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"/>
    </mc:Choice>
  </mc:AlternateContent>
  <xr:revisionPtr revIDLastSave="0" documentId="13_ncr:1_{C2566F23-C5F8-4AFD-959B-208E8D154D46}" xr6:coauthVersionLast="45" xr6:coauthVersionMax="45" xr10:uidLastSave="{00000000-0000-0000-0000-000000000000}"/>
  <bookViews>
    <workbookView xWindow="-120" yWindow="-120" windowWidth="20730" windowHeight="11310" tabRatio="749" xr2:uid="{851C6469-FB3E-4718-A119-2AA824F05C6F}"/>
  </bookViews>
  <sheets>
    <sheet name="(E) Total" sheetId="44" r:id="rId1"/>
    <sheet name="(O) Total" sheetId="42" r:id="rId2"/>
    <sheet name="(E-Wnr) t&amp;m 24-11 (39)" sheetId="41" r:id="rId3"/>
    <sheet name="(O-Wnr) t&amp;m 17-11 (38)" sheetId="40" r:id="rId4"/>
    <sheet name="(E-Wnr) t&amp;m 10-11 (37)" sheetId="39" r:id="rId5"/>
    <sheet name="(O-Wnr) t&amp;m 3-11 (36)" sheetId="20" r:id="rId6"/>
  </sheets>
  <definedNames>
    <definedName name="_xlnm._FilterDatabase" localSheetId="4" hidden="1">'(E-Wnr) t&amp;m 10-11 (37)'!$J$1:$J$6749</definedName>
    <definedName name="_xlnm._FilterDatabase" localSheetId="2" hidden="1">'(E-Wnr) t&amp;m 24-11 (39)'!$A$1:$Q$7104</definedName>
    <definedName name="_xlnm._FilterDatabase" localSheetId="3" hidden="1">'(O-Wnr) t&amp;m 17-11 (38)'!$J$1:$J$6749</definedName>
    <definedName name="_xlnm._FilterDatabase" localSheetId="5" hidden="1">'(O-Wnr) t&amp;m 3-11 (36)'!$J$6:$J$362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9" i="40" l="1"/>
  <c r="J358" i="40"/>
  <c r="J357" i="40"/>
  <c r="J356" i="40"/>
  <c r="J355" i="40"/>
  <c r="J354" i="40"/>
  <c r="J353" i="40"/>
  <c r="J352" i="40"/>
  <c r="J351" i="40"/>
  <c r="J350" i="40"/>
  <c r="J349" i="40"/>
  <c r="J348" i="40"/>
  <c r="J347" i="40"/>
  <c r="J346" i="40"/>
  <c r="J345" i="40"/>
  <c r="J344" i="40"/>
  <c r="J343" i="40"/>
  <c r="J342" i="40"/>
  <c r="J341" i="40"/>
  <c r="J340" i="40"/>
  <c r="J339" i="40"/>
  <c r="J338" i="40"/>
  <c r="J337" i="40"/>
  <c r="J336" i="40"/>
  <c r="J335" i="40"/>
  <c r="J334" i="40"/>
  <c r="J333" i="40"/>
  <c r="J332" i="40"/>
  <c r="J331" i="40"/>
  <c r="J330" i="40"/>
  <c r="J329" i="40"/>
  <c r="J328" i="40"/>
  <c r="J327" i="40"/>
  <c r="J326" i="40"/>
  <c r="J325" i="40"/>
  <c r="J324" i="40"/>
  <c r="J323" i="40"/>
  <c r="J322" i="40"/>
  <c r="J321" i="40"/>
  <c r="J320" i="40"/>
  <c r="J319" i="40"/>
  <c r="J318" i="40"/>
  <c r="J317" i="40"/>
  <c r="J316" i="40"/>
  <c r="J315" i="40"/>
  <c r="J314" i="40"/>
  <c r="J313" i="40"/>
  <c r="J312" i="40"/>
  <c r="J311" i="40"/>
  <c r="J310" i="40"/>
  <c r="J309" i="40"/>
  <c r="J308" i="40"/>
  <c r="J307" i="40"/>
  <c r="J306" i="40"/>
  <c r="J305" i="40"/>
  <c r="J304" i="40"/>
  <c r="J303" i="40"/>
  <c r="J302" i="40"/>
  <c r="J301" i="40"/>
  <c r="J300" i="40"/>
  <c r="J299" i="40"/>
  <c r="J298" i="40"/>
  <c r="J297" i="40"/>
  <c r="J296" i="40"/>
  <c r="J295" i="40"/>
  <c r="J294" i="40"/>
  <c r="J293" i="40"/>
  <c r="J292" i="40"/>
  <c r="J291" i="40"/>
  <c r="J290" i="40"/>
  <c r="J289" i="40"/>
  <c r="J288" i="40"/>
  <c r="J287" i="40"/>
  <c r="J286" i="40"/>
  <c r="J285" i="40"/>
  <c r="J284" i="40"/>
  <c r="J283" i="40"/>
  <c r="J282" i="40"/>
  <c r="J281" i="40"/>
  <c r="J280" i="40"/>
  <c r="J279" i="40"/>
  <c r="J278" i="40"/>
  <c r="J277" i="40"/>
  <c r="J276" i="40"/>
  <c r="J275" i="40"/>
  <c r="J274" i="40"/>
  <c r="J273" i="40"/>
  <c r="J272" i="40"/>
  <c r="J271" i="40"/>
  <c r="J270" i="40"/>
  <c r="J269" i="40"/>
  <c r="J268" i="40"/>
  <c r="J267" i="40"/>
  <c r="J266" i="40"/>
  <c r="J265" i="40"/>
  <c r="J264" i="40"/>
  <c r="J263" i="40"/>
  <c r="J262" i="40"/>
  <c r="J261" i="40"/>
  <c r="J260" i="40"/>
  <c r="J259" i="40"/>
  <c r="J258" i="40"/>
  <c r="J257" i="40"/>
  <c r="J256" i="40"/>
  <c r="J255" i="40"/>
  <c r="J254" i="40"/>
  <c r="J253" i="40"/>
  <c r="J252" i="40"/>
  <c r="J251" i="40"/>
  <c r="J250" i="40"/>
  <c r="J249" i="40"/>
  <c r="J248" i="40"/>
  <c r="J247" i="40"/>
  <c r="J246" i="40"/>
  <c r="J245" i="40"/>
  <c r="J244" i="40"/>
  <c r="J243" i="40"/>
  <c r="J242" i="40"/>
  <c r="J241" i="40"/>
  <c r="J240" i="40"/>
  <c r="J239" i="40"/>
  <c r="J238" i="40"/>
  <c r="J237" i="40"/>
  <c r="J236" i="40"/>
  <c r="J235" i="40"/>
  <c r="J234" i="40"/>
  <c r="J233" i="40"/>
  <c r="J232" i="40"/>
  <c r="J231" i="40"/>
  <c r="J230" i="40"/>
  <c r="J229" i="40"/>
  <c r="J228" i="40"/>
  <c r="J227" i="40"/>
  <c r="J226" i="40"/>
  <c r="J225" i="40"/>
  <c r="J224" i="40"/>
  <c r="J223" i="40"/>
  <c r="J222" i="40"/>
  <c r="J221" i="40"/>
  <c r="J220" i="40"/>
  <c r="J219" i="40"/>
  <c r="J218" i="40"/>
  <c r="J217" i="40"/>
  <c r="J216" i="40"/>
  <c r="J215" i="40"/>
  <c r="J214" i="40"/>
  <c r="J213" i="40"/>
  <c r="J212" i="40"/>
  <c r="J211" i="40"/>
  <c r="J210" i="40"/>
  <c r="J209" i="40"/>
  <c r="J208" i="40"/>
  <c r="J207" i="40"/>
  <c r="J206" i="40"/>
  <c r="J205" i="40"/>
  <c r="J204" i="40"/>
  <c r="J203" i="40"/>
  <c r="J202" i="40"/>
  <c r="J201" i="40"/>
  <c r="J200" i="40"/>
  <c r="J199" i="40"/>
  <c r="J198" i="40"/>
  <c r="J197" i="40"/>
  <c r="J196" i="40"/>
  <c r="J195" i="40"/>
  <c r="J194" i="40"/>
  <c r="J193" i="40"/>
  <c r="J192" i="40"/>
  <c r="J191" i="40"/>
  <c r="J190" i="40"/>
  <c r="J189" i="40"/>
  <c r="J188" i="40"/>
  <c r="J187" i="40"/>
  <c r="J186" i="40"/>
  <c r="J185" i="40"/>
  <c r="J184" i="40"/>
  <c r="J183" i="40"/>
  <c r="J182" i="40"/>
  <c r="J181" i="40"/>
  <c r="J180" i="40"/>
  <c r="J179" i="40"/>
  <c r="J178" i="40"/>
  <c r="J177" i="40"/>
  <c r="J176" i="40"/>
  <c r="J175" i="40"/>
  <c r="J174" i="40"/>
  <c r="J173" i="40"/>
  <c r="J172" i="40"/>
  <c r="J171" i="40"/>
  <c r="J170" i="40"/>
  <c r="J169" i="40"/>
  <c r="J168" i="40"/>
  <c r="J167" i="40"/>
  <c r="J166" i="40"/>
  <c r="J165" i="40"/>
  <c r="J164" i="40"/>
  <c r="J163" i="40"/>
  <c r="J162" i="40"/>
  <c r="J161" i="40"/>
  <c r="J160" i="40"/>
  <c r="J159" i="40"/>
  <c r="J158" i="40"/>
  <c r="J157" i="40"/>
  <c r="J156" i="40"/>
  <c r="J155" i="40"/>
  <c r="J154" i="40"/>
  <c r="J153" i="40"/>
  <c r="J152" i="40"/>
  <c r="J151" i="40"/>
  <c r="J150" i="40"/>
  <c r="J149" i="40"/>
  <c r="J148" i="40"/>
  <c r="J147" i="40"/>
  <c r="J146" i="40"/>
  <c r="J145" i="40"/>
  <c r="J144" i="40"/>
  <c r="J143" i="40"/>
  <c r="J142" i="40"/>
  <c r="J141" i="40"/>
  <c r="J140" i="40"/>
  <c r="J139" i="40"/>
  <c r="J138" i="40"/>
  <c r="J137" i="40"/>
  <c r="J136" i="40"/>
  <c r="J135" i="40"/>
  <c r="J134" i="40"/>
  <c r="J133" i="40"/>
  <c r="J132" i="40"/>
  <c r="J131" i="40"/>
  <c r="J130" i="40"/>
  <c r="J129" i="40"/>
  <c r="J128" i="40"/>
  <c r="J127" i="40"/>
  <c r="J126" i="40"/>
  <c r="J125" i="40"/>
  <c r="J124" i="40"/>
  <c r="J123" i="40"/>
  <c r="J122" i="40"/>
  <c r="J121" i="40"/>
  <c r="J120" i="40"/>
  <c r="J119" i="40"/>
  <c r="J118" i="40"/>
  <c r="J117" i="40"/>
  <c r="J116" i="40"/>
  <c r="J115" i="40"/>
  <c r="J114" i="40"/>
  <c r="J113" i="40"/>
  <c r="J112" i="40"/>
  <c r="J111" i="40"/>
  <c r="J110" i="40"/>
  <c r="J109" i="40"/>
  <c r="J108" i="40"/>
  <c r="J107" i="40"/>
  <c r="J106" i="40"/>
  <c r="J105" i="40"/>
  <c r="J104" i="40"/>
  <c r="J103" i="40"/>
  <c r="J102" i="40"/>
  <c r="J101" i="40"/>
  <c r="J100" i="40"/>
  <c r="J99" i="40"/>
  <c r="J98" i="40"/>
  <c r="J97" i="40"/>
  <c r="J96" i="40"/>
  <c r="J95" i="40"/>
  <c r="J94" i="40"/>
  <c r="J93" i="40"/>
  <c r="J92" i="40"/>
  <c r="J91" i="40"/>
  <c r="J90" i="40"/>
  <c r="J89" i="40"/>
  <c r="J88" i="40"/>
  <c r="J87" i="40"/>
  <c r="J86" i="40"/>
  <c r="J85" i="40"/>
  <c r="J84" i="40"/>
  <c r="J83" i="40"/>
  <c r="J82" i="40"/>
  <c r="J81" i="40"/>
  <c r="J80" i="40"/>
  <c r="J79" i="40"/>
  <c r="J78" i="40"/>
  <c r="J77" i="40"/>
  <c r="J76" i="40"/>
  <c r="J75" i="40"/>
  <c r="J74" i="40"/>
  <c r="J73" i="40"/>
  <c r="J72" i="40"/>
  <c r="J71" i="40"/>
  <c r="J70" i="40"/>
  <c r="J69" i="40"/>
  <c r="J68" i="40"/>
  <c r="J67" i="40"/>
  <c r="J66" i="40"/>
  <c r="J65" i="40"/>
  <c r="J64" i="40"/>
  <c r="J63" i="40"/>
  <c r="J62" i="40"/>
  <c r="J61" i="40"/>
  <c r="J60" i="40"/>
  <c r="J59" i="40"/>
  <c r="J58" i="40"/>
  <c r="J57" i="40"/>
  <c r="J56" i="40"/>
  <c r="J55" i="40"/>
  <c r="J54" i="40"/>
  <c r="J53" i="40"/>
  <c r="J52" i="40"/>
  <c r="J51" i="40"/>
  <c r="J50" i="40"/>
  <c r="J49" i="40"/>
  <c r="J48" i="40"/>
  <c r="J47" i="40"/>
  <c r="J46" i="40"/>
  <c r="J45" i="40"/>
  <c r="J44" i="40"/>
  <c r="J43" i="40"/>
  <c r="J42" i="40"/>
  <c r="J41" i="40"/>
  <c r="J40" i="4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J5" i="40"/>
  <c r="J359" i="39"/>
  <c r="J358" i="39"/>
  <c r="J357" i="39"/>
  <c r="J356" i="39"/>
  <c r="J355" i="39"/>
  <c r="J354" i="39"/>
  <c r="J353" i="39"/>
  <c r="J352" i="39"/>
  <c r="J351" i="39"/>
  <c r="J350" i="39"/>
  <c r="J349" i="39"/>
  <c r="J348" i="39"/>
  <c r="J347" i="39"/>
  <c r="J346" i="39"/>
  <c r="J345" i="39"/>
  <c r="J344" i="39"/>
  <c r="J343" i="39"/>
  <c r="J342" i="39"/>
  <c r="J341" i="39"/>
  <c r="J340" i="39"/>
  <c r="J339" i="39"/>
  <c r="J338" i="39"/>
  <c r="J337" i="39"/>
  <c r="J336" i="39"/>
  <c r="J335" i="39"/>
  <c r="J334" i="39"/>
  <c r="J333" i="39"/>
  <c r="J332" i="39"/>
  <c r="J331" i="39"/>
  <c r="J330" i="39"/>
  <c r="J329" i="39"/>
  <c r="J328" i="39"/>
  <c r="J327" i="39"/>
  <c r="J326" i="39"/>
  <c r="J325" i="39"/>
  <c r="J324" i="39"/>
  <c r="J323" i="39"/>
  <c r="J322" i="39"/>
  <c r="J321" i="39"/>
  <c r="J320" i="39"/>
  <c r="J319" i="39"/>
  <c r="J318" i="39"/>
  <c r="J317" i="39"/>
  <c r="J316" i="39"/>
  <c r="J315" i="39"/>
  <c r="J314" i="39"/>
  <c r="J313" i="39"/>
  <c r="J312" i="39"/>
  <c r="J311" i="39"/>
  <c r="J310" i="39"/>
  <c r="J309" i="39"/>
  <c r="J308" i="39"/>
  <c r="J307" i="39"/>
  <c r="J306" i="39"/>
  <c r="J305" i="39"/>
  <c r="J304" i="39"/>
  <c r="J303" i="39"/>
  <c r="J302" i="39"/>
  <c r="J301" i="39"/>
  <c r="J300" i="39"/>
  <c r="J299" i="39"/>
  <c r="J298" i="39"/>
  <c r="J297" i="39"/>
  <c r="J296" i="39"/>
  <c r="J295" i="39"/>
  <c r="J294" i="39"/>
  <c r="J293" i="39"/>
  <c r="J292" i="39"/>
  <c r="J291" i="39"/>
  <c r="J290" i="39"/>
  <c r="J289" i="39"/>
  <c r="J288" i="39"/>
  <c r="J287" i="39"/>
  <c r="J286" i="39"/>
  <c r="J285" i="39"/>
  <c r="J284" i="39"/>
  <c r="J283" i="39"/>
  <c r="J282" i="39"/>
  <c r="J281" i="39"/>
  <c r="J280" i="39"/>
  <c r="J279" i="39"/>
  <c r="J278" i="39"/>
  <c r="J277" i="39"/>
  <c r="J276" i="39"/>
  <c r="J275" i="39"/>
  <c r="J274" i="39"/>
  <c r="J273" i="39"/>
  <c r="J272" i="39"/>
  <c r="J271" i="39"/>
  <c r="J270" i="39"/>
  <c r="J269" i="39"/>
  <c r="J268" i="39"/>
  <c r="J267" i="39"/>
  <c r="J266" i="39"/>
  <c r="J265" i="39"/>
  <c r="J264" i="39"/>
  <c r="J263" i="39"/>
  <c r="J262" i="39"/>
  <c r="J261" i="39"/>
  <c r="J260" i="39"/>
  <c r="J259" i="39"/>
  <c r="J258" i="39"/>
  <c r="J257" i="39"/>
  <c r="J256" i="39"/>
  <c r="J255" i="39"/>
  <c r="J254" i="39"/>
  <c r="J253" i="39"/>
  <c r="J252" i="39"/>
  <c r="J251" i="39"/>
  <c r="J250" i="39"/>
  <c r="J249" i="39"/>
  <c r="J248" i="39"/>
  <c r="J247" i="39"/>
  <c r="J246" i="39"/>
  <c r="J245" i="39"/>
  <c r="J244" i="39"/>
  <c r="J243" i="39"/>
  <c r="J242" i="39"/>
  <c r="J241" i="39"/>
  <c r="J240" i="39"/>
  <c r="J239" i="39"/>
  <c r="J238" i="39"/>
  <c r="J237" i="39"/>
  <c r="J236" i="39"/>
  <c r="J235" i="39"/>
  <c r="J234" i="39"/>
  <c r="J233" i="39"/>
  <c r="J232" i="39"/>
  <c r="J231" i="39"/>
  <c r="J230" i="39"/>
  <c r="J229" i="39"/>
  <c r="J228" i="39"/>
  <c r="J227" i="39"/>
  <c r="J226" i="39"/>
  <c r="J225" i="39"/>
  <c r="J224" i="39"/>
  <c r="J223" i="39"/>
  <c r="J222" i="39"/>
  <c r="J221" i="39"/>
  <c r="J220" i="39"/>
  <c r="J219" i="39"/>
  <c r="J218" i="39"/>
  <c r="J217" i="39"/>
  <c r="J216" i="39"/>
  <c r="J215" i="39"/>
  <c r="J214" i="39"/>
  <c r="J213" i="39"/>
  <c r="J212" i="39"/>
  <c r="J211" i="39"/>
  <c r="J210" i="39"/>
  <c r="J209" i="39"/>
  <c r="J208" i="39"/>
  <c r="J207" i="39"/>
  <c r="J206" i="39"/>
  <c r="J205" i="39"/>
  <c r="J204" i="39"/>
  <c r="J203" i="39"/>
  <c r="J202" i="39"/>
  <c r="J201" i="39"/>
  <c r="J200" i="39"/>
  <c r="J199" i="39"/>
  <c r="J198" i="39"/>
  <c r="J197" i="39"/>
  <c r="J196" i="39"/>
  <c r="J195" i="39"/>
  <c r="J194" i="39"/>
  <c r="J193" i="39"/>
  <c r="J192" i="39"/>
  <c r="J191" i="39"/>
  <c r="J190" i="39"/>
  <c r="J189" i="39"/>
  <c r="J188" i="39"/>
  <c r="J187" i="39"/>
  <c r="J186" i="39"/>
  <c r="J185" i="39"/>
  <c r="J184" i="39"/>
  <c r="J183" i="39"/>
  <c r="J182" i="39"/>
  <c r="J181" i="39"/>
  <c r="J180" i="39"/>
  <c r="J179" i="39"/>
  <c r="J178" i="39"/>
  <c r="J177" i="39"/>
  <c r="J176" i="39"/>
  <c r="J175" i="39"/>
  <c r="J174" i="39"/>
  <c r="J173" i="39"/>
  <c r="J172" i="39"/>
  <c r="J171" i="39"/>
  <c r="J170" i="39"/>
  <c r="J169" i="39"/>
  <c r="J168" i="39"/>
  <c r="J167" i="39"/>
  <c r="J166" i="39"/>
  <c r="J165" i="39"/>
  <c r="J164" i="39"/>
  <c r="J163" i="39"/>
  <c r="J162" i="39"/>
  <c r="J161" i="39"/>
  <c r="J160" i="39"/>
  <c r="J159" i="39"/>
  <c r="J158" i="39"/>
  <c r="J157" i="39"/>
  <c r="J156" i="39"/>
  <c r="J155" i="39"/>
  <c r="J154" i="39"/>
  <c r="J153" i="39"/>
  <c r="J152" i="39"/>
  <c r="J151" i="39"/>
  <c r="J150" i="39"/>
  <c r="J149" i="39"/>
  <c r="J148" i="39"/>
  <c r="J147" i="39"/>
  <c r="J146" i="39"/>
  <c r="J145" i="39"/>
  <c r="J144" i="39"/>
  <c r="J143" i="39"/>
  <c r="J142" i="39"/>
  <c r="J141" i="39"/>
  <c r="J140" i="39"/>
  <c r="J139" i="39"/>
  <c r="J138" i="39"/>
  <c r="J137" i="39"/>
  <c r="J136" i="39"/>
  <c r="J135" i="39"/>
  <c r="J134" i="39"/>
  <c r="J133" i="39"/>
  <c r="J132" i="39"/>
  <c r="J131" i="39"/>
  <c r="J130" i="39"/>
  <c r="J129" i="39"/>
  <c r="J128" i="39"/>
  <c r="J127" i="39"/>
  <c r="J126" i="39"/>
  <c r="J125" i="39"/>
  <c r="J124" i="39"/>
  <c r="J123" i="39"/>
  <c r="J122" i="39"/>
  <c r="J121" i="39"/>
  <c r="J120" i="39"/>
  <c r="J119" i="39"/>
  <c r="J118" i="39"/>
  <c r="J117" i="39"/>
  <c r="J116" i="39"/>
  <c r="J115" i="39"/>
  <c r="J114" i="39"/>
  <c r="J113" i="39"/>
  <c r="J112" i="39"/>
  <c r="J111" i="39"/>
  <c r="J110" i="39"/>
  <c r="J109" i="39"/>
  <c r="J108" i="39"/>
  <c r="J107" i="39"/>
  <c r="J106" i="39"/>
  <c r="J105" i="39"/>
  <c r="J104" i="39"/>
  <c r="J103" i="39"/>
  <c r="J102" i="39"/>
  <c r="J101" i="39"/>
  <c r="J100" i="39"/>
  <c r="J99" i="39"/>
  <c r="J98" i="39"/>
  <c r="J97" i="39"/>
  <c r="J96" i="39"/>
  <c r="J95" i="39"/>
  <c r="J94" i="39"/>
  <c r="J93" i="39"/>
  <c r="J92" i="39"/>
  <c r="J91" i="39"/>
  <c r="J90" i="39"/>
  <c r="J89" i="39"/>
  <c r="J88" i="39"/>
  <c r="J87" i="39"/>
  <c r="J86" i="39"/>
  <c r="J85" i="39"/>
  <c r="J84" i="39"/>
  <c r="J83" i="39"/>
  <c r="J82" i="39"/>
  <c r="J81" i="39"/>
  <c r="J80" i="39"/>
  <c r="J79" i="39"/>
  <c r="J78" i="39"/>
  <c r="J77" i="39"/>
  <c r="J76" i="39"/>
  <c r="J75" i="39"/>
  <c r="J74" i="39"/>
  <c r="J73" i="39"/>
  <c r="J72" i="39"/>
  <c r="J71" i="39"/>
  <c r="J70" i="39"/>
  <c r="J69" i="39"/>
  <c r="J68" i="39"/>
  <c r="J67" i="39"/>
  <c r="J66" i="39"/>
  <c r="J65" i="39"/>
  <c r="J64" i="39"/>
  <c r="J63" i="39"/>
  <c r="J62" i="39"/>
  <c r="J61" i="39"/>
  <c r="J60" i="39"/>
  <c r="J59" i="39"/>
  <c r="J58" i="39"/>
  <c r="J57" i="39"/>
  <c r="J56" i="39"/>
  <c r="J55" i="39"/>
  <c r="J54" i="39"/>
  <c r="J53" i="39"/>
  <c r="J52" i="39"/>
  <c r="J51" i="39"/>
  <c r="J50" i="39"/>
  <c r="J49" i="39"/>
  <c r="J48" i="39"/>
  <c r="J47" i="39"/>
  <c r="J46" i="39"/>
  <c r="J45" i="39"/>
  <c r="J44" i="39"/>
  <c r="J43" i="39"/>
  <c r="J42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J5" i="39"/>
  <c r="Q359" i="41"/>
  <c r="P359" i="41"/>
  <c r="O359" i="41"/>
  <c r="N359" i="41"/>
  <c r="M359" i="41"/>
  <c r="L359" i="41"/>
  <c r="Q358" i="41"/>
  <c r="P358" i="41"/>
  <c r="O358" i="41"/>
  <c r="N358" i="41"/>
  <c r="M358" i="41"/>
  <c r="L358" i="41"/>
  <c r="Q357" i="41"/>
  <c r="P357" i="41"/>
  <c r="O357" i="41"/>
  <c r="N357" i="41"/>
  <c r="M357" i="41"/>
  <c r="L357" i="41"/>
  <c r="Q356" i="41"/>
  <c r="P356" i="41"/>
  <c r="O356" i="41"/>
  <c r="N356" i="41"/>
  <c r="M356" i="41"/>
  <c r="L356" i="41"/>
  <c r="Q355" i="41"/>
  <c r="P355" i="41"/>
  <c r="O355" i="41"/>
  <c r="N355" i="41"/>
  <c r="M355" i="41"/>
  <c r="L355" i="41"/>
  <c r="Q354" i="41"/>
  <c r="P354" i="41"/>
  <c r="O354" i="41"/>
  <c r="N354" i="41"/>
  <c r="M354" i="41"/>
  <c r="L354" i="41"/>
  <c r="Q353" i="41"/>
  <c r="P353" i="41"/>
  <c r="O353" i="41"/>
  <c r="N353" i="41"/>
  <c r="M353" i="41"/>
  <c r="L353" i="41"/>
  <c r="Q352" i="41"/>
  <c r="P352" i="41"/>
  <c r="O352" i="41"/>
  <c r="N352" i="41"/>
  <c r="M352" i="41"/>
  <c r="L352" i="41"/>
  <c r="Q351" i="41"/>
  <c r="P351" i="41"/>
  <c r="O351" i="41"/>
  <c r="N351" i="41"/>
  <c r="M351" i="41"/>
  <c r="L351" i="41"/>
  <c r="Q350" i="41"/>
  <c r="P350" i="41"/>
  <c r="O350" i="41"/>
  <c r="N350" i="41"/>
  <c r="M350" i="41"/>
  <c r="L350" i="41"/>
  <c r="Q349" i="41"/>
  <c r="P349" i="41"/>
  <c r="O349" i="41"/>
  <c r="N349" i="41"/>
  <c r="M349" i="41"/>
  <c r="L349" i="41"/>
  <c r="Q348" i="41"/>
  <c r="P348" i="41"/>
  <c r="O348" i="41"/>
  <c r="N348" i="41"/>
  <c r="M348" i="41"/>
  <c r="L348" i="41"/>
  <c r="Q347" i="41"/>
  <c r="P347" i="41"/>
  <c r="O347" i="41"/>
  <c r="N347" i="41"/>
  <c r="M347" i="41"/>
  <c r="L347" i="41"/>
  <c r="Q346" i="41"/>
  <c r="P346" i="41"/>
  <c r="O346" i="41"/>
  <c r="N346" i="41"/>
  <c r="M346" i="41"/>
  <c r="L346" i="41"/>
  <c r="Q345" i="41"/>
  <c r="P345" i="41"/>
  <c r="O345" i="41"/>
  <c r="N345" i="41"/>
  <c r="M345" i="41"/>
  <c r="L345" i="41"/>
  <c r="Q344" i="41"/>
  <c r="P344" i="41"/>
  <c r="O344" i="41"/>
  <c r="N344" i="41"/>
  <c r="M344" i="41"/>
  <c r="L344" i="41"/>
  <c r="Q343" i="41"/>
  <c r="P343" i="41"/>
  <c r="O343" i="41"/>
  <c r="N343" i="41"/>
  <c r="M343" i="41"/>
  <c r="L343" i="41"/>
  <c r="Q342" i="41"/>
  <c r="P342" i="41"/>
  <c r="O342" i="41"/>
  <c r="N342" i="41"/>
  <c r="M342" i="41"/>
  <c r="L342" i="41"/>
  <c r="Q341" i="41"/>
  <c r="P341" i="41"/>
  <c r="O341" i="41"/>
  <c r="N341" i="41"/>
  <c r="M341" i="41"/>
  <c r="L341" i="41"/>
  <c r="Q340" i="41"/>
  <c r="P340" i="41"/>
  <c r="O340" i="41"/>
  <c r="N340" i="41"/>
  <c r="M340" i="41"/>
  <c r="L340" i="41"/>
  <c r="Q339" i="41"/>
  <c r="P339" i="41"/>
  <c r="O339" i="41"/>
  <c r="N339" i="41"/>
  <c r="M339" i="41"/>
  <c r="L339" i="41"/>
  <c r="Q338" i="41"/>
  <c r="P338" i="41"/>
  <c r="O338" i="41"/>
  <c r="N338" i="41"/>
  <c r="M338" i="41"/>
  <c r="L338" i="41"/>
  <c r="Q337" i="41"/>
  <c r="P337" i="41"/>
  <c r="O337" i="41"/>
  <c r="N337" i="41"/>
  <c r="M337" i="41"/>
  <c r="L337" i="41"/>
  <c r="Q336" i="41"/>
  <c r="P336" i="41"/>
  <c r="O336" i="41"/>
  <c r="N336" i="41"/>
  <c r="M336" i="41"/>
  <c r="L336" i="41"/>
  <c r="Q335" i="41"/>
  <c r="P335" i="41"/>
  <c r="O335" i="41"/>
  <c r="N335" i="41"/>
  <c r="M335" i="41"/>
  <c r="L335" i="41"/>
  <c r="Q334" i="41"/>
  <c r="P334" i="41"/>
  <c r="O334" i="41"/>
  <c r="N334" i="41"/>
  <c r="M334" i="41"/>
  <c r="L334" i="41"/>
  <c r="Q333" i="41"/>
  <c r="P333" i="41"/>
  <c r="O333" i="41"/>
  <c r="N333" i="41"/>
  <c r="M333" i="41"/>
  <c r="L333" i="41"/>
  <c r="Q332" i="41"/>
  <c r="P332" i="41"/>
  <c r="O332" i="41"/>
  <c r="N332" i="41"/>
  <c r="M332" i="41"/>
  <c r="L332" i="41"/>
  <c r="Q331" i="41"/>
  <c r="P331" i="41"/>
  <c r="O331" i="41"/>
  <c r="N331" i="41"/>
  <c r="M331" i="41"/>
  <c r="L331" i="41"/>
  <c r="Q330" i="41"/>
  <c r="P330" i="41"/>
  <c r="O330" i="41"/>
  <c r="N330" i="41"/>
  <c r="M330" i="41"/>
  <c r="L330" i="41"/>
  <c r="Q329" i="41"/>
  <c r="P329" i="41"/>
  <c r="O329" i="41"/>
  <c r="N329" i="41"/>
  <c r="M329" i="41"/>
  <c r="L329" i="41"/>
  <c r="Q328" i="41"/>
  <c r="P328" i="41"/>
  <c r="O328" i="41"/>
  <c r="N328" i="41"/>
  <c r="M328" i="41"/>
  <c r="L328" i="41"/>
  <c r="Q327" i="41"/>
  <c r="P327" i="41"/>
  <c r="O327" i="41"/>
  <c r="N327" i="41"/>
  <c r="M327" i="41"/>
  <c r="L327" i="41"/>
  <c r="Q326" i="41"/>
  <c r="P326" i="41"/>
  <c r="O326" i="41"/>
  <c r="N326" i="41"/>
  <c r="M326" i="41"/>
  <c r="L326" i="41"/>
  <c r="Q325" i="41"/>
  <c r="P325" i="41"/>
  <c r="O325" i="41"/>
  <c r="N325" i="41"/>
  <c r="M325" i="41"/>
  <c r="L325" i="41"/>
  <c r="Q324" i="41"/>
  <c r="P324" i="41"/>
  <c r="O324" i="41"/>
  <c r="N324" i="41"/>
  <c r="M324" i="41"/>
  <c r="L324" i="41"/>
  <c r="Q323" i="41"/>
  <c r="P323" i="41"/>
  <c r="O323" i="41"/>
  <c r="N323" i="41"/>
  <c r="M323" i="41"/>
  <c r="L323" i="41"/>
  <c r="Q322" i="41"/>
  <c r="P322" i="41"/>
  <c r="O322" i="41"/>
  <c r="N322" i="41"/>
  <c r="M322" i="41"/>
  <c r="L322" i="41"/>
  <c r="Q321" i="41"/>
  <c r="P321" i="41"/>
  <c r="O321" i="41"/>
  <c r="N321" i="41"/>
  <c r="M321" i="41"/>
  <c r="L321" i="41"/>
  <c r="Q320" i="41"/>
  <c r="P320" i="41"/>
  <c r="O320" i="41"/>
  <c r="N320" i="41"/>
  <c r="M320" i="41"/>
  <c r="L320" i="41"/>
  <c r="Q319" i="41"/>
  <c r="P319" i="41"/>
  <c r="O319" i="41"/>
  <c r="N319" i="41"/>
  <c r="M319" i="41"/>
  <c r="L319" i="41"/>
  <c r="Q318" i="41"/>
  <c r="P318" i="41"/>
  <c r="O318" i="41"/>
  <c r="N318" i="41"/>
  <c r="M318" i="41"/>
  <c r="L318" i="41"/>
  <c r="Q317" i="41"/>
  <c r="P317" i="41"/>
  <c r="O317" i="41"/>
  <c r="N317" i="41"/>
  <c r="M317" i="41"/>
  <c r="L317" i="41"/>
  <c r="Q316" i="41"/>
  <c r="P316" i="41"/>
  <c r="O316" i="41"/>
  <c r="N316" i="41"/>
  <c r="M316" i="41"/>
  <c r="L316" i="41"/>
  <c r="Q315" i="41"/>
  <c r="P315" i="41"/>
  <c r="O315" i="41"/>
  <c r="N315" i="41"/>
  <c r="M315" i="41"/>
  <c r="L315" i="41"/>
  <c r="Q314" i="41"/>
  <c r="P314" i="41"/>
  <c r="O314" i="41"/>
  <c r="N314" i="41"/>
  <c r="M314" i="41"/>
  <c r="L314" i="41"/>
  <c r="Q313" i="41"/>
  <c r="P313" i="41"/>
  <c r="O313" i="41"/>
  <c r="N313" i="41"/>
  <c r="M313" i="41"/>
  <c r="L313" i="41"/>
  <c r="Q312" i="41"/>
  <c r="P312" i="41"/>
  <c r="O312" i="41"/>
  <c r="N312" i="41"/>
  <c r="M312" i="41"/>
  <c r="L312" i="41"/>
  <c r="Q311" i="41"/>
  <c r="P311" i="41"/>
  <c r="O311" i="41"/>
  <c r="N311" i="41"/>
  <c r="M311" i="41"/>
  <c r="L311" i="41"/>
  <c r="Q310" i="41"/>
  <c r="P310" i="41"/>
  <c r="O310" i="41"/>
  <c r="N310" i="41"/>
  <c r="M310" i="41"/>
  <c r="L310" i="41"/>
  <c r="Q309" i="41"/>
  <c r="P309" i="41"/>
  <c r="O309" i="41"/>
  <c r="N309" i="41"/>
  <c r="M309" i="41"/>
  <c r="L309" i="41"/>
  <c r="Q308" i="41"/>
  <c r="P308" i="41"/>
  <c r="O308" i="41"/>
  <c r="N308" i="41"/>
  <c r="M308" i="41"/>
  <c r="L308" i="41"/>
  <c r="Q307" i="41"/>
  <c r="P307" i="41"/>
  <c r="O307" i="41"/>
  <c r="N307" i="41"/>
  <c r="M307" i="41"/>
  <c r="L307" i="41"/>
  <c r="Q306" i="41"/>
  <c r="P306" i="41"/>
  <c r="O306" i="41"/>
  <c r="N306" i="41"/>
  <c r="M306" i="41"/>
  <c r="L306" i="41"/>
  <c r="Q305" i="41"/>
  <c r="P305" i="41"/>
  <c r="O305" i="41"/>
  <c r="N305" i="41"/>
  <c r="M305" i="41"/>
  <c r="L305" i="41"/>
  <c r="Q304" i="41"/>
  <c r="P304" i="41"/>
  <c r="O304" i="41"/>
  <c r="N304" i="41"/>
  <c r="M304" i="41"/>
  <c r="L304" i="41"/>
  <c r="Q303" i="41"/>
  <c r="P303" i="41"/>
  <c r="O303" i="41"/>
  <c r="N303" i="41"/>
  <c r="M303" i="41"/>
  <c r="L303" i="41"/>
  <c r="Q302" i="41"/>
  <c r="P302" i="41"/>
  <c r="O302" i="41"/>
  <c r="N302" i="41"/>
  <c r="M302" i="41"/>
  <c r="L302" i="41"/>
  <c r="Q301" i="41"/>
  <c r="P301" i="41"/>
  <c r="O301" i="41"/>
  <c r="N301" i="41"/>
  <c r="M301" i="41"/>
  <c r="L301" i="41"/>
  <c r="Q300" i="41"/>
  <c r="P300" i="41"/>
  <c r="O300" i="41"/>
  <c r="N300" i="41"/>
  <c r="M300" i="41"/>
  <c r="L300" i="41"/>
  <c r="Q299" i="41"/>
  <c r="P299" i="41"/>
  <c r="O299" i="41"/>
  <c r="N299" i="41"/>
  <c r="M299" i="41"/>
  <c r="L299" i="41"/>
  <c r="Q298" i="41"/>
  <c r="P298" i="41"/>
  <c r="O298" i="41"/>
  <c r="N298" i="41"/>
  <c r="M298" i="41"/>
  <c r="L298" i="41"/>
  <c r="Q297" i="41"/>
  <c r="P297" i="41"/>
  <c r="O297" i="41"/>
  <c r="N297" i="41"/>
  <c r="M297" i="41"/>
  <c r="L297" i="41"/>
  <c r="Q296" i="41"/>
  <c r="P296" i="41"/>
  <c r="O296" i="41"/>
  <c r="N296" i="41"/>
  <c r="M296" i="41"/>
  <c r="L296" i="41"/>
  <c r="Q295" i="41"/>
  <c r="P295" i="41"/>
  <c r="O295" i="41"/>
  <c r="N295" i="41"/>
  <c r="M295" i="41"/>
  <c r="L295" i="41"/>
  <c r="Q294" i="41"/>
  <c r="P294" i="41"/>
  <c r="O294" i="41"/>
  <c r="N294" i="41"/>
  <c r="M294" i="41"/>
  <c r="L294" i="41"/>
  <c r="Q293" i="41"/>
  <c r="P293" i="41"/>
  <c r="O293" i="41"/>
  <c r="N293" i="41"/>
  <c r="M293" i="41"/>
  <c r="L293" i="41"/>
  <c r="Q292" i="41"/>
  <c r="P292" i="41"/>
  <c r="O292" i="41"/>
  <c r="N292" i="41"/>
  <c r="M292" i="41"/>
  <c r="L292" i="41"/>
  <c r="Q291" i="41"/>
  <c r="P291" i="41"/>
  <c r="O291" i="41"/>
  <c r="N291" i="41"/>
  <c r="M291" i="41"/>
  <c r="L291" i="41"/>
  <c r="Q290" i="41"/>
  <c r="P290" i="41"/>
  <c r="O290" i="41"/>
  <c r="N290" i="41"/>
  <c r="M290" i="41"/>
  <c r="L290" i="41"/>
  <c r="Q289" i="41"/>
  <c r="P289" i="41"/>
  <c r="O289" i="41"/>
  <c r="N289" i="41"/>
  <c r="M289" i="41"/>
  <c r="L289" i="41"/>
  <c r="Q288" i="41"/>
  <c r="P288" i="41"/>
  <c r="O288" i="41"/>
  <c r="N288" i="41"/>
  <c r="M288" i="41"/>
  <c r="L288" i="41"/>
  <c r="Q287" i="41"/>
  <c r="P287" i="41"/>
  <c r="O287" i="41"/>
  <c r="N287" i="41"/>
  <c r="M287" i="41"/>
  <c r="L287" i="41"/>
  <c r="Q286" i="41"/>
  <c r="P286" i="41"/>
  <c r="O286" i="41"/>
  <c r="N286" i="41"/>
  <c r="M286" i="41"/>
  <c r="L286" i="41"/>
  <c r="Q285" i="41"/>
  <c r="P285" i="41"/>
  <c r="O285" i="41"/>
  <c r="N285" i="41"/>
  <c r="M285" i="41"/>
  <c r="L285" i="41"/>
  <c r="Q284" i="41"/>
  <c r="P284" i="41"/>
  <c r="O284" i="41"/>
  <c r="N284" i="41"/>
  <c r="M284" i="41"/>
  <c r="L284" i="41"/>
  <c r="Q283" i="41"/>
  <c r="P283" i="41"/>
  <c r="O283" i="41"/>
  <c r="N283" i="41"/>
  <c r="M283" i="41"/>
  <c r="L283" i="41"/>
  <c r="Q282" i="41"/>
  <c r="P282" i="41"/>
  <c r="O282" i="41"/>
  <c r="N282" i="41"/>
  <c r="M282" i="41"/>
  <c r="L282" i="41"/>
  <c r="Q281" i="41"/>
  <c r="P281" i="41"/>
  <c r="O281" i="41"/>
  <c r="N281" i="41"/>
  <c r="M281" i="41"/>
  <c r="L281" i="41"/>
  <c r="Q280" i="41"/>
  <c r="P280" i="41"/>
  <c r="O280" i="41"/>
  <c r="N280" i="41"/>
  <c r="M280" i="41"/>
  <c r="L280" i="41"/>
  <c r="Q279" i="41"/>
  <c r="P279" i="41"/>
  <c r="O279" i="41"/>
  <c r="N279" i="41"/>
  <c r="M279" i="41"/>
  <c r="L279" i="41"/>
  <c r="Q278" i="41"/>
  <c r="P278" i="41"/>
  <c r="O278" i="41"/>
  <c r="N278" i="41"/>
  <c r="M278" i="41"/>
  <c r="L278" i="41"/>
  <c r="Q277" i="41"/>
  <c r="P277" i="41"/>
  <c r="O277" i="41"/>
  <c r="N277" i="41"/>
  <c r="M277" i="41"/>
  <c r="L277" i="41"/>
  <c r="Q276" i="41"/>
  <c r="P276" i="41"/>
  <c r="O276" i="41"/>
  <c r="N276" i="41"/>
  <c r="M276" i="41"/>
  <c r="L276" i="41"/>
  <c r="Q275" i="41"/>
  <c r="P275" i="41"/>
  <c r="O275" i="41"/>
  <c r="N275" i="41"/>
  <c r="M275" i="41"/>
  <c r="L275" i="41"/>
  <c r="Q274" i="41"/>
  <c r="P274" i="41"/>
  <c r="O274" i="41"/>
  <c r="N274" i="41"/>
  <c r="M274" i="41"/>
  <c r="L274" i="41"/>
  <c r="Q273" i="41"/>
  <c r="P273" i="41"/>
  <c r="O273" i="41"/>
  <c r="N273" i="41"/>
  <c r="M273" i="41"/>
  <c r="L273" i="41"/>
  <c r="Q272" i="41"/>
  <c r="P272" i="41"/>
  <c r="O272" i="41"/>
  <c r="N272" i="41"/>
  <c r="M272" i="41"/>
  <c r="L272" i="41"/>
  <c r="Q271" i="41"/>
  <c r="P271" i="41"/>
  <c r="O271" i="41"/>
  <c r="N271" i="41"/>
  <c r="M271" i="41"/>
  <c r="L271" i="41"/>
  <c r="Q270" i="41"/>
  <c r="P270" i="41"/>
  <c r="O270" i="41"/>
  <c r="N270" i="41"/>
  <c r="M270" i="41"/>
  <c r="L270" i="41"/>
  <c r="Q269" i="41"/>
  <c r="P269" i="41"/>
  <c r="O269" i="41"/>
  <c r="N269" i="41"/>
  <c r="M269" i="41"/>
  <c r="L269" i="41"/>
  <c r="Q268" i="41"/>
  <c r="P268" i="41"/>
  <c r="O268" i="41"/>
  <c r="N268" i="41"/>
  <c r="M268" i="41"/>
  <c r="L268" i="41"/>
  <c r="Q267" i="41"/>
  <c r="P267" i="41"/>
  <c r="O267" i="41"/>
  <c r="N267" i="41"/>
  <c r="M267" i="41"/>
  <c r="L267" i="41"/>
  <c r="Q266" i="41"/>
  <c r="P266" i="41"/>
  <c r="O266" i="41"/>
  <c r="N266" i="41"/>
  <c r="M266" i="41"/>
  <c r="L266" i="41"/>
  <c r="Q265" i="41"/>
  <c r="P265" i="41"/>
  <c r="O265" i="41"/>
  <c r="N265" i="41"/>
  <c r="M265" i="41"/>
  <c r="L265" i="41"/>
  <c r="Q264" i="41"/>
  <c r="P264" i="41"/>
  <c r="O264" i="41"/>
  <c r="N264" i="41"/>
  <c r="M264" i="41"/>
  <c r="L264" i="41"/>
  <c r="Q263" i="41"/>
  <c r="P263" i="41"/>
  <c r="O263" i="41"/>
  <c r="N263" i="41"/>
  <c r="M263" i="41"/>
  <c r="L263" i="41"/>
  <c r="Q262" i="41"/>
  <c r="P262" i="41"/>
  <c r="O262" i="41"/>
  <c r="N262" i="41"/>
  <c r="M262" i="41"/>
  <c r="L262" i="41"/>
  <c r="Q261" i="41"/>
  <c r="P261" i="41"/>
  <c r="O261" i="41"/>
  <c r="N261" i="41"/>
  <c r="M261" i="41"/>
  <c r="L261" i="41"/>
  <c r="Q260" i="41"/>
  <c r="P260" i="41"/>
  <c r="O260" i="41"/>
  <c r="N260" i="41"/>
  <c r="M260" i="41"/>
  <c r="L260" i="41"/>
  <c r="Q259" i="41"/>
  <c r="P259" i="41"/>
  <c r="O259" i="41"/>
  <c r="N259" i="41"/>
  <c r="M259" i="41"/>
  <c r="L259" i="41"/>
  <c r="Q258" i="41"/>
  <c r="P258" i="41"/>
  <c r="O258" i="41"/>
  <c r="N258" i="41"/>
  <c r="M258" i="41"/>
  <c r="L258" i="41"/>
  <c r="Q257" i="41"/>
  <c r="P257" i="41"/>
  <c r="O257" i="41"/>
  <c r="N257" i="41"/>
  <c r="M257" i="41"/>
  <c r="L257" i="41"/>
  <c r="Q256" i="41"/>
  <c r="P256" i="41"/>
  <c r="O256" i="41"/>
  <c r="N256" i="41"/>
  <c r="M256" i="41"/>
  <c r="L256" i="41"/>
  <c r="Q255" i="41"/>
  <c r="P255" i="41"/>
  <c r="O255" i="41"/>
  <c r="N255" i="41"/>
  <c r="M255" i="41"/>
  <c r="L255" i="41"/>
  <c r="Q254" i="41"/>
  <c r="P254" i="41"/>
  <c r="O254" i="41"/>
  <c r="N254" i="41"/>
  <c r="M254" i="41"/>
  <c r="L254" i="41"/>
  <c r="Q253" i="41"/>
  <c r="P253" i="41"/>
  <c r="O253" i="41"/>
  <c r="N253" i="41"/>
  <c r="M253" i="41"/>
  <c r="L253" i="41"/>
  <c r="Q252" i="41"/>
  <c r="P252" i="41"/>
  <c r="O252" i="41"/>
  <c r="N252" i="41"/>
  <c r="M252" i="41"/>
  <c r="L252" i="41"/>
  <c r="Q251" i="41"/>
  <c r="P251" i="41"/>
  <c r="O251" i="41"/>
  <c r="N251" i="41"/>
  <c r="M251" i="41"/>
  <c r="L251" i="41"/>
  <c r="Q250" i="41"/>
  <c r="P250" i="41"/>
  <c r="O250" i="41"/>
  <c r="N250" i="41"/>
  <c r="M250" i="41"/>
  <c r="L250" i="41"/>
  <c r="Q249" i="41"/>
  <c r="P249" i="41"/>
  <c r="O249" i="41"/>
  <c r="N249" i="41"/>
  <c r="M249" i="41"/>
  <c r="L249" i="41"/>
  <c r="Q248" i="41"/>
  <c r="P248" i="41"/>
  <c r="O248" i="41"/>
  <c r="N248" i="41"/>
  <c r="M248" i="41"/>
  <c r="L248" i="41"/>
  <c r="Q247" i="41"/>
  <c r="P247" i="41"/>
  <c r="O247" i="41"/>
  <c r="N247" i="41"/>
  <c r="M247" i="41"/>
  <c r="L247" i="41"/>
  <c r="Q246" i="41"/>
  <c r="P246" i="41"/>
  <c r="O246" i="41"/>
  <c r="N246" i="41"/>
  <c r="M246" i="41"/>
  <c r="L246" i="41"/>
  <c r="Q245" i="41"/>
  <c r="P245" i="41"/>
  <c r="O245" i="41"/>
  <c r="N245" i="41"/>
  <c r="M245" i="41"/>
  <c r="L245" i="41"/>
  <c r="Q244" i="41"/>
  <c r="P244" i="41"/>
  <c r="O244" i="41"/>
  <c r="N244" i="41"/>
  <c r="M244" i="41"/>
  <c r="L244" i="41"/>
  <c r="Q243" i="41"/>
  <c r="P243" i="41"/>
  <c r="O243" i="41"/>
  <c r="N243" i="41"/>
  <c r="M243" i="41"/>
  <c r="L243" i="41"/>
  <c r="Q242" i="41"/>
  <c r="P242" i="41"/>
  <c r="O242" i="41"/>
  <c r="N242" i="41"/>
  <c r="M242" i="41"/>
  <c r="L242" i="41"/>
  <c r="Q241" i="41"/>
  <c r="P241" i="41"/>
  <c r="O241" i="41"/>
  <c r="N241" i="41"/>
  <c r="M241" i="41"/>
  <c r="L241" i="41"/>
  <c r="Q240" i="41"/>
  <c r="P240" i="41"/>
  <c r="O240" i="41"/>
  <c r="N240" i="41"/>
  <c r="M240" i="41"/>
  <c r="L240" i="41"/>
  <c r="Q239" i="41"/>
  <c r="P239" i="41"/>
  <c r="O239" i="41"/>
  <c r="N239" i="41"/>
  <c r="M239" i="41"/>
  <c r="L239" i="41"/>
  <c r="Q238" i="41"/>
  <c r="P238" i="41"/>
  <c r="O238" i="41"/>
  <c r="N238" i="41"/>
  <c r="M238" i="41"/>
  <c r="L238" i="41"/>
  <c r="Q237" i="41"/>
  <c r="P237" i="41"/>
  <c r="O237" i="41"/>
  <c r="N237" i="41"/>
  <c r="M237" i="41"/>
  <c r="L237" i="41"/>
  <c r="Q236" i="41"/>
  <c r="P236" i="41"/>
  <c r="O236" i="41"/>
  <c r="N236" i="41"/>
  <c r="M236" i="41"/>
  <c r="L236" i="41"/>
  <c r="Q235" i="41"/>
  <c r="P235" i="41"/>
  <c r="O235" i="41"/>
  <c r="N235" i="41"/>
  <c r="M235" i="41"/>
  <c r="L235" i="41"/>
  <c r="Q234" i="41"/>
  <c r="P234" i="41"/>
  <c r="O234" i="41"/>
  <c r="N234" i="41"/>
  <c r="M234" i="41"/>
  <c r="L234" i="41"/>
  <c r="Q233" i="41"/>
  <c r="P233" i="41"/>
  <c r="O233" i="41"/>
  <c r="N233" i="41"/>
  <c r="M233" i="41"/>
  <c r="L233" i="41"/>
  <c r="Q232" i="41"/>
  <c r="P232" i="41"/>
  <c r="O232" i="41"/>
  <c r="N232" i="41"/>
  <c r="M232" i="41"/>
  <c r="L232" i="41"/>
  <c r="Q231" i="41"/>
  <c r="P231" i="41"/>
  <c r="O231" i="41"/>
  <c r="N231" i="41"/>
  <c r="M231" i="41"/>
  <c r="L231" i="41"/>
  <c r="Q230" i="41"/>
  <c r="P230" i="41"/>
  <c r="O230" i="41"/>
  <c r="N230" i="41"/>
  <c r="M230" i="41"/>
  <c r="L230" i="41"/>
  <c r="Q229" i="41"/>
  <c r="P229" i="41"/>
  <c r="O229" i="41"/>
  <c r="N229" i="41"/>
  <c r="M229" i="41"/>
  <c r="L229" i="41"/>
  <c r="Q228" i="41"/>
  <c r="P228" i="41"/>
  <c r="O228" i="41"/>
  <c r="N228" i="41"/>
  <c r="M228" i="41"/>
  <c r="L228" i="41"/>
  <c r="Q227" i="41"/>
  <c r="P227" i="41"/>
  <c r="O227" i="41"/>
  <c r="N227" i="41"/>
  <c r="M227" i="41"/>
  <c r="L227" i="41"/>
  <c r="Q226" i="41"/>
  <c r="P226" i="41"/>
  <c r="O226" i="41"/>
  <c r="N226" i="41"/>
  <c r="M226" i="41"/>
  <c r="L226" i="41"/>
  <c r="Q225" i="41"/>
  <c r="P225" i="41"/>
  <c r="O225" i="41"/>
  <c r="N225" i="41"/>
  <c r="M225" i="41"/>
  <c r="L225" i="41"/>
  <c r="Q224" i="41"/>
  <c r="P224" i="41"/>
  <c r="O224" i="41"/>
  <c r="N224" i="41"/>
  <c r="M224" i="41"/>
  <c r="L224" i="41"/>
  <c r="Q223" i="41"/>
  <c r="P223" i="41"/>
  <c r="O223" i="41"/>
  <c r="N223" i="41"/>
  <c r="M223" i="41"/>
  <c r="L223" i="41"/>
  <c r="Q222" i="41"/>
  <c r="P222" i="41"/>
  <c r="O222" i="41"/>
  <c r="N222" i="41"/>
  <c r="M222" i="41"/>
  <c r="L222" i="41"/>
  <c r="Q221" i="41"/>
  <c r="P221" i="41"/>
  <c r="O221" i="41"/>
  <c r="N221" i="41"/>
  <c r="M221" i="41"/>
  <c r="L221" i="41"/>
  <c r="Q220" i="41"/>
  <c r="P220" i="41"/>
  <c r="O220" i="41"/>
  <c r="N220" i="41"/>
  <c r="M220" i="41"/>
  <c r="L220" i="41"/>
  <c r="Q219" i="41"/>
  <c r="P219" i="41"/>
  <c r="O219" i="41"/>
  <c r="N219" i="41"/>
  <c r="M219" i="41"/>
  <c r="L219" i="41"/>
  <c r="Q218" i="41"/>
  <c r="P218" i="41"/>
  <c r="O218" i="41"/>
  <c r="N218" i="41"/>
  <c r="M218" i="41"/>
  <c r="L218" i="41"/>
  <c r="Q217" i="41"/>
  <c r="P217" i="41"/>
  <c r="O217" i="41"/>
  <c r="N217" i="41"/>
  <c r="M217" i="41"/>
  <c r="L217" i="41"/>
  <c r="Q216" i="41"/>
  <c r="P216" i="41"/>
  <c r="O216" i="41"/>
  <c r="N216" i="41"/>
  <c r="M216" i="41"/>
  <c r="L216" i="41"/>
  <c r="Q215" i="41"/>
  <c r="P215" i="41"/>
  <c r="O215" i="41"/>
  <c r="N215" i="41"/>
  <c r="M215" i="41"/>
  <c r="L215" i="41"/>
  <c r="Q214" i="41"/>
  <c r="P214" i="41"/>
  <c r="O214" i="41"/>
  <c r="N214" i="41"/>
  <c r="M214" i="41"/>
  <c r="L214" i="41"/>
  <c r="Q213" i="41"/>
  <c r="P213" i="41"/>
  <c r="O213" i="41"/>
  <c r="N213" i="41"/>
  <c r="M213" i="41"/>
  <c r="L213" i="41"/>
  <c r="Q212" i="41"/>
  <c r="P212" i="41"/>
  <c r="O212" i="41"/>
  <c r="N212" i="41"/>
  <c r="M212" i="41"/>
  <c r="L212" i="41"/>
  <c r="Q211" i="41"/>
  <c r="P211" i="41"/>
  <c r="O211" i="41"/>
  <c r="N211" i="41"/>
  <c r="M211" i="41"/>
  <c r="L211" i="41"/>
  <c r="Q210" i="41"/>
  <c r="P210" i="41"/>
  <c r="O210" i="41"/>
  <c r="N210" i="41"/>
  <c r="M210" i="41"/>
  <c r="L210" i="41"/>
  <c r="Q209" i="41"/>
  <c r="P209" i="41"/>
  <c r="O209" i="41"/>
  <c r="N209" i="41"/>
  <c r="M209" i="41"/>
  <c r="L209" i="41"/>
  <c r="Q208" i="41"/>
  <c r="P208" i="41"/>
  <c r="O208" i="41"/>
  <c r="N208" i="41"/>
  <c r="M208" i="41"/>
  <c r="L208" i="41"/>
  <c r="Q207" i="41"/>
  <c r="P207" i="41"/>
  <c r="O207" i="41"/>
  <c r="N207" i="41"/>
  <c r="M207" i="41"/>
  <c r="L207" i="41"/>
  <c r="Q206" i="41"/>
  <c r="P206" i="41"/>
  <c r="O206" i="41"/>
  <c r="N206" i="41"/>
  <c r="M206" i="41"/>
  <c r="L206" i="41"/>
  <c r="Q205" i="41"/>
  <c r="P205" i="41"/>
  <c r="O205" i="41"/>
  <c r="N205" i="41"/>
  <c r="M205" i="41"/>
  <c r="L205" i="41"/>
  <c r="Q204" i="41"/>
  <c r="P204" i="41"/>
  <c r="O204" i="41"/>
  <c r="N204" i="41"/>
  <c r="M204" i="41"/>
  <c r="L204" i="41"/>
  <c r="Q203" i="41"/>
  <c r="P203" i="41"/>
  <c r="O203" i="41"/>
  <c r="N203" i="41"/>
  <c r="M203" i="41"/>
  <c r="L203" i="41"/>
  <c r="Q202" i="41"/>
  <c r="P202" i="41"/>
  <c r="O202" i="41"/>
  <c r="N202" i="41"/>
  <c r="M202" i="41"/>
  <c r="L202" i="41"/>
  <c r="Q201" i="41"/>
  <c r="P201" i="41"/>
  <c r="O201" i="41"/>
  <c r="N201" i="41"/>
  <c r="M201" i="41"/>
  <c r="L201" i="41"/>
  <c r="Q200" i="41"/>
  <c r="P200" i="41"/>
  <c r="O200" i="41"/>
  <c r="N200" i="41"/>
  <c r="M200" i="41"/>
  <c r="L200" i="41"/>
  <c r="Q199" i="41"/>
  <c r="P199" i="41"/>
  <c r="O199" i="41"/>
  <c r="N199" i="41"/>
  <c r="M199" i="41"/>
  <c r="L199" i="41"/>
  <c r="Q198" i="41"/>
  <c r="P198" i="41"/>
  <c r="O198" i="41"/>
  <c r="N198" i="41"/>
  <c r="M198" i="41"/>
  <c r="L198" i="41"/>
  <c r="Q197" i="41"/>
  <c r="P197" i="41"/>
  <c r="O197" i="41"/>
  <c r="N197" i="41"/>
  <c r="M197" i="41"/>
  <c r="L197" i="41"/>
  <c r="Q196" i="41"/>
  <c r="P196" i="41"/>
  <c r="O196" i="41"/>
  <c r="N196" i="41"/>
  <c r="M196" i="41"/>
  <c r="L196" i="41"/>
  <c r="Q195" i="41"/>
  <c r="P195" i="41"/>
  <c r="O195" i="41"/>
  <c r="N195" i="41"/>
  <c r="M195" i="41"/>
  <c r="L195" i="41"/>
  <c r="Q194" i="41"/>
  <c r="P194" i="41"/>
  <c r="O194" i="41"/>
  <c r="N194" i="41"/>
  <c r="M194" i="41"/>
  <c r="L194" i="41"/>
  <c r="Q193" i="41"/>
  <c r="P193" i="41"/>
  <c r="O193" i="41"/>
  <c r="N193" i="41"/>
  <c r="M193" i="41"/>
  <c r="L193" i="41"/>
  <c r="Q192" i="41"/>
  <c r="P192" i="41"/>
  <c r="O192" i="41"/>
  <c r="N192" i="41"/>
  <c r="M192" i="41"/>
  <c r="L192" i="41"/>
  <c r="Q191" i="41"/>
  <c r="P191" i="41"/>
  <c r="O191" i="41"/>
  <c r="N191" i="41"/>
  <c r="M191" i="41"/>
  <c r="L191" i="41"/>
  <c r="Q190" i="41"/>
  <c r="P190" i="41"/>
  <c r="O190" i="41"/>
  <c r="N190" i="41"/>
  <c r="M190" i="41"/>
  <c r="L190" i="41"/>
  <c r="Q189" i="41"/>
  <c r="P189" i="41"/>
  <c r="O189" i="41"/>
  <c r="N189" i="41"/>
  <c r="M189" i="41"/>
  <c r="L189" i="41"/>
  <c r="Q188" i="41"/>
  <c r="P188" i="41"/>
  <c r="O188" i="41"/>
  <c r="N188" i="41"/>
  <c r="M188" i="41"/>
  <c r="L188" i="41"/>
  <c r="Q187" i="41"/>
  <c r="P187" i="41"/>
  <c r="O187" i="41"/>
  <c r="N187" i="41"/>
  <c r="M187" i="41"/>
  <c r="L187" i="41"/>
  <c r="Q186" i="41"/>
  <c r="P186" i="41"/>
  <c r="O186" i="41"/>
  <c r="N186" i="41"/>
  <c r="M186" i="41"/>
  <c r="L186" i="41"/>
  <c r="Q185" i="41"/>
  <c r="P185" i="41"/>
  <c r="O185" i="41"/>
  <c r="N185" i="41"/>
  <c r="M185" i="41"/>
  <c r="L185" i="41"/>
  <c r="Q184" i="41"/>
  <c r="P184" i="41"/>
  <c r="O184" i="41"/>
  <c r="N184" i="41"/>
  <c r="M184" i="41"/>
  <c r="L184" i="41"/>
  <c r="Q183" i="41"/>
  <c r="P183" i="41"/>
  <c r="O183" i="41"/>
  <c r="N183" i="41"/>
  <c r="M183" i="41"/>
  <c r="L183" i="41"/>
  <c r="Q182" i="41"/>
  <c r="P182" i="41"/>
  <c r="O182" i="41"/>
  <c r="N182" i="41"/>
  <c r="M182" i="41"/>
  <c r="L182" i="41"/>
  <c r="Q181" i="41"/>
  <c r="P181" i="41"/>
  <c r="O181" i="41"/>
  <c r="N181" i="41"/>
  <c r="M181" i="41"/>
  <c r="L181" i="41"/>
  <c r="Q180" i="41"/>
  <c r="P180" i="41"/>
  <c r="O180" i="41"/>
  <c r="N180" i="41"/>
  <c r="M180" i="41"/>
  <c r="L180" i="41"/>
  <c r="Q179" i="41"/>
  <c r="P179" i="41"/>
  <c r="O179" i="41"/>
  <c r="N179" i="41"/>
  <c r="M179" i="41"/>
  <c r="L179" i="41"/>
  <c r="Q178" i="41"/>
  <c r="P178" i="41"/>
  <c r="O178" i="41"/>
  <c r="N178" i="41"/>
  <c r="M178" i="41"/>
  <c r="L178" i="41"/>
  <c r="Q177" i="41"/>
  <c r="P177" i="41"/>
  <c r="O177" i="41"/>
  <c r="N177" i="41"/>
  <c r="M177" i="41"/>
  <c r="L177" i="41"/>
  <c r="Q176" i="41"/>
  <c r="P176" i="41"/>
  <c r="O176" i="41"/>
  <c r="N176" i="41"/>
  <c r="M176" i="41"/>
  <c r="L176" i="41"/>
  <c r="Q175" i="41"/>
  <c r="P175" i="41"/>
  <c r="O175" i="41"/>
  <c r="N175" i="41"/>
  <c r="M175" i="41"/>
  <c r="L175" i="41"/>
  <c r="Q174" i="41"/>
  <c r="P174" i="41"/>
  <c r="O174" i="41"/>
  <c r="N174" i="41"/>
  <c r="M174" i="41"/>
  <c r="L174" i="41"/>
  <c r="Q173" i="41"/>
  <c r="P173" i="41"/>
  <c r="O173" i="41"/>
  <c r="N173" i="41"/>
  <c r="M173" i="41"/>
  <c r="L173" i="41"/>
  <c r="Q172" i="41"/>
  <c r="P172" i="41"/>
  <c r="O172" i="41"/>
  <c r="N172" i="41"/>
  <c r="M172" i="41"/>
  <c r="L172" i="41"/>
  <c r="Q171" i="41"/>
  <c r="P171" i="41"/>
  <c r="O171" i="41"/>
  <c r="N171" i="41"/>
  <c r="M171" i="41"/>
  <c r="L171" i="41"/>
  <c r="Q170" i="41"/>
  <c r="P170" i="41"/>
  <c r="O170" i="41"/>
  <c r="N170" i="41"/>
  <c r="M170" i="41"/>
  <c r="L170" i="41"/>
  <c r="Q169" i="41"/>
  <c r="P169" i="41"/>
  <c r="O169" i="41"/>
  <c r="N169" i="41"/>
  <c r="M169" i="41"/>
  <c r="L169" i="41"/>
  <c r="Q168" i="41"/>
  <c r="P168" i="41"/>
  <c r="O168" i="41"/>
  <c r="N168" i="41"/>
  <c r="M168" i="41"/>
  <c r="L168" i="41"/>
  <c r="Q167" i="41"/>
  <c r="P167" i="41"/>
  <c r="O167" i="41"/>
  <c r="N167" i="41"/>
  <c r="M167" i="41"/>
  <c r="L167" i="41"/>
  <c r="Q166" i="41"/>
  <c r="P166" i="41"/>
  <c r="O166" i="41"/>
  <c r="N166" i="41"/>
  <c r="M166" i="41"/>
  <c r="L166" i="41"/>
  <c r="Q165" i="41"/>
  <c r="P165" i="41"/>
  <c r="O165" i="41"/>
  <c r="N165" i="41"/>
  <c r="M165" i="41"/>
  <c r="L165" i="41"/>
  <c r="Q164" i="41"/>
  <c r="P164" i="41"/>
  <c r="O164" i="41"/>
  <c r="N164" i="41"/>
  <c r="M164" i="41"/>
  <c r="L164" i="41"/>
  <c r="Q163" i="41"/>
  <c r="P163" i="41"/>
  <c r="O163" i="41"/>
  <c r="N163" i="41"/>
  <c r="M163" i="41"/>
  <c r="L163" i="41"/>
  <c r="Q162" i="41"/>
  <c r="P162" i="41"/>
  <c r="O162" i="41"/>
  <c r="N162" i="41"/>
  <c r="M162" i="41"/>
  <c r="L162" i="41"/>
  <c r="Q161" i="41"/>
  <c r="P161" i="41"/>
  <c r="O161" i="41"/>
  <c r="N161" i="41"/>
  <c r="M161" i="41"/>
  <c r="L161" i="41"/>
  <c r="Q160" i="41"/>
  <c r="P160" i="41"/>
  <c r="O160" i="41"/>
  <c r="N160" i="41"/>
  <c r="M160" i="41"/>
  <c r="L160" i="41"/>
  <c r="Q159" i="41"/>
  <c r="P159" i="41"/>
  <c r="O159" i="41"/>
  <c r="N159" i="41"/>
  <c r="M159" i="41"/>
  <c r="L159" i="41"/>
  <c r="Q158" i="41"/>
  <c r="P158" i="41"/>
  <c r="O158" i="41"/>
  <c r="N158" i="41"/>
  <c r="M158" i="41"/>
  <c r="L158" i="41"/>
  <c r="Q157" i="41"/>
  <c r="P157" i="41"/>
  <c r="O157" i="41"/>
  <c r="N157" i="41"/>
  <c r="M157" i="41"/>
  <c r="L157" i="41"/>
  <c r="Q156" i="41"/>
  <c r="P156" i="41"/>
  <c r="O156" i="41"/>
  <c r="N156" i="41"/>
  <c r="M156" i="41"/>
  <c r="L156" i="41"/>
  <c r="Q155" i="41"/>
  <c r="P155" i="41"/>
  <c r="O155" i="41"/>
  <c r="N155" i="41"/>
  <c r="M155" i="41"/>
  <c r="L155" i="41"/>
  <c r="Q154" i="41"/>
  <c r="P154" i="41"/>
  <c r="O154" i="41"/>
  <c r="N154" i="41"/>
  <c r="M154" i="41"/>
  <c r="L154" i="41"/>
  <c r="Q153" i="41"/>
  <c r="P153" i="41"/>
  <c r="O153" i="41"/>
  <c r="N153" i="41"/>
  <c r="M153" i="41"/>
  <c r="L153" i="41"/>
  <c r="Q152" i="41"/>
  <c r="P152" i="41"/>
  <c r="O152" i="41"/>
  <c r="N152" i="41"/>
  <c r="M152" i="41"/>
  <c r="L152" i="41"/>
  <c r="Q151" i="41"/>
  <c r="P151" i="41"/>
  <c r="O151" i="41"/>
  <c r="N151" i="41"/>
  <c r="M151" i="41"/>
  <c r="L151" i="41"/>
  <c r="Q150" i="41"/>
  <c r="P150" i="41"/>
  <c r="O150" i="41"/>
  <c r="N150" i="41"/>
  <c r="M150" i="41"/>
  <c r="L150" i="41"/>
  <c r="Q149" i="41"/>
  <c r="P149" i="41"/>
  <c r="O149" i="41"/>
  <c r="N149" i="41"/>
  <c r="M149" i="41"/>
  <c r="L149" i="41"/>
  <c r="Q148" i="41"/>
  <c r="P148" i="41"/>
  <c r="O148" i="41"/>
  <c r="N148" i="41"/>
  <c r="M148" i="41"/>
  <c r="L148" i="41"/>
  <c r="Q147" i="41"/>
  <c r="P147" i="41"/>
  <c r="O147" i="41"/>
  <c r="N147" i="41"/>
  <c r="M147" i="41"/>
  <c r="L147" i="41"/>
  <c r="Q146" i="41"/>
  <c r="P146" i="41"/>
  <c r="O146" i="41"/>
  <c r="N146" i="41"/>
  <c r="M146" i="41"/>
  <c r="L146" i="41"/>
  <c r="Q145" i="41"/>
  <c r="P145" i="41"/>
  <c r="O145" i="41"/>
  <c r="N145" i="41"/>
  <c r="M145" i="41"/>
  <c r="L145" i="41"/>
  <c r="Q144" i="41"/>
  <c r="P144" i="41"/>
  <c r="O144" i="41"/>
  <c r="N144" i="41"/>
  <c r="M144" i="41"/>
  <c r="L144" i="41"/>
  <c r="Q143" i="41"/>
  <c r="P143" i="41"/>
  <c r="O143" i="41"/>
  <c r="N143" i="41"/>
  <c r="M143" i="41"/>
  <c r="L143" i="41"/>
  <c r="Q142" i="41"/>
  <c r="P142" i="41"/>
  <c r="O142" i="41"/>
  <c r="N142" i="41"/>
  <c r="M142" i="41"/>
  <c r="L142" i="41"/>
  <c r="Q141" i="41"/>
  <c r="P141" i="41"/>
  <c r="O141" i="41"/>
  <c r="N141" i="41"/>
  <c r="M141" i="41"/>
  <c r="L141" i="41"/>
  <c r="Q140" i="41"/>
  <c r="P140" i="41"/>
  <c r="O140" i="41"/>
  <c r="N140" i="41"/>
  <c r="M140" i="41"/>
  <c r="L140" i="41"/>
  <c r="Q139" i="41"/>
  <c r="P139" i="41"/>
  <c r="O139" i="41"/>
  <c r="N139" i="41"/>
  <c r="M139" i="41"/>
  <c r="L139" i="41"/>
  <c r="Q138" i="41"/>
  <c r="P138" i="41"/>
  <c r="O138" i="41"/>
  <c r="N138" i="41"/>
  <c r="M138" i="41"/>
  <c r="L138" i="41"/>
  <c r="Q137" i="41"/>
  <c r="P137" i="41"/>
  <c r="O137" i="41"/>
  <c r="N137" i="41"/>
  <c r="M137" i="41"/>
  <c r="L137" i="41"/>
  <c r="Q136" i="41"/>
  <c r="P136" i="41"/>
  <c r="O136" i="41"/>
  <c r="N136" i="41"/>
  <c r="M136" i="41"/>
  <c r="L136" i="41"/>
  <c r="Q135" i="41"/>
  <c r="P135" i="41"/>
  <c r="O135" i="41"/>
  <c r="N135" i="41"/>
  <c r="M135" i="41"/>
  <c r="L135" i="41"/>
  <c r="Q134" i="41"/>
  <c r="P134" i="41"/>
  <c r="O134" i="41"/>
  <c r="N134" i="41"/>
  <c r="M134" i="41"/>
  <c r="L134" i="41"/>
  <c r="Q133" i="41"/>
  <c r="P133" i="41"/>
  <c r="O133" i="41"/>
  <c r="N133" i="41"/>
  <c r="M133" i="41"/>
  <c r="L133" i="41"/>
  <c r="Q132" i="41"/>
  <c r="P132" i="41"/>
  <c r="O132" i="41"/>
  <c r="N132" i="41"/>
  <c r="M132" i="41"/>
  <c r="L132" i="41"/>
  <c r="Q131" i="41"/>
  <c r="P131" i="41"/>
  <c r="O131" i="41"/>
  <c r="N131" i="41"/>
  <c r="M131" i="41"/>
  <c r="L131" i="41"/>
  <c r="Q130" i="41"/>
  <c r="P130" i="41"/>
  <c r="O130" i="41"/>
  <c r="N130" i="41"/>
  <c r="M130" i="41"/>
  <c r="L130" i="41"/>
  <c r="Q129" i="41"/>
  <c r="P129" i="41"/>
  <c r="O129" i="41"/>
  <c r="N129" i="41"/>
  <c r="M129" i="41"/>
  <c r="L129" i="41"/>
  <c r="Q128" i="41"/>
  <c r="P128" i="41"/>
  <c r="O128" i="41"/>
  <c r="N128" i="41"/>
  <c r="M128" i="41"/>
  <c r="L128" i="41"/>
  <c r="Q127" i="41"/>
  <c r="P127" i="41"/>
  <c r="O127" i="41"/>
  <c r="N127" i="41"/>
  <c r="M127" i="41"/>
  <c r="L127" i="41"/>
  <c r="Q126" i="41"/>
  <c r="P126" i="41"/>
  <c r="O126" i="41"/>
  <c r="N126" i="41"/>
  <c r="M126" i="41"/>
  <c r="L126" i="41"/>
  <c r="Q125" i="41"/>
  <c r="P125" i="41"/>
  <c r="O125" i="41"/>
  <c r="N125" i="41"/>
  <c r="M125" i="41"/>
  <c r="L125" i="41"/>
  <c r="Q124" i="41"/>
  <c r="P124" i="41"/>
  <c r="O124" i="41"/>
  <c r="N124" i="41"/>
  <c r="M124" i="41"/>
  <c r="L124" i="41"/>
  <c r="Q123" i="41"/>
  <c r="P123" i="41"/>
  <c r="O123" i="41"/>
  <c r="N123" i="41"/>
  <c r="M123" i="41"/>
  <c r="L123" i="41"/>
  <c r="Q122" i="41"/>
  <c r="P122" i="41"/>
  <c r="O122" i="41"/>
  <c r="N122" i="41"/>
  <c r="M122" i="41"/>
  <c r="L122" i="41"/>
  <c r="Q121" i="41"/>
  <c r="P121" i="41"/>
  <c r="O121" i="41"/>
  <c r="N121" i="41"/>
  <c r="M121" i="41"/>
  <c r="L121" i="41"/>
  <c r="Q120" i="41"/>
  <c r="P120" i="41"/>
  <c r="O120" i="41"/>
  <c r="N120" i="41"/>
  <c r="M120" i="41"/>
  <c r="L120" i="41"/>
  <c r="Q119" i="41"/>
  <c r="P119" i="41"/>
  <c r="O119" i="41"/>
  <c r="N119" i="41"/>
  <c r="M119" i="41"/>
  <c r="L119" i="41"/>
  <c r="Q118" i="41"/>
  <c r="P118" i="41"/>
  <c r="O118" i="41"/>
  <c r="N118" i="41"/>
  <c r="M118" i="41"/>
  <c r="L118" i="41"/>
  <c r="Q117" i="41"/>
  <c r="P117" i="41"/>
  <c r="O117" i="41"/>
  <c r="N117" i="41"/>
  <c r="M117" i="41"/>
  <c r="L117" i="41"/>
  <c r="Q116" i="41"/>
  <c r="P116" i="41"/>
  <c r="O116" i="41"/>
  <c r="N116" i="41"/>
  <c r="M116" i="41"/>
  <c r="L116" i="41"/>
  <c r="Q115" i="41"/>
  <c r="P115" i="41"/>
  <c r="O115" i="41"/>
  <c r="N115" i="41"/>
  <c r="M115" i="41"/>
  <c r="L115" i="41"/>
  <c r="Q114" i="41"/>
  <c r="P114" i="41"/>
  <c r="O114" i="41"/>
  <c r="N114" i="41"/>
  <c r="M114" i="41"/>
  <c r="L114" i="41"/>
  <c r="Q113" i="41"/>
  <c r="P113" i="41"/>
  <c r="O113" i="41"/>
  <c r="N113" i="41"/>
  <c r="M113" i="41"/>
  <c r="L113" i="41"/>
  <c r="Q112" i="41"/>
  <c r="P112" i="41"/>
  <c r="O112" i="41"/>
  <c r="N112" i="41"/>
  <c r="M112" i="41"/>
  <c r="L112" i="41"/>
  <c r="Q111" i="41"/>
  <c r="P111" i="41"/>
  <c r="O111" i="41"/>
  <c r="N111" i="41"/>
  <c r="M111" i="41"/>
  <c r="L111" i="41"/>
  <c r="Q110" i="41"/>
  <c r="P110" i="41"/>
  <c r="O110" i="41"/>
  <c r="N110" i="41"/>
  <c r="M110" i="41"/>
  <c r="L110" i="41"/>
  <c r="Q109" i="41"/>
  <c r="P109" i="41"/>
  <c r="O109" i="41"/>
  <c r="N109" i="41"/>
  <c r="M109" i="41"/>
  <c r="L109" i="41"/>
  <c r="Q108" i="41"/>
  <c r="P108" i="41"/>
  <c r="O108" i="41"/>
  <c r="N108" i="41"/>
  <c r="M108" i="41"/>
  <c r="L108" i="41"/>
  <c r="Q107" i="41"/>
  <c r="P107" i="41"/>
  <c r="O107" i="41"/>
  <c r="N107" i="41"/>
  <c r="M107" i="41"/>
  <c r="L107" i="41"/>
  <c r="Q106" i="41"/>
  <c r="P106" i="41"/>
  <c r="O106" i="41"/>
  <c r="N106" i="41"/>
  <c r="M106" i="41"/>
  <c r="L106" i="41"/>
  <c r="Q105" i="41"/>
  <c r="P105" i="41"/>
  <c r="O105" i="41"/>
  <c r="N105" i="41"/>
  <c r="M105" i="41"/>
  <c r="L105" i="41"/>
  <c r="Q104" i="41"/>
  <c r="P104" i="41"/>
  <c r="O104" i="41"/>
  <c r="N104" i="41"/>
  <c r="M104" i="41"/>
  <c r="L104" i="41"/>
  <c r="Q103" i="41"/>
  <c r="P103" i="41"/>
  <c r="O103" i="41"/>
  <c r="N103" i="41"/>
  <c r="M103" i="41"/>
  <c r="L103" i="41"/>
  <c r="Q102" i="41"/>
  <c r="P102" i="41"/>
  <c r="O102" i="41"/>
  <c r="N102" i="41"/>
  <c r="M102" i="41"/>
  <c r="L102" i="41"/>
  <c r="Q101" i="41"/>
  <c r="P101" i="41"/>
  <c r="O101" i="41"/>
  <c r="N101" i="41"/>
  <c r="M101" i="41"/>
  <c r="L101" i="41"/>
  <c r="Q100" i="41"/>
  <c r="P100" i="41"/>
  <c r="O100" i="41"/>
  <c r="N100" i="41"/>
  <c r="M100" i="41"/>
  <c r="L100" i="41"/>
  <c r="Q99" i="41"/>
  <c r="P99" i="41"/>
  <c r="O99" i="41"/>
  <c r="N99" i="41"/>
  <c r="M99" i="41"/>
  <c r="L99" i="41"/>
  <c r="Q98" i="41"/>
  <c r="P98" i="41"/>
  <c r="O98" i="41"/>
  <c r="N98" i="41"/>
  <c r="M98" i="41"/>
  <c r="L98" i="41"/>
  <c r="Q97" i="41"/>
  <c r="P97" i="41"/>
  <c r="O97" i="41"/>
  <c r="N97" i="41"/>
  <c r="M97" i="41"/>
  <c r="L97" i="41"/>
  <c r="Q96" i="41"/>
  <c r="P96" i="41"/>
  <c r="O96" i="41"/>
  <c r="N96" i="41"/>
  <c r="M96" i="41"/>
  <c r="L96" i="41"/>
  <c r="Q95" i="41"/>
  <c r="P95" i="41"/>
  <c r="O95" i="41"/>
  <c r="N95" i="41"/>
  <c r="M95" i="41"/>
  <c r="L95" i="41"/>
  <c r="Q94" i="41"/>
  <c r="P94" i="41"/>
  <c r="O94" i="41"/>
  <c r="N94" i="41"/>
  <c r="M94" i="41"/>
  <c r="L94" i="41"/>
  <c r="Q93" i="41"/>
  <c r="P93" i="41"/>
  <c r="O93" i="41"/>
  <c r="N93" i="41"/>
  <c r="M93" i="41"/>
  <c r="L93" i="41"/>
  <c r="Q92" i="41"/>
  <c r="P92" i="41"/>
  <c r="O92" i="41"/>
  <c r="N92" i="41"/>
  <c r="M92" i="41"/>
  <c r="L92" i="41"/>
  <c r="Q91" i="41"/>
  <c r="P91" i="41"/>
  <c r="O91" i="41"/>
  <c r="N91" i="41"/>
  <c r="M91" i="41"/>
  <c r="L91" i="41"/>
  <c r="Q90" i="41"/>
  <c r="P90" i="41"/>
  <c r="O90" i="41"/>
  <c r="N90" i="41"/>
  <c r="M90" i="41"/>
  <c r="L90" i="41"/>
  <c r="Q89" i="41"/>
  <c r="P89" i="41"/>
  <c r="O89" i="41"/>
  <c r="N89" i="41"/>
  <c r="M89" i="41"/>
  <c r="L89" i="41"/>
  <c r="Q88" i="41"/>
  <c r="P88" i="41"/>
  <c r="O88" i="41"/>
  <c r="N88" i="41"/>
  <c r="M88" i="41"/>
  <c r="L88" i="41"/>
  <c r="Q87" i="41"/>
  <c r="P87" i="41"/>
  <c r="O87" i="41"/>
  <c r="N87" i="41"/>
  <c r="M87" i="41"/>
  <c r="L87" i="41"/>
  <c r="Q86" i="41"/>
  <c r="P86" i="41"/>
  <c r="O86" i="41"/>
  <c r="N86" i="41"/>
  <c r="M86" i="41"/>
  <c r="L86" i="41"/>
  <c r="Q85" i="41"/>
  <c r="P85" i="41"/>
  <c r="O85" i="41"/>
  <c r="N85" i="41"/>
  <c r="M85" i="41"/>
  <c r="L85" i="41"/>
  <c r="Q84" i="41"/>
  <c r="P84" i="41"/>
  <c r="O84" i="41"/>
  <c r="N84" i="41"/>
  <c r="M84" i="41"/>
  <c r="L84" i="41"/>
  <c r="Q83" i="41"/>
  <c r="P83" i="41"/>
  <c r="O83" i="41"/>
  <c r="N83" i="41"/>
  <c r="M83" i="41"/>
  <c r="L83" i="41"/>
  <c r="Q82" i="41"/>
  <c r="P82" i="41"/>
  <c r="O82" i="41"/>
  <c r="N82" i="41"/>
  <c r="M82" i="41"/>
  <c r="L82" i="41"/>
  <c r="Q81" i="41"/>
  <c r="P81" i="41"/>
  <c r="O81" i="41"/>
  <c r="N81" i="41"/>
  <c r="M81" i="41"/>
  <c r="L81" i="41"/>
  <c r="Q80" i="41"/>
  <c r="P80" i="41"/>
  <c r="O80" i="41"/>
  <c r="N80" i="41"/>
  <c r="M80" i="41"/>
  <c r="L80" i="41"/>
  <c r="Q79" i="41"/>
  <c r="P79" i="41"/>
  <c r="O79" i="41"/>
  <c r="N79" i="41"/>
  <c r="M79" i="41"/>
  <c r="L79" i="41"/>
  <c r="Q78" i="41"/>
  <c r="P78" i="41"/>
  <c r="O78" i="41"/>
  <c r="N78" i="41"/>
  <c r="M78" i="41"/>
  <c r="L78" i="41"/>
  <c r="Q77" i="41"/>
  <c r="P77" i="41"/>
  <c r="O77" i="41"/>
  <c r="N77" i="41"/>
  <c r="M77" i="41"/>
  <c r="L77" i="41"/>
  <c r="Q76" i="41"/>
  <c r="P76" i="41"/>
  <c r="O76" i="41"/>
  <c r="N76" i="41"/>
  <c r="M76" i="41"/>
  <c r="L76" i="41"/>
  <c r="Q75" i="41"/>
  <c r="P75" i="41"/>
  <c r="O75" i="41"/>
  <c r="N75" i="41"/>
  <c r="M75" i="41"/>
  <c r="L75" i="41"/>
  <c r="Q74" i="41"/>
  <c r="P74" i="41"/>
  <c r="O74" i="41"/>
  <c r="N74" i="41"/>
  <c r="M74" i="41"/>
  <c r="L74" i="41"/>
  <c r="Q73" i="41"/>
  <c r="P73" i="41"/>
  <c r="O73" i="41"/>
  <c r="N73" i="41"/>
  <c r="M73" i="41"/>
  <c r="L73" i="41"/>
  <c r="Q72" i="41"/>
  <c r="P72" i="41"/>
  <c r="O72" i="41"/>
  <c r="N72" i="41"/>
  <c r="M72" i="41"/>
  <c r="L72" i="41"/>
  <c r="Q71" i="41"/>
  <c r="P71" i="41"/>
  <c r="O71" i="41"/>
  <c r="N71" i="41"/>
  <c r="M71" i="41"/>
  <c r="L71" i="41"/>
  <c r="Q70" i="41"/>
  <c r="P70" i="41"/>
  <c r="O70" i="41"/>
  <c r="N70" i="41"/>
  <c r="M70" i="41"/>
  <c r="L70" i="41"/>
  <c r="Q69" i="41"/>
  <c r="P69" i="41"/>
  <c r="O69" i="41"/>
  <c r="N69" i="41"/>
  <c r="M69" i="41"/>
  <c r="L69" i="41"/>
  <c r="Q68" i="41"/>
  <c r="P68" i="41"/>
  <c r="O68" i="41"/>
  <c r="N68" i="41"/>
  <c r="M68" i="41"/>
  <c r="L68" i="41"/>
  <c r="Q67" i="41"/>
  <c r="P67" i="41"/>
  <c r="O67" i="41"/>
  <c r="N67" i="41"/>
  <c r="M67" i="41"/>
  <c r="L67" i="41"/>
  <c r="Q66" i="41"/>
  <c r="P66" i="41"/>
  <c r="O66" i="41"/>
  <c r="N66" i="41"/>
  <c r="M66" i="41"/>
  <c r="L66" i="41"/>
  <c r="Q65" i="41"/>
  <c r="P65" i="41"/>
  <c r="O65" i="41"/>
  <c r="N65" i="41"/>
  <c r="M65" i="41"/>
  <c r="L65" i="41"/>
  <c r="Q64" i="41"/>
  <c r="P64" i="41"/>
  <c r="O64" i="41"/>
  <c r="N64" i="41"/>
  <c r="M64" i="41"/>
  <c r="L64" i="41"/>
  <c r="Q63" i="41"/>
  <c r="P63" i="41"/>
  <c r="O63" i="41"/>
  <c r="N63" i="41"/>
  <c r="M63" i="41"/>
  <c r="L63" i="41"/>
  <c r="Q62" i="41"/>
  <c r="P62" i="41"/>
  <c r="O62" i="41"/>
  <c r="N62" i="41"/>
  <c r="M62" i="41"/>
  <c r="L62" i="41"/>
  <c r="Q61" i="41"/>
  <c r="P61" i="41"/>
  <c r="O61" i="41"/>
  <c r="N61" i="41"/>
  <c r="M61" i="41"/>
  <c r="L61" i="41"/>
  <c r="Q60" i="41"/>
  <c r="P60" i="41"/>
  <c r="O60" i="41"/>
  <c r="N60" i="41"/>
  <c r="M60" i="41"/>
  <c r="L60" i="41"/>
  <c r="Q59" i="41"/>
  <c r="P59" i="41"/>
  <c r="O59" i="41"/>
  <c r="N59" i="41"/>
  <c r="M59" i="41"/>
  <c r="L59" i="41"/>
  <c r="Q58" i="41"/>
  <c r="P58" i="41"/>
  <c r="O58" i="41"/>
  <c r="N58" i="41"/>
  <c r="M58" i="41"/>
  <c r="L58" i="41"/>
  <c r="Q57" i="41"/>
  <c r="P57" i="41"/>
  <c r="O57" i="41"/>
  <c r="N57" i="41"/>
  <c r="M57" i="41"/>
  <c r="L57" i="41"/>
  <c r="Q56" i="41"/>
  <c r="P56" i="41"/>
  <c r="O56" i="41"/>
  <c r="N56" i="41"/>
  <c r="M56" i="41"/>
  <c r="L56" i="41"/>
  <c r="Q55" i="41"/>
  <c r="P55" i="41"/>
  <c r="O55" i="41"/>
  <c r="N55" i="41"/>
  <c r="M55" i="41"/>
  <c r="L55" i="41"/>
  <c r="Q54" i="41"/>
  <c r="P54" i="41"/>
  <c r="O54" i="41"/>
  <c r="N54" i="41"/>
  <c r="M54" i="41"/>
  <c r="L54" i="41"/>
  <c r="Q53" i="41"/>
  <c r="P53" i="41"/>
  <c r="O53" i="41"/>
  <c r="N53" i="41"/>
  <c r="M53" i="41"/>
  <c r="L53" i="41"/>
  <c r="Q52" i="41"/>
  <c r="P52" i="41"/>
  <c r="O52" i="41"/>
  <c r="N52" i="41"/>
  <c r="M52" i="41"/>
  <c r="L52" i="41"/>
  <c r="Q51" i="41"/>
  <c r="P51" i="41"/>
  <c r="O51" i="41"/>
  <c r="N51" i="41"/>
  <c r="M51" i="41"/>
  <c r="L51" i="41"/>
  <c r="Q50" i="41"/>
  <c r="P50" i="41"/>
  <c r="O50" i="41"/>
  <c r="N50" i="41"/>
  <c r="M50" i="41"/>
  <c r="L50" i="41"/>
  <c r="Q49" i="41"/>
  <c r="P49" i="41"/>
  <c r="O49" i="41"/>
  <c r="N49" i="41"/>
  <c r="M49" i="41"/>
  <c r="L49" i="41"/>
  <c r="Q48" i="41"/>
  <c r="P48" i="41"/>
  <c r="O48" i="41"/>
  <c r="N48" i="41"/>
  <c r="M48" i="41"/>
  <c r="L48" i="41"/>
  <c r="Q47" i="41"/>
  <c r="P47" i="41"/>
  <c r="O47" i="41"/>
  <c r="N47" i="41"/>
  <c r="M47" i="41"/>
  <c r="L47" i="41"/>
  <c r="Q46" i="41"/>
  <c r="P46" i="41"/>
  <c r="O46" i="41"/>
  <c r="N46" i="41"/>
  <c r="M46" i="41"/>
  <c r="L46" i="41"/>
  <c r="Q45" i="41"/>
  <c r="P45" i="41"/>
  <c r="O45" i="41"/>
  <c r="N45" i="41"/>
  <c r="M45" i="41"/>
  <c r="L45" i="41"/>
  <c r="Q44" i="41"/>
  <c r="P44" i="41"/>
  <c r="O44" i="41"/>
  <c r="N44" i="41"/>
  <c r="M44" i="41"/>
  <c r="L44" i="41"/>
  <c r="Q43" i="41"/>
  <c r="P43" i="41"/>
  <c r="O43" i="41"/>
  <c r="N43" i="41"/>
  <c r="M43" i="41"/>
  <c r="L43" i="41"/>
  <c r="Q42" i="41"/>
  <c r="P42" i="41"/>
  <c r="O42" i="41"/>
  <c r="N42" i="41"/>
  <c r="M42" i="41"/>
  <c r="L42" i="41"/>
  <c r="Q41" i="41"/>
  <c r="P41" i="41"/>
  <c r="O41" i="41"/>
  <c r="N41" i="41"/>
  <c r="M41" i="41"/>
  <c r="L41" i="41"/>
  <c r="Q40" i="41"/>
  <c r="P40" i="41"/>
  <c r="O40" i="41"/>
  <c r="N40" i="41"/>
  <c r="M40" i="41"/>
  <c r="L40" i="41"/>
  <c r="Q39" i="41"/>
  <c r="P39" i="41"/>
  <c r="O39" i="41"/>
  <c r="N39" i="41"/>
  <c r="M39" i="41"/>
  <c r="L39" i="41"/>
  <c r="Q38" i="41"/>
  <c r="P38" i="41"/>
  <c r="O38" i="41"/>
  <c r="N38" i="41"/>
  <c r="M38" i="41"/>
  <c r="L38" i="41"/>
  <c r="Q37" i="41"/>
  <c r="P37" i="41"/>
  <c r="O37" i="41"/>
  <c r="N37" i="41"/>
  <c r="M37" i="41"/>
  <c r="L37" i="41"/>
  <c r="Q36" i="41"/>
  <c r="P36" i="41"/>
  <c r="O36" i="41"/>
  <c r="N36" i="41"/>
  <c r="M36" i="41"/>
  <c r="L36" i="41"/>
  <c r="Q35" i="41"/>
  <c r="P35" i="41"/>
  <c r="O35" i="41"/>
  <c r="N35" i="41"/>
  <c r="M35" i="41"/>
  <c r="L35" i="41"/>
  <c r="Q34" i="41"/>
  <c r="P34" i="41"/>
  <c r="O34" i="41"/>
  <c r="N34" i="41"/>
  <c r="M34" i="41"/>
  <c r="L34" i="41"/>
  <c r="Q33" i="41"/>
  <c r="P33" i="41"/>
  <c r="O33" i="41"/>
  <c r="N33" i="41"/>
  <c r="M33" i="41"/>
  <c r="L33" i="41"/>
  <c r="Q32" i="41"/>
  <c r="P32" i="41"/>
  <c r="O32" i="41"/>
  <c r="N32" i="41"/>
  <c r="M32" i="41"/>
  <c r="L32" i="41"/>
  <c r="Q31" i="41"/>
  <c r="P31" i="41"/>
  <c r="O31" i="41"/>
  <c r="N31" i="41"/>
  <c r="M31" i="41"/>
  <c r="L31" i="41"/>
  <c r="Q30" i="41"/>
  <c r="P30" i="41"/>
  <c r="O30" i="41"/>
  <c r="N30" i="41"/>
  <c r="M30" i="41"/>
  <c r="L30" i="41"/>
  <c r="Q29" i="41"/>
  <c r="P29" i="41"/>
  <c r="O29" i="41"/>
  <c r="N29" i="41"/>
  <c r="M29" i="41"/>
  <c r="L29" i="41"/>
  <c r="Q28" i="41"/>
  <c r="P28" i="41"/>
  <c r="O28" i="41"/>
  <c r="N28" i="41"/>
  <c r="M28" i="41"/>
  <c r="L28" i="41"/>
  <c r="Q27" i="41"/>
  <c r="P27" i="41"/>
  <c r="O27" i="41"/>
  <c r="N27" i="41"/>
  <c r="M27" i="41"/>
  <c r="L27" i="41"/>
  <c r="Q26" i="41"/>
  <c r="P26" i="41"/>
  <c r="O26" i="41"/>
  <c r="N26" i="41"/>
  <c r="M26" i="41"/>
  <c r="L26" i="41"/>
  <c r="Q25" i="41"/>
  <c r="P25" i="41"/>
  <c r="O25" i="41"/>
  <c r="N25" i="41"/>
  <c r="M25" i="41"/>
  <c r="L25" i="41"/>
  <c r="Q24" i="41"/>
  <c r="P24" i="41"/>
  <c r="O24" i="41"/>
  <c r="N24" i="41"/>
  <c r="M24" i="41"/>
  <c r="L24" i="41"/>
  <c r="Q23" i="41"/>
  <c r="P23" i="41"/>
  <c r="O23" i="41"/>
  <c r="N23" i="41"/>
  <c r="M23" i="41"/>
  <c r="L23" i="41"/>
  <c r="Q22" i="41"/>
  <c r="P22" i="41"/>
  <c r="O22" i="41"/>
  <c r="N22" i="41"/>
  <c r="M22" i="41"/>
  <c r="L22" i="41"/>
  <c r="Q21" i="41"/>
  <c r="P21" i="41"/>
  <c r="O21" i="41"/>
  <c r="N21" i="41"/>
  <c r="M21" i="41"/>
  <c r="L21" i="41"/>
  <c r="Q20" i="41"/>
  <c r="P20" i="41"/>
  <c r="O20" i="41"/>
  <c r="N20" i="41"/>
  <c r="M20" i="41"/>
  <c r="L20" i="41"/>
  <c r="Q19" i="41"/>
  <c r="P19" i="41"/>
  <c r="O19" i="41"/>
  <c r="N19" i="41"/>
  <c r="M19" i="41"/>
  <c r="L19" i="41"/>
  <c r="Q18" i="41"/>
  <c r="P18" i="41"/>
  <c r="O18" i="41"/>
  <c r="N18" i="41"/>
  <c r="M18" i="41"/>
  <c r="L18" i="41"/>
  <c r="Q17" i="41"/>
  <c r="P17" i="41"/>
  <c r="O17" i="41"/>
  <c r="N17" i="41"/>
  <c r="M17" i="41"/>
  <c r="L17" i="41"/>
  <c r="Q16" i="41"/>
  <c r="P16" i="41"/>
  <c r="O16" i="41"/>
  <c r="N16" i="41"/>
  <c r="M16" i="41"/>
  <c r="L16" i="41"/>
  <c r="Q15" i="41"/>
  <c r="P15" i="41"/>
  <c r="O15" i="41"/>
  <c r="N15" i="41"/>
  <c r="M15" i="41"/>
  <c r="L15" i="41"/>
  <c r="Q14" i="41"/>
  <c r="P14" i="41"/>
  <c r="O14" i="41"/>
  <c r="N14" i="41"/>
  <c r="M14" i="41"/>
  <c r="L14" i="41"/>
  <c r="Q13" i="41"/>
  <c r="P13" i="41"/>
  <c r="O13" i="41"/>
  <c r="N13" i="41"/>
  <c r="M13" i="41"/>
  <c r="L13" i="41"/>
  <c r="Q12" i="41"/>
  <c r="P12" i="41"/>
  <c r="O12" i="41"/>
  <c r="N12" i="41"/>
  <c r="M12" i="41"/>
  <c r="L12" i="41"/>
  <c r="Q11" i="41"/>
  <c r="P11" i="41"/>
  <c r="O11" i="41"/>
  <c r="N11" i="41"/>
  <c r="M11" i="41"/>
  <c r="L11" i="41"/>
  <c r="Q10" i="41"/>
  <c r="P10" i="41"/>
  <c r="O10" i="41"/>
  <c r="N10" i="41"/>
  <c r="M10" i="41"/>
  <c r="L10" i="41"/>
  <c r="Q9" i="41"/>
  <c r="P9" i="41"/>
  <c r="O9" i="41"/>
  <c r="N9" i="41"/>
  <c r="M9" i="41"/>
  <c r="L9" i="41"/>
  <c r="Q8" i="41"/>
  <c r="P8" i="41"/>
  <c r="O8" i="41"/>
  <c r="N8" i="41"/>
  <c r="M8" i="41"/>
  <c r="L8" i="41"/>
  <c r="Q7" i="41"/>
  <c r="P7" i="41"/>
  <c r="O7" i="41"/>
  <c r="N7" i="41"/>
  <c r="M7" i="41"/>
  <c r="L7" i="41"/>
  <c r="Q6" i="41"/>
  <c r="P6" i="41"/>
  <c r="O6" i="41"/>
  <c r="N6" i="41"/>
  <c r="M6" i="41"/>
  <c r="L6" i="41"/>
  <c r="Q5" i="41"/>
  <c r="P5" i="41"/>
  <c r="O5" i="41"/>
  <c r="N5" i="41"/>
  <c r="M5" i="41"/>
  <c r="L5" i="41"/>
  <c r="Q359" i="40"/>
  <c r="P359" i="40"/>
  <c r="O359" i="40"/>
  <c r="N359" i="40"/>
  <c r="M359" i="40"/>
  <c r="L359" i="40"/>
  <c r="Q358" i="40"/>
  <c r="P358" i="40"/>
  <c r="O358" i="40"/>
  <c r="N358" i="40"/>
  <c r="M358" i="40"/>
  <c r="L358" i="40"/>
  <c r="Q357" i="40"/>
  <c r="P357" i="40"/>
  <c r="O357" i="40"/>
  <c r="N357" i="40"/>
  <c r="M357" i="40"/>
  <c r="L357" i="40"/>
  <c r="Q356" i="40"/>
  <c r="P356" i="40"/>
  <c r="O356" i="40"/>
  <c r="N356" i="40"/>
  <c r="M356" i="40"/>
  <c r="L356" i="40"/>
  <c r="Q355" i="40"/>
  <c r="P355" i="40"/>
  <c r="O355" i="40"/>
  <c r="N355" i="40"/>
  <c r="M355" i="40"/>
  <c r="L355" i="40"/>
  <c r="Q354" i="40"/>
  <c r="P354" i="40"/>
  <c r="O354" i="40"/>
  <c r="N354" i="40"/>
  <c r="M354" i="40"/>
  <c r="L354" i="40"/>
  <c r="Q353" i="40"/>
  <c r="P353" i="40"/>
  <c r="O353" i="40"/>
  <c r="N353" i="40"/>
  <c r="M353" i="40"/>
  <c r="L353" i="40"/>
  <c r="Q352" i="40"/>
  <c r="P352" i="40"/>
  <c r="O352" i="40"/>
  <c r="N352" i="40"/>
  <c r="M352" i="40"/>
  <c r="L352" i="40"/>
  <c r="Q351" i="40"/>
  <c r="P351" i="40"/>
  <c r="O351" i="40"/>
  <c r="N351" i="40"/>
  <c r="M351" i="40"/>
  <c r="L351" i="40"/>
  <c r="Q350" i="40"/>
  <c r="P350" i="40"/>
  <c r="O350" i="40"/>
  <c r="N350" i="40"/>
  <c r="M350" i="40"/>
  <c r="L350" i="40"/>
  <c r="Q349" i="40"/>
  <c r="P349" i="40"/>
  <c r="O349" i="40"/>
  <c r="N349" i="40"/>
  <c r="M349" i="40"/>
  <c r="L349" i="40"/>
  <c r="Q348" i="40"/>
  <c r="P348" i="40"/>
  <c r="O348" i="40"/>
  <c r="N348" i="40"/>
  <c r="M348" i="40"/>
  <c r="L348" i="40"/>
  <c r="Q347" i="40"/>
  <c r="P347" i="40"/>
  <c r="O347" i="40"/>
  <c r="N347" i="40"/>
  <c r="M347" i="40"/>
  <c r="L347" i="40"/>
  <c r="Q346" i="40"/>
  <c r="P346" i="40"/>
  <c r="O346" i="40"/>
  <c r="N346" i="40"/>
  <c r="M346" i="40"/>
  <c r="L346" i="40"/>
  <c r="Q345" i="40"/>
  <c r="P345" i="40"/>
  <c r="O345" i="40"/>
  <c r="N345" i="40"/>
  <c r="M345" i="40"/>
  <c r="L345" i="40"/>
  <c r="Q344" i="40"/>
  <c r="P344" i="40"/>
  <c r="O344" i="40"/>
  <c r="N344" i="40"/>
  <c r="M344" i="40"/>
  <c r="L344" i="40"/>
  <c r="Q343" i="40"/>
  <c r="P343" i="40"/>
  <c r="O343" i="40"/>
  <c r="N343" i="40"/>
  <c r="M343" i="40"/>
  <c r="L343" i="40"/>
  <c r="Q342" i="40"/>
  <c r="P342" i="40"/>
  <c r="O342" i="40"/>
  <c r="N342" i="40"/>
  <c r="M342" i="40"/>
  <c r="L342" i="40"/>
  <c r="Q341" i="40"/>
  <c r="P341" i="40"/>
  <c r="O341" i="40"/>
  <c r="N341" i="40"/>
  <c r="M341" i="40"/>
  <c r="L341" i="40"/>
  <c r="Q340" i="40"/>
  <c r="P340" i="40"/>
  <c r="O340" i="40"/>
  <c r="N340" i="40"/>
  <c r="M340" i="40"/>
  <c r="L340" i="40"/>
  <c r="Q339" i="40"/>
  <c r="P339" i="40"/>
  <c r="O339" i="40"/>
  <c r="N339" i="40"/>
  <c r="M339" i="40"/>
  <c r="L339" i="40"/>
  <c r="Q338" i="40"/>
  <c r="P338" i="40"/>
  <c r="O338" i="40"/>
  <c r="N338" i="40"/>
  <c r="M338" i="40"/>
  <c r="L338" i="40"/>
  <c r="Q337" i="40"/>
  <c r="P337" i="40"/>
  <c r="O337" i="40"/>
  <c r="N337" i="40"/>
  <c r="M337" i="40"/>
  <c r="L337" i="40"/>
  <c r="Q336" i="40"/>
  <c r="P336" i="40"/>
  <c r="O336" i="40"/>
  <c r="N336" i="40"/>
  <c r="M336" i="40"/>
  <c r="L336" i="40"/>
  <c r="Q335" i="40"/>
  <c r="P335" i="40"/>
  <c r="O335" i="40"/>
  <c r="N335" i="40"/>
  <c r="M335" i="40"/>
  <c r="L335" i="40"/>
  <c r="Q334" i="40"/>
  <c r="P334" i="40"/>
  <c r="O334" i="40"/>
  <c r="N334" i="40"/>
  <c r="M334" i="40"/>
  <c r="L334" i="40"/>
  <c r="Q333" i="40"/>
  <c r="P333" i="40"/>
  <c r="O333" i="40"/>
  <c r="N333" i="40"/>
  <c r="M333" i="40"/>
  <c r="L333" i="40"/>
  <c r="Q332" i="40"/>
  <c r="P332" i="40"/>
  <c r="O332" i="40"/>
  <c r="N332" i="40"/>
  <c r="M332" i="40"/>
  <c r="L332" i="40"/>
  <c r="Q331" i="40"/>
  <c r="P331" i="40"/>
  <c r="O331" i="40"/>
  <c r="N331" i="40"/>
  <c r="M331" i="40"/>
  <c r="L331" i="40"/>
  <c r="Q330" i="40"/>
  <c r="P330" i="40"/>
  <c r="O330" i="40"/>
  <c r="N330" i="40"/>
  <c r="M330" i="40"/>
  <c r="L330" i="40"/>
  <c r="Q329" i="40"/>
  <c r="P329" i="40"/>
  <c r="O329" i="40"/>
  <c r="N329" i="40"/>
  <c r="M329" i="40"/>
  <c r="L329" i="40"/>
  <c r="Q328" i="40"/>
  <c r="P328" i="40"/>
  <c r="O328" i="40"/>
  <c r="N328" i="40"/>
  <c r="M328" i="40"/>
  <c r="L328" i="40"/>
  <c r="Q327" i="40"/>
  <c r="P327" i="40"/>
  <c r="O327" i="40"/>
  <c r="N327" i="40"/>
  <c r="M327" i="40"/>
  <c r="L327" i="40"/>
  <c r="Q326" i="40"/>
  <c r="P326" i="40"/>
  <c r="O326" i="40"/>
  <c r="N326" i="40"/>
  <c r="M326" i="40"/>
  <c r="L326" i="40"/>
  <c r="Q325" i="40"/>
  <c r="P325" i="40"/>
  <c r="O325" i="40"/>
  <c r="N325" i="40"/>
  <c r="M325" i="40"/>
  <c r="L325" i="40"/>
  <c r="Q324" i="40"/>
  <c r="P324" i="40"/>
  <c r="O324" i="40"/>
  <c r="N324" i="40"/>
  <c r="M324" i="40"/>
  <c r="L324" i="40"/>
  <c r="Q323" i="40"/>
  <c r="P323" i="40"/>
  <c r="O323" i="40"/>
  <c r="N323" i="40"/>
  <c r="M323" i="40"/>
  <c r="L323" i="40"/>
  <c r="Q322" i="40"/>
  <c r="P322" i="40"/>
  <c r="O322" i="40"/>
  <c r="N322" i="40"/>
  <c r="M322" i="40"/>
  <c r="L322" i="40"/>
  <c r="Q321" i="40"/>
  <c r="P321" i="40"/>
  <c r="O321" i="40"/>
  <c r="N321" i="40"/>
  <c r="M321" i="40"/>
  <c r="L321" i="40"/>
  <c r="Q320" i="40"/>
  <c r="P320" i="40"/>
  <c r="O320" i="40"/>
  <c r="N320" i="40"/>
  <c r="M320" i="40"/>
  <c r="L320" i="40"/>
  <c r="Q319" i="40"/>
  <c r="P319" i="40"/>
  <c r="O319" i="40"/>
  <c r="N319" i="40"/>
  <c r="M319" i="40"/>
  <c r="L319" i="40"/>
  <c r="Q318" i="40"/>
  <c r="P318" i="40"/>
  <c r="O318" i="40"/>
  <c r="N318" i="40"/>
  <c r="M318" i="40"/>
  <c r="L318" i="40"/>
  <c r="Q317" i="40"/>
  <c r="P317" i="40"/>
  <c r="O317" i="40"/>
  <c r="N317" i="40"/>
  <c r="M317" i="40"/>
  <c r="L317" i="40"/>
  <c r="Q316" i="40"/>
  <c r="P316" i="40"/>
  <c r="O316" i="40"/>
  <c r="N316" i="40"/>
  <c r="M316" i="40"/>
  <c r="L316" i="40"/>
  <c r="Q315" i="40"/>
  <c r="P315" i="40"/>
  <c r="O315" i="40"/>
  <c r="N315" i="40"/>
  <c r="M315" i="40"/>
  <c r="L315" i="40"/>
  <c r="Q314" i="40"/>
  <c r="P314" i="40"/>
  <c r="O314" i="40"/>
  <c r="N314" i="40"/>
  <c r="M314" i="40"/>
  <c r="L314" i="40"/>
  <c r="Q313" i="40"/>
  <c r="P313" i="40"/>
  <c r="O313" i="40"/>
  <c r="N313" i="40"/>
  <c r="M313" i="40"/>
  <c r="L313" i="40"/>
  <c r="Q312" i="40"/>
  <c r="P312" i="40"/>
  <c r="O312" i="40"/>
  <c r="N312" i="40"/>
  <c r="M312" i="40"/>
  <c r="L312" i="40"/>
  <c r="Q311" i="40"/>
  <c r="P311" i="40"/>
  <c r="O311" i="40"/>
  <c r="N311" i="40"/>
  <c r="M311" i="40"/>
  <c r="L311" i="40"/>
  <c r="Q310" i="40"/>
  <c r="P310" i="40"/>
  <c r="O310" i="40"/>
  <c r="N310" i="40"/>
  <c r="M310" i="40"/>
  <c r="L310" i="40"/>
  <c r="Q309" i="40"/>
  <c r="P309" i="40"/>
  <c r="O309" i="40"/>
  <c r="N309" i="40"/>
  <c r="M309" i="40"/>
  <c r="L309" i="40"/>
  <c r="Q308" i="40"/>
  <c r="P308" i="40"/>
  <c r="O308" i="40"/>
  <c r="N308" i="40"/>
  <c r="M308" i="40"/>
  <c r="L308" i="40"/>
  <c r="Q307" i="40"/>
  <c r="P307" i="40"/>
  <c r="O307" i="40"/>
  <c r="N307" i="40"/>
  <c r="M307" i="40"/>
  <c r="L307" i="40"/>
  <c r="Q306" i="40"/>
  <c r="P306" i="40"/>
  <c r="O306" i="40"/>
  <c r="N306" i="40"/>
  <c r="M306" i="40"/>
  <c r="L306" i="40"/>
  <c r="Q305" i="40"/>
  <c r="P305" i="40"/>
  <c r="O305" i="40"/>
  <c r="N305" i="40"/>
  <c r="M305" i="40"/>
  <c r="L305" i="40"/>
  <c r="Q304" i="40"/>
  <c r="P304" i="40"/>
  <c r="O304" i="40"/>
  <c r="N304" i="40"/>
  <c r="M304" i="40"/>
  <c r="L304" i="40"/>
  <c r="Q303" i="40"/>
  <c r="P303" i="40"/>
  <c r="O303" i="40"/>
  <c r="N303" i="40"/>
  <c r="M303" i="40"/>
  <c r="L303" i="40"/>
  <c r="Q302" i="40"/>
  <c r="P302" i="40"/>
  <c r="O302" i="40"/>
  <c r="N302" i="40"/>
  <c r="M302" i="40"/>
  <c r="L302" i="40"/>
  <c r="Q301" i="40"/>
  <c r="P301" i="40"/>
  <c r="O301" i="40"/>
  <c r="N301" i="40"/>
  <c r="M301" i="40"/>
  <c r="L301" i="40"/>
  <c r="Q300" i="40"/>
  <c r="P300" i="40"/>
  <c r="O300" i="40"/>
  <c r="N300" i="40"/>
  <c r="M300" i="40"/>
  <c r="L300" i="40"/>
  <c r="Q299" i="40"/>
  <c r="P299" i="40"/>
  <c r="O299" i="40"/>
  <c r="N299" i="40"/>
  <c r="M299" i="40"/>
  <c r="L299" i="40"/>
  <c r="Q298" i="40"/>
  <c r="P298" i="40"/>
  <c r="O298" i="40"/>
  <c r="N298" i="40"/>
  <c r="M298" i="40"/>
  <c r="L298" i="40"/>
  <c r="Q297" i="40"/>
  <c r="P297" i="40"/>
  <c r="O297" i="40"/>
  <c r="N297" i="40"/>
  <c r="M297" i="40"/>
  <c r="L297" i="40"/>
  <c r="Q296" i="40"/>
  <c r="P296" i="40"/>
  <c r="O296" i="40"/>
  <c r="N296" i="40"/>
  <c r="M296" i="40"/>
  <c r="L296" i="40"/>
  <c r="Q295" i="40"/>
  <c r="P295" i="40"/>
  <c r="O295" i="40"/>
  <c r="N295" i="40"/>
  <c r="M295" i="40"/>
  <c r="L295" i="40"/>
  <c r="Q294" i="40"/>
  <c r="P294" i="40"/>
  <c r="O294" i="40"/>
  <c r="N294" i="40"/>
  <c r="M294" i="40"/>
  <c r="L294" i="40"/>
  <c r="Q293" i="40"/>
  <c r="P293" i="40"/>
  <c r="O293" i="40"/>
  <c r="N293" i="40"/>
  <c r="M293" i="40"/>
  <c r="L293" i="40"/>
  <c r="Q292" i="40"/>
  <c r="P292" i="40"/>
  <c r="O292" i="40"/>
  <c r="N292" i="40"/>
  <c r="M292" i="40"/>
  <c r="L292" i="40"/>
  <c r="Q291" i="40"/>
  <c r="P291" i="40"/>
  <c r="O291" i="40"/>
  <c r="N291" i="40"/>
  <c r="M291" i="40"/>
  <c r="L291" i="40"/>
  <c r="Q290" i="40"/>
  <c r="P290" i="40"/>
  <c r="O290" i="40"/>
  <c r="N290" i="40"/>
  <c r="M290" i="40"/>
  <c r="L290" i="40"/>
  <c r="Q289" i="40"/>
  <c r="P289" i="40"/>
  <c r="O289" i="40"/>
  <c r="N289" i="40"/>
  <c r="M289" i="40"/>
  <c r="L289" i="40"/>
  <c r="Q288" i="40"/>
  <c r="P288" i="40"/>
  <c r="O288" i="40"/>
  <c r="N288" i="40"/>
  <c r="M288" i="40"/>
  <c r="L288" i="40"/>
  <c r="Q287" i="40"/>
  <c r="P287" i="40"/>
  <c r="O287" i="40"/>
  <c r="N287" i="40"/>
  <c r="M287" i="40"/>
  <c r="L287" i="40"/>
  <c r="Q286" i="40"/>
  <c r="P286" i="40"/>
  <c r="O286" i="40"/>
  <c r="N286" i="40"/>
  <c r="M286" i="40"/>
  <c r="L286" i="40"/>
  <c r="Q285" i="40"/>
  <c r="P285" i="40"/>
  <c r="O285" i="40"/>
  <c r="N285" i="40"/>
  <c r="M285" i="40"/>
  <c r="L285" i="40"/>
  <c r="Q284" i="40"/>
  <c r="P284" i="40"/>
  <c r="O284" i="40"/>
  <c r="N284" i="40"/>
  <c r="M284" i="40"/>
  <c r="L284" i="40"/>
  <c r="Q283" i="40"/>
  <c r="P283" i="40"/>
  <c r="O283" i="40"/>
  <c r="N283" i="40"/>
  <c r="M283" i="40"/>
  <c r="L283" i="40"/>
  <c r="Q282" i="40"/>
  <c r="P282" i="40"/>
  <c r="O282" i="40"/>
  <c r="N282" i="40"/>
  <c r="M282" i="40"/>
  <c r="L282" i="40"/>
  <c r="Q281" i="40"/>
  <c r="P281" i="40"/>
  <c r="O281" i="40"/>
  <c r="N281" i="40"/>
  <c r="M281" i="40"/>
  <c r="L281" i="40"/>
  <c r="Q280" i="40"/>
  <c r="P280" i="40"/>
  <c r="O280" i="40"/>
  <c r="N280" i="40"/>
  <c r="M280" i="40"/>
  <c r="L280" i="40"/>
  <c r="Q279" i="40"/>
  <c r="P279" i="40"/>
  <c r="O279" i="40"/>
  <c r="N279" i="40"/>
  <c r="M279" i="40"/>
  <c r="L279" i="40"/>
  <c r="Q278" i="40"/>
  <c r="P278" i="40"/>
  <c r="O278" i="40"/>
  <c r="N278" i="40"/>
  <c r="M278" i="40"/>
  <c r="L278" i="40"/>
  <c r="Q277" i="40"/>
  <c r="P277" i="40"/>
  <c r="O277" i="40"/>
  <c r="N277" i="40"/>
  <c r="M277" i="40"/>
  <c r="L277" i="40"/>
  <c r="Q276" i="40"/>
  <c r="P276" i="40"/>
  <c r="O276" i="40"/>
  <c r="N276" i="40"/>
  <c r="M276" i="40"/>
  <c r="L276" i="40"/>
  <c r="Q275" i="40"/>
  <c r="P275" i="40"/>
  <c r="O275" i="40"/>
  <c r="N275" i="40"/>
  <c r="M275" i="40"/>
  <c r="L275" i="40"/>
  <c r="Q274" i="40"/>
  <c r="P274" i="40"/>
  <c r="O274" i="40"/>
  <c r="N274" i="40"/>
  <c r="M274" i="40"/>
  <c r="L274" i="40"/>
  <c r="Q273" i="40"/>
  <c r="P273" i="40"/>
  <c r="O273" i="40"/>
  <c r="N273" i="40"/>
  <c r="M273" i="40"/>
  <c r="L273" i="40"/>
  <c r="Q272" i="40"/>
  <c r="P272" i="40"/>
  <c r="O272" i="40"/>
  <c r="N272" i="40"/>
  <c r="M272" i="40"/>
  <c r="L272" i="40"/>
  <c r="Q271" i="40"/>
  <c r="P271" i="40"/>
  <c r="O271" i="40"/>
  <c r="N271" i="40"/>
  <c r="M271" i="40"/>
  <c r="L271" i="40"/>
  <c r="Q270" i="40"/>
  <c r="P270" i="40"/>
  <c r="O270" i="40"/>
  <c r="N270" i="40"/>
  <c r="M270" i="40"/>
  <c r="L270" i="40"/>
  <c r="Q269" i="40"/>
  <c r="P269" i="40"/>
  <c r="O269" i="40"/>
  <c r="N269" i="40"/>
  <c r="M269" i="40"/>
  <c r="L269" i="40"/>
  <c r="Q268" i="40"/>
  <c r="P268" i="40"/>
  <c r="O268" i="40"/>
  <c r="N268" i="40"/>
  <c r="M268" i="40"/>
  <c r="L268" i="40"/>
  <c r="Q267" i="40"/>
  <c r="P267" i="40"/>
  <c r="O267" i="40"/>
  <c r="N267" i="40"/>
  <c r="M267" i="40"/>
  <c r="L267" i="40"/>
  <c r="Q266" i="40"/>
  <c r="P266" i="40"/>
  <c r="O266" i="40"/>
  <c r="N266" i="40"/>
  <c r="M266" i="40"/>
  <c r="L266" i="40"/>
  <c r="Q265" i="40"/>
  <c r="P265" i="40"/>
  <c r="O265" i="40"/>
  <c r="N265" i="40"/>
  <c r="M265" i="40"/>
  <c r="L265" i="40"/>
  <c r="Q264" i="40"/>
  <c r="P264" i="40"/>
  <c r="O264" i="40"/>
  <c r="N264" i="40"/>
  <c r="M264" i="40"/>
  <c r="L264" i="40"/>
  <c r="Q263" i="40"/>
  <c r="P263" i="40"/>
  <c r="O263" i="40"/>
  <c r="N263" i="40"/>
  <c r="M263" i="40"/>
  <c r="L263" i="40"/>
  <c r="Q262" i="40"/>
  <c r="P262" i="40"/>
  <c r="O262" i="40"/>
  <c r="N262" i="40"/>
  <c r="M262" i="40"/>
  <c r="L262" i="40"/>
  <c r="Q261" i="40"/>
  <c r="P261" i="40"/>
  <c r="O261" i="40"/>
  <c r="N261" i="40"/>
  <c r="M261" i="40"/>
  <c r="L261" i="40"/>
  <c r="Q260" i="40"/>
  <c r="P260" i="40"/>
  <c r="O260" i="40"/>
  <c r="N260" i="40"/>
  <c r="M260" i="40"/>
  <c r="L260" i="40"/>
  <c r="Q259" i="40"/>
  <c r="P259" i="40"/>
  <c r="O259" i="40"/>
  <c r="N259" i="40"/>
  <c r="M259" i="40"/>
  <c r="L259" i="40"/>
  <c r="Q258" i="40"/>
  <c r="P258" i="40"/>
  <c r="O258" i="40"/>
  <c r="N258" i="40"/>
  <c r="M258" i="40"/>
  <c r="L258" i="40"/>
  <c r="Q257" i="40"/>
  <c r="P257" i="40"/>
  <c r="O257" i="40"/>
  <c r="N257" i="40"/>
  <c r="M257" i="40"/>
  <c r="L257" i="40"/>
  <c r="Q256" i="40"/>
  <c r="P256" i="40"/>
  <c r="O256" i="40"/>
  <c r="N256" i="40"/>
  <c r="M256" i="40"/>
  <c r="L256" i="40"/>
  <c r="Q255" i="40"/>
  <c r="P255" i="40"/>
  <c r="O255" i="40"/>
  <c r="N255" i="40"/>
  <c r="M255" i="40"/>
  <c r="L255" i="40"/>
  <c r="Q254" i="40"/>
  <c r="P254" i="40"/>
  <c r="O254" i="40"/>
  <c r="N254" i="40"/>
  <c r="M254" i="40"/>
  <c r="L254" i="40"/>
  <c r="Q253" i="40"/>
  <c r="P253" i="40"/>
  <c r="O253" i="40"/>
  <c r="N253" i="40"/>
  <c r="M253" i="40"/>
  <c r="L253" i="40"/>
  <c r="Q252" i="40"/>
  <c r="P252" i="40"/>
  <c r="O252" i="40"/>
  <c r="N252" i="40"/>
  <c r="M252" i="40"/>
  <c r="L252" i="40"/>
  <c r="Q251" i="40"/>
  <c r="P251" i="40"/>
  <c r="O251" i="40"/>
  <c r="N251" i="40"/>
  <c r="M251" i="40"/>
  <c r="L251" i="40"/>
  <c r="Q250" i="40"/>
  <c r="P250" i="40"/>
  <c r="O250" i="40"/>
  <c r="N250" i="40"/>
  <c r="M250" i="40"/>
  <c r="L250" i="40"/>
  <c r="Q249" i="40"/>
  <c r="P249" i="40"/>
  <c r="O249" i="40"/>
  <c r="N249" i="40"/>
  <c r="M249" i="40"/>
  <c r="L249" i="40"/>
  <c r="Q248" i="40"/>
  <c r="P248" i="40"/>
  <c r="O248" i="40"/>
  <c r="N248" i="40"/>
  <c r="M248" i="40"/>
  <c r="L248" i="40"/>
  <c r="Q247" i="40"/>
  <c r="P247" i="40"/>
  <c r="O247" i="40"/>
  <c r="N247" i="40"/>
  <c r="M247" i="40"/>
  <c r="L247" i="40"/>
  <c r="Q246" i="40"/>
  <c r="P246" i="40"/>
  <c r="O246" i="40"/>
  <c r="N246" i="40"/>
  <c r="M246" i="40"/>
  <c r="L246" i="40"/>
  <c r="Q245" i="40"/>
  <c r="P245" i="40"/>
  <c r="O245" i="40"/>
  <c r="N245" i="40"/>
  <c r="M245" i="40"/>
  <c r="L245" i="40"/>
  <c r="Q244" i="40"/>
  <c r="P244" i="40"/>
  <c r="O244" i="40"/>
  <c r="N244" i="40"/>
  <c r="M244" i="40"/>
  <c r="L244" i="40"/>
  <c r="Q243" i="40"/>
  <c r="P243" i="40"/>
  <c r="O243" i="40"/>
  <c r="N243" i="40"/>
  <c r="M243" i="40"/>
  <c r="L243" i="40"/>
  <c r="Q242" i="40"/>
  <c r="P242" i="40"/>
  <c r="O242" i="40"/>
  <c r="N242" i="40"/>
  <c r="M242" i="40"/>
  <c r="L242" i="40"/>
  <c r="Q241" i="40"/>
  <c r="P241" i="40"/>
  <c r="O241" i="40"/>
  <c r="N241" i="40"/>
  <c r="M241" i="40"/>
  <c r="L241" i="40"/>
  <c r="Q240" i="40"/>
  <c r="P240" i="40"/>
  <c r="O240" i="40"/>
  <c r="N240" i="40"/>
  <c r="M240" i="40"/>
  <c r="L240" i="40"/>
  <c r="Q239" i="40"/>
  <c r="P239" i="40"/>
  <c r="O239" i="40"/>
  <c r="N239" i="40"/>
  <c r="M239" i="40"/>
  <c r="L239" i="40"/>
  <c r="Q238" i="40"/>
  <c r="P238" i="40"/>
  <c r="O238" i="40"/>
  <c r="N238" i="40"/>
  <c r="M238" i="40"/>
  <c r="L238" i="40"/>
  <c r="Q237" i="40"/>
  <c r="P237" i="40"/>
  <c r="O237" i="40"/>
  <c r="N237" i="40"/>
  <c r="M237" i="40"/>
  <c r="L237" i="40"/>
  <c r="Q236" i="40"/>
  <c r="P236" i="40"/>
  <c r="O236" i="40"/>
  <c r="N236" i="40"/>
  <c r="M236" i="40"/>
  <c r="L236" i="40"/>
  <c r="Q235" i="40"/>
  <c r="P235" i="40"/>
  <c r="O235" i="40"/>
  <c r="N235" i="40"/>
  <c r="M235" i="40"/>
  <c r="L235" i="40"/>
  <c r="Q234" i="40"/>
  <c r="P234" i="40"/>
  <c r="O234" i="40"/>
  <c r="N234" i="40"/>
  <c r="M234" i="40"/>
  <c r="L234" i="40"/>
  <c r="Q233" i="40"/>
  <c r="P233" i="40"/>
  <c r="O233" i="40"/>
  <c r="N233" i="40"/>
  <c r="M233" i="40"/>
  <c r="L233" i="40"/>
  <c r="Q232" i="40"/>
  <c r="P232" i="40"/>
  <c r="O232" i="40"/>
  <c r="N232" i="40"/>
  <c r="M232" i="40"/>
  <c r="L232" i="40"/>
  <c r="Q231" i="40"/>
  <c r="P231" i="40"/>
  <c r="O231" i="40"/>
  <c r="N231" i="40"/>
  <c r="M231" i="40"/>
  <c r="L231" i="40"/>
  <c r="Q230" i="40"/>
  <c r="P230" i="40"/>
  <c r="O230" i="40"/>
  <c r="N230" i="40"/>
  <c r="M230" i="40"/>
  <c r="L230" i="40"/>
  <c r="Q229" i="40"/>
  <c r="P229" i="40"/>
  <c r="O229" i="40"/>
  <c r="N229" i="40"/>
  <c r="M229" i="40"/>
  <c r="L229" i="40"/>
  <c r="Q228" i="40"/>
  <c r="P228" i="40"/>
  <c r="O228" i="40"/>
  <c r="N228" i="40"/>
  <c r="M228" i="40"/>
  <c r="L228" i="40"/>
  <c r="Q227" i="40"/>
  <c r="P227" i="40"/>
  <c r="O227" i="40"/>
  <c r="N227" i="40"/>
  <c r="M227" i="40"/>
  <c r="L227" i="40"/>
  <c r="Q226" i="40"/>
  <c r="P226" i="40"/>
  <c r="O226" i="40"/>
  <c r="N226" i="40"/>
  <c r="M226" i="40"/>
  <c r="L226" i="40"/>
  <c r="Q225" i="40"/>
  <c r="P225" i="40"/>
  <c r="O225" i="40"/>
  <c r="N225" i="40"/>
  <c r="M225" i="40"/>
  <c r="L225" i="40"/>
  <c r="Q224" i="40"/>
  <c r="P224" i="40"/>
  <c r="O224" i="40"/>
  <c r="N224" i="40"/>
  <c r="M224" i="40"/>
  <c r="L224" i="40"/>
  <c r="Q223" i="40"/>
  <c r="P223" i="40"/>
  <c r="O223" i="40"/>
  <c r="N223" i="40"/>
  <c r="M223" i="40"/>
  <c r="L223" i="40"/>
  <c r="Q222" i="40"/>
  <c r="P222" i="40"/>
  <c r="O222" i="40"/>
  <c r="N222" i="40"/>
  <c r="M222" i="40"/>
  <c r="L222" i="40"/>
  <c r="Q221" i="40"/>
  <c r="P221" i="40"/>
  <c r="O221" i="40"/>
  <c r="N221" i="40"/>
  <c r="M221" i="40"/>
  <c r="L221" i="40"/>
  <c r="Q220" i="40"/>
  <c r="P220" i="40"/>
  <c r="O220" i="40"/>
  <c r="N220" i="40"/>
  <c r="M220" i="40"/>
  <c r="L220" i="40"/>
  <c r="Q219" i="40"/>
  <c r="P219" i="40"/>
  <c r="O219" i="40"/>
  <c r="N219" i="40"/>
  <c r="M219" i="40"/>
  <c r="L219" i="40"/>
  <c r="Q218" i="40"/>
  <c r="P218" i="40"/>
  <c r="O218" i="40"/>
  <c r="N218" i="40"/>
  <c r="M218" i="40"/>
  <c r="L218" i="40"/>
  <c r="Q217" i="40"/>
  <c r="P217" i="40"/>
  <c r="O217" i="40"/>
  <c r="N217" i="40"/>
  <c r="M217" i="40"/>
  <c r="L217" i="40"/>
  <c r="Q216" i="40"/>
  <c r="P216" i="40"/>
  <c r="O216" i="40"/>
  <c r="N216" i="40"/>
  <c r="M216" i="40"/>
  <c r="L216" i="40"/>
  <c r="Q215" i="40"/>
  <c r="P215" i="40"/>
  <c r="O215" i="40"/>
  <c r="N215" i="40"/>
  <c r="M215" i="40"/>
  <c r="L215" i="40"/>
  <c r="Q214" i="40"/>
  <c r="P214" i="40"/>
  <c r="O214" i="40"/>
  <c r="N214" i="40"/>
  <c r="M214" i="40"/>
  <c r="L214" i="40"/>
  <c r="Q213" i="40"/>
  <c r="P213" i="40"/>
  <c r="O213" i="40"/>
  <c r="N213" i="40"/>
  <c r="M213" i="40"/>
  <c r="L213" i="40"/>
  <c r="Q212" i="40"/>
  <c r="P212" i="40"/>
  <c r="O212" i="40"/>
  <c r="N212" i="40"/>
  <c r="M212" i="40"/>
  <c r="L212" i="40"/>
  <c r="Q211" i="40"/>
  <c r="P211" i="40"/>
  <c r="O211" i="40"/>
  <c r="N211" i="40"/>
  <c r="M211" i="40"/>
  <c r="L211" i="40"/>
  <c r="Q210" i="40"/>
  <c r="P210" i="40"/>
  <c r="O210" i="40"/>
  <c r="N210" i="40"/>
  <c r="M210" i="40"/>
  <c r="L210" i="40"/>
  <c r="Q209" i="40"/>
  <c r="P209" i="40"/>
  <c r="O209" i="40"/>
  <c r="N209" i="40"/>
  <c r="M209" i="40"/>
  <c r="L209" i="40"/>
  <c r="Q208" i="40"/>
  <c r="P208" i="40"/>
  <c r="O208" i="40"/>
  <c r="N208" i="40"/>
  <c r="M208" i="40"/>
  <c r="L208" i="40"/>
  <c r="Q207" i="40"/>
  <c r="P207" i="40"/>
  <c r="O207" i="40"/>
  <c r="N207" i="40"/>
  <c r="M207" i="40"/>
  <c r="L207" i="40"/>
  <c r="Q206" i="40"/>
  <c r="P206" i="40"/>
  <c r="O206" i="40"/>
  <c r="N206" i="40"/>
  <c r="M206" i="40"/>
  <c r="L206" i="40"/>
  <c r="Q205" i="40"/>
  <c r="P205" i="40"/>
  <c r="O205" i="40"/>
  <c r="N205" i="40"/>
  <c r="M205" i="40"/>
  <c r="L205" i="40"/>
  <c r="Q204" i="40"/>
  <c r="P204" i="40"/>
  <c r="O204" i="40"/>
  <c r="N204" i="40"/>
  <c r="M204" i="40"/>
  <c r="L204" i="40"/>
  <c r="Q203" i="40"/>
  <c r="P203" i="40"/>
  <c r="O203" i="40"/>
  <c r="N203" i="40"/>
  <c r="M203" i="40"/>
  <c r="L203" i="40"/>
  <c r="Q202" i="40"/>
  <c r="P202" i="40"/>
  <c r="O202" i="40"/>
  <c r="N202" i="40"/>
  <c r="M202" i="40"/>
  <c r="L202" i="40"/>
  <c r="Q201" i="40"/>
  <c r="P201" i="40"/>
  <c r="O201" i="40"/>
  <c r="N201" i="40"/>
  <c r="M201" i="40"/>
  <c r="L201" i="40"/>
  <c r="Q200" i="40"/>
  <c r="P200" i="40"/>
  <c r="O200" i="40"/>
  <c r="N200" i="40"/>
  <c r="M200" i="40"/>
  <c r="L200" i="40"/>
  <c r="Q199" i="40"/>
  <c r="P199" i="40"/>
  <c r="O199" i="40"/>
  <c r="N199" i="40"/>
  <c r="M199" i="40"/>
  <c r="L199" i="40"/>
  <c r="Q198" i="40"/>
  <c r="P198" i="40"/>
  <c r="O198" i="40"/>
  <c r="N198" i="40"/>
  <c r="M198" i="40"/>
  <c r="L198" i="40"/>
  <c r="Q197" i="40"/>
  <c r="P197" i="40"/>
  <c r="O197" i="40"/>
  <c r="N197" i="40"/>
  <c r="M197" i="40"/>
  <c r="L197" i="40"/>
  <c r="Q196" i="40"/>
  <c r="P196" i="40"/>
  <c r="O196" i="40"/>
  <c r="N196" i="40"/>
  <c r="M196" i="40"/>
  <c r="L196" i="40"/>
  <c r="Q195" i="40"/>
  <c r="P195" i="40"/>
  <c r="O195" i="40"/>
  <c r="N195" i="40"/>
  <c r="M195" i="40"/>
  <c r="L195" i="40"/>
  <c r="Q194" i="40"/>
  <c r="P194" i="40"/>
  <c r="O194" i="40"/>
  <c r="N194" i="40"/>
  <c r="M194" i="40"/>
  <c r="L194" i="40"/>
  <c r="Q193" i="40"/>
  <c r="P193" i="40"/>
  <c r="O193" i="40"/>
  <c r="N193" i="40"/>
  <c r="M193" i="40"/>
  <c r="L193" i="40"/>
  <c r="Q192" i="40"/>
  <c r="P192" i="40"/>
  <c r="O192" i="40"/>
  <c r="N192" i="40"/>
  <c r="M192" i="40"/>
  <c r="L192" i="40"/>
  <c r="Q191" i="40"/>
  <c r="P191" i="40"/>
  <c r="O191" i="40"/>
  <c r="N191" i="40"/>
  <c r="M191" i="40"/>
  <c r="L191" i="40"/>
  <c r="Q190" i="40"/>
  <c r="P190" i="40"/>
  <c r="O190" i="40"/>
  <c r="N190" i="40"/>
  <c r="M190" i="40"/>
  <c r="L190" i="40"/>
  <c r="Q189" i="40"/>
  <c r="P189" i="40"/>
  <c r="O189" i="40"/>
  <c r="N189" i="40"/>
  <c r="M189" i="40"/>
  <c r="L189" i="40"/>
  <c r="Q188" i="40"/>
  <c r="P188" i="40"/>
  <c r="O188" i="40"/>
  <c r="N188" i="40"/>
  <c r="M188" i="40"/>
  <c r="L188" i="40"/>
  <c r="Q187" i="40"/>
  <c r="P187" i="40"/>
  <c r="O187" i="40"/>
  <c r="N187" i="40"/>
  <c r="M187" i="40"/>
  <c r="L187" i="40"/>
  <c r="Q186" i="40"/>
  <c r="P186" i="40"/>
  <c r="O186" i="40"/>
  <c r="N186" i="40"/>
  <c r="M186" i="40"/>
  <c r="L186" i="40"/>
  <c r="Q185" i="40"/>
  <c r="P185" i="40"/>
  <c r="O185" i="40"/>
  <c r="N185" i="40"/>
  <c r="M185" i="40"/>
  <c r="L185" i="40"/>
  <c r="Q184" i="40"/>
  <c r="P184" i="40"/>
  <c r="O184" i="40"/>
  <c r="N184" i="40"/>
  <c r="M184" i="40"/>
  <c r="L184" i="40"/>
  <c r="Q183" i="40"/>
  <c r="P183" i="40"/>
  <c r="O183" i="40"/>
  <c r="N183" i="40"/>
  <c r="M183" i="40"/>
  <c r="L183" i="40"/>
  <c r="Q182" i="40"/>
  <c r="P182" i="40"/>
  <c r="O182" i="40"/>
  <c r="N182" i="40"/>
  <c r="M182" i="40"/>
  <c r="L182" i="40"/>
  <c r="Q181" i="40"/>
  <c r="P181" i="40"/>
  <c r="O181" i="40"/>
  <c r="N181" i="40"/>
  <c r="M181" i="40"/>
  <c r="L181" i="40"/>
  <c r="Q180" i="40"/>
  <c r="P180" i="40"/>
  <c r="O180" i="40"/>
  <c r="N180" i="40"/>
  <c r="M180" i="40"/>
  <c r="L180" i="40"/>
  <c r="Q179" i="40"/>
  <c r="P179" i="40"/>
  <c r="O179" i="40"/>
  <c r="N179" i="40"/>
  <c r="M179" i="40"/>
  <c r="L179" i="40"/>
  <c r="Q178" i="40"/>
  <c r="P178" i="40"/>
  <c r="O178" i="40"/>
  <c r="N178" i="40"/>
  <c r="M178" i="40"/>
  <c r="L178" i="40"/>
  <c r="Q177" i="40"/>
  <c r="P177" i="40"/>
  <c r="O177" i="40"/>
  <c r="N177" i="40"/>
  <c r="M177" i="40"/>
  <c r="L177" i="40"/>
  <c r="Q176" i="40"/>
  <c r="P176" i="40"/>
  <c r="O176" i="40"/>
  <c r="N176" i="40"/>
  <c r="M176" i="40"/>
  <c r="L176" i="40"/>
  <c r="Q175" i="40"/>
  <c r="P175" i="40"/>
  <c r="O175" i="40"/>
  <c r="N175" i="40"/>
  <c r="M175" i="40"/>
  <c r="L175" i="40"/>
  <c r="Q174" i="40"/>
  <c r="P174" i="40"/>
  <c r="O174" i="40"/>
  <c r="N174" i="40"/>
  <c r="M174" i="40"/>
  <c r="L174" i="40"/>
  <c r="Q173" i="40"/>
  <c r="P173" i="40"/>
  <c r="O173" i="40"/>
  <c r="N173" i="40"/>
  <c r="M173" i="40"/>
  <c r="L173" i="40"/>
  <c r="Q172" i="40"/>
  <c r="P172" i="40"/>
  <c r="O172" i="40"/>
  <c r="N172" i="40"/>
  <c r="M172" i="40"/>
  <c r="L172" i="40"/>
  <c r="Q171" i="40"/>
  <c r="P171" i="40"/>
  <c r="O171" i="40"/>
  <c r="N171" i="40"/>
  <c r="M171" i="40"/>
  <c r="L171" i="40"/>
  <c r="Q170" i="40"/>
  <c r="P170" i="40"/>
  <c r="O170" i="40"/>
  <c r="N170" i="40"/>
  <c r="M170" i="40"/>
  <c r="L170" i="40"/>
  <c r="Q169" i="40"/>
  <c r="P169" i="40"/>
  <c r="O169" i="40"/>
  <c r="N169" i="40"/>
  <c r="M169" i="40"/>
  <c r="L169" i="40"/>
  <c r="Q168" i="40"/>
  <c r="P168" i="40"/>
  <c r="O168" i="40"/>
  <c r="N168" i="40"/>
  <c r="M168" i="40"/>
  <c r="L168" i="40"/>
  <c r="Q167" i="40"/>
  <c r="P167" i="40"/>
  <c r="O167" i="40"/>
  <c r="N167" i="40"/>
  <c r="M167" i="40"/>
  <c r="L167" i="40"/>
  <c r="Q166" i="40"/>
  <c r="P166" i="40"/>
  <c r="O166" i="40"/>
  <c r="N166" i="40"/>
  <c r="M166" i="40"/>
  <c r="L166" i="40"/>
  <c r="Q165" i="40"/>
  <c r="P165" i="40"/>
  <c r="O165" i="40"/>
  <c r="N165" i="40"/>
  <c r="M165" i="40"/>
  <c r="L165" i="40"/>
  <c r="Q164" i="40"/>
  <c r="P164" i="40"/>
  <c r="O164" i="40"/>
  <c r="N164" i="40"/>
  <c r="M164" i="40"/>
  <c r="L164" i="40"/>
  <c r="Q163" i="40"/>
  <c r="P163" i="40"/>
  <c r="O163" i="40"/>
  <c r="N163" i="40"/>
  <c r="M163" i="40"/>
  <c r="L163" i="40"/>
  <c r="Q162" i="40"/>
  <c r="P162" i="40"/>
  <c r="O162" i="40"/>
  <c r="N162" i="40"/>
  <c r="M162" i="40"/>
  <c r="L162" i="40"/>
  <c r="Q161" i="40"/>
  <c r="P161" i="40"/>
  <c r="O161" i="40"/>
  <c r="N161" i="40"/>
  <c r="M161" i="40"/>
  <c r="L161" i="40"/>
  <c r="Q160" i="40"/>
  <c r="P160" i="40"/>
  <c r="O160" i="40"/>
  <c r="N160" i="40"/>
  <c r="M160" i="40"/>
  <c r="L160" i="40"/>
  <c r="Q159" i="40"/>
  <c r="P159" i="40"/>
  <c r="O159" i="40"/>
  <c r="N159" i="40"/>
  <c r="M159" i="40"/>
  <c r="L159" i="40"/>
  <c r="Q158" i="40"/>
  <c r="P158" i="40"/>
  <c r="O158" i="40"/>
  <c r="N158" i="40"/>
  <c r="M158" i="40"/>
  <c r="L158" i="40"/>
  <c r="Q157" i="40"/>
  <c r="P157" i="40"/>
  <c r="O157" i="40"/>
  <c r="N157" i="40"/>
  <c r="M157" i="40"/>
  <c r="L157" i="40"/>
  <c r="Q156" i="40"/>
  <c r="P156" i="40"/>
  <c r="O156" i="40"/>
  <c r="N156" i="40"/>
  <c r="M156" i="40"/>
  <c r="L156" i="40"/>
  <c r="Q155" i="40"/>
  <c r="P155" i="40"/>
  <c r="O155" i="40"/>
  <c r="N155" i="40"/>
  <c r="M155" i="40"/>
  <c r="L155" i="40"/>
  <c r="Q154" i="40"/>
  <c r="P154" i="40"/>
  <c r="O154" i="40"/>
  <c r="N154" i="40"/>
  <c r="M154" i="40"/>
  <c r="L154" i="40"/>
  <c r="Q153" i="40"/>
  <c r="P153" i="40"/>
  <c r="O153" i="40"/>
  <c r="N153" i="40"/>
  <c r="M153" i="40"/>
  <c r="L153" i="40"/>
  <c r="Q152" i="40"/>
  <c r="P152" i="40"/>
  <c r="O152" i="40"/>
  <c r="N152" i="40"/>
  <c r="M152" i="40"/>
  <c r="L152" i="40"/>
  <c r="Q151" i="40"/>
  <c r="P151" i="40"/>
  <c r="O151" i="40"/>
  <c r="N151" i="40"/>
  <c r="M151" i="40"/>
  <c r="L151" i="40"/>
  <c r="Q150" i="40"/>
  <c r="P150" i="40"/>
  <c r="O150" i="40"/>
  <c r="N150" i="40"/>
  <c r="M150" i="40"/>
  <c r="L150" i="40"/>
  <c r="Q149" i="40"/>
  <c r="P149" i="40"/>
  <c r="O149" i="40"/>
  <c r="N149" i="40"/>
  <c r="M149" i="40"/>
  <c r="L149" i="40"/>
  <c r="Q148" i="40"/>
  <c r="P148" i="40"/>
  <c r="O148" i="40"/>
  <c r="N148" i="40"/>
  <c r="M148" i="40"/>
  <c r="L148" i="40"/>
  <c r="Q147" i="40"/>
  <c r="P147" i="40"/>
  <c r="O147" i="40"/>
  <c r="N147" i="40"/>
  <c r="M147" i="40"/>
  <c r="L147" i="40"/>
  <c r="Q146" i="40"/>
  <c r="P146" i="40"/>
  <c r="O146" i="40"/>
  <c r="N146" i="40"/>
  <c r="M146" i="40"/>
  <c r="L146" i="40"/>
  <c r="Q145" i="40"/>
  <c r="P145" i="40"/>
  <c r="O145" i="40"/>
  <c r="N145" i="40"/>
  <c r="M145" i="40"/>
  <c r="L145" i="40"/>
  <c r="Q144" i="40"/>
  <c r="P144" i="40"/>
  <c r="O144" i="40"/>
  <c r="N144" i="40"/>
  <c r="M144" i="40"/>
  <c r="L144" i="40"/>
  <c r="Q143" i="40"/>
  <c r="P143" i="40"/>
  <c r="O143" i="40"/>
  <c r="N143" i="40"/>
  <c r="M143" i="40"/>
  <c r="L143" i="40"/>
  <c r="Q142" i="40"/>
  <c r="P142" i="40"/>
  <c r="O142" i="40"/>
  <c r="N142" i="40"/>
  <c r="M142" i="40"/>
  <c r="L142" i="40"/>
  <c r="Q141" i="40"/>
  <c r="P141" i="40"/>
  <c r="O141" i="40"/>
  <c r="N141" i="40"/>
  <c r="M141" i="40"/>
  <c r="L141" i="40"/>
  <c r="Q140" i="40"/>
  <c r="P140" i="40"/>
  <c r="O140" i="40"/>
  <c r="N140" i="40"/>
  <c r="M140" i="40"/>
  <c r="L140" i="40"/>
  <c r="Q139" i="40"/>
  <c r="P139" i="40"/>
  <c r="O139" i="40"/>
  <c r="N139" i="40"/>
  <c r="M139" i="40"/>
  <c r="L139" i="40"/>
  <c r="Q138" i="40"/>
  <c r="P138" i="40"/>
  <c r="O138" i="40"/>
  <c r="N138" i="40"/>
  <c r="M138" i="40"/>
  <c r="L138" i="40"/>
  <c r="Q137" i="40"/>
  <c r="P137" i="40"/>
  <c r="O137" i="40"/>
  <c r="N137" i="40"/>
  <c r="M137" i="40"/>
  <c r="L137" i="40"/>
  <c r="Q136" i="40"/>
  <c r="P136" i="40"/>
  <c r="O136" i="40"/>
  <c r="N136" i="40"/>
  <c r="M136" i="40"/>
  <c r="L136" i="40"/>
  <c r="Q135" i="40"/>
  <c r="P135" i="40"/>
  <c r="O135" i="40"/>
  <c r="N135" i="40"/>
  <c r="M135" i="40"/>
  <c r="L135" i="40"/>
  <c r="Q134" i="40"/>
  <c r="P134" i="40"/>
  <c r="O134" i="40"/>
  <c r="N134" i="40"/>
  <c r="M134" i="40"/>
  <c r="L134" i="40"/>
  <c r="Q133" i="40"/>
  <c r="P133" i="40"/>
  <c r="O133" i="40"/>
  <c r="N133" i="40"/>
  <c r="M133" i="40"/>
  <c r="L133" i="40"/>
  <c r="Q132" i="40"/>
  <c r="P132" i="40"/>
  <c r="O132" i="40"/>
  <c r="N132" i="40"/>
  <c r="M132" i="40"/>
  <c r="L132" i="40"/>
  <c r="Q131" i="40"/>
  <c r="P131" i="40"/>
  <c r="O131" i="40"/>
  <c r="N131" i="40"/>
  <c r="M131" i="40"/>
  <c r="L131" i="40"/>
  <c r="Q130" i="40"/>
  <c r="P130" i="40"/>
  <c r="O130" i="40"/>
  <c r="N130" i="40"/>
  <c r="M130" i="40"/>
  <c r="L130" i="40"/>
  <c r="Q129" i="40"/>
  <c r="P129" i="40"/>
  <c r="O129" i="40"/>
  <c r="N129" i="40"/>
  <c r="M129" i="40"/>
  <c r="L129" i="40"/>
  <c r="Q128" i="40"/>
  <c r="P128" i="40"/>
  <c r="O128" i="40"/>
  <c r="N128" i="40"/>
  <c r="M128" i="40"/>
  <c r="L128" i="40"/>
  <c r="Q127" i="40"/>
  <c r="P127" i="40"/>
  <c r="O127" i="40"/>
  <c r="N127" i="40"/>
  <c r="M127" i="40"/>
  <c r="L127" i="40"/>
  <c r="Q126" i="40"/>
  <c r="P126" i="40"/>
  <c r="O126" i="40"/>
  <c r="N126" i="40"/>
  <c r="M126" i="40"/>
  <c r="L126" i="40"/>
  <c r="Q125" i="40"/>
  <c r="P125" i="40"/>
  <c r="O125" i="40"/>
  <c r="N125" i="40"/>
  <c r="M125" i="40"/>
  <c r="L125" i="40"/>
  <c r="Q124" i="40"/>
  <c r="P124" i="40"/>
  <c r="O124" i="40"/>
  <c r="N124" i="40"/>
  <c r="M124" i="40"/>
  <c r="L124" i="40"/>
  <c r="Q123" i="40"/>
  <c r="P123" i="40"/>
  <c r="O123" i="40"/>
  <c r="N123" i="40"/>
  <c r="M123" i="40"/>
  <c r="L123" i="40"/>
  <c r="Q122" i="40"/>
  <c r="P122" i="40"/>
  <c r="O122" i="40"/>
  <c r="N122" i="40"/>
  <c r="M122" i="40"/>
  <c r="L122" i="40"/>
  <c r="Q121" i="40"/>
  <c r="P121" i="40"/>
  <c r="O121" i="40"/>
  <c r="N121" i="40"/>
  <c r="M121" i="40"/>
  <c r="L121" i="40"/>
  <c r="Q120" i="40"/>
  <c r="P120" i="40"/>
  <c r="O120" i="40"/>
  <c r="N120" i="40"/>
  <c r="M120" i="40"/>
  <c r="L120" i="40"/>
  <c r="Q119" i="40"/>
  <c r="P119" i="40"/>
  <c r="O119" i="40"/>
  <c r="N119" i="40"/>
  <c r="M119" i="40"/>
  <c r="L119" i="40"/>
  <c r="Q118" i="40"/>
  <c r="P118" i="40"/>
  <c r="O118" i="40"/>
  <c r="N118" i="40"/>
  <c r="M118" i="40"/>
  <c r="L118" i="40"/>
  <c r="Q117" i="40"/>
  <c r="P117" i="40"/>
  <c r="O117" i="40"/>
  <c r="N117" i="40"/>
  <c r="M117" i="40"/>
  <c r="L117" i="40"/>
  <c r="Q116" i="40"/>
  <c r="P116" i="40"/>
  <c r="O116" i="40"/>
  <c r="N116" i="40"/>
  <c r="M116" i="40"/>
  <c r="L116" i="40"/>
  <c r="Q115" i="40"/>
  <c r="P115" i="40"/>
  <c r="O115" i="40"/>
  <c r="N115" i="40"/>
  <c r="M115" i="40"/>
  <c r="L115" i="40"/>
  <c r="Q114" i="40"/>
  <c r="P114" i="40"/>
  <c r="O114" i="40"/>
  <c r="N114" i="40"/>
  <c r="M114" i="40"/>
  <c r="L114" i="40"/>
  <c r="Q113" i="40"/>
  <c r="P113" i="40"/>
  <c r="O113" i="40"/>
  <c r="N113" i="40"/>
  <c r="M113" i="40"/>
  <c r="L113" i="40"/>
  <c r="Q112" i="40"/>
  <c r="P112" i="40"/>
  <c r="O112" i="40"/>
  <c r="N112" i="40"/>
  <c r="M112" i="40"/>
  <c r="L112" i="40"/>
  <c r="Q111" i="40"/>
  <c r="P111" i="40"/>
  <c r="O111" i="40"/>
  <c r="N111" i="40"/>
  <c r="M111" i="40"/>
  <c r="L111" i="40"/>
  <c r="Q110" i="40"/>
  <c r="P110" i="40"/>
  <c r="O110" i="40"/>
  <c r="N110" i="40"/>
  <c r="M110" i="40"/>
  <c r="L110" i="40"/>
  <c r="Q109" i="40"/>
  <c r="P109" i="40"/>
  <c r="O109" i="40"/>
  <c r="N109" i="40"/>
  <c r="M109" i="40"/>
  <c r="L109" i="40"/>
  <c r="Q108" i="40"/>
  <c r="P108" i="40"/>
  <c r="O108" i="40"/>
  <c r="N108" i="40"/>
  <c r="M108" i="40"/>
  <c r="L108" i="40"/>
  <c r="Q107" i="40"/>
  <c r="P107" i="40"/>
  <c r="O107" i="40"/>
  <c r="N107" i="40"/>
  <c r="M107" i="40"/>
  <c r="L107" i="40"/>
  <c r="Q106" i="40"/>
  <c r="P106" i="40"/>
  <c r="O106" i="40"/>
  <c r="N106" i="40"/>
  <c r="M106" i="40"/>
  <c r="L106" i="40"/>
  <c r="Q105" i="40"/>
  <c r="P105" i="40"/>
  <c r="O105" i="40"/>
  <c r="N105" i="40"/>
  <c r="M105" i="40"/>
  <c r="L105" i="40"/>
  <c r="Q104" i="40"/>
  <c r="P104" i="40"/>
  <c r="O104" i="40"/>
  <c r="N104" i="40"/>
  <c r="M104" i="40"/>
  <c r="L104" i="40"/>
  <c r="Q103" i="40"/>
  <c r="P103" i="40"/>
  <c r="O103" i="40"/>
  <c r="N103" i="40"/>
  <c r="M103" i="40"/>
  <c r="L103" i="40"/>
  <c r="Q102" i="40"/>
  <c r="P102" i="40"/>
  <c r="O102" i="40"/>
  <c r="N102" i="40"/>
  <c r="M102" i="40"/>
  <c r="L102" i="40"/>
  <c r="Q101" i="40"/>
  <c r="P101" i="40"/>
  <c r="O101" i="40"/>
  <c r="N101" i="40"/>
  <c r="M101" i="40"/>
  <c r="L101" i="40"/>
  <c r="Q100" i="40"/>
  <c r="P100" i="40"/>
  <c r="O100" i="40"/>
  <c r="N100" i="40"/>
  <c r="M100" i="40"/>
  <c r="L100" i="40"/>
  <c r="Q99" i="40"/>
  <c r="P99" i="40"/>
  <c r="O99" i="40"/>
  <c r="N99" i="40"/>
  <c r="M99" i="40"/>
  <c r="L99" i="40"/>
  <c r="Q98" i="40"/>
  <c r="P98" i="40"/>
  <c r="O98" i="40"/>
  <c r="N98" i="40"/>
  <c r="M98" i="40"/>
  <c r="L98" i="40"/>
  <c r="Q97" i="40"/>
  <c r="P97" i="40"/>
  <c r="O97" i="40"/>
  <c r="N97" i="40"/>
  <c r="M97" i="40"/>
  <c r="L97" i="40"/>
  <c r="Q96" i="40"/>
  <c r="P96" i="40"/>
  <c r="O96" i="40"/>
  <c r="N96" i="40"/>
  <c r="M96" i="40"/>
  <c r="L96" i="40"/>
  <c r="Q95" i="40"/>
  <c r="P95" i="40"/>
  <c r="O95" i="40"/>
  <c r="N95" i="40"/>
  <c r="M95" i="40"/>
  <c r="L95" i="40"/>
  <c r="Q94" i="40"/>
  <c r="P94" i="40"/>
  <c r="O94" i="40"/>
  <c r="N94" i="40"/>
  <c r="M94" i="40"/>
  <c r="L94" i="40"/>
  <c r="Q93" i="40"/>
  <c r="P93" i="40"/>
  <c r="O93" i="40"/>
  <c r="N93" i="40"/>
  <c r="M93" i="40"/>
  <c r="L93" i="40"/>
  <c r="Q92" i="40"/>
  <c r="P92" i="40"/>
  <c r="O92" i="40"/>
  <c r="N92" i="40"/>
  <c r="M92" i="40"/>
  <c r="L92" i="40"/>
  <c r="Q91" i="40"/>
  <c r="P91" i="40"/>
  <c r="O91" i="40"/>
  <c r="N91" i="40"/>
  <c r="M91" i="40"/>
  <c r="L91" i="40"/>
  <c r="Q90" i="40"/>
  <c r="P90" i="40"/>
  <c r="O90" i="40"/>
  <c r="N90" i="40"/>
  <c r="M90" i="40"/>
  <c r="L90" i="40"/>
  <c r="Q89" i="40"/>
  <c r="P89" i="40"/>
  <c r="O89" i="40"/>
  <c r="N89" i="40"/>
  <c r="M89" i="40"/>
  <c r="L89" i="40"/>
  <c r="Q88" i="40"/>
  <c r="P88" i="40"/>
  <c r="O88" i="40"/>
  <c r="N88" i="40"/>
  <c r="M88" i="40"/>
  <c r="L88" i="40"/>
  <c r="Q87" i="40"/>
  <c r="P87" i="40"/>
  <c r="O87" i="40"/>
  <c r="N87" i="40"/>
  <c r="M87" i="40"/>
  <c r="L87" i="40"/>
  <c r="Q86" i="40"/>
  <c r="P86" i="40"/>
  <c r="O86" i="40"/>
  <c r="N86" i="40"/>
  <c r="M86" i="40"/>
  <c r="L86" i="40"/>
  <c r="Q85" i="40"/>
  <c r="P85" i="40"/>
  <c r="O85" i="40"/>
  <c r="N85" i="40"/>
  <c r="M85" i="40"/>
  <c r="L85" i="40"/>
  <c r="Q84" i="40"/>
  <c r="P84" i="40"/>
  <c r="O84" i="40"/>
  <c r="N84" i="40"/>
  <c r="M84" i="40"/>
  <c r="L84" i="40"/>
  <c r="Q83" i="40"/>
  <c r="P83" i="40"/>
  <c r="O83" i="40"/>
  <c r="N83" i="40"/>
  <c r="M83" i="40"/>
  <c r="L83" i="40"/>
  <c r="Q82" i="40"/>
  <c r="P82" i="40"/>
  <c r="O82" i="40"/>
  <c r="N82" i="40"/>
  <c r="M82" i="40"/>
  <c r="L82" i="40"/>
  <c r="Q81" i="40"/>
  <c r="P81" i="40"/>
  <c r="O81" i="40"/>
  <c r="N81" i="40"/>
  <c r="M81" i="40"/>
  <c r="L81" i="40"/>
  <c r="Q80" i="40"/>
  <c r="P80" i="40"/>
  <c r="O80" i="40"/>
  <c r="N80" i="40"/>
  <c r="M80" i="40"/>
  <c r="L80" i="40"/>
  <c r="Q79" i="40"/>
  <c r="P79" i="40"/>
  <c r="O79" i="40"/>
  <c r="N79" i="40"/>
  <c r="M79" i="40"/>
  <c r="L79" i="40"/>
  <c r="Q78" i="40"/>
  <c r="P78" i="40"/>
  <c r="O78" i="40"/>
  <c r="N78" i="40"/>
  <c r="M78" i="40"/>
  <c r="L78" i="40"/>
  <c r="Q77" i="40"/>
  <c r="P77" i="40"/>
  <c r="O77" i="40"/>
  <c r="N77" i="40"/>
  <c r="M77" i="40"/>
  <c r="L77" i="40"/>
  <c r="Q76" i="40"/>
  <c r="P76" i="40"/>
  <c r="O76" i="40"/>
  <c r="N76" i="40"/>
  <c r="M76" i="40"/>
  <c r="L76" i="40"/>
  <c r="Q75" i="40"/>
  <c r="P75" i="40"/>
  <c r="O75" i="40"/>
  <c r="N75" i="40"/>
  <c r="M75" i="40"/>
  <c r="L75" i="40"/>
  <c r="Q74" i="40"/>
  <c r="P74" i="40"/>
  <c r="O74" i="40"/>
  <c r="N74" i="40"/>
  <c r="M74" i="40"/>
  <c r="L74" i="40"/>
  <c r="Q73" i="40"/>
  <c r="P73" i="40"/>
  <c r="O73" i="40"/>
  <c r="N73" i="40"/>
  <c r="M73" i="40"/>
  <c r="L73" i="40"/>
  <c r="Q72" i="40"/>
  <c r="P72" i="40"/>
  <c r="O72" i="40"/>
  <c r="N72" i="40"/>
  <c r="M72" i="40"/>
  <c r="L72" i="40"/>
  <c r="Q71" i="40"/>
  <c r="P71" i="40"/>
  <c r="O71" i="40"/>
  <c r="N71" i="40"/>
  <c r="M71" i="40"/>
  <c r="L71" i="40"/>
  <c r="Q70" i="40"/>
  <c r="P70" i="40"/>
  <c r="O70" i="40"/>
  <c r="N70" i="40"/>
  <c r="M70" i="40"/>
  <c r="L70" i="40"/>
  <c r="Q69" i="40"/>
  <c r="P69" i="40"/>
  <c r="O69" i="40"/>
  <c r="N69" i="40"/>
  <c r="M69" i="40"/>
  <c r="L69" i="40"/>
  <c r="Q68" i="40"/>
  <c r="P68" i="40"/>
  <c r="O68" i="40"/>
  <c r="N68" i="40"/>
  <c r="M68" i="40"/>
  <c r="L68" i="40"/>
  <c r="Q67" i="40"/>
  <c r="P67" i="40"/>
  <c r="O67" i="40"/>
  <c r="N67" i="40"/>
  <c r="M67" i="40"/>
  <c r="L67" i="40"/>
  <c r="Q66" i="40"/>
  <c r="P66" i="40"/>
  <c r="O66" i="40"/>
  <c r="N66" i="40"/>
  <c r="M66" i="40"/>
  <c r="L66" i="40"/>
  <c r="Q65" i="40"/>
  <c r="P65" i="40"/>
  <c r="O65" i="40"/>
  <c r="N65" i="40"/>
  <c r="M65" i="40"/>
  <c r="L65" i="40"/>
  <c r="Q64" i="40"/>
  <c r="P64" i="40"/>
  <c r="O64" i="40"/>
  <c r="N64" i="40"/>
  <c r="M64" i="40"/>
  <c r="L64" i="40"/>
  <c r="Q63" i="40"/>
  <c r="P63" i="40"/>
  <c r="O63" i="40"/>
  <c r="N63" i="40"/>
  <c r="M63" i="40"/>
  <c r="L63" i="40"/>
  <c r="Q62" i="40"/>
  <c r="P62" i="40"/>
  <c r="O62" i="40"/>
  <c r="N62" i="40"/>
  <c r="M62" i="40"/>
  <c r="L62" i="40"/>
  <c r="Q61" i="40"/>
  <c r="P61" i="40"/>
  <c r="O61" i="40"/>
  <c r="N61" i="40"/>
  <c r="M61" i="40"/>
  <c r="L61" i="40"/>
  <c r="Q60" i="40"/>
  <c r="P60" i="40"/>
  <c r="O60" i="40"/>
  <c r="N60" i="40"/>
  <c r="M60" i="40"/>
  <c r="L60" i="40"/>
  <c r="Q59" i="40"/>
  <c r="P59" i="40"/>
  <c r="O59" i="40"/>
  <c r="N59" i="40"/>
  <c r="M59" i="40"/>
  <c r="L59" i="40"/>
  <c r="Q58" i="40"/>
  <c r="P58" i="40"/>
  <c r="O58" i="40"/>
  <c r="N58" i="40"/>
  <c r="M58" i="40"/>
  <c r="L58" i="40"/>
  <c r="Q57" i="40"/>
  <c r="P57" i="40"/>
  <c r="O57" i="40"/>
  <c r="N57" i="40"/>
  <c r="M57" i="40"/>
  <c r="L57" i="40"/>
  <c r="Q56" i="40"/>
  <c r="P56" i="40"/>
  <c r="O56" i="40"/>
  <c r="N56" i="40"/>
  <c r="M56" i="40"/>
  <c r="L56" i="40"/>
  <c r="Q55" i="40"/>
  <c r="P55" i="40"/>
  <c r="O55" i="40"/>
  <c r="N55" i="40"/>
  <c r="M55" i="40"/>
  <c r="L55" i="40"/>
  <c r="Q54" i="40"/>
  <c r="P54" i="40"/>
  <c r="O54" i="40"/>
  <c r="N54" i="40"/>
  <c r="M54" i="40"/>
  <c r="L54" i="40"/>
  <c r="Q53" i="40"/>
  <c r="P53" i="40"/>
  <c r="O53" i="40"/>
  <c r="N53" i="40"/>
  <c r="M53" i="40"/>
  <c r="L53" i="40"/>
  <c r="Q52" i="40"/>
  <c r="P52" i="40"/>
  <c r="O52" i="40"/>
  <c r="N52" i="40"/>
  <c r="M52" i="40"/>
  <c r="L52" i="40"/>
  <c r="Q51" i="40"/>
  <c r="P51" i="40"/>
  <c r="O51" i="40"/>
  <c r="N51" i="40"/>
  <c r="M51" i="40"/>
  <c r="L51" i="40"/>
  <c r="Q50" i="40"/>
  <c r="P50" i="40"/>
  <c r="O50" i="40"/>
  <c r="N50" i="40"/>
  <c r="M50" i="40"/>
  <c r="L50" i="40"/>
  <c r="Q49" i="40"/>
  <c r="P49" i="40"/>
  <c r="O49" i="40"/>
  <c r="N49" i="40"/>
  <c r="M49" i="40"/>
  <c r="L49" i="40"/>
  <c r="Q48" i="40"/>
  <c r="P48" i="40"/>
  <c r="O48" i="40"/>
  <c r="N48" i="40"/>
  <c r="M48" i="40"/>
  <c r="L48" i="40"/>
  <c r="Q47" i="40"/>
  <c r="P47" i="40"/>
  <c r="O47" i="40"/>
  <c r="N47" i="40"/>
  <c r="M47" i="40"/>
  <c r="L47" i="40"/>
  <c r="Q46" i="40"/>
  <c r="P46" i="40"/>
  <c r="O46" i="40"/>
  <c r="N46" i="40"/>
  <c r="M46" i="40"/>
  <c r="L46" i="40"/>
  <c r="Q45" i="40"/>
  <c r="P45" i="40"/>
  <c r="O45" i="40"/>
  <c r="N45" i="40"/>
  <c r="M45" i="40"/>
  <c r="L45" i="40"/>
  <c r="Q44" i="40"/>
  <c r="P44" i="40"/>
  <c r="O44" i="40"/>
  <c r="N44" i="40"/>
  <c r="M44" i="40"/>
  <c r="L44" i="40"/>
  <c r="Q43" i="40"/>
  <c r="P43" i="40"/>
  <c r="O43" i="40"/>
  <c r="N43" i="40"/>
  <c r="M43" i="40"/>
  <c r="L43" i="40"/>
  <c r="Q42" i="40"/>
  <c r="P42" i="40"/>
  <c r="O42" i="40"/>
  <c r="N42" i="40"/>
  <c r="M42" i="40"/>
  <c r="L42" i="40"/>
  <c r="Q41" i="40"/>
  <c r="P41" i="40"/>
  <c r="O41" i="40"/>
  <c r="N41" i="40"/>
  <c r="M41" i="40"/>
  <c r="L41" i="40"/>
  <c r="Q40" i="40"/>
  <c r="P40" i="40"/>
  <c r="O40" i="40"/>
  <c r="N40" i="40"/>
  <c r="M40" i="40"/>
  <c r="L40" i="40"/>
  <c r="Q39" i="40"/>
  <c r="P39" i="40"/>
  <c r="O39" i="40"/>
  <c r="N39" i="40"/>
  <c r="M39" i="40"/>
  <c r="L39" i="40"/>
  <c r="Q38" i="40"/>
  <c r="P38" i="40"/>
  <c r="O38" i="40"/>
  <c r="N38" i="40"/>
  <c r="M38" i="40"/>
  <c r="L38" i="40"/>
  <c r="Q37" i="40"/>
  <c r="P37" i="40"/>
  <c r="O37" i="40"/>
  <c r="N37" i="40"/>
  <c r="M37" i="40"/>
  <c r="L37" i="40"/>
  <c r="Q36" i="40"/>
  <c r="P36" i="40"/>
  <c r="O36" i="40"/>
  <c r="N36" i="40"/>
  <c r="M36" i="40"/>
  <c r="L36" i="40"/>
  <c r="Q35" i="40"/>
  <c r="P35" i="40"/>
  <c r="O35" i="40"/>
  <c r="N35" i="40"/>
  <c r="M35" i="40"/>
  <c r="L35" i="40"/>
  <c r="Q34" i="40"/>
  <c r="P34" i="40"/>
  <c r="O34" i="40"/>
  <c r="N34" i="40"/>
  <c r="M34" i="40"/>
  <c r="L34" i="40"/>
  <c r="Q33" i="40"/>
  <c r="P33" i="40"/>
  <c r="O33" i="40"/>
  <c r="N33" i="40"/>
  <c r="M33" i="40"/>
  <c r="L33" i="40"/>
  <c r="Q32" i="40"/>
  <c r="P32" i="40"/>
  <c r="O32" i="40"/>
  <c r="N32" i="40"/>
  <c r="M32" i="40"/>
  <c r="L32" i="40"/>
  <c r="Q31" i="40"/>
  <c r="P31" i="40"/>
  <c r="O31" i="40"/>
  <c r="N31" i="40"/>
  <c r="M31" i="40"/>
  <c r="L31" i="40"/>
  <c r="Q30" i="40"/>
  <c r="P30" i="40"/>
  <c r="O30" i="40"/>
  <c r="N30" i="40"/>
  <c r="M30" i="40"/>
  <c r="L30" i="40"/>
  <c r="Q29" i="40"/>
  <c r="P29" i="40"/>
  <c r="O29" i="40"/>
  <c r="N29" i="40"/>
  <c r="M29" i="40"/>
  <c r="L29" i="40"/>
  <c r="Q28" i="40"/>
  <c r="P28" i="40"/>
  <c r="O28" i="40"/>
  <c r="N28" i="40"/>
  <c r="M28" i="40"/>
  <c r="L28" i="40"/>
  <c r="Q27" i="40"/>
  <c r="P27" i="40"/>
  <c r="O27" i="40"/>
  <c r="N27" i="40"/>
  <c r="M27" i="40"/>
  <c r="L27" i="40"/>
  <c r="Q26" i="40"/>
  <c r="P26" i="40"/>
  <c r="O26" i="40"/>
  <c r="N26" i="40"/>
  <c r="M26" i="40"/>
  <c r="L26" i="40"/>
  <c r="Q25" i="40"/>
  <c r="P25" i="40"/>
  <c r="O25" i="40"/>
  <c r="N25" i="40"/>
  <c r="M25" i="40"/>
  <c r="L25" i="40"/>
  <c r="Q24" i="40"/>
  <c r="P24" i="40"/>
  <c r="O24" i="40"/>
  <c r="N24" i="40"/>
  <c r="M24" i="40"/>
  <c r="L24" i="40"/>
  <c r="Q23" i="40"/>
  <c r="P23" i="40"/>
  <c r="O23" i="40"/>
  <c r="N23" i="40"/>
  <c r="M23" i="40"/>
  <c r="L23" i="40"/>
  <c r="Q22" i="40"/>
  <c r="P22" i="40"/>
  <c r="O22" i="40"/>
  <c r="N22" i="40"/>
  <c r="M22" i="40"/>
  <c r="L22" i="40"/>
  <c r="Q21" i="40"/>
  <c r="P21" i="40"/>
  <c r="O21" i="40"/>
  <c r="N21" i="40"/>
  <c r="M21" i="40"/>
  <c r="L21" i="40"/>
  <c r="Q20" i="40"/>
  <c r="P20" i="40"/>
  <c r="O20" i="40"/>
  <c r="N20" i="40"/>
  <c r="M20" i="40"/>
  <c r="L20" i="40"/>
  <c r="Q19" i="40"/>
  <c r="P19" i="40"/>
  <c r="O19" i="40"/>
  <c r="N19" i="40"/>
  <c r="M19" i="40"/>
  <c r="L19" i="40"/>
  <c r="Q18" i="40"/>
  <c r="P18" i="40"/>
  <c r="O18" i="40"/>
  <c r="N18" i="40"/>
  <c r="M18" i="40"/>
  <c r="L18" i="40"/>
  <c r="Q17" i="40"/>
  <c r="P17" i="40"/>
  <c r="O17" i="40"/>
  <c r="N17" i="40"/>
  <c r="M17" i="40"/>
  <c r="L17" i="40"/>
  <c r="Q16" i="40"/>
  <c r="P16" i="40"/>
  <c r="O16" i="40"/>
  <c r="N16" i="40"/>
  <c r="M16" i="40"/>
  <c r="L16" i="40"/>
  <c r="Q15" i="40"/>
  <c r="P15" i="40"/>
  <c r="O15" i="40"/>
  <c r="N15" i="40"/>
  <c r="M15" i="40"/>
  <c r="L15" i="40"/>
  <c r="Q14" i="40"/>
  <c r="P14" i="40"/>
  <c r="O14" i="40"/>
  <c r="N14" i="40"/>
  <c r="M14" i="40"/>
  <c r="L14" i="40"/>
  <c r="Q13" i="40"/>
  <c r="P13" i="40"/>
  <c r="O13" i="40"/>
  <c r="N13" i="40"/>
  <c r="M13" i="40"/>
  <c r="L13" i="40"/>
  <c r="Q12" i="40"/>
  <c r="P12" i="40"/>
  <c r="O12" i="40"/>
  <c r="N12" i="40"/>
  <c r="M12" i="40"/>
  <c r="L12" i="40"/>
  <c r="Q11" i="40"/>
  <c r="P11" i="40"/>
  <c r="O11" i="40"/>
  <c r="N11" i="40"/>
  <c r="M11" i="40"/>
  <c r="L11" i="40"/>
  <c r="Q10" i="40"/>
  <c r="P10" i="40"/>
  <c r="O10" i="40"/>
  <c r="N10" i="40"/>
  <c r="M10" i="40"/>
  <c r="L10" i="40"/>
  <c r="Q9" i="40"/>
  <c r="P9" i="40"/>
  <c r="O9" i="40"/>
  <c r="N9" i="40"/>
  <c r="M9" i="40"/>
  <c r="L9" i="40"/>
  <c r="Q8" i="40"/>
  <c r="P8" i="40"/>
  <c r="O8" i="40"/>
  <c r="N8" i="40"/>
  <c r="M8" i="40"/>
  <c r="L8" i="40"/>
  <c r="Q7" i="40"/>
  <c r="P7" i="40"/>
  <c r="O7" i="40"/>
  <c r="N7" i="40"/>
  <c r="M7" i="40"/>
  <c r="L7" i="40"/>
  <c r="Q6" i="40"/>
  <c r="P6" i="40"/>
  <c r="O6" i="40"/>
  <c r="N6" i="40"/>
  <c r="M6" i="40"/>
  <c r="L6" i="40"/>
  <c r="Q5" i="40"/>
  <c r="P5" i="40"/>
  <c r="O5" i="40"/>
  <c r="N5" i="40"/>
  <c r="M5" i="40"/>
  <c r="L5" i="40"/>
  <c r="Q359" i="39"/>
  <c r="P359" i="39"/>
  <c r="O359" i="39"/>
  <c r="N359" i="39"/>
  <c r="M359" i="39"/>
  <c r="L359" i="39"/>
  <c r="Q358" i="39"/>
  <c r="P358" i="39"/>
  <c r="O358" i="39"/>
  <c r="N358" i="39"/>
  <c r="M358" i="39"/>
  <c r="L358" i="39"/>
  <c r="Q357" i="39"/>
  <c r="P357" i="39"/>
  <c r="O357" i="39"/>
  <c r="N357" i="39"/>
  <c r="M357" i="39"/>
  <c r="L357" i="39"/>
  <c r="Q356" i="39"/>
  <c r="P356" i="39"/>
  <c r="O356" i="39"/>
  <c r="N356" i="39"/>
  <c r="M356" i="39"/>
  <c r="L356" i="39"/>
  <c r="Q355" i="39"/>
  <c r="P355" i="39"/>
  <c r="O355" i="39"/>
  <c r="N355" i="39"/>
  <c r="M355" i="39"/>
  <c r="L355" i="39"/>
  <c r="Q354" i="39"/>
  <c r="P354" i="39"/>
  <c r="O354" i="39"/>
  <c r="N354" i="39"/>
  <c r="M354" i="39"/>
  <c r="L354" i="39"/>
  <c r="Q353" i="39"/>
  <c r="P353" i="39"/>
  <c r="O353" i="39"/>
  <c r="N353" i="39"/>
  <c r="M353" i="39"/>
  <c r="L353" i="39"/>
  <c r="Q352" i="39"/>
  <c r="P352" i="39"/>
  <c r="O352" i="39"/>
  <c r="N352" i="39"/>
  <c r="M352" i="39"/>
  <c r="L352" i="39"/>
  <c r="Q351" i="39"/>
  <c r="P351" i="39"/>
  <c r="O351" i="39"/>
  <c r="N351" i="39"/>
  <c r="M351" i="39"/>
  <c r="L351" i="39"/>
  <c r="Q350" i="39"/>
  <c r="P350" i="39"/>
  <c r="O350" i="39"/>
  <c r="N350" i="39"/>
  <c r="M350" i="39"/>
  <c r="L350" i="39"/>
  <c r="Q349" i="39"/>
  <c r="P349" i="39"/>
  <c r="O349" i="39"/>
  <c r="N349" i="39"/>
  <c r="M349" i="39"/>
  <c r="L349" i="39"/>
  <c r="Q348" i="39"/>
  <c r="P348" i="39"/>
  <c r="O348" i="39"/>
  <c r="N348" i="39"/>
  <c r="M348" i="39"/>
  <c r="L348" i="39"/>
  <c r="Q347" i="39"/>
  <c r="P347" i="39"/>
  <c r="O347" i="39"/>
  <c r="N347" i="39"/>
  <c r="M347" i="39"/>
  <c r="L347" i="39"/>
  <c r="Q346" i="39"/>
  <c r="P346" i="39"/>
  <c r="O346" i="39"/>
  <c r="N346" i="39"/>
  <c r="M346" i="39"/>
  <c r="L346" i="39"/>
  <c r="Q345" i="39"/>
  <c r="P345" i="39"/>
  <c r="O345" i="39"/>
  <c r="N345" i="39"/>
  <c r="M345" i="39"/>
  <c r="L345" i="39"/>
  <c r="Q344" i="39"/>
  <c r="P344" i="39"/>
  <c r="O344" i="39"/>
  <c r="N344" i="39"/>
  <c r="M344" i="39"/>
  <c r="L344" i="39"/>
  <c r="Q343" i="39"/>
  <c r="P343" i="39"/>
  <c r="O343" i="39"/>
  <c r="N343" i="39"/>
  <c r="M343" i="39"/>
  <c r="L343" i="39"/>
  <c r="Q342" i="39"/>
  <c r="P342" i="39"/>
  <c r="O342" i="39"/>
  <c r="N342" i="39"/>
  <c r="M342" i="39"/>
  <c r="L342" i="39"/>
  <c r="Q341" i="39"/>
  <c r="P341" i="39"/>
  <c r="O341" i="39"/>
  <c r="N341" i="39"/>
  <c r="M341" i="39"/>
  <c r="L341" i="39"/>
  <c r="Q340" i="39"/>
  <c r="P340" i="39"/>
  <c r="O340" i="39"/>
  <c r="N340" i="39"/>
  <c r="M340" i="39"/>
  <c r="L340" i="39"/>
  <c r="Q339" i="39"/>
  <c r="P339" i="39"/>
  <c r="O339" i="39"/>
  <c r="N339" i="39"/>
  <c r="M339" i="39"/>
  <c r="L339" i="39"/>
  <c r="Q338" i="39"/>
  <c r="P338" i="39"/>
  <c r="O338" i="39"/>
  <c r="N338" i="39"/>
  <c r="M338" i="39"/>
  <c r="L338" i="39"/>
  <c r="Q337" i="39"/>
  <c r="P337" i="39"/>
  <c r="O337" i="39"/>
  <c r="N337" i="39"/>
  <c r="M337" i="39"/>
  <c r="L337" i="39"/>
  <c r="Q336" i="39"/>
  <c r="P336" i="39"/>
  <c r="O336" i="39"/>
  <c r="N336" i="39"/>
  <c r="M336" i="39"/>
  <c r="L336" i="39"/>
  <c r="Q335" i="39"/>
  <c r="P335" i="39"/>
  <c r="O335" i="39"/>
  <c r="N335" i="39"/>
  <c r="M335" i="39"/>
  <c r="L335" i="39"/>
  <c r="Q334" i="39"/>
  <c r="P334" i="39"/>
  <c r="O334" i="39"/>
  <c r="N334" i="39"/>
  <c r="M334" i="39"/>
  <c r="L334" i="39"/>
  <c r="Q333" i="39"/>
  <c r="P333" i="39"/>
  <c r="O333" i="39"/>
  <c r="N333" i="39"/>
  <c r="M333" i="39"/>
  <c r="L333" i="39"/>
  <c r="Q332" i="39"/>
  <c r="P332" i="39"/>
  <c r="O332" i="39"/>
  <c r="N332" i="39"/>
  <c r="M332" i="39"/>
  <c r="L332" i="39"/>
  <c r="Q331" i="39"/>
  <c r="P331" i="39"/>
  <c r="O331" i="39"/>
  <c r="N331" i="39"/>
  <c r="M331" i="39"/>
  <c r="L331" i="39"/>
  <c r="Q330" i="39"/>
  <c r="P330" i="39"/>
  <c r="O330" i="39"/>
  <c r="N330" i="39"/>
  <c r="M330" i="39"/>
  <c r="L330" i="39"/>
  <c r="Q329" i="39"/>
  <c r="P329" i="39"/>
  <c r="O329" i="39"/>
  <c r="N329" i="39"/>
  <c r="M329" i="39"/>
  <c r="L329" i="39"/>
  <c r="Q328" i="39"/>
  <c r="P328" i="39"/>
  <c r="O328" i="39"/>
  <c r="N328" i="39"/>
  <c r="M328" i="39"/>
  <c r="L328" i="39"/>
  <c r="Q327" i="39"/>
  <c r="P327" i="39"/>
  <c r="O327" i="39"/>
  <c r="N327" i="39"/>
  <c r="M327" i="39"/>
  <c r="L327" i="39"/>
  <c r="Q326" i="39"/>
  <c r="P326" i="39"/>
  <c r="O326" i="39"/>
  <c r="N326" i="39"/>
  <c r="M326" i="39"/>
  <c r="L326" i="39"/>
  <c r="Q325" i="39"/>
  <c r="P325" i="39"/>
  <c r="O325" i="39"/>
  <c r="N325" i="39"/>
  <c r="M325" i="39"/>
  <c r="L325" i="39"/>
  <c r="Q324" i="39"/>
  <c r="P324" i="39"/>
  <c r="O324" i="39"/>
  <c r="N324" i="39"/>
  <c r="M324" i="39"/>
  <c r="L324" i="39"/>
  <c r="Q323" i="39"/>
  <c r="P323" i="39"/>
  <c r="O323" i="39"/>
  <c r="N323" i="39"/>
  <c r="M323" i="39"/>
  <c r="L323" i="39"/>
  <c r="Q322" i="39"/>
  <c r="P322" i="39"/>
  <c r="O322" i="39"/>
  <c r="N322" i="39"/>
  <c r="M322" i="39"/>
  <c r="L322" i="39"/>
  <c r="Q321" i="39"/>
  <c r="P321" i="39"/>
  <c r="O321" i="39"/>
  <c r="N321" i="39"/>
  <c r="M321" i="39"/>
  <c r="L321" i="39"/>
  <c r="Q320" i="39"/>
  <c r="P320" i="39"/>
  <c r="O320" i="39"/>
  <c r="N320" i="39"/>
  <c r="M320" i="39"/>
  <c r="L320" i="39"/>
  <c r="Q319" i="39"/>
  <c r="P319" i="39"/>
  <c r="O319" i="39"/>
  <c r="N319" i="39"/>
  <c r="M319" i="39"/>
  <c r="L319" i="39"/>
  <c r="Q318" i="39"/>
  <c r="P318" i="39"/>
  <c r="O318" i="39"/>
  <c r="N318" i="39"/>
  <c r="M318" i="39"/>
  <c r="L318" i="39"/>
  <c r="Q317" i="39"/>
  <c r="P317" i="39"/>
  <c r="O317" i="39"/>
  <c r="N317" i="39"/>
  <c r="M317" i="39"/>
  <c r="L317" i="39"/>
  <c r="Q316" i="39"/>
  <c r="P316" i="39"/>
  <c r="O316" i="39"/>
  <c r="N316" i="39"/>
  <c r="M316" i="39"/>
  <c r="L316" i="39"/>
  <c r="Q315" i="39"/>
  <c r="P315" i="39"/>
  <c r="O315" i="39"/>
  <c r="N315" i="39"/>
  <c r="M315" i="39"/>
  <c r="L315" i="39"/>
  <c r="Q314" i="39"/>
  <c r="P314" i="39"/>
  <c r="O314" i="39"/>
  <c r="N314" i="39"/>
  <c r="M314" i="39"/>
  <c r="L314" i="39"/>
  <c r="Q313" i="39"/>
  <c r="P313" i="39"/>
  <c r="O313" i="39"/>
  <c r="N313" i="39"/>
  <c r="M313" i="39"/>
  <c r="L313" i="39"/>
  <c r="Q312" i="39"/>
  <c r="P312" i="39"/>
  <c r="O312" i="39"/>
  <c r="N312" i="39"/>
  <c r="M312" i="39"/>
  <c r="L312" i="39"/>
  <c r="Q311" i="39"/>
  <c r="P311" i="39"/>
  <c r="O311" i="39"/>
  <c r="N311" i="39"/>
  <c r="M311" i="39"/>
  <c r="L311" i="39"/>
  <c r="Q310" i="39"/>
  <c r="P310" i="39"/>
  <c r="O310" i="39"/>
  <c r="N310" i="39"/>
  <c r="M310" i="39"/>
  <c r="L310" i="39"/>
  <c r="Q309" i="39"/>
  <c r="P309" i="39"/>
  <c r="O309" i="39"/>
  <c r="N309" i="39"/>
  <c r="M309" i="39"/>
  <c r="L309" i="39"/>
  <c r="Q308" i="39"/>
  <c r="P308" i="39"/>
  <c r="O308" i="39"/>
  <c r="N308" i="39"/>
  <c r="M308" i="39"/>
  <c r="L308" i="39"/>
  <c r="Q307" i="39"/>
  <c r="P307" i="39"/>
  <c r="O307" i="39"/>
  <c r="N307" i="39"/>
  <c r="M307" i="39"/>
  <c r="L307" i="39"/>
  <c r="Q306" i="39"/>
  <c r="P306" i="39"/>
  <c r="O306" i="39"/>
  <c r="N306" i="39"/>
  <c r="M306" i="39"/>
  <c r="L306" i="39"/>
  <c r="Q305" i="39"/>
  <c r="P305" i="39"/>
  <c r="O305" i="39"/>
  <c r="N305" i="39"/>
  <c r="M305" i="39"/>
  <c r="L305" i="39"/>
  <c r="Q304" i="39"/>
  <c r="P304" i="39"/>
  <c r="O304" i="39"/>
  <c r="N304" i="39"/>
  <c r="M304" i="39"/>
  <c r="L304" i="39"/>
  <c r="Q303" i="39"/>
  <c r="P303" i="39"/>
  <c r="O303" i="39"/>
  <c r="N303" i="39"/>
  <c r="M303" i="39"/>
  <c r="L303" i="39"/>
  <c r="Q302" i="39"/>
  <c r="P302" i="39"/>
  <c r="O302" i="39"/>
  <c r="N302" i="39"/>
  <c r="M302" i="39"/>
  <c r="L302" i="39"/>
  <c r="Q301" i="39"/>
  <c r="P301" i="39"/>
  <c r="O301" i="39"/>
  <c r="N301" i="39"/>
  <c r="M301" i="39"/>
  <c r="L301" i="39"/>
  <c r="Q300" i="39"/>
  <c r="P300" i="39"/>
  <c r="O300" i="39"/>
  <c r="N300" i="39"/>
  <c r="M300" i="39"/>
  <c r="L300" i="39"/>
  <c r="Q299" i="39"/>
  <c r="P299" i="39"/>
  <c r="O299" i="39"/>
  <c r="N299" i="39"/>
  <c r="M299" i="39"/>
  <c r="L299" i="39"/>
  <c r="Q298" i="39"/>
  <c r="P298" i="39"/>
  <c r="O298" i="39"/>
  <c r="N298" i="39"/>
  <c r="M298" i="39"/>
  <c r="L298" i="39"/>
  <c r="Q297" i="39"/>
  <c r="P297" i="39"/>
  <c r="O297" i="39"/>
  <c r="N297" i="39"/>
  <c r="M297" i="39"/>
  <c r="L297" i="39"/>
  <c r="Q296" i="39"/>
  <c r="P296" i="39"/>
  <c r="O296" i="39"/>
  <c r="N296" i="39"/>
  <c r="M296" i="39"/>
  <c r="L296" i="39"/>
  <c r="Q295" i="39"/>
  <c r="P295" i="39"/>
  <c r="O295" i="39"/>
  <c r="N295" i="39"/>
  <c r="M295" i="39"/>
  <c r="L295" i="39"/>
  <c r="Q294" i="39"/>
  <c r="P294" i="39"/>
  <c r="O294" i="39"/>
  <c r="N294" i="39"/>
  <c r="M294" i="39"/>
  <c r="L294" i="39"/>
  <c r="Q293" i="39"/>
  <c r="P293" i="39"/>
  <c r="O293" i="39"/>
  <c r="N293" i="39"/>
  <c r="M293" i="39"/>
  <c r="L293" i="39"/>
  <c r="Q292" i="39"/>
  <c r="P292" i="39"/>
  <c r="O292" i="39"/>
  <c r="N292" i="39"/>
  <c r="M292" i="39"/>
  <c r="L292" i="39"/>
  <c r="Q291" i="39"/>
  <c r="P291" i="39"/>
  <c r="O291" i="39"/>
  <c r="N291" i="39"/>
  <c r="M291" i="39"/>
  <c r="L291" i="39"/>
  <c r="Q290" i="39"/>
  <c r="P290" i="39"/>
  <c r="O290" i="39"/>
  <c r="N290" i="39"/>
  <c r="M290" i="39"/>
  <c r="L290" i="39"/>
  <c r="Q289" i="39"/>
  <c r="P289" i="39"/>
  <c r="O289" i="39"/>
  <c r="N289" i="39"/>
  <c r="M289" i="39"/>
  <c r="L289" i="39"/>
  <c r="Q288" i="39"/>
  <c r="P288" i="39"/>
  <c r="O288" i="39"/>
  <c r="N288" i="39"/>
  <c r="M288" i="39"/>
  <c r="L288" i="39"/>
  <c r="Q287" i="39"/>
  <c r="P287" i="39"/>
  <c r="O287" i="39"/>
  <c r="N287" i="39"/>
  <c r="M287" i="39"/>
  <c r="L287" i="39"/>
  <c r="Q286" i="39"/>
  <c r="P286" i="39"/>
  <c r="O286" i="39"/>
  <c r="N286" i="39"/>
  <c r="M286" i="39"/>
  <c r="L286" i="39"/>
  <c r="Q285" i="39"/>
  <c r="P285" i="39"/>
  <c r="O285" i="39"/>
  <c r="N285" i="39"/>
  <c r="M285" i="39"/>
  <c r="L285" i="39"/>
  <c r="Q284" i="39"/>
  <c r="P284" i="39"/>
  <c r="O284" i="39"/>
  <c r="N284" i="39"/>
  <c r="M284" i="39"/>
  <c r="L284" i="39"/>
  <c r="Q283" i="39"/>
  <c r="P283" i="39"/>
  <c r="O283" i="39"/>
  <c r="N283" i="39"/>
  <c r="M283" i="39"/>
  <c r="L283" i="39"/>
  <c r="Q282" i="39"/>
  <c r="P282" i="39"/>
  <c r="O282" i="39"/>
  <c r="N282" i="39"/>
  <c r="M282" i="39"/>
  <c r="L282" i="39"/>
  <c r="Q281" i="39"/>
  <c r="P281" i="39"/>
  <c r="O281" i="39"/>
  <c r="N281" i="39"/>
  <c r="M281" i="39"/>
  <c r="L281" i="39"/>
  <c r="Q280" i="39"/>
  <c r="P280" i="39"/>
  <c r="O280" i="39"/>
  <c r="N280" i="39"/>
  <c r="M280" i="39"/>
  <c r="L280" i="39"/>
  <c r="Q279" i="39"/>
  <c r="P279" i="39"/>
  <c r="O279" i="39"/>
  <c r="N279" i="39"/>
  <c r="M279" i="39"/>
  <c r="L279" i="39"/>
  <c r="Q278" i="39"/>
  <c r="P278" i="39"/>
  <c r="O278" i="39"/>
  <c r="N278" i="39"/>
  <c r="M278" i="39"/>
  <c r="L278" i="39"/>
  <c r="Q277" i="39"/>
  <c r="P277" i="39"/>
  <c r="O277" i="39"/>
  <c r="N277" i="39"/>
  <c r="M277" i="39"/>
  <c r="L277" i="39"/>
  <c r="Q276" i="39"/>
  <c r="P276" i="39"/>
  <c r="O276" i="39"/>
  <c r="N276" i="39"/>
  <c r="M276" i="39"/>
  <c r="L276" i="39"/>
  <c r="Q275" i="39"/>
  <c r="P275" i="39"/>
  <c r="O275" i="39"/>
  <c r="N275" i="39"/>
  <c r="M275" i="39"/>
  <c r="L275" i="39"/>
  <c r="Q274" i="39"/>
  <c r="P274" i="39"/>
  <c r="O274" i="39"/>
  <c r="N274" i="39"/>
  <c r="M274" i="39"/>
  <c r="L274" i="39"/>
  <c r="Q273" i="39"/>
  <c r="P273" i="39"/>
  <c r="O273" i="39"/>
  <c r="N273" i="39"/>
  <c r="M273" i="39"/>
  <c r="L273" i="39"/>
  <c r="Q272" i="39"/>
  <c r="P272" i="39"/>
  <c r="O272" i="39"/>
  <c r="N272" i="39"/>
  <c r="M272" i="39"/>
  <c r="L272" i="39"/>
  <c r="Q271" i="39"/>
  <c r="P271" i="39"/>
  <c r="O271" i="39"/>
  <c r="N271" i="39"/>
  <c r="M271" i="39"/>
  <c r="L271" i="39"/>
  <c r="Q270" i="39"/>
  <c r="P270" i="39"/>
  <c r="O270" i="39"/>
  <c r="N270" i="39"/>
  <c r="M270" i="39"/>
  <c r="L270" i="39"/>
  <c r="Q269" i="39"/>
  <c r="P269" i="39"/>
  <c r="O269" i="39"/>
  <c r="N269" i="39"/>
  <c r="M269" i="39"/>
  <c r="L269" i="39"/>
  <c r="Q268" i="39"/>
  <c r="P268" i="39"/>
  <c r="O268" i="39"/>
  <c r="N268" i="39"/>
  <c r="M268" i="39"/>
  <c r="L268" i="39"/>
  <c r="Q267" i="39"/>
  <c r="P267" i="39"/>
  <c r="O267" i="39"/>
  <c r="N267" i="39"/>
  <c r="M267" i="39"/>
  <c r="L267" i="39"/>
  <c r="Q266" i="39"/>
  <c r="P266" i="39"/>
  <c r="O266" i="39"/>
  <c r="N266" i="39"/>
  <c r="M266" i="39"/>
  <c r="L266" i="39"/>
  <c r="Q265" i="39"/>
  <c r="P265" i="39"/>
  <c r="O265" i="39"/>
  <c r="N265" i="39"/>
  <c r="M265" i="39"/>
  <c r="L265" i="39"/>
  <c r="Q264" i="39"/>
  <c r="P264" i="39"/>
  <c r="O264" i="39"/>
  <c r="N264" i="39"/>
  <c r="M264" i="39"/>
  <c r="L264" i="39"/>
  <c r="Q263" i="39"/>
  <c r="P263" i="39"/>
  <c r="O263" i="39"/>
  <c r="N263" i="39"/>
  <c r="M263" i="39"/>
  <c r="L263" i="39"/>
  <c r="Q262" i="39"/>
  <c r="P262" i="39"/>
  <c r="O262" i="39"/>
  <c r="N262" i="39"/>
  <c r="M262" i="39"/>
  <c r="L262" i="39"/>
  <c r="Q261" i="39"/>
  <c r="P261" i="39"/>
  <c r="O261" i="39"/>
  <c r="N261" i="39"/>
  <c r="M261" i="39"/>
  <c r="L261" i="39"/>
  <c r="Q260" i="39"/>
  <c r="P260" i="39"/>
  <c r="O260" i="39"/>
  <c r="N260" i="39"/>
  <c r="M260" i="39"/>
  <c r="L260" i="39"/>
  <c r="Q259" i="39"/>
  <c r="P259" i="39"/>
  <c r="O259" i="39"/>
  <c r="N259" i="39"/>
  <c r="M259" i="39"/>
  <c r="L259" i="39"/>
  <c r="Q258" i="39"/>
  <c r="P258" i="39"/>
  <c r="O258" i="39"/>
  <c r="N258" i="39"/>
  <c r="M258" i="39"/>
  <c r="L258" i="39"/>
  <c r="Q257" i="39"/>
  <c r="P257" i="39"/>
  <c r="O257" i="39"/>
  <c r="N257" i="39"/>
  <c r="M257" i="39"/>
  <c r="L257" i="39"/>
  <c r="Q256" i="39"/>
  <c r="P256" i="39"/>
  <c r="O256" i="39"/>
  <c r="N256" i="39"/>
  <c r="M256" i="39"/>
  <c r="L256" i="39"/>
  <c r="Q255" i="39"/>
  <c r="P255" i="39"/>
  <c r="O255" i="39"/>
  <c r="N255" i="39"/>
  <c r="M255" i="39"/>
  <c r="L255" i="39"/>
  <c r="Q254" i="39"/>
  <c r="P254" i="39"/>
  <c r="O254" i="39"/>
  <c r="N254" i="39"/>
  <c r="M254" i="39"/>
  <c r="L254" i="39"/>
  <c r="Q253" i="39"/>
  <c r="P253" i="39"/>
  <c r="O253" i="39"/>
  <c r="N253" i="39"/>
  <c r="M253" i="39"/>
  <c r="L253" i="39"/>
  <c r="Q252" i="39"/>
  <c r="P252" i="39"/>
  <c r="O252" i="39"/>
  <c r="N252" i="39"/>
  <c r="M252" i="39"/>
  <c r="L252" i="39"/>
  <c r="Q251" i="39"/>
  <c r="P251" i="39"/>
  <c r="O251" i="39"/>
  <c r="N251" i="39"/>
  <c r="M251" i="39"/>
  <c r="L251" i="39"/>
  <c r="Q250" i="39"/>
  <c r="P250" i="39"/>
  <c r="O250" i="39"/>
  <c r="N250" i="39"/>
  <c r="M250" i="39"/>
  <c r="L250" i="39"/>
  <c r="Q249" i="39"/>
  <c r="P249" i="39"/>
  <c r="O249" i="39"/>
  <c r="N249" i="39"/>
  <c r="M249" i="39"/>
  <c r="L249" i="39"/>
  <c r="Q248" i="39"/>
  <c r="P248" i="39"/>
  <c r="O248" i="39"/>
  <c r="N248" i="39"/>
  <c r="M248" i="39"/>
  <c r="L248" i="39"/>
  <c r="Q247" i="39"/>
  <c r="P247" i="39"/>
  <c r="O247" i="39"/>
  <c r="N247" i="39"/>
  <c r="M247" i="39"/>
  <c r="L247" i="39"/>
  <c r="Q246" i="39"/>
  <c r="P246" i="39"/>
  <c r="O246" i="39"/>
  <c r="N246" i="39"/>
  <c r="M246" i="39"/>
  <c r="L246" i="39"/>
  <c r="Q245" i="39"/>
  <c r="P245" i="39"/>
  <c r="O245" i="39"/>
  <c r="N245" i="39"/>
  <c r="M245" i="39"/>
  <c r="L245" i="39"/>
  <c r="Q244" i="39"/>
  <c r="P244" i="39"/>
  <c r="O244" i="39"/>
  <c r="N244" i="39"/>
  <c r="M244" i="39"/>
  <c r="L244" i="39"/>
  <c r="Q243" i="39"/>
  <c r="P243" i="39"/>
  <c r="O243" i="39"/>
  <c r="N243" i="39"/>
  <c r="M243" i="39"/>
  <c r="L243" i="39"/>
  <c r="Q242" i="39"/>
  <c r="P242" i="39"/>
  <c r="O242" i="39"/>
  <c r="N242" i="39"/>
  <c r="M242" i="39"/>
  <c r="L242" i="39"/>
  <c r="Q241" i="39"/>
  <c r="P241" i="39"/>
  <c r="O241" i="39"/>
  <c r="N241" i="39"/>
  <c r="M241" i="39"/>
  <c r="L241" i="39"/>
  <c r="Q240" i="39"/>
  <c r="P240" i="39"/>
  <c r="O240" i="39"/>
  <c r="N240" i="39"/>
  <c r="M240" i="39"/>
  <c r="L240" i="39"/>
  <c r="Q239" i="39"/>
  <c r="P239" i="39"/>
  <c r="O239" i="39"/>
  <c r="N239" i="39"/>
  <c r="M239" i="39"/>
  <c r="L239" i="39"/>
  <c r="Q238" i="39"/>
  <c r="P238" i="39"/>
  <c r="O238" i="39"/>
  <c r="N238" i="39"/>
  <c r="M238" i="39"/>
  <c r="L238" i="39"/>
  <c r="Q237" i="39"/>
  <c r="P237" i="39"/>
  <c r="O237" i="39"/>
  <c r="N237" i="39"/>
  <c r="M237" i="39"/>
  <c r="L237" i="39"/>
  <c r="Q236" i="39"/>
  <c r="P236" i="39"/>
  <c r="O236" i="39"/>
  <c r="N236" i="39"/>
  <c r="M236" i="39"/>
  <c r="L236" i="39"/>
  <c r="Q235" i="39"/>
  <c r="P235" i="39"/>
  <c r="O235" i="39"/>
  <c r="N235" i="39"/>
  <c r="M235" i="39"/>
  <c r="L235" i="39"/>
  <c r="Q234" i="39"/>
  <c r="P234" i="39"/>
  <c r="O234" i="39"/>
  <c r="N234" i="39"/>
  <c r="M234" i="39"/>
  <c r="L234" i="39"/>
  <c r="Q233" i="39"/>
  <c r="P233" i="39"/>
  <c r="O233" i="39"/>
  <c r="N233" i="39"/>
  <c r="M233" i="39"/>
  <c r="L233" i="39"/>
  <c r="Q232" i="39"/>
  <c r="P232" i="39"/>
  <c r="O232" i="39"/>
  <c r="N232" i="39"/>
  <c r="M232" i="39"/>
  <c r="L232" i="39"/>
  <c r="Q231" i="39"/>
  <c r="P231" i="39"/>
  <c r="O231" i="39"/>
  <c r="N231" i="39"/>
  <c r="M231" i="39"/>
  <c r="L231" i="39"/>
  <c r="Q230" i="39"/>
  <c r="P230" i="39"/>
  <c r="O230" i="39"/>
  <c r="N230" i="39"/>
  <c r="M230" i="39"/>
  <c r="L230" i="39"/>
  <c r="Q229" i="39"/>
  <c r="P229" i="39"/>
  <c r="O229" i="39"/>
  <c r="N229" i="39"/>
  <c r="M229" i="39"/>
  <c r="L229" i="39"/>
  <c r="Q228" i="39"/>
  <c r="P228" i="39"/>
  <c r="O228" i="39"/>
  <c r="N228" i="39"/>
  <c r="M228" i="39"/>
  <c r="L228" i="39"/>
  <c r="Q227" i="39"/>
  <c r="P227" i="39"/>
  <c r="O227" i="39"/>
  <c r="N227" i="39"/>
  <c r="M227" i="39"/>
  <c r="L227" i="39"/>
  <c r="Q226" i="39"/>
  <c r="P226" i="39"/>
  <c r="O226" i="39"/>
  <c r="N226" i="39"/>
  <c r="M226" i="39"/>
  <c r="L226" i="39"/>
  <c r="Q225" i="39"/>
  <c r="P225" i="39"/>
  <c r="O225" i="39"/>
  <c r="N225" i="39"/>
  <c r="M225" i="39"/>
  <c r="L225" i="39"/>
  <c r="Q224" i="39"/>
  <c r="P224" i="39"/>
  <c r="O224" i="39"/>
  <c r="N224" i="39"/>
  <c r="M224" i="39"/>
  <c r="L224" i="39"/>
  <c r="Q223" i="39"/>
  <c r="P223" i="39"/>
  <c r="O223" i="39"/>
  <c r="N223" i="39"/>
  <c r="M223" i="39"/>
  <c r="L223" i="39"/>
  <c r="Q222" i="39"/>
  <c r="P222" i="39"/>
  <c r="O222" i="39"/>
  <c r="N222" i="39"/>
  <c r="M222" i="39"/>
  <c r="L222" i="39"/>
  <c r="Q221" i="39"/>
  <c r="P221" i="39"/>
  <c r="O221" i="39"/>
  <c r="N221" i="39"/>
  <c r="M221" i="39"/>
  <c r="L221" i="39"/>
  <c r="Q220" i="39"/>
  <c r="P220" i="39"/>
  <c r="O220" i="39"/>
  <c r="N220" i="39"/>
  <c r="M220" i="39"/>
  <c r="L220" i="39"/>
  <c r="Q219" i="39"/>
  <c r="P219" i="39"/>
  <c r="O219" i="39"/>
  <c r="N219" i="39"/>
  <c r="M219" i="39"/>
  <c r="L219" i="39"/>
  <c r="Q218" i="39"/>
  <c r="P218" i="39"/>
  <c r="O218" i="39"/>
  <c r="N218" i="39"/>
  <c r="M218" i="39"/>
  <c r="L218" i="39"/>
  <c r="Q217" i="39"/>
  <c r="P217" i="39"/>
  <c r="O217" i="39"/>
  <c r="N217" i="39"/>
  <c r="M217" i="39"/>
  <c r="L217" i="39"/>
  <c r="Q216" i="39"/>
  <c r="P216" i="39"/>
  <c r="O216" i="39"/>
  <c r="N216" i="39"/>
  <c r="M216" i="39"/>
  <c r="L216" i="39"/>
  <c r="Q215" i="39"/>
  <c r="P215" i="39"/>
  <c r="O215" i="39"/>
  <c r="N215" i="39"/>
  <c r="M215" i="39"/>
  <c r="L215" i="39"/>
  <c r="Q214" i="39"/>
  <c r="P214" i="39"/>
  <c r="O214" i="39"/>
  <c r="N214" i="39"/>
  <c r="M214" i="39"/>
  <c r="L214" i="39"/>
  <c r="Q213" i="39"/>
  <c r="P213" i="39"/>
  <c r="O213" i="39"/>
  <c r="N213" i="39"/>
  <c r="M213" i="39"/>
  <c r="L213" i="39"/>
  <c r="Q212" i="39"/>
  <c r="P212" i="39"/>
  <c r="O212" i="39"/>
  <c r="N212" i="39"/>
  <c r="M212" i="39"/>
  <c r="L212" i="39"/>
  <c r="Q211" i="39"/>
  <c r="P211" i="39"/>
  <c r="O211" i="39"/>
  <c r="N211" i="39"/>
  <c r="M211" i="39"/>
  <c r="L211" i="39"/>
  <c r="Q210" i="39"/>
  <c r="P210" i="39"/>
  <c r="O210" i="39"/>
  <c r="N210" i="39"/>
  <c r="M210" i="39"/>
  <c r="L210" i="39"/>
  <c r="Q209" i="39"/>
  <c r="P209" i="39"/>
  <c r="O209" i="39"/>
  <c r="N209" i="39"/>
  <c r="M209" i="39"/>
  <c r="L209" i="39"/>
  <c r="Q208" i="39"/>
  <c r="P208" i="39"/>
  <c r="O208" i="39"/>
  <c r="N208" i="39"/>
  <c r="M208" i="39"/>
  <c r="L208" i="39"/>
  <c r="Q207" i="39"/>
  <c r="P207" i="39"/>
  <c r="O207" i="39"/>
  <c r="N207" i="39"/>
  <c r="M207" i="39"/>
  <c r="L207" i="39"/>
  <c r="Q206" i="39"/>
  <c r="P206" i="39"/>
  <c r="O206" i="39"/>
  <c r="N206" i="39"/>
  <c r="M206" i="39"/>
  <c r="L206" i="39"/>
  <c r="Q205" i="39"/>
  <c r="P205" i="39"/>
  <c r="O205" i="39"/>
  <c r="N205" i="39"/>
  <c r="M205" i="39"/>
  <c r="L205" i="39"/>
  <c r="Q204" i="39"/>
  <c r="P204" i="39"/>
  <c r="O204" i="39"/>
  <c r="N204" i="39"/>
  <c r="M204" i="39"/>
  <c r="L204" i="39"/>
  <c r="Q203" i="39"/>
  <c r="P203" i="39"/>
  <c r="O203" i="39"/>
  <c r="N203" i="39"/>
  <c r="M203" i="39"/>
  <c r="L203" i="39"/>
  <c r="Q202" i="39"/>
  <c r="P202" i="39"/>
  <c r="O202" i="39"/>
  <c r="N202" i="39"/>
  <c r="M202" i="39"/>
  <c r="L202" i="39"/>
  <c r="Q201" i="39"/>
  <c r="P201" i="39"/>
  <c r="O201" i="39"/>
  <c r="N201" i="39"/>
  <c r="M201" i="39"/>
  <c r="L201" i="39"/>
  <c r="Q200" i="39"/>
  <c r="P200" i="39"/>
  <c r="O200" i="39"/>
  <c r="N200" i="39"/>
  <c r="M200" i="39"/>
  <c r="L200" i="39"/>
  <c r="Q199" i="39"/>
  <c r="P199" i="39"/>
  <c r="O199" i="39"/>
  <c r="N199" i="39"/>
  <c r="M199" i="39"/>
  <c r="L199" i="39"/>
  <c r="Q198" i="39"/>
  <c r="P198" i="39"/>
  <c r="O198" i="39"/>
  <c r="N198" i="39"/>
  <c r="M198" i="39"/>
  <c r="L198" i="39"/>
  <c r="Q197" i="39"/>
  <c r="P197" i="39"/>
  <c r="O197" i="39"/>
  <c r="N197" i="39"/>
  <c r="M197" i="39"/>
  <c r="L197" i="39"/>
  <c r="Q196" i="39"/>
  <c r="P196" i="39"/>
  <c r="O196" i="39"/>
  <c r="N196" i="39"/>
  <c r="M196" i="39"/>
  <c r="L196" i="39"/>
  <c r="Q195" i="39"/>
  <c r="P195" i="39"/>
  <c r="O195" i="39"/>
  <c r="N195" i="39"/>
  <c r="M195" i="39"/>
  <c r="L195" i="39"/>
  <c r="Q194" i="39"/>
  <c r="P194" i="39"/>
  <c r="O194" i="39"/>
  <c r="N194" i="39"/>
  <c r="M194" i="39"/>
  <c r="L194" i="39"/>
  <c r="Q193" i="39"/>
  <c r="P193" i="39"/>
  <c r="O193" i="39"/>
  <c r="N193" i="39"/>
  <c r="M193" i="39"/>
  <c r="L193" i="39"/>
  <c r="Q192" i="39"/>
  <c r="P192" i="39"/>
  <c r="O192" i="39"/>
  <c r="N192" i="39"/>
  <c r="M192" i="39"/>
  <c r="L192" i="39"/>
  <c r="Q191" i="39"/>
  <c r="P191" i="39"/>
  <c r="O191" i="39"/>
  <c r="N191" i="39"/>
  <c r="M191" i="39"/>
  <c r="L191" i="39"/>
  <c r="Q190" i="39"/>
  <c r="P190" i="39"/>
  <c r="O190" i="39"/>
  <c r="N190" i="39"/>
  <c r="M190" i="39"/>
  <c r="L190" i="39"/>
  <c r="Q189" i="39"/>
  <c r="P189" i="39"/>
  <c r="O189" i="39"/>
  <c r="N189" i="39"/>
  <c r="M189" i="39"/>
  <c r="L189" i="39"/>
  <c r="Q188" i="39"/>
  <c r="P188" i="39"/>
  <c r="O188" i="39"/>
  <c r="N188" i="39"/>
  <c r="M188" i="39"/>
  <c r="L188" i="39"/>
  <c r="Q187" i="39"/>
  <c r="P187" i="39"/>
  <c r="O187" i="39"/>
  <c r="N187" i="39"/>
  <c r="M187" i="39"/>
  <c r="L187" i="39"/>
  <c r="Q186" i="39"/>
  <c r="P186" i="39"/>
  <c r="O186" i="39"/>
  <c r="N186" i="39"/>
  <c r="M186" i="39"/>
  <c r="L186" i="39"/>
  <c r="Q185" i="39"/>
  <c r="P185" i="39"/>
  <c r="O185" i="39"/>
  <c r="N185" i="39"/>
  <c r="M185" i="39"/>
  <c r="L185" i="39"/>
  <c r="Q184" i="39"/>
  <c r="P184" i="39"/>
  <c r="O184" i="39"/>
  <c r="N184" i="39"/>
  <c r="M184" i="39"/>
  <c r="L184" i="39"/>
  <c r="Q183" i="39"/>
  <c r="P183" i="39"/>
  <c r="O183" i="39"/>
  <c r="N183" i="39"/>
  <c r="M183" i="39"/>
  <c r="L183" i="39"/>
  <c r="Q182" i="39"/>
  <c r="P182" i="39"/>
  <c r="O182" i="39"/>
  <c r="N182" i="39"/>
  <c r="M182" i="39"/>
  <c r="L182" i="39"/>
  <c r="Q181" i="39"/>
  <c r="P181" i="39"/>
  <c r="O181" i="39"/>
  <c r="N181" i="39"/>
  <c r="M181" i="39"/>
  <c r="L181" i="39"/>
  <c r="Q180" i="39"/>
  <c r="P180" i="39"/>
  <c r="O180" i="39"/>
  <c r="N180" i="39"/>
  <c r="M180" i="39"/>
  <c r="L180" i="39"/>
  <c r="Q179" i="39"/>
  <c r="P179" i="39"/>
  <c r="O179" i="39"/>
  <c r="N179" i="39"/>
  <c r="M179" i="39"/>
  <c r="L179" i="39"/>
  <c r="Q178" i="39"/>
  <c r="P178" i="39"/>
  <c r="O178" i="39"/>
  <c r="N178" i="39"/>
  <c r="M178" i="39"/>
  <c r="L178" i="39"/>
  <c r="Q177" i="39"/>
  <c r="P177" i="39"/>
  <c r="O177" i="39"/>
  <c r="N177" i="39"/>
  <c r="M177" i="39"/>
  <c r="L177" i="39"/>
  <c r="Q176" i="39"/>
  <c r="P176" i="39"/>
  <c r="O176" i="39"/>
  <c r="N176" i="39"/>
  <c r="M176" i="39"/>
  <c r="L176" i="39"/>
  <c r="Q175" i="39"/>
  <c r="P175" i="39"/>
  <c r="O175" i="39"/>
  <c r="N175" i="39"/>
  <c r="M175" i="39"/>
  <c r="L175" i="39"/>
  <c r="Q174" i="39"/>
  <c r="P174" i="39"/>
  <c r="O174" i="39"/>
  <c r="N174" i="39"/>
  <c r="M174" i="39"/>
  <c r="L174" i="39"/>
  <c r="Q173" i="39"/>
  <c r="P173" i="39"/>
  <c r="O173" i="39"/>
  <c r="N173" i="39"/>
  <c r="M173" i="39"/>
  <c r="L173" i="39"/>
  <c r="Q172" i="39"/>
  <c r="P172" i="39"/>
  <c r="O172" i="39"/>
  <c r="N172" i="39"/>
  <c r="M172" i="39"/>
  <c r="L172" i="39"/>
  <c r="Q171" i="39"/>
  <c r="P171" i="39"/>
  <c r="O171" i="39"/>
  <c r="N171" i="39"/>
  <c r="M171" i="39"/>
  <c r="L171" i="39"/>
  <c r="Q170" i="39"/>
  <c r="P170" i="39"/>
  <c r="O170" i="39"/>
  <c r="N170" i="39"/>
  <c r="M170" i="39"/>
  <c r="L170" i="39"/>
  <c r="Q169" i="39"/>
  <c r="P169" i="39"/>
  <c r="O169" i="39"/>
  <c r="N169" i="39"/>
  <c r="M169" i="39"/>
  <c r="L169" i="39"/>
  <c r="Q168" i="39"/>
  <c r="P168" i="39"/>
  <c r="O168" i="39"/>
  <c r="N168" i="39"/>
  <c r="M168" i="39"/>
  <c r="L168" i="39"/>
  <c r="Q167" i="39"/>
  <c r="P167" i="39"/>
  <c r="O167" i="39"/>
  <c r="N167" i="39"/>
  <c r="M167" i="39"/>
  <c r="L167" i="39"/>
  <c r="Q166" i="39"/>
  <c r="P166" i="39"/>
  <c r="O166" i="39"/>
  <c r="N166" i="39"/>
  <c r="M166" i="39"/>
  <c r="L166" i="39"/>
  <c r="Q165" i="39"/>
  <c r="P165" i="39"/>
  <c r="O165" i="39"/>
  <c r="N165" i="39"/>
  <c r="M165" i="39"/>
  <c r="L165" i="39"/>
  <c r="Q164" i="39"/>
  <c r="P164" i="39"/>
  <c r="O164" i="39"/>
  <c r="N164" i="39"/>
  <c r="M164" i="39"/>
  <c r="L164" i="39"/>
  <c r="Q163" i="39"/>
  <c r="P163" i="39"/>
  <c r="O163" i="39"/>
  <c r="N163" i="39"/>
  <c r="M163" i="39"/>
  <c r="L163" i="39"/>
  <c r="Q162" i="39"/>
  <c r="P162" i="39"/>
  <c r="O162" i="39"/>
  <c r="N162" i="39"/>
  <c r="M162" i="39"/>
  <c r="L162" i="39"/>
  <c r="Q161" i="39"/>
  <c r="P161" i="39"/>
  <c r="O161" i="39"/>
  <c r="N161" i="39"/>
  <c r="M161" i="39"/>
  <c r="L161" i="39"/>
  <c r="Q160" i="39"/>
  <c r="P160" i="39"/>
  <c r="O160" i="39"/>
  <c r="N160" i="39"/>
  <c r="M160" i="39"/>
  <c r="L160" i="39"/>
  <c r="Q159" i="39"/>
  <c r="P159" i="39"/>
  <c r="O159" i="39"/>
  <c r="N159" i="39"/>
  <c r="M159" i="39"/>
  <c r="L159" i="39"/>
  <c r="Q158" i="39"/>
  <c r="P158" i="39"/>
  <c r="O158" i="39"/>
  <c r="N158" i="39"/>
  <c r="M158" i="39"/>
  <c r="L158" i="39"/>
  <c r="Q157" i="39"/>
  <c r="P157" i="39"/>
  <c r="O157" i="39"/>
  <c r="N157" i="39"/>
  <c r="M157" i="39"/>
  <c r="L157" i="39"/>
  <c r="Q156" i="39"/>
  <c r="P156" i="39"/>
  <c r="O156" i="39"/>
  <c r="N156" i="39"/>
  <c r="M156" i="39"/>
  <c r="L156" i="39"/>
  <c r="Q155" i="39"/>
  <c r="P155" i="39"/>
  <c r="O155" i="39"/>
  <c r="N155" i="39"/>
  <c r="M155" i="39"/>
  <c r="L155" i="39"/>
  <c r="Q154" i="39"/>
  <c r="P154" i="39"/>
  <c r="O154" i="39"/>
  <c r="N154" i="39"/>
  <c r="M154" i="39"/>
  <c r="L154" i="39"/>
  <c r="Q153" i="39"/>
  <c r="P153" i="39"/>
  <c r="O153" i="39"/>
  <c r="N153" i="39"/>
  <c r="M153" i="39"/>
  <c r="L153" i="39"/>
  <c r="Q152" i="39"/>
  <c r="P152" i="39"/>
  <c r="O152" i="39"/>
  <c r="N152" i="39"/>
  <c r="M152" i="39"/>
  <c r="L152" i="39"/>
  <c r="Q151" i="39"/>
  <c r="P151" i="39"/>
  <c r="O151" i="39"/>
  <c r="N151" i="39"/>
  <c r="M151" i="39"/>
  <c r="L151" i="39"/>
  <c r="Q150" i="39"/>
  <c r="P150" i="39"/>
  <c r="O150" i="39"/>
  <c r="N150" i="39"/>
  <c r="M150" i="39"/>
  <c r="L150" i="39"/>
  <c r="Q149" i="39"/>
  <c r="P149" i="39"/>
  <c r="O149" i="39"/>
  <c r="N149" i="39"/>
  <c r="M149" i="39"/>
  <c r="L149" i="39"/>
  <c r="Q148" i="39"/>
  <c r="P148" i="39"/>
  <c r="O148" i="39"/>
  <c r="N148" i="39"/>
  <c r="M148" i="39"/>
  <c r="L148" i="39"/>
  <c r="Q147" i="39"/>
  <c r="P147" i="39"/>
  <c r="O147" i="39"/>
  <c r="N147" i="39"/>
  <c r="M147" i="39"/>
  <c r="L147" i="39"/>
  <c r="Q146" i="39"/>
  <c r="P146" i="39"/>
  <c r="O146" i="39"/>
  <c r="N146" i="39"/>
  <c r="M146" i="39"/>
  <c r="L146" i="39"/>
  <c r="Q145" i="39"/>
  <c r="P145" i="39"/>
  <c r="O145" i="39"/>
  <c r="N145" i="39"/>
  <c r="M145" i="39"/>
  <c r="L145" i="39"/>
  <c r="Q144" i="39"/>
  <c r="P144" i="39"/>
  <c r="O144" i="39"/>
  <c r="N144" i="39"/>
  <c r="M144" i="39"/>
  <c r="L144" i="39"/>
  <c r="Q143" i="39"/>
  <c r="P143" i="39"/>
  <c r="O143" i="39"/>
  <c r="N143" i="39"/>
  <c r="M143" i="39"/>
  <c r="L143" i="39"/>
  <c r="Q142" i="39"/>
  <c r="P142" i="39"/>
  <c r="O142" i="39"/>
  <c r="N142" i="39"/>
  <c r="M142" i="39"/>
  <c r="L142" i="39"/>
  <c r="Q141" i="39"/>
  <c r="P141" i="39"/>
  <c r="O141" i="39"/>
  <c r="N141" i="39"/>
  <c r="M141" i="39"/>
  <c r="L141" i="39"/>
  <c r="Q140" i="39"/>
  <c r="P140" i="39"/>
  <c r="O140" i="39"/>
  <c r="N140" i="39"/>
  <c r="M140" i="39"/>
  <c r="L140" i="39"/>
  <c r="Q139" i="39"/>
  <c r="P139" i="39"/>
  <c r="O139" i="39"/>
  <c r="N139" i="39"/>
  <c r="M139" i="39"/>
  <c r="L139" i="39"/>
  <c r="Q138" i="39"/>
  <c r="P138" i="39"/>
  <c r="O138" i="39"/>
  <c r="N138" i="39"/>
  <c r="M138" i="39"/>
  <c r="L138" i="39"/>
  <c r="Q137" i="39"/>
  <c r="P137" i="39"/>
  <c r="O137" i="39"/>
  <c r="N137" i="39"/>
  <c r="M137" i="39"/>
  <c r="L137" i="39"/>
  <c r="Q136" i="39"/>
  <c r="P136" i="39"/>
  <c r="O136" i="39"/>
  <c r="N136" i="39"/>
  <c r="M136" i="39"/>
  <c r="L136" i="39"/>
  <c r="Q135" i="39"/>
  <c r="P135" i="39"/>
  <c r="O135" i="39"/>
  <c r="N135" i="39"/>
  <c r="M135" i="39"/>
  <c r="L135" i="39"/>
  <c r="Q134" i="39"/>
  <c r="P134" i="39"/>
  <c r="O134" i="39"/>
  <c r="N134" i="39"/>
  <c r="M134" i="39"/>
  <c r="L134" i="39"/>
  <c r="Q133" i="39"/>
  <c r="P133" i="39"/>
  <c r="O133" i="39"/>
  <c r="N133" i="39"/>
  <c r="M133" i="39"/>
  <c r="L133" i="39"/>
  <c r="Q132" i="39"/>
  <c r="P132" i="39"/>
  <c r="O132" i="39"/>
  <c r="N132" i="39"/>
  <c r="M132" i="39"/>
  <c r="L132" i="39"/>
  <c r="Q131" i="39"/>
  <c r="P131" i="39"/>
  <c r="O131" i="39"/>
  <c r="N131" i="39"/>
  <c r="M131" i="39"/>
  <c r="L131" i="39"/>
  <c r="Q130" i="39"/>
  <c r="P130" i="39"/>
  <c r="O130" i="39"/>
  <c r="N130" i="39"/>
  <c r="M130" i="39"/>
  <c r="L130" i="39"/>
  <c r="Q129" i="39"/>
  <c r="P129" i="39"/>
  <c r="O129" i="39"/>
  <c r="N129" i="39"/>
  <c r="M129" i="39"/>
  <c r="L129" i="39"/>
  <c r="Q128" i="39"/>
  <c r="P128" i="39"/>
  <c r="O128" i="39"/>
  <c r="N128" i="39"/>
  <c r="M128" i="39"/>
  <c r="L128" i="39"/>
  <c r="Q127" i="39"/>
  <c r="P127" i="39"/>
  <c r="O127" i="39"/>
  <c r="N127" i="39"/>
  <c r="M127" i="39"/>
  <c r="L127" i="39"/>
  <c r="Q126" i="39"/>
  <c r="P126" i="39"/>
  <c r="O126" i="39"/>
  <c r="N126" i="39"/>
  <c r="M126" i="39"/>
  <c r="L126" i="39"/>
  <c r="Q125" i="39"/>
  <c r="P125" i="39"/>
  <c r="O125" i="39"/>
  <c r="N125" i="39"/>
  <c r="M125" i="39"/>
  <c r="L125" i="39"/>
  <c r="Q124" i="39"/>
  <c r="P124" i="39"/>
  <c r="O124" i="39"/>
  <c r="N124" i="39"/>
  <c r="M124" i="39"/>
  <c r="L124" i="39"/>
  <c r="Q123" i="39"/>
  <c r="P123" i="39"/>
  <c r="O123" i="39"/>
  <c r="N123" i="39"/>
  <c r="M123" i="39"/>
  <c r="L123" i="39"/>
  <c r="Q122" i="39"/>
  <c r="P122" i="39"/>
  <c r="O122" i="39"/>
  <c r="N122" i="39"/>
  <c r="M122" i="39"/>
  <c r="L122" i="39"/>
  <c r="Q121" i="39"/>
  <c r="P121" i="39"/>
  <c r="O121" i="39"/>
  <c r="N121" i="39"/>
  <c r="M121" i="39"/>
  <c r="L121" i="39"/>
  <c r="Q120" i="39"/>
  <c r="P120" i="39"/>
  <c r="O120" i="39"/>
  <c r="N120" i="39"/>
  <c r="M120" i="39"/>
  <c r="L120" i="39"/>
  <c r="Q119" i="39"/>
  <c r="P119" i="39"/>
  <c r="O119" i="39"/>
  <c r="N119" i="39"/>
  <c r="M119" i="39"/>
  <c r="L119" i="39"/>
  <c r="Q118" i="39"/>
  <c r="P118" i="39"/>
  <c r="O118" i="39"/>
  <c r="N118" i="39"/>
  <c r="M118" i="39"/>
  <c r="L118" i="39"/>
  <c r="Q117" i="39"/>
  <c r="P117" i="39"/>
  <c r="O117" i="39"/>
  <c r="N117" i="39"/>
  <c r="M117" i="39"/>
  <c r="L117" i="39"/>
  <c r="Q116" i="39"/>
  <c r="P116" i="39"/>
  <c r="O116" i="39"/>
  <c r="N116" i="39"/>
  <c r="M116" i="39"/>
  <c r="L116" i="39"/>
  <c r="Q115" i="39"/>
  <c r="P115" i="39"/>
  <c r="O115" i="39"/>
  <c r="N115" i="39"/>
  <c r="M115" i="39"/>
  <c r="L115" i="39"/>
  <c r="Q114" i="39"/>
  <c r="P114" i="39"/>
  <c r="O114" i="39"/>
  <c r="N114" i="39"/>
  <c r="M114" i="39"/>
  <c r="L114" i="39"/>
  <c r="Q113" i="39"/>
  <c r="P113" i="39"/>
  <c r="O113" i="39"/>
  <c r="N113" i="39"/>
  <c r="M113" i="39"/>
  <c r="L113" i="39"/>
  <c r="Q112" i="39"/>
  <c r="P112" i="39"/>
  <c r="O112" i="39"/>
  <c r="N112" i="39"/>
  <c r="M112" i="39"/>
  <c r="L112" i="39"/>
  <c r="Q111" i="39"/>
  <c r="P111" i="39"/>
  <c r="O111" i="39"/>
  <c r="N111" i="39"/>
  <c r="M111" i="39"/>
  <c r="L111" i="39"/>
  <c r="Q110" i="39"/>
  <c r="P110" i="39"/>
  <c r="O110" i="39"/>
  <c r="N110" i="39"/>
  <c r="M110" i="39"/>
  <c r="L110" i="39"/>
  <c r="Q109" i="39"/>
  <c r="P109" i="39"/>
  <c r="O109" i="39"/>
  <c r="N109" i="39"/>
  <c r="M109" i="39"/>
  <c r="L109" i="39"/>
  <c r="Q108" i="39"/>
  <c r="P108" i="39"/>
  <c r="O108" i="39"/>
  <c r="N108" i="39"/>
  <c r="M108" i="39"/>
  <c r="L108" i="39"/>
  <c r="Q107" i="39"/>
  <c r="P107" i="39"/>
  <c r="O107" i="39"/>
  <c r="N107" i="39"/>
  <c r="M107" i="39"/>
  <c r="L107" i="39"/>
  <c r="Q106" i="39"/>
  <c r="P106" i="39"/>
  <c r="O106" i="39"/>
  <c r="N106" i="39"/>
  <c r="M106" i="39"/>
  <c r="L106" i="39"/>
  <c r="Q105" i="39"/>
  <c r="P105" i="39"/>
  <c r="O105" i="39"/>
  <c r="N105" i="39"/>
  <c r="M105" i="39"/>
  <c r="L105" i="39"/>
  <c r="Q104" i="39"/>
  <c r="P104" i="39"/>
  <c r="O104" i="39"/>
  <c r="N104" i="39"/>
  <c r="M104" i="39"/>
  <c r="L104" i="39"/>
  <c r="Q103" i="39"/>
  <c r="P103" i="39"/>
  <c r="O103" i="39"/>
  <c r="N103" i="39"/>
  <c r="M103" i="39"/>
  <c r="L103" i="39"/>
  <c r="Q102" i="39"/>
  <c r="P102" i="39"/>
  <c r="O102" i="39"/>
  <c r="N102" i="39"/>
  <c r="M102" i="39"/>
  <c r="L102" i="39"/>
  <c r="Q101" i="39"/>
  <c r="P101" i="39"/>
  <c r="O101" i="39"/>
  <c r="N101" i="39"/>
  <c r="M101" i="39"/>
  <c r="L101" i="39"/>
  <c r="Q100" i="39"/>
  <c r="P100" i="39"/>
  <c r="O100" i="39"/>
  <c r="N100" i="39"/>
  <c r="M100" i="39"/>
  <c r="L100" i="39"/>
  <c r="Q99" i="39"/>
  <c r="P99" i="39"/>
  <c r="O99" i="39"/>
  <c r="N99" i="39"/>
  <c r="M99" i="39"/>
  <c r="L99" i="39"/>
  <c r="Q98" i="39"/>
  <c r="P98" i="39"/>
  <c r="O98" i="39"/>
  <c r="N98" i="39"/>
  <c r="M98" i="39"/>
  <c r="L98" i="39"/>
  <c r="Q97" i="39"/>
  <c r="P97" i="39"/>
  <c r="O97" i="39"/>
  <c r="N97" i="39"/>
  <c r="M97" i="39"/>
  <c r="L97" i="39"/>
  <c r="Q96" i="39"/>
  <c r="P96" i="39"/>
  <c r="O96" i="39"/>
  <c r="N96" i="39"/>
  <c r="M96" i="39"/>
  <c r="L96" i="39"/>
  <c r="Q95" i="39"/>
  <c r="P95" i="39"/>
  <c r="O95" i="39"/>
  <c r="N95" i="39"/>
  <c r="M95" i="39"/>
  <c r="L95" i="39"/>
  <c r="Q94" i="39"/>
  <c r="P94" i="39"/>
  <c r="O94" i="39"/>
  <c r="N94" i="39"/>
  <c r="M94" i="39"/>
  <c r="L94" i="39"/>
  <c r="Q93" i="39"/>
  <c r="P93" i="39"/>
  <c r="O93" i="39"/>
  <c r="N93" i="39"/>
  <c r="M93" i="39"/>
  <c r="L93" i="39"/>
  <c r="Q92" i="39"/>
  <c r="P92" i="39"/>
  <c r="O92" i="39"/>
  <c r="N92" i="39"/>
  <c r="M92" i="39"/>
  <c r="L92" i="39"/>
  <c r="Q91" i="39"/>
  <c r="P91" i="39"/>
  <c r="O91" i="39"/>
  <c r="N91" i="39"/>
  <c r="M91" i="39"/>
  <c r="L91" i="39"/>
  <c r="Q90" i="39"/>
  <c r="P90" i="39"/>
  <c r="O90" i="39"/>
  <c r="N90" i="39"/>
  <c r="M90" i="39"/>
  <c r="L90" i="39"/>
  <c r="Q89" i="39"/>
  <c r="P89" i="39"/>
  <c r="O89" i="39"/>
  <c r="N89" i="39"/>
  <c r="M89" i="39"/>
  <c r="L89" i="39"/>
  <c r="Q88" i="39"/>
  <c r="P88" i="39"/>
  <c r="O88" i="39"/>
  <c r="N88" i="39"/>
  <c r="M88" i="39"/>
  <c r="L88" i="39"/>
  <c r="Q87" i="39"/>
  <c r="P87" i="39"/>
  <c r="O87" i="39"/>
  <c r="N87" i="39"/>
  <c r="M87" i="39"/>
  <c r="L87" i="39"/>
  <c r="Q86" i="39"/>
  <c r="P86" i="39"/>
  <c r="O86" i="39"/>
  <c r="N86" i="39"/>
  <c r="M86" i="39"/>
  <c r="L86" i="39"/>
  <c r="Q85" i="39"/>
  <c r="P85" i="39"/>
  <c r="O85" i="39"/>
  <c r="N85" i="39"/>
  <c r="M85" i="39"/>
  <c r="L85" i="39"/>
  <c r="Q84" i="39"/>
  <c r="P84" i="39"/>
  <c r="O84" i="39"/>
  <c r="N84" i="39"/>
  <c r="M84" i="39"/>
  <c r="L84" i="39"/>
  <c r="Q83" i="39"/>
  <c r="P83" i="39"/>
  <c r="O83" i="39"/>
  <c r="N83" i="39"/>
  <c r="M83" i="39"/>
  <c r="L83" i="39"/>
  <c r="Q82" i="39"/>
  <c r="P82" i="39"/>
  <c r="O82" i="39"/>
  <c r="N82" i="39"/>
  <c r="M82" i="39"/>
  <c r="L82" i="39"/>
  <c r="Q81" i="39"/>
  <c r="P81" i="39"/>
  <c r="O81" i="39"/>
  <c r="N81" i="39"/>
  <c r="M81" i="39"/>
  <c r="L81" i="39"/>
  <c r="Q80" i="39"/>
  <c r="P80" i="39"/>
  <c r="O80" i="39"/>
  <c r="N80" i="39"/>
  <c r="M80" i="39"/>
  <c r="L80" i="39"/>
  <c r="Q79" i="39"/>
  <c r="P79" i="39"/>
  <c r="O79" i="39"/>
  <c r="N79" i="39"/>
  <c r="M79" i="39"/>
  <c r="L79" i="39"/>
  <c r="Q78" i="39"/>
  <c r="P78" i="39"/>
  <c r="O78" i="39"/>
  <c r="N78" i="39"/>
  <c r="M78" i="39"/>
  <c r="L78" i="39"/>
  <c r="Q77" i="39"/>
  <c r="P77" i="39"/>
  <c r="O77" i="39"/>
  <c r="N77" i="39"/>
  <c r="M77" i="39"/>
  <c r="L77" i="39"/>
  <c r="Q76" i="39"/>
  <c r="P76" i="39"/>
  <c r="O76" i="39"/>
  <c r="N76" i="39"/>
  <c r="M76" i="39"/>
  <c r="L76" i="39"/>
  <c r="Q75" i="39"/>
  <c r="P75" i="39"/>
  <c r="O75" i="39"/>
  <c r="N75" i="39"/>
  <c r="M75" i="39"/>
  <c r="L75" i="39"/>
  <c r="Q74" i="39"/>
  <c r="P74" i="39"/>
  <c r="O74" i="39"/>
  <c r="N74" i="39"/>
  <c r="M74" i="39"/>
  <c r="L74" i="39"/>
  <c r="Q73" i="39"/>
  <c r="P73" i="39"/>
  <c r="O73" i="39"/>
  <c r="N73" i="39"/>
  <c r="M73" i="39"/>
  <c r="L73" i="39"/>
  <c r="Q72" i="39"/>
  <c r="P72" i="39"/>
  <c r="O72" i="39"/>
  <c r="N72" i="39"/>
  <c r="M72" i="39"/>
  <c r="L72" i="39"/>
  <c r="Q71" i="39"/>
  <c r="P71" i="39"/>
  <c r="O71" i="39"/>
  <c r="N71" i="39"/>
  <c r="M71" i="39"/>
  <c r="L71" i="39"/>
  <c r="Q70" i="39"/>
  <c r="P70" i="39"/>
  <c r="O70" i="39"/>
  <c r="N70" i="39"/>
  <c r="M70" i="39"/>
  <c r="L70" i="39"/>
  <c r="Q69" i="39"/>
  <c r="P69" i="39"/>
  <c r="O69" i="39"/>
  <c r="N69" i="39"/>
  <c r="M69" i="39"/>
  <c r="L69" i="39"/>
  <c r="Q68" i="39"/>
  <c r="P68" i="39"/>
  <c r="O68" i="39"/>
  <c r="N68" i="39"/>
  <c r="M68" i="39"/>
  <c r="L68" i="39"/>
  <c r="Q67" i="39"/>
  <c r="P67" i="39"/>
  <c r="O67" i="39"/>
  <c r="N67" i="39"/>
  <c r="M67" i="39"/>
  <c r="L67" i="39"/>
  <c r="Q66" i="39"/>
  <c r="P66" i="39"/>
  <c r="O66" i="39"/>
  <c r="N66" i="39"/>
  <c r="M66" i="39"/>
  <c r="L66" i="39"/>
  <c r="Q65" i="39"/>
  <c r="P65" i="39"/>
  <c r="O65" i="39"/>
  <c r="N65" i="39"/>
  <c r="M65" i="39"/>
  <c r="L65" i="39"/>
  <c r="Q64" i="39"/>
  <c r="P64" i="39"/>
  <c r="O64" i="39"/>
  <c r="N64" i="39"/>
  <c r="M64" i="39"/>
  <c r="L64" i="39"/>
  <c r="Q63" i="39"/>
  <c r="P63" i="39"/>
  <c r="O63" i="39"/>
  <c r="N63" i="39"/>
  <c r="M63" i="39"/>
  <c r="L63" i="39"/>
  <c r="Q62" i="39"/>
  <c r="P62" i="39"/>
  <c r="O62" i="39"/>
  <c r="N62" i="39"/>
  <c r="M62" i="39"/>
  <c r="L62" i="39"/>
  <c r="Q61" i="39"/>
  <c r="P61" i="39"/>
  <c r="O61" i="39"/>
  <c r="N61" i="39"/>
  <c r="M61" i="39"/>
  <c r="L61" i="39"/>
  <c r="Q60" i="39"/>
  <c r="P60" i="39"/>
  <c r="O60" i="39"/>
  <c r="N60" i="39"/>
  <c r="M60" i="39"/>
  <c r="L60" i="39"/>
  <c r="Q59" i="39"/>
  <c r="P59" i="39"/>
  <c r="O59" i="39"/>
  <c r="N59" i="39"/>
  <c r="M59" i="39"/>
  <c r="L59" i="39"/>
  <c r="Q58" i="39"/>
  <c r="P58" i="39"/>
  <c r="O58" i="39"/>
  <c r="N58" i="39"/>
  <c r="M58" i="39"/>
  <c r="L58" i="39"/>
  <c r="Q57" i="39"/>
  <c r="P57" i="39"/>
  <c r="O57" i="39"/>
  <c r="N57" i="39"/>
  <c r="M57" i="39"/>
  <c r="L57" i="39"/>
  <c r="Q56" i="39"/>
  <c r="P56" i="39"/>
  <c r="O56" i="39"/>
  <c r="N56" i="39"/>
  <c r="M56" i="39"/>
  <c r="L56" i="39"/>
  <c r="Q55" i="39"/>
  <c r="P55" i="39"/>
  <c r="O55" i="39"/>
  <c r="N55" i="39"/>
  <c r="M55" i="39"/>
  <c r="L55" i="39"/>
  <c r="Q54" i="39"/>
  <c r="P54" i="39"/>
  <c r="O54" i="39"/>
  <c r="N54" i="39"/>
  <c r="M54" i="39"/>
  <c r="L54" i="39"/>
  <c r="Q53" i="39"/>
  <c r="P53" i="39"/>
  <c r="O53" i="39"/>
  <c r="N53" i="39"/>
  <c r="M53" i="39"/>
  <c r="L53" i="39"/>
  <c r="Q52" i="39"/>
  <c r="P52" i="39"/>
  <c r="O52" i="39"/>
  <c r="N52" i="39"/>
  <c r="M52" i="39"/>
  <c r="L52" i="39"/>
  <c r="Q51" i="39"/>
  <c r="P51" i="39"/>
  <c r="O51" i="39"/>
  <c r="N51" i="39"/>
  <c r="M51" i="39"/>
  <c r="L51" i="39"/>
  <c r="Q50" i="39"/>
  <c r="P50" i="39"/>
  <c r="O50" i="39"/>
  <c r="N50" i="39"/>
  <c r="M50" i="39"/>
  <c r="L50" i="39"/>
  <c r="Q49" i="39"/>
  <c r="P49" i="39"/>
  <c r="O49" i="39"/>
  <c r="N49" i="39"/>
  <c r="M49" i="39"/>
  <c r="L49" i="39"/>
  <c r="Q48" i="39"/>
  <c r="P48" i="39"/>
  <c r="O48" i="39"/>
  <c r="N48" i="39"/>
  <c r="M48" i="39"/>
  <c r="L48" i="39"/>
  <c r="Q47" i="39"/>
  <c r="P47" i="39"/>
  <c r="O47" i="39"/>
  <c r="N47" i="39"/>
  <c r="M47" i="39"/>
  <c r="L47" i="39"/>
  <c r="Q46" i="39"/>
  <c r="P46" i="39"/>
  <c r="O46" i="39"/>
  <c r="N46" i="39"/>
  <c r="M46" i="39"/>
  <c r="L46" i="39"/>
  <c r="Q45" i="39"/>
  <c r="P45" i="39"/>
  <c r="O45" i="39"/>
  <c r="N45" i="39"/>
  <c r="M45" i="39"/>
  <c r="L45" i="39"/>
  <c r="Q44" i="39"/>
  <c r="P44" i="39"/>
  <c r="O44" i="39"/>
  <c r="N44" i="39"/>
  <c r="M44" i="39"/>
  <c r="L44" i="39"/>
  <c r="Q43" i="39"/>
  <c r="P43" i="39"/>
  <c r="O43" i="39"/>
  <c r="N43" i="39"/>
  <c r="M43" i="39"/>
  <c r="L43" i="39"/>
  <c r="Q42" i="39"/>
  <c r="P42" i="39"/>
  <c r="O42" i="39"/>
  <c r="N42" i="39"/>
  <c r="M42" i="39"/>
  <c r="L42" i="39"/>
  <c r="Q41" i="39"/>
  <c r="P41" i="39"/>
  <c r="O41" i="39"/>
  <c r="N41" i="39"/>
  <c r="M41" i="39"/>
  <c r="L41" i="39"/>
  <c r="Q40" i="39"/>
  <c r="P40" i="39"/>
  <c r="O40" i="39"/>
  <c r="N40" i="39"/>
  <c r="M40" i="39"/>
  <c r="L40" i="39"/>
  <c r="Q39" i="39"/>
  <c r="P39" i="39"/>
  <c r="O39" i="39"/>
  <c r="N39" i="39"/>
  <c r="M39" i="39"/>
  <c r="L39" i="39"/>
  <c r="Q38" i="39"/>
  <c r="P38" i="39"/>
  <c r="O38" i="39"/>
  <c r="N38" i="39"/>
  <c r="M38" i="39"/>
  <c r="L38" i="39"/>
  <c r="Q37" i="39"/>
  <c r="P37" i="39"/>
  <c r="O37" i="39"/>
  <c r="N37" i="39"/>
  <c r="M37" i="39"/>
  <c r="L37" i="39"/>
  <c r="Q36" i="39"/>
  <c r="P36" i="39"/>
  <c r="O36" i="39"/>
  <c r="N36" i="39"/>
  <c r="M36" i="39"/>
  <c r="L36" i="39"/>
  <c r="Q35" i="39"/>
  <c r="P35" i="39"/>
  <c r="O35" i="39"/>
  <c r="N35" i="39"/>
  <c r="M35" i="39"/>
  <c r="L35" i="39"/>
  <c r="Q34" i="39"/>
  <c r="P34" i="39"/>
  <c r="O34" i="39"/>
  <c r="N34" i="39"/>
  <c r="M34" i="39"/>
  <c r="L34" i="39"/>
  <c r="Q33" i="39"/>
  <c r="P33" i="39"/>
  <c r="O33" i="39"/>
  <c r="N33" i="39"/>
  <c r="M33" i="39"/>
  <c r="L33" i="39"/>
  <c r="Q32" i="39"/>
  <c r="P32" i="39"/>
  <c r="O32" i="39"/>
  <c r="N32" i="39"/>
  <c r="M32" i="39"/>
  <c r="L32" i="39"/>
  <c r="Q31" i="39"/>
  <c r="P31" i="39"/>
  <c r="O31" i="39"/>
  <c r="N31" i="39"/>
  <c r="M31" i="39"/>
  <c r="L31" i="39"/>
  <c r="Q30" i="39"/>
  <c r="P30" i="39"/>
  <c r="O30" i="39"/>
  <c r="N30" i="39"/>
  <c r="M30" i="39"/>
  <c r="L30" i="39"/>
  <c r="Q29" i="39"/>
  <c r="P29" i="39"/>
  <c r="O29" i="39"/>
  <c r="N29" i="39"/>
  <c r="M29" i="39"/>
  <c r="L29" i="39"/>
  <c r="Q28" i="39"/>
  <c r="P28" i="39"/>
  <c r="O28" i="39"/>
  <c r="N28" i="39"/>
  <c r="M28" i="39"/>
  <c r="L28" i="39"/>
  <c r="Q27" i="39"/>
  <c r="P27" i="39"/>
  <c r="O27" i="39"/>
  <c r="N27" i="39"/>
  <c r="M27" i="39"/>
  <c r="L27" i="39"/>
  <c r="Q26" i="39"/>
  <c r="P26" i="39"/>
  <c r="O26" i="39"/>
  <c r="N26" i="39"/>
  <c r="M26" i="39"/>
  <c r="L26" i="39"/>
  <c r="Q25" i="39"/>
  <c r="P25" i="39"/>
  <c r="O25" i="39"/>
  <c r="N25" i="39"/>
  <c r="M25" i="39"/>
  <c r="L25" i="39"/>
  <c r="Q24" i="39"/>
  <c r="P24" i="39"/>
  <c r="O24" i="39"/>
  <c r="N24" i="39"/>
  <c r="M24" i="39"/>
  <c r="L24" i="39"/>
  <c r="Q23" i="39"/>
  <c r="P23" i="39"/>
  <c r="O23" i="39"/>
  <c r="N23" i="39"/>
  <c r="M23" i="39"/>
  <c r="L23" i="39"/>
  <c r="Q22" i="39"/>
  <c r="P22" i="39"/>
  <c r="O22" i="39"/>
  <c r="N22" i="39"/>
  <c r="M22" i="39"/>
  <c r="L22" i="39"/>
  <c r="Q21" i="39"/>
  <c r="P21" i="39"/>
  <c r="O21" i="39"/>
  <c r="N21" i="39"/>
  <c r="M21" i="39"/>
  <c r="L21" i="39"/>
  <c r="Q20" i="39"/>
  <c r="P20" i="39"/>
  <c r="O20" i="39"/>
  <c r="N20" i="39"/>
  <c r="M20" i="39"/>
  <c r="L20" i="39"/>
  <c r="Q19" i="39"/>
  <c r="P19" i="39"/>
  <c r="O19" i="39"/>
  <c r="N19" i="39"/>
  <c r="M19" i="39"/>
  <c r="L19" i="39"/>
  <c r="Q18" i="39"/>
  <c r="P18" i="39"/>
  <c r="O18" i="39"/>
  <c r="N18" i="39"/>
  <c r="M18" i="39"/>
  <c r="L18" i="39"/>
  <c r="Q17" i="39"/>
  <c r="P17" i="39"/>
  <c r="O17" i="39"/>
  <c r="N17" i="39"/>
  <c r="M17" i="39"/>
  <c r="L17" i="39"/>
  <c r="Q16" i="39"/>
  <c r="P16" i="39"/>
  <c r="O16" i="39"/>
  <c r="N16" i="39"/>
  <c r="M16" i="39"/>
  <c r="L16" i="39"/>
  <c r="Q15" i="39"/>
  <c r="P15" i="39"/>
  <c r="O15" i="39"/>
  <c r="N15" i="39"/>
  <c r="M15" i="39"/>
  <c r="L15" i="39"/>
  <c r="Q14" i="39"/>
  <c r="P14" i="39"/>
  <c r="O14" i="39"/>
  <c r="N14" i="39"/>
  <c r="M14" i="39"/>
  <c r="L14" i="39"/>
  <c r="Q13" i="39"/>
  <c r="P13" i="39"/>
  <c r="O13" i="39"/>
  <c r="N13" i="39"/>
  <c r="M13" i="39"/>
  <c r="L13" i="39"/>
  <c r="Q12" i="39"/>
  <c r="P12" i="39"/>
  <c r="O12" i="39"/>
  <c r="N12" i="39"/>
  <c r="M12" i="39"/>
  <c r="L12" i="39"/>
  <c r="Q11" i="39"/>
  <c r="P11" i="39"/>
  <c r="O11" i="39"/>
  <c r="N11" i="39"/>
  <c r="M11" i="39"/>
  <c r="L11" i="39"/>
  <c r="Q10" i="39"/>
  <c r="P10" i="39"/>
  <c r="O10" i="39"/>
  <c r="N10" i="39"/>
  <c r="M10" i="39"/>
  <c r="L10" i="39"/>
  <c r="Q9" i="39"/>
  <c r="P9" i="39"/>
  <c r="O9" i="39"/>
  <c r="N9" i="39"/>
  <c r="M9" i="39"/>
  <c r="L9" i="39"/>
  <c r="Q8" i="39"/>
  <c r="P8" i="39"/>
  <c r="O8" i="39"/>
  <c r="N8" i="39"/>
  <c r="M8" i="39"/>
  <c r="L8" i="39"/>
  <c r="Q7" i="39"/>
  <c r="P7" i="39"/>
  <c r="O7" i="39"/>
  <c r="N7" i="39"/>
  <c r="M7" i="39"/>
  <c r="L7" i="39"/>
  <c r="Q6" i="39"/>
  <c r="P6" i="39"/>
  <c r="O6" i="39"/>
  <c r="N6" i="39"/>
  <c r="M6" i="39"/>
  <c r="L6" i="39"/>
  <c r="Q5" i="39"/>
  <c r="P5" i="39"/>
  <c r="O5" i="39"/>
  <c r="N5" i="39"/>
  <c r="M5" i="39"/>
  <c r="L5" i="39"/>
  <c r="Q359" i="20"/>
  <c r="P359" i="20"/>
  <c r="O359" i="20"/>
  <c r="N359" i="20"/>
  <c r="M359" i="20"/>
  <c r="L359" i="20"/>
  <c r="Q358" i="20"/>
  <c r="P358" i="20"/>
  <c r="O358" i="20"/>
  <c r="N358" i="20"/>
  <c r="M358" i="20"/>
  <c r="L358" i="20"/>
  <c r="Q357" i="20"/>
  <c r="P357" i="20"/>
  <c r="O357" i="20"/>
  <c r="N357" i="20"/>
  <c r="M357" i="20"/>
  <c r="L357" i="20"/>
  <c r="Q356" i="20"/>
  <c r="P356" i="20"/>
  <c r="O356" i="20"/>
  <c r="N356" i="20"/>
  <c r="M356" i="20"/>
  <c r="L356" i="20"/>
  <c r="Q355" i="20"/>
  <c r="P355" i="20"/>
  <c r="O355" i="20"/>
  <c r="N355" i="20"/>
  <c r="M355" i="20"/>
  <c r="L355" i="20"/>
  <c r="Q354" i="20"/>
  <c r="P354" i="20"/>
  <c r="O354" i="20"/>
  <c r="N354" i="20"/>
  <c r="M354" i="20"/>
  <c r="L354" i="20"/>
  <c r="Q353" i="20"/>
  <c r="P353" i="20"/>
  <c r="O353" i="20"/>
  <c r="N353" i="20"/>
  <c r="M353" i="20"/>
  <c r="L353" i="20"/>
  <c r="Q352" i="20"/>
  <c r="P352" i="20"/>
  <c r="O352" i="20"/>
  <c r="N352" i="20"/>
  <c r="M352" i="20"/>
  <c r="L352" i="20"/>
  <c r="Q351" i="20"/>
  <c r="P351" i="20"/>
  <c r="O351" i="20"/>
  <c r="N351" i="20"/>
  <c r="M351" i="20"/>
  <c r="L351" i="20"/>
  <c r="Q350" i="20"/>
  <c r="P350" i="20"/>
  <c r="O350" i="20"/>
  <c r="N350" i="20"/>
  <c r="M350" i="20"/>
  <c r="L350" i="20"/>
  <c r="Q349" i="20"/>
  <c r="P349" i="20"/>
  <c r="O349" i="20"/>
  <c r="N349" i="20"/>
  <c r="M349" i="20"/>
  <c r="L349" i="20"/>
  <c r="Q348" i="20"/>
  <c r="P348" i="20"/>
  <c r="O348" i="20"/>
  <c r="N348" i="20"/>
  <c r="M348" i="20"/>
  <c r="L348" i="20"/>
  <c r="Q347" i="20"/>
  <c r="P347" i="20"/>
  <c r="O347" i="20"/>
  <c r="N347" i="20"/>
  <c r="M347" i="20"/>
  <c r="L347" i="20"/>
  <c r="Q346" i="20"/>
  <c r="P346" i="20"/>
  <c r="O346" i="20"/>
  <c r="N346" i="20"/>
  <c r="M346" i="20"/>
  <c r="L346" i="20"/>
  <c r="Q345" i="20"/>
  <c r="P345" i="20"/>
  <c r="O345" i="20"/>
  <c r="N345" i="20"/>
  <c r="M345" i="20"/>
  <c r="L345" i="20"/>
  <c r="Q344" i="20"/>
  <c r="P344" i="20"/>
  <c r="O344" i="20"/>
  <c r="N344" i="20"/>
  <c r="M344" i="20"/>
  <c r="L344" i="20"/>
  <c r="Q343" i="20"/>
  <c r="P343" i="20"/>
  <c r="O343" i="20"/>
  <c r="N343" i="20"/>
  <c r="M343" i="20"/>
  <c r="L343" i="20"/>
  <c r="Q342" i="20"/>
  <c r="P342" i="20"/>
  <c r="O342" i="20"/>
  <c r="N342" i="20"/>
  <c r="M342" i="20"/>
  <c r="L342" i="20"/>
  <c r="Q341" i="20"/>
  <c r="P341" i="20"/>
  <c r="O341" i="20"/>
  <c r="N341" i="20"/>
  <c r="M341" i="20"/>
  <c r="L341" i="20"/>
  <c r="Q340" i="20"/>
  <c r="P340" i="20"/>
  <c r="O340" i="20"/>
  <c r="N340" i="20"/>
  <c r="M340" i="20"/>
  <c r="L340" i="20"/>
  <c r="Q339" i="20"/>
  <c r="P339" i="20"/>
  <c r="O339" i="20"/>
  <c r="N339" i="20"/>
  <c r="M339" i="20"/>
  <c r="L339" i="20"/>
  <c r="Q338" i="20"/>
  <c r="P338" i="20"/>
  <c r="O338" i="20"/>
  <c r="N338" i="20"/>
  <c r="M338" i="20"/>
  <c r="L338" i="20"/>
  <c r="Q337" i="20"/>
  <c r="P337" i="20"/>
  <c r="O337" i="20"/>
  <c r="N337" i="20"/>
  <c r="M337" i="20"/>
  <c r="L337" i="20"/>
  <c r="Q336" i="20"/>
  <c r="P336" i="20"/>
  <c r="O336" i="20"/>
  <c r="N336" i="20"/>
  <c r="M336" i="20"/>
  <c r="L336" i="20"/>
  <c r="Q335" i="20"/>
  <c r="P335" i="20"/>
  <c r="O335" i="20"/>
  <c r="N335" i="20"/>
  <c r="M335" i="20"/>
  <c r="L335" i="20"/>
  <c r="Q334" i="20"/>
  <c r="P334" i="20"/>
  <c r="O334" i="20"/>
  <c r="N334" i="20"/>
  <c r="M334" i="20"/>
  <c r="L334" i="20"/>
  <c r="Q333" i="20"/>
  <c r="P333" i="20"/>
  <c r="O333" i="20"/>
  <c r="N333" i="20"/>
  <c r="M333" i="20"/>
  <c r="L333" i="20"/>
  <c r="Q332" i="20"/>
  <c r="P332" i="20"/>
  <c r="O332" i="20"/>
  <c r="N332" i="20"/>
  <c r="M332" i="20"/>
  <c r="L332" i="20"/>
  <c r="Q331" i="20"/>
  <c r="P331" i="20"/>
  <c r="O331" i="20"/>
  <c r="N331" i="20"/>
  <c r="M331" i="20"/>
  <c r="L331" i="20"/>
  <c r="Q330" i="20"/>
  <c r="P330" i="20"/>
  <c r="O330" i="20"/>
  <c r="N330" i="20"/>
  <c r="M330" i="20"/>
  <c r="L330" i="20"/>
  <c r="Q329" i="20"/>
  <c r="P329" i="20"/>
  <c r="O329" i="20"/>
  <c r="N329" i="20"/>
  <c r="M329" i="20"/>
  <c r="L329" i="20"/>
  <c r="Q328" i="20"/>
  <c r="P328" i="20"/>
  <c r="O328" i="20"/>
  <c r="N328" i="20"/>
  <c r="M328" i="20"/>
  <c r="L328" i="20"/>
  <c r="Q327" i="20"/>
  <c r="P327" i="20"/>
  <c r="O327" i="20"/>
  <c r="N327" i="20"/>
  <c r="M327" i="20"/>
  <c r="L327" i="20"/>
  <c r="Q326" i="20"/>
  <c r="P326" i="20"/>
  <c r="O326" i="20"/>
  <c r="N326" i="20"/>
  <c r="M326" i="20"/>
  <c r="L326" i="20"/>
  <c r="Q325" i="20"/>
  <c r="P325" i="20"/>
  <c r="O325" i="20"/>
  <c r="N325" i="20"/>
  <c r="M325" i="20"/>
  <c r="L325" i="20"/>
  <c r="Q324" i="20"/>
  <c r="P324" i="20"/>
  <c r="O324" i="20"/>
  <c r="N324" i="20"/>
  <c r="M324" i="20"/>
  <c r="L324" i="20"/>
  <c r="Q323" i="20"/>
  <c r="P323" i="20"/>
  <c r="O323" i="20"/>
  <c r="N323" i="20"/>
  <c r="M323" i="20"/>
  <c r="L323" i="20"/>
  <c r="Q322" i="20"/>
  <c r="P322" i="20"/>
  <c r="O322" i="20"/>
  <c r="N322" i="20"/>
  <c r="M322" i="20"/>
  <c r="L322" i="20"/>
  <c r="Q321" i="20"/>
  <c r="P321" i="20"/>
  <c r="O321" i="20"/>
  <c r="N321" i="20"/>
  <c r="M321" i="20"/>
  <c r="L321" i="20"/>
  <c r="Q320" i="20"/>
  <c r="P320" i="20"/>
  <c r="O320" i="20"/>
  <c r="N320" i="20"/>
  <c r="M320" i="20"/>
  <c r="L320" i="20"/>
  <c r="Q319" i="20"/>
  <c r="P319" i="20"/>
  <c r="O319" i="20"/>
  <c r="N319" i="20"/>
  <c r="M319" i="20"/>
  <c r="L319" i="20"/>
  <c r="Q318" i="20"/>
  <c r="P318" i="20"/>
  <c r="O318" i="20"/>
  <c r="N318" i="20"/>
  <c r="M318" i="20"/>
  <c r="L318" i="20"/>
  <c r="Q317" i="20"/>
  <c r="P317" i="20"/>
  <c r="O317" i="20"/>
  <c r="N317" i="20"/>
  <c r="M317" i="20"/>
  <c r="L317" i="20"/>
  <c r="Q316" i="20"/>
  <c r="P316" i="20"/>
  <c r="O316" i="20"/>
  <c r="N316" i="20"/>
  <c r="M316" i="20"/>
  <c r="L316" i="20"/>
  <c r="Q315" i="20"/>
  <c r="P315" i="20"/>
  <c r="O315" i="20"/>
  <c r="N315" i="20"/>
  <c r="M315" i="20"/>
  <c r="L315" i="20"/>
  <c r="Q314" i="20"/>
  <c r="P314" i="20"/>
  <c r="O314" i="20"/>
  <c r="N314" i="20"/>
  <c r="M314" i="20"/>
  <c r="L314" i="20"/>
  <c r="Q313" i="20"/>
  <c r="P313" i="20"/>
  <c r="O313" i="20"/>
  <c r="N313" i="20"/>
  <c r="M313" i="20"/>
  <c r="L313" i="20"/>
  <c r="Q312" i="20"/>
  <c r="P312" i="20"/>
  <c r="O312" i="20"/>
  <c r="N312" i="20"/>
  <c r="M312" i="20"/>
  <c r="L312" i="20"/>
  <c r="Q311" i="20"/>
  <c r="P311" i="20"/>
  <c r="O311" i="20"/>
  <c r="N311" i="20"/>
  <c r="M311" i="20"/>
  <c r="L311" i="20"/>
  <c r="Q310" i="20"/>
  <c r="P310" i="20"/>
  <c r="O310" i="20"/>
  <c r="N310" i="20"/>
  <c r="M310" i="20"/>
  <c r="L310" i="20"/>
  <c r="Q309" i="20"/>
  <c r="P309" i="20"/>
  <c r="O309" i="20"/>
  <c r="N309" i="20"/>
  <c r="M309" i="20"/>
  <c r="L309" i="20"/>
  <c r="Q308" i="20"/>
  <c r="P308" i="20"/>
  <c r="O308" i="20"/>
  <c r="N308" i="20"/>
  <c r="M308" i="20"/>
  <c r="L308" i="20"/>
  <c r="Q307" i="20"/>
  <c r="P307" i="20"/>
  <c r="O307" i="20"/>
  <c r="N307" i="20"/>
  <c r="M307" i="20"/>
  <c r="L307" i="20"/>
  <c r="Q306" i="20"/>
  <c r="P306" i="20"/>
  <c r="O306" i="20"/>
  <c r="N306" i="20"/>
  <c r="M306" i="20"/>
  <c r="L306" i="20"/>
  <c r="Q305" i="20"/>
  <c r="P305" i="20"/>
  <c r="O305" i="20"/>
  <c r="N305" i="20"/>
  <c r="M305" i="20"/>
  <c r="L305" i="20"/>
  <c r="Q304" i="20"/>
  <c r="P304" i="20"/>
  <c r="O304" i="20"/>
  <c r="N304" i="20"/>
  <c r="M304" i="20"/>
  <c r="L304" i="20"/>
  <c r="Q303" i="20"/>
  <c r="P303" i="20"/>
  <c r="O303" i="20"/>
  <c r="N303" i="20"/>
  <c r="M303" i="20"/>
  <c r="L303" i="20"/>
  <c r="Q302" i="20"/>
  <c r="P302" i="20"/>
  <c r="O302" i="20"/>
  <c r="N302" i="20"/>
  <c r="M302" i="20"/>
  <c r="L302" i="20"/>
  <c r="Q301" i="20"/>
  <c r="P301" i="20"/>
  <c r="O301" i="20"/>
  <c r="N301" i="20"/>
  <c r="M301" i="20"/>
  <c r="L301" i="20"/>
  <c r="Q300" i="20"/>
  <c r="P300" i="20"/>
  <c r="O300" i="20"/>
  <c r="N300" i="20"/>
  <c r="M300" i="20"/>
  <c r="L300" i="20"/>
  <c r="Q299" i="20"/>
  <c r="P299" i="20"/>
  <c r="O299" i="20"/>
  <c r="N299" i="20"/>
  <c r="M299" i="20"/>
  <c r="L299" i="20"/>
  <c r="Q298" i="20"/>
  <c r="P298" i="20"/>
  <c r="O298" i="20"/>
  <c r="N298" i="20"/>
  <c r="M298" i="20"/>
  <c r="L298" i="20"/>
  <c r="Q297" i="20"/>
  <c r="P297" i="20"/>
  <c r="O297" i="20"/>
  <c r="N297" i="20"/>
  <c r="M297" i="20"/>
  <c r="L297" i="20"/>
  <c r="Q296" i="20"/>
  <c r="P296" i="20"/>
  <c r="O296" i="20"/>
  <c r="N296" i="20"/>
  <c r="M296" i="20"/>
  <c r="L296" i="20"/>
  <c r="Q295" i="20"/>
  <c r="P295" i="20"/>
  <c r="O295" i="20"/>
  <c r="N295" i="20"/>
  <c r="M295" i="20"/>
  <c r="L295" i="20"/>
  <c r="Q294" i="20"/>
  <c r="P294" i="20"/>
  <c r="O294" i="20"/>
  <c r="N294" i="20"/>
  <c r="M294" i="20"/>
  <c r="L294" i="20"/>
  <c r="Q293" i="20"/>
  <c r="P293" i="20"/>
  <c r="O293" i="20"/>
  <c r="N293" i="20"/>
  <c r="M293" i="20"/>
  <c r="L293" i="20"/>
  <c r="Q292" i="20"/>
  <c r="P292" i="20"/>
  <c r="O292" i="20"/>
  <c r="N292" i="20"/>
  <c r="M292" i="20"/>
  <c r="L292" i="20"/>
  <c r="Q291" i="20"/>
  <c r="P291" i="20"/>
  <c r="O291" i="20"/>
  <c r="N291" i="20"/>
  <c r="M291" i="20"/>
  <c r="L291" i="20"/>
  <c r="Q290" i="20"/>
  <c r="P290" i="20"/>
  <c r="O290" i="20"/>
  <c r="N290" i="20"/>
  <c r="M290" i="20"/>
  <c r="L290" i="20"/>
  <c r="Q289" i="20"/>
  <c r="P289" i="20"/>
  <c r="O289" i="20"/>
  <c r="N289" i="20"/>
  <c r="M289" i="20"/>
  <c r="L289" i="20"/>
  <c r="Q288" i="20"/>
  <c r="P288" i="20"/>
  <c r="O288" i="20"/>
  <c r="N288" i="20"/>
  <c r="M288" i="20"/>
  <c r="L288" i="20"/>
  <c r="Q287" i="20"/>
  <c r="P287" i="20"/>
  <c r="O287" i="20"/>
  <c r="N287" i="20"/>
  <c r="M287" i="20"/>
  <c r="L287" i="20"/>
  <c r="Q286" i="20"/>
  <c r="P286" i="20"/>
  <c r="O286" i="20"/>
  <c r="N286" i="20"/>
  <c r="M286" i="20"/>
  <c r="L286" i="20"/>
  <c r="Q285" i="20"/>
  <c r="P285" i="20"/>
  <c r="O285" i="20"/>
  <c r="N285" i="20"/>
  <c r="M285" i="20"/>
  <c r="L285" i="20"/>
  <c r="Q284" i="20"/>
  <c r="P284" i="20"/>
  <c r="O284" i="20"/>
  <c r="N284" i="20"/>
  <c r="M284" i="20"/>
  <c r="L284" i="20"/>
  <c r="Q283" i="20"/>
  <c r="P283" i="20"/>
  <c r="O283" i="20"/>
  <c r="N283" i="20"/>
  <c r="M283" i="20"/>
  <c r="L283" i="20"/>
  <c r="Q282" i="20"/>
  <c r="P282" i="20"/>
  <c r="O282" i="20"/>
  <c r="N282" i="20"/>
  <c r="M282" i="20"/>
  <c r="L282" i="20"/>
  <c r="Q281" i="20"/>
  <c r="P281" i="20"/>
  <c r="O281" i="20"/>
  <c r="N281" i="20"/>
  <c r="M281" i="20"/>
  <c r="L281" i="20"/>
  <c r="Q280" i="20"/>
  <c r="P280" i="20"/>
  <c r="O280" i="20"/>
  <c r="N280" i="20"/>
  <c r="M280" i="20"/>
  <c r="L280" i="20"/>
  <c r="Q279" i="20"/>
  <c r="P279" i="20"/>
  <c r="O279" i="20"/>
  <c r="N279" i="20"/>
  <c r="M279" i="20"/>
  <c r="L279" i="20"/>
  <c r="Q278" i="20"/>
  <c r="P278" i="20"/>
  <c r="O278" i="20"/>
  <c r="N278" i="20"/>
  <c r="M278" i="20"/>
  <c r="L278" i="20"/>
  <c r="Q277" i="20"/>
  <c r="P277" i="20"/>
  <c r="O277" i="20"/>
  <c r="N277" i="20"/>
  <c r="M277" i="20"/>
  <c r="L277" i="20"/>
  <c r="Q276" i="20"/>
  <c r="P276" i="20"/>
  <c r="O276" i="20"/>
  <c r="N276" i="20"/>
  <c r="M276" i="20"/>
  <c r="L276" i="20"/>
  <c r="Q275" i="20"/>
  <c r="P275" i="20"/>
  <c r="O275" i="20"/>
  <c r="N275" i="20"/>
  <c r="M275" i="20"/>
  <c r="L275" i="20"/>
  <c r="Q274" i="20"/>
  <c r="P274" i="20"/>
  <c r="O274" i="20"/>
  <c r="N274" i="20"/>
  <c r="M274" i="20"/>
  <c r="L274" i="20"/>
  <c r="Q273" i="20"/>
  <c r="P273" i="20"/>
  <c r="O273" i="20"/>
  <c r="N273" i="20"/>
  <c r="M273" i="20"/>
  <c r="L273" i="20"/>
  <c r="Q272" i="20"/>
  <c r="P272" i="20"/>
  <c r="O272" i="20"/>
  <c r="N272" i="20"/>
  <c r="M272" i="20"/>
  <c r="L272" i="20"/>
  <c r="Q271" i="20"/>
  <c r="P271" i="20"/>
  <c r="O271" i="20"/>
  <c r="N271" i="20"/>
  <c r="M271" i="20"/>
  <c r="L271" i="20"/>
  <c r="Q270" i="20"/>
  <c r="P270" i="20"/>
  <c r="O270" i="20"/>
  <c r="N270" i="20"/>
  <c r="M270" i="20"/>
  <c r="L270" i="20"/>
  <c r="Q269" i="20"/>
  <c r="P269" i="20"/>
  <c r="O269" i="20"/>
  <c r="N269" i="20"/>
  <c r="M269" i="20"/>
  <c r="L269" i="20"/>
  <c r="Q268" i="20"/>
  <c r="P268" i="20"/>
  <c r="O268" i="20"/>
  <c r="N268" i="20"/>
  <c r="M268" i="20"/>
  <c r="L268" i="20"/>
  <c r="Q267" i="20"/>
  <c r="P267" i="20"/>
  <c r="O267" i="20"/>
  <c r="N267" i="20"/>
  <c r="M267" i="20"/>
  <c r="L267" i="20"/>
  <c r="Q266" i="20"/>
  <c r="P266" i="20"/>
  <c r="O266" i="20"/>
  <c r="N266" i="20"/>
  <c r="M266" i="20"/>
  <c r="L266" i="20"/>
  <c r="Q265" i="20"/>
  <c r="P265" i="20"/>
  <c r="O265" i="20"/>
  <c r="N265" i="20"/>
  <c r="M265" i="20"/>
  <c r="L265" i="20"/>
  <c r="Q264" i="20"/>
  <c r="P264" i="20"/>
  <c r="O264" i="20"/>
  <c r="N264" i="20"/>
  <c r="M264" i="20"/>
  <c r="L264" i="20"/>
  <c r="Q263" i="20"/>
  <c r="P263" i="20"/>
  <c r="O263" i="20"/>
  <c r="N263" i="20"/>
  <c r="M263" i="20"/>
  <c r="L263" i="20"/>
  <c r="Q262" i="20"/>
  <c r="P262" i="20"/>
  <c r="O262" i="20"/>
  <c r="N262" i="20"/>
  <c r="M262" i="20"/>
  <c r="L262" i="20"/>
  <c r="Q261" i="20"/>
  <c r="P261" i="20"/>
  <c r="O261" i="20"/>
  <c r="N261" i="20"/>
  <c r="M261" i="20"/>
  <c r="L261" i="20"/>
  <c r="Q260" i="20"/>
  <c r="P260" i="20"/>
  <c r="O260" i="20"/>
  <c r="N260" i="20"/>
  <c r="M260" i="20"/>
  <c r="L260" i="20"/>
  <c r="Q259" i="20"/>
  <c r="P259" i="20"/>
  <c r="O259" i="20"/>
  <c r="N259" i="20"/>
  <c r="M259" i="20"/>
  <c r="L259" i="20"/>
  <c r="Q258" i="20"/>
  <c r="P258" i="20"/>
  <c r="O258" i="20"/>
  <c r="N258" i="20"/>
  <c r="M258" i="20"/>
  <c r="L258" i="20"/>
  <c r="Q257" i="20"/>
  <c r="P257" i="20"/>
  <c r="O257" i="20"/>
  <c r="N257" i="20"/>
  <c r="M257" i="20"/>
  <c r="L257" i="20"/>
  <c r="Q256" i="20"/>
  <c r="P256" i="20"/>
  <c r="O256" i="20"/>
  <c r="N256" i="20"/>
  <c r="M256" i="20"/>
  <c r="L256" i="20"/>
  <c r="Q255" i="20"/>
  <c r="P255" i="20"/>
  <c r="O255" i="20"/>
  <c r="N255" i="20"/>
  <c r="M255" i="20"/>
  <c r="L255" i="20"/>
  <c r="Q254" i="20"/>
  <c r="P254" i="20"/>
  <c r="O254" i="20"/>
  <c r="N254" i="20"/>
  <c r="M254" i="20"/>
  <c r="L254" i="20"/>
  <c r="Q253" i="20"/>
  <c r="P253" i="20"/>
  <c r="O253" i="20"/>
  <c r="N253" i="20"/>
  <c r="M253" i="20"/>
  <c r="L253" i="20"/>
  <c r="Q252" i="20"/>
  <c r="P252" i="20"/>
  <c r="O252" i="20"/>
  <c r="N252" i="20"/>
  <c r="M252" i="20"/>
  <c r="L252" i="20"/>
  <c r="Q251" i="20"/>
  <c r="P251" i="20"/>
  <c r="O251" i="20"/>
  <c r="N251" i="20"/>
  <c r="M251" i="20"/>
  <c r="L251" i="20"/>
  <c r="Q250" i="20"/>
  <c r="P250" i="20"/>
  <c r="O250" i="20"/>
  <c r="N250" i="20"/>
  <c r="M250" i="20"/>
  <c r="L250" i="20"/>
  <c r="Q249" i="20"/>
  <c r="P249" i="20"/>
  <c r="O249" i="20"/>
  <c r="N249" i="20"/>
  <c r="M249" i="20"/>
  <c r="L249" i="20"/>
  <c r="Q248" i="20"/>
  <c r="P248" i="20"/>
  <c r="O248" i="20"/>
  <c r="N248" i="20"/>
  <c r="M248" i="20"/>
  <c r="L248" i="20"/>
  <c r="Q247" i="20"/>
  <c r="P247" i="20"/>
  <c r="O247" i="20"/>
  <c r="N247" i="20"/>
  <c r="M247" i="20"/>
  <c r="L247" i="20"/>
  <c r="Q246" i="20"/>
  <c r="P246" i="20"/>
  <c r="O246" i="20"/>
  <c r="N246" i="20"/>
  <c r="M246" i="20"/>
  <c r="L246" i="20"/>
  <c r="Q245" i="20"/>
  <c r="P245" i="20"/>
  <c r="O245" i="20"/>
  <c r="N245" i="20"/>
  <c r="M245" i="20"/>
  <c r="L245" i="20"/>
  <c r="Q244" i="20"/>
  <c r="P244" i="20"/>
  <c r="O244" i="20"/>
  <c r="N244" i="20"/>
  <c r="M244" i="20"/>
  <c r="L244" i="20"/>
  <c r="Q243" i="20"/>
  <c r="P243" i="20"/>
  <c r="O243" i="20"/>
  <c r="N243" i="20"/>
  <c r="M243" i="20"/>
  <c r="L243" i="20"/>
  <c r="Q242" i="20"/>
  <c r="P242" i="20"/>
  <c r="O242" i="20"/>
  <c r="N242" i="20"/>
  <c r="M242" i="20"/>
  <c r="L242" i="20"/>
  <c r="Q241" i="20"/>
  <c r="P241" i="20"/>
  <c r="O241" i="20"/>
  <c r="N241" i="20"/>
  <c r="M241" i="20"/>
  <c r="L241" i="20"/>
  <c r="Q240" i="20"/>
  <c r="P240" i="20"/>
  <c r="O240" i="20"/>
  <c r="N240" i="20"/>
  <c r="M240" i="20"/>
  <c r="L240" i="20"/>
  <c r="Q239" i="20"/>
  <c r="P239" i="20"/>
  <c r="O239" i="20"/>
  <c r="N239" i="20"/>
  <c r="M239" i="20"/>
  <c r="L239" i="20"/>
  <c r="Q238" i="20"/>
  <c r="P238" i="20"/>
  <c r="O238" i="20"/>
  <c r="N238" i="20"/>
  <c r="M238" i="20"/>
  <c r="L238" i="20"/>
  <c r="Q237" i="20"/>
  <c r="P237" i="20"/>
  <c r="O237" i="20"/>
  <c r="N237" i="20"/>
  <c r="M237" i="20"/>
  <c r="L237" i="20"/>
  <c r="Q236" i="20"/>
  <c r="P236" i="20"/>
  <c r="O236" i="20"/>
  <c r="N236" i="20"/>
  <c r="M236" i="20"/>
  <c r="L236" i="20"/>
  <c r="Q235" i="20"/>
  <c r="P235" i="20"/>
  <c r="O235" i="20"/>
  <c r="N235" i="20"/>
  <c r="M235" i="20"/>
  <c r="L235" i="20"/>
  <c r="Q234" i="20"/>
  <c r="P234" i="20"/>
  <c r="O234" i="20"/>
  <c r="N234" i="20"/>
  <c r="M234" i="20"/>
  <c r="L234" i="20"/>
  <c r="Q233" i="20"/>
  <c r="P233" i="20"/>
  <c r="O233" i="20"/>
  <c r="N233" i="20"/>
  <c r="M233" i="20"/>
  <c r="L233" i="20"/>
  <c r="Q232" i="20"/>
  <c r="P232" i="20"/>
  <c r="O232" i="20"/>
  <c r="N232" i="20"/>
  <c r="M232" i="20"/>
  <c r="L232" i="20"/>
  <c r="Q231" i="20"/>
  <c r="P231" i="20"/>
  <c r="O231" i="20"/>
  <c r="N231" i="20"/>
  <c r="M231" i="20"/>
  <c r="L231" i="20"/>
  <c r="Q230" i="20"/>
  <c r="P230" i="20"/>
  <c r="O230" i="20"/>
  <c r="N230" i="20"/>
  <c r="M230" i="20"/>
  <c r="L230" i="20"/>
  <c r="Q229" i="20"/>
  <c r="P229" i="20"/>
  <c r="O229" i="20"/>
  <c r="N229" i="20"/>
  <c r="M229" i="20"/>
  <c r="L229" i="20"/>
  <c r="Q228" i="20"/>
  <c r="P228" i="20"/>
  <c r="O228" i="20"/>
  <c r="N228" i="20"/>
  <c r="M228" i="20"/>
  <c r="L228" i="20"/>
  <c r="Q227" i="20"/>
  <c r="P227" i="20"/>
  <c r="O227" i="20"/>
  <c r="N227" i="20"/>
  <c r="M227" i="20"/>
  <c r="L227" i="20"/>
  <c r="Q226" i="20"/>
  <c r="P226" i="20"/>
  <c r="O226" i="20"/>
  <c r="N226" i="20"/>
  <c r="M226" i="20"/>
  <c r="L226" i="20"/>
  <c r="Q225" i="20"/>
  <c r="P225" i="20"/>
  <c r="O225" i="20"/>
  <c r="N225" i="20"/>
  <c r="M225" i="20"/>
  <c r="L225" i="20"/>
  <c r="Q224" i="20"/>
  <c r="P224" i="20"/>
  <c r="O224" i="20"/>
  <c r="N224" i="20"/>
  <c r="M224" i="20"/>
  <c r="L224" i="20"/>
  <c r="Q223" i="20"/>
  <c r="P223" i="20"/>
  <c r="O223" i="20"/>
  <c r="N223" i="20"/>
  <c r="M223" i="20"/>
  <c r="L223" i="20"/>
  <c r="Q222" i="20"/>
  <c r="P222" i="20"/>
  <c r="O222" i="20"/>
  <c r="N222" i="20"/>
  <c r="M222" i="20"/>
  <c r="L222" i="20"/>
  <c r="Q221" i="20"/>
  <c r="P221" i="20"/>
  <c r="O221" i="20"/>
  <c r="N221" i="20"/>
  <c r="M221" i="20"/>
  <c r="L221" i="20"/>
  <c r="Q220" i="20"/>
  <c r="P220" i="20"/>
  <c r="O220" i="20"/>
  <c r="N220" i="20"/>
  <c r="M220" i="20"/>
  <c r="L220" i="20"/>
  <c r="Q219" i="20"/>
  <c r="P219" i="20"/>
  <c r="O219" i="20"/>
  <c r="N219" i="20"/>
  <c r="M219" i="20"/>
  <c r="L219" i="20"/>
  <c r="Q218" i="20"/>
  <c r="P218" i="20"/>
  <c r="O218" i="20"/>
  <c r="N218" i="20"/>
  <c r="M218" i="20"/>
  <c r="L218" i="20"/>
  <c r="Q217" i="20"/>
  <c r="P217" i="20"/>
  <c r="O217" i="20"/>
  <c r="N217" i="20"/>
  <c r="M217" i="20"/>
  <c r="L217" i="20"/>
  <c r="Q216" i="20"/>
  <c r="P216" i="20"/>
  <c r="O216" i="20"/>
  <c r="N216" i="20"/>
  <c r="M216" i="20"/>
  <c r="L216" i="20"/>
  <c r="Q215" i="20"/>
  <c r="P215" i="20"/>
  <c r="O215" i="20"/>
  <c r="N215" i="20"/>
  <c r="M215" i="20"/>
  <c r="L215" i="20"/>
  <c r="Q214" i="20"/>
  <c r="P214" i="20"/>
  <c r="O214" i="20"/>
  <c r="N214" i="20"/>
  <c r="M214" i="20"/>
  <c r="L214" i="20"/>
  <c r="Q213" i="20"/>
  <c r="P213" i="20"/>
  <c r="O213" i="20"/>
  <c r="N213" i="20"/>
  <c r="M213" i="20"/>
  <c r="L213" i="20"/>
  <c r="Q212" i="20"/>
  <c r="P212" i="20"/>
  <c r="O212" i="20"/>
  <c r="N212" i="20"/>
  <c r="M212" i="20"/>
  <c r="L212" i="20"/>
  <c r="Q211" i="20"/>
  <c r="P211" i="20"/>
  <c r="O211" i="20"/>
  <c r="N211" i="20"/>
  <c r="M211" i="20"/>
  <c r="L211" i="20"/>
  <c r="Q210" i="20"/>
  <c r="P210" i="20"/>
  <c r="O210" i="20"/>
  <c r="N210" i="20"/>
  <c r="M210" i="20"/>
  <c r="L210" i="20"/>
  <c r="Q209" i="20"/>
  <c r="P209" i="20"/>
  <c r="O209" i="20"/>
  <c r="N209" i="20"/>
  <c r="M209" i="20"/>
  <c r="L209" i="20"/>
  <c r="Q208" i="20"/>
  <c r="P208" i="20"/>
  <c r="O208" i="20"/>
  <c r="N208" i="20"/>
  <c r="M208" i="20"/>
  <c r="L208" i="20"/>
  <c r="Q207" i="20"/>
  <c r="P207" i="20"/>
  <c r="O207" i="20"/>
  <c r="N207" i="20"/>
  <c r="M207" i="20"/>
  <c r="L207" i="20"/>
  <c r="Q206" i="20"/>
  <c r="P206" i="20"/>
  <c r="O206" i="20"/>
  <c r="N206" i="20"/>
  <c r="M206" i="20"/>
  <c r="L206" i="20"/>
  <c r="Q205" i="20"/>
  <c r="P205" i="20"/>
  <c r="O205" i="20"/>
  <c r="N205" i="20"/>
  <c r="M205" i="20"/>
  <c r="L205" i="20"/>
  <c r="Q204" i="20"/>
  <c r="P204" i="20"/>
  <c r="O204" i="20"/>
  <c r="N204" i="20"/>
  <c r="M204" i="20"/>
  <c r="L204" i="20"/>
  <c r="Q203" i="20"/>
  <c r="P203" i="20"/>
  <c r="O203" i="20"/>
  <c r="N203" i="20"/>
  <c r="M203" i="20"/>
  <c r="L203" i="20"/>
  <c r="Q202" i="20"/>
  <c r="P202" i="20"/>
  <c r="O202" i="20"/>
  <c r="N202" i="20"/>
  <c r="M202" i="20"/>
  <c r="L202" i="20"/>
  <c r="Q201" i="20"/>
  <c r="P201" i="20"/>
  <c r="O201" i="20"/>
  <c r="N201" i="20"/>
  <c r="M201" i="20"/>
  <c r="L201" i="20"/>
  <c r="Q200" i="20"/>
  <c r="P200" i="20"/>
  <c r="O200" i="20"/>
  <c r="N200" i="20"/>
  <c r="M200" i="20"/>
  <c r="L200" i="20"/>
  <c r="Q199" i="20"/>
  <c r="P199" i="20"/>
  <c r="O199" i="20"/>
  <c r="N199" i="20"/>
  <c r="M199" i="20"/>
  <c r="L199" i="20"/>
  <c r="Q198" i="20"/>
  <c r="P198" i="20"/>
  <c r="O198" i="20"/>
  <c r="N198" i="20"/>
  <c r="M198" i="20"/>
  <c r="L198" i="20"/>
  <c r="Q197" i="20"/>
  <c r="P197" i="20"/>
  <c r="O197" i="20"/>
  <c r="N197" i="20"/>
  <c r="M197" i="20"/>
  <c r="L197" i="20"/>
  <c r="Q196" i="20"/>
  <c r="P196" i="20"/>
  <c r="O196" i="20"/>
  <c r="N196" i="20"/>
  <c r="M196" i="20"/>
  <c r="L196" i="20"/>
  <c r="Q195" i="20"/>
  <c r="P195" i="20"/>
  <c r="O195" i="20"/>
  <c r="N195" i="20"/>
  <c r="M195" i="20"/>
  <c r="L195" i="20"/>
  <c r="Q194" i="20"/>
  <c r="P194" i="20"/>
  <c r="O194" i="20"/>
  <c r="N194" i="20"/>
  <c r="M194" i="20"/>
  <c r="L194" i="20"/>
  <c r="Q193" i="20"/>
  <c r="P193" i="20"/>
  <c r="O193" i="20"/>
  <c r="N193" i="20"/>
  <c r="M193" i="20"/>
  <c r="L193" i="20"/>
  <c r="Q192" i="20"/>
  <c r="P192" i="20"/>
  <c r="O192" i="20"/>
  <c r="N192" i="20"/>
  <c r="M192" i="20"/>
  <c r="L192" i="20"/>
  <c r="Q191" i="20"/>
  <c r="P191" i="20"/>
  <c r="O191" i="20"/>
  <c r="N191" i="20"/>
  <c r="M191" i="20"/>
  <c r="L191" i="20"/>
  <c r="Q190" i="20"/>
  <c r="P190" i="20"/>
  <c r="O190" i="20"/>
  <c r="N190" i="20"/>
  <c r="M190" i="20"/>
  <c r="L190" i="20"/>
  <c r="Q189" i="20"/>
  <c r="P189" i="20"/>
  <c r="O189" i="20"/>
  <c r="N189" i="20"/>
  <c r="M189" i="20"/>
  <c r="L189" i="20"/>
  <c r="Q188" i="20"/>
  <c r="P188" i="20"/>
  <c r="O188" i="20"/>
  <c r="N188" i="20"/>
  <c r="M188" i="20"/>
  <c r="L188" i="20"/>
  <c r="Q187" i="20"/>
  <c r="P187" i="20"/>
  <c r="O187" i="20"/>
  <c r="N187" i="20"/>
  <c r="M187" i="20"/>
  <c r="L187" i="20"/>
  <c r="Q186" i="20"/>
  <c r="P186" i="20"/>
  <c r="O186" i="20"/>
  <c r="N186" i="20"/>
  <c r="M186" i="20"/>
  <c r="L186" i="20"/>
  <c r="Q185" i="20"/>
  <c r="P185" i="20"/>
  <c r="O185" i="20"/>
  <c r="N185" i="20"/>
  <c r="M185" i="20"/>
  <c r="L185" i="20"/>
  <c r="Q184" i="20"/>
  <c r="P184" i="20"/>
  <c r="O184" i="20"/>
  <c r="N184" i="20"/>
  <c r="M184" i="20"/>
  <c r="L184" i="20"/>
  <c r="Q183" i="20"/>
  <c r="P183" i="20"/>
  <c r="O183" i="20"/>
  <c r="N183" i="20"/>
  <c r="M183" i="20"/>
  <c r="L183" i="20"/>
  <c r="Q182" i="20"/>
  <c r="P182" i="20"/>
  <c r="O182" i="20"/>
  <c r="N182" i="20"/>
  <c r="M182" i="20"/>
  <c r="L182" i="20"/>
  <c r="Q181" i="20"/>
  <c r="P181" i="20"/>
  <c r="O181" i="20"/>
  <c r="N181" i="20"/>
  <c r="M181" i="20"/>
  <c r="L181" i="20"/>
  <c r="Q180" i="20"/>
  <c r="P180" i="20"/>
  <c r="O180" i="20"/>
  <c r="N180" i="20"/>
  <c r="M180" i="20"/>
  <c r="L180" i="20"/>
  <c r="Q179" i="20"/>
  <c r="P179" i="20"/>
  <c r="O179" i="20"/>
  <c r="N179" i="20"/>
  <c r="M179" i="20"/>
  <c r="L179" i="20"/>
  <c r="Q178" i="20"/>
  <c r="P178" i="20"/>
  <c r="O178" i="20"/>
  <c r="N178" i="20"/>
  <c r="M178" i="20"/>
  <c r="L178" i="20"/>
  <c r="Q177" i="20"/>
  <c r="P177" i="20"/>
  <c r="O177" i="20"/>
  <c r="N177" i="20"/>
  <c r="M177" i="20"/>
  <c r="L177" i="20"/>
  <c r="Q176" i="20"/>
  <c r="P176" i="20"/>
  <c r="O176" i="20"/>
  <c r="N176" i="20"/>
  <c r="M176" i="20"/>
  <c r="L176" i="20"/>
  <c r="Q175" i="20"/>
  <c r="P175" i="20"/>
  <c r="O175" i="20"/>
  <c r="N175" i="20"/>
  <c r="M175" i="20"/>
  <c r="L175" i="20"/>
  <c r="Q174" i="20"/>
  <c r="P174" i="20"/>
  <c r="O174" i="20"/>
  <c r="N174" i="20"/>
  <c r="M174" i="20"/>
  <c r="L174" i="20"/>
  <c r="Q173" i="20"/>
  <c r="P173" i="20"/>
  <c r="O173" i="20"/>
  <c r="N173" i="20"/>
  <c r="M173" i="20"/>
  <c r="L173" i="20"/>
  <c r="Q172" i="20"/>
  <c r="P172" i="20"/>
  <c r="O172" i="20"/>
  <c r="N172" i="20"/>
  <c r="M172" i="20"/>
  <c r="L172" i="20"/>
  <c r="Q171" i="20"/>
  <c r="P171" i="20"/>
  <c r="O171" i="20"/>
  <c r="N171" i="20"/>
  <c r="M171" i="20"/>
  <c r="L171" i="20"/>
  <c r="Q170" i="20"/>
  <c r="P170" i="20"/>
  <c r="O170" i="20"/>
  <c r="N170" i="20"/>
  <c r="M170" i="20"/>
  <c r="L170" i="20"/>
  <c r="Q169" i="20"/>
  <c r="P169" i="20"/>
  <c r="O169" i="20"/>
  <c r="N169" i="20"/>
  <c r="M169" i="20"/>
  <c r="L169" i="20"/>
  <c r="Q168" i="20"/>
  <c r="P168" i="20"/>
  <c r="O168" i="20"/>
  <c r="N168" i="20"/>
  <c r="M168" i="20"/>
  <c r="L168" i="20"/>
  <c r="Q167" i="20"/>
  <c r="P167" i="20"/>
  <c r="O167" i="20"/>
  <c r="N167" i="20"/>
  <c r="M167" i="20"/>
  <c r="L167" i="20"/>
  <c r="Q166" i="20"/>
  <c r="P166" i="20"/>
  <c r="O166" i="20"/>
  <c r="N166" i="20"/>
  <c r="M166" i="20"/>
  <c r="L166" i="20"/>
  <c r="Q165" i="20"/>
  <c r="P165" i="20"/>
  <c r="O165" i="20"/>
  <c r="N165" i="20"/>
  <c r="M165" i="20"/>
  <c r="L165" i="20"/>
  <c r="Q164" i="20"/>
  <c r="P164" i="20"/>
  <c r="O164" i="20"/>
  <c r="N164" i="20"/>
  <c r="M164" i="20"/>
  <c r="L164" i="20"/>
  <c r="Q163" i="20"/>
  <c r="P163" i="20"/>
  <c r="O163" i="20"/>
  <c r="N163" i="20"/>
  <c r="M163" i="20"/>
  <c r="L163" i="20"/>
  <c r="Q162" i="20"/>
  <c r="P162" i="20"/>
  <c r="O162" i="20"/>
  <c r="N162" i="20"/>
  <c r="M162" i="20"/>
  <c r="L162" i="20"/>
  <c r="Q161" i="20"/>
  <c r="P161" i="20"/>
  <c r="O161" i="20"/>
  <c r="N161" i="20"/>
  <c r="M161" i="20"/>
  <c r="L161" i="20"/>
  <c r="Q160" i="20"/>
  <c r="P160" i="20"/>
  <c r="O160" i="20"/>
  <c r="N160" i="20"/>
  <c r="M160" i="20"/>
  <c r="L160" i="20"/>
  <c r="Q159" i="20"/>
  <c r="P159" i="20"/>
  <c r="O159" i="20"/>
  <c r="N159" i="20"/>
  <c r="M159" i="20"/>
  <c r="L159" i="20"/>
  <c r="Q158" i="20"/>
  <c r="P158" i="20"/>
  <c r="O158" i="20"/>
  <c r="N158" i="20"/>
  <c r="M158" i="20"/>
  <c r="L158" i="20"/>
  <c r="Q157" i="20"/>
  <c r="P157" i="20"/>
  <c r="O157" i="20"/>
  <c r="N157" i="20"/>
  <c r="M157" i="20"/>
  <c r="L157" i="20"/>
  <c r="Q156" i="20"/>
  <c r="P156" i="20"/>
  <c r="O156" i="20"/>
  <c r="N156" i="20"/>
  <c r="M156" i="20"/>
  <c r="L156" i="20"/>
  <c r="Q155" i="20"/>
  <c r="P155" i="20"/>
  <c r="O155" i="20"/>
  <c r="N155" i="20"/>
  <c r="M155" i="20"/>
  <c r="L155" i="20"/>
  <c r="Q154" i="20"/>
  <c r="P154" i="20"/>
  <c r="O154" i="20"/>
  <c r="N154" i="20"/>
  <c r="M154" i="20"/>
  <c r="L154" i="20"/>
  <c r="Q153" i="20"/>
  <c r="P153" i="20"/>
  <c r="O153" i="20"/>
  <c r="N153" i="20"/>
  <c r="M153" i="20"/>
  <c r="L153" i="20"/>
  <c r="Q152" i="20"/>
  <c r="P152" i="20"/>
  <c r="O152" i="20"/>
  <c r="N152" i="20"/>
  <c r="M152" i="20"/>
  <c r="L152" i="20"/>
  <c r="Q151" i="20"/>
  <c r="P151" i="20"/>
  <c r="O151" i="20"/>
  <c r="N151" i="20"/>
  <c r="M151" i="20"/>
  <c r="L151" i="20"/>
  <c r="Q150" i="20"/>
  <c r="P150" i="20"/>
  <c r="O150" i="20"/>
  <c r="N150" i="20"/>
  <c r="M150" i="20"/>
  <c r="L150" i="20"/>
  <c r="Q149" i="20"/>
  <c r="P149" i="20"/>
  <c r="O149" i="20"/>
  <c r="N149" i="20"/>
  <c r="M149" i="20"/>
  <c r="L149" i="20"/>
  <c r="Q148" i="20"/>
  <c r="P148" i="20"/>
  <c r="O148" i="20"/>
  <c r="N148" i="20"/>
  <c r="M148" i="20"/>
  <c r="L148" i="20"/>
  <c r="Q147" i="20"/>
  <c r="P147" i="20"/>
  <c r="O147" i="20"/>
  <c r="N147" i="20"/>
  <c r="M147" i="20"/>
  <c r="L147" i="20"/>
  <c r="Q146" i="20"/>
  <c r="P146" i="20"/>
  <c r="O146" i="20"/>
  <c r="N146" i="20"/>
  <c r="M146" i="20"/>
  <c r="L146" i="20"/>
  <c r="Q145" i="20"/>
  <c r="P145" i="20"/>
  <c r="O145" i="20"/>
  <c r="N145" i="20"/>
  <c r="M145" i="20"/>
  <c r="L145" i="20"/>
  <c r="Q144" i="20"/>
  <c r="P144" i="20"/>
  <c r="O144" i="20"/>
  <c r="N144" i="20"/>
  <c r="M144" i="20"/>
  <c r="L144" i="20"/>
  <c r="Q143" i="20"/>
  <c r="P143" i="20"/>
  <c r="O143" i="20"/>
  <c r="N143" i="20"/>
  <c r="M143" i="20"/>
  <c r="L143" i="20"/>
  <c r="Q142" i="20"/>
  <c r="P142" i="20"/>
  <c r="O142" i="20"/>
  <c r="N142" i="20"/>
  <c r="M142" i="20"/>
  <c r="L142" i="20"/>
  <c r="Q141" i="20"/>
  <c r="P141" i="20"/>
  <c r="O141" i="20"/>
  <c r="N141" i="20"/>
  <c r="M141" i="20"/>
  <c r="L141" i="20"/>
  <c r="Q140" i="20"/>
  <c r="P140" i="20"/>
  <c r="O140" i="20"/>
  <c r="N140" i="20"/>
  <c r="M140" i="20"/>
  <c r="L140" i="20"/>
  <c r="Q139" i="20"/>
  <c r="P139" i="20"/>
  <c r="O139" i="20"/>
  <c r="N139" i="20"/>
  <c r="M139" i="20"/>
  <c r="L139" i="20"/>
  <c r="Q138" i="20"/>
  <c r="P138" i="20"/>
  <c r="O138" i="20"/>
  <c r="N138" i="20"/>
  <c r="M138" i="20"/>
  <c r="L138" i="20"/>
  <c r="Q137" i="20"/>
  <c r="P137" i="20"/>
  <c r="O137" i="20"/>
  <c r="N137" i="20"/>
  <c r="M137" i="20"/>
  <c r="L137" i="20"/>
  <c r="Q136" i="20"/>
  <c r="P136" i="20"/>
  <c r="O136" i="20"/>
  <c r="N136" i="20"/>
  <c r="M136" i="20"/>
  <c r="L136" i="20"/>
  <c r="Q135" i="20"/>
  <c r="P135" i="20"/>
  <c r="O135" i="20"/>
  <c r="N135" i="20"/>
  <c r="M135" i="20"/>
  <c r="L135" i="20"/>
  <c r="Q134" i="20"/>
  <c r="P134" i="20"/>
  <c r="O134" i="20"/>
  <c r="N134" i="20"/>
  <c r="M134" i="20"/>
  <c r="L134" i="20"/>
  <c r="Q133" i="20"/>
  <c r="P133" i="20"/>
  <c r="O133" i="20"/>
  <c r="N133" i="20"/>
  <c r="M133" i="20"/>
  <c r="L133" i="20"/>
  <c r="Q132" i="20"/>
  <c r="P132" i="20"/>
  <c r="O132" i="20"/>
  <c r="N132" i="20"/>
  <c r="M132" i="20"/>
  <c r="L132" i="20"/>
  <c r="Q131" i="20"/>
  <c r="P131" i="20"/>
  <c r="O131" i="20"/>
  <c r="N131" i="20"/>
  <c r="M131" i="20"/>
  <c r="L131" i="20"/>
  <c r="Q130" i="20"/>
  <c r="P130" i="20"/>
  <c r="O130" i="20"/>
  <c r="N130" i="20"/>
  <c r="M130" i="20"/>
  <c r="L130" i="20"/>
  <c r="Q129" i="20"/>
  <c r="P129" i="20"/>
  <c r="O129" i="20"/>
  <c r="N129" i="20"/>
  <c r="M129" i="20"/>
  <c r="L129" i="20"/>
  <c r="Q128" i="20"/>
  <c r="P128" i="20"/>
  <c r="O128" i="20"/>
  <c r="N128" i="20"/>
  <c r="M128" i="20"/>
  <c r="L128" i="20"/>
  <c r="Q127" i="20"/>
  <c r="P127" i="20"/>
  <c r="O127" i="20"/>
  <c r="N127" i="20"/>
  <c r="M127" i="20"/>
  <c r="L127" i="20"/>
  <c r="Q126" i="20"/>
  <c r="P126" i="20"/>
  <c r="O126" i="20"/>
  <c r="N126" i="20"/>
  <c r="M126" i="20"/>
  <c r="L126" i="20"/>
  <c r="Q125" i="20"/>
  <c r="P125" i="20"/>
  <c r="O125" i="20"/>
  <c r="N125" i="20"/>
  <c r="M125" i="20"/>
  <c r="L125" i="20"/>
  <c r="Q124" i="20"/>
  <c r="P124" i="20"/>
  <c r="O124" i="20"/>
  <c r="N124" i="20"/>
  <c r="M124" i="20"/>
  <c r="L124" i="20"/>
  <c r="Q123" i="20"/>
  <c r="P123" i="20"/>
  <c r="O123" i="20"/>
  <c r="N123" i="20"/>
  <c r="M123" i="20"/>
  <c r="L123" i="20"/>
  <c r="Q122" i="20"/>
  <c r="P122" i="20"/>
  <c r="O122" i="20"/>
  <c r="N122" i="20"/>
  <c r="M122" i="20"/>
  <c r="L122" i="20"/>
  <c r="Q121" i="20"/>
  <c r="P121" i="20"/>
  <c r="O121" i="20"/>
  <c r="N121" i="20"/>
  <c r="M121" i="20"/>
  <c r="L121" i="20"/>
  <c r="Q120" i="20"/>
  <c r="P120" i="20"/>
  <c r="O120" i="20"/>
  <c r="N120" i="20"/>
  <c r="M120" i="20"/>
  <c r="L120" i="20"/>
  <c r="Q119" i="20"/>
  <c r="P119" i="20"/>
  <c r="O119" i="20"/>
  <c r="N119" i="20"/>
  <c r="M119" i="20"/>
  <c r="L119" i="20"/>
  <c r="Q118" i="20"/>
  <c r="P118" i="20"/>
  <c r="O118" i="20"/>
  <c r="N118" i="20"/>
  <c r="M118" i="20"/>
  <c r="L118" i="20"/>
  <c r="Q117" i="20"/>
  <c r="P117" i="20"/>
  <c r="O117" i="20"/>
  <c r="N117" i="20"/>
  <c r="M117" i="20"/>
  <c r="L117" i="20"/>
  <c r="Q116" i="20"/>
  <c r="P116" i="20"/>
  <c r="O116" i="20"/>
  <c r="N116" i="20"/>
  <c r="M116" i="20"/>
  <c r="L116" i="20"/>
  <c r="Q115" i="20"/>
  <c r="P115" i="20"/>
  <c r="O115" i="20"/>
  <c r="N115" i="20"/>
  <c r="M115" i="20"/>
  <c r="L115" i="20"/>
  <c r="Q114" i="20"/>
  <c r="P114" i="20"/>
  <c r="O114" i="20"/>
  <c r="N114" i="20"/>
  <c r="M114" i="20"/>
  <c r="L114" i="20"/>
  <c r="Q113" i="20"/>
  <c r="P113" i="20"/>
  <c r="O113" i="20"/>
  <c r="N113" i="20"/>
  <c r="M113" i="20"/>
  <c r="L113" i="20"/>
  <c r="Q112" i="20"/>
  <c r="P112" i="20"/>
  <c r="O112" i="20"/>
  <c r="N112" i="20"/>
  <c r="M112" i="20"/>
  <c r="L112" i="20"/>
  <c r="Q111" i="20"/>
  <c r="P111" i="20"/>
  <c r="O111" i="20"/>
  <c r="N111" i="20"/>
  <c r="M111" i="20"/>
  <c r="L111" i="20"/>
  <c r="Q110" i="20"/>
  <c r="P110" i="20"/>
  <c r="O110" i="20"/>
  <c r="N110" i="20"/>
  <c r="M110" i="20"/>
  <c r="L110" i="20"/>
  <c r="Q109" i="20"/>
  <c r="P109" i="20"/>
  <c r="O109" i="20"/>
  <c r="N109" i="20"/>
  <c r="M109" i="20"/>
  <c r="L109" i="20"/>
  <c r="Q108" i="20"/>
  <c r="P108" i="20"/>
  <c r="O108" i="20"/>
  <c r="N108" i="20"/>
  <c r="M108" i="20"/>
  <c r="L108" i="20"/>
  <c r="Q107" i="20"/>
  <c r="P107" i="20"/>
  <c r="O107" i="20"/>
  <c r="N107" i="20"/>
  <c r="M107" i="20"/>
  <c r="L107" i="20"/>
  <c r="Q106" i="20"/>
  <c r="P106" i="20"/>
  <c r="O106" i="20"/>
  <c r="N106" i="20"/>
  <c r="M106" i="20"/>
  <c r="L106" i="20"/>
  <c r="Q105" i="20"/>
  <c r="P105" i="20"/>
  <c r="O105" i="20"/>
  <c r="N105" i="20"/>
  <c r="M105" i="20"/>
  <c r="L105" i="20"/>
  <c r="Q104" i="20"/>
  <c r="P104" i="20"/>
  <c r="O104" i="20"/>
  <c r="N104" i="20"/>
  <c r="M104" i="20"/>
  <c r="L104" i="20"/>
  <c r="Q103" i="20"/>
  <c r="P103" i="20"/>
  <c r="O103" i="20"/>
  <c r="N103" i="20"/>
  <c r="M103" i="20"/>
  <c r="L103" i="20"/>
  <c r="Q102" i="20"/>
  <c r="P102" i="20"/>
  <c r="O102" i="20"/>
  <c r="N102" i="20"/>
  <c r="M102" i="20"/>
  <c r="L102" i="20"/>
  <c r="Q101" i="20"/>
  <c r="P101" i="20"/>
  <c r="O101" i="20"/>
  <c r="N101" i="20"/>
  <c r="M101" i="20"/>
  <c r="L101" i="20"/>
  <c r="Q100" i="20"/>
  <c r="P100" i="20"/>
  <c r="O100" i="20"/>
  <c r="N100" i="20"/>
  <c r="M100" i="20"/>
  <c r="L100" i="20"/>
  <c r="Q99" i="20"/>
  <c r="P99" i="20"/>
  <c r="O99" i="20"/>
  <c r="N99" i="20"/>
  <c r="M99" i="20"/>
  <c r="L99" i="20"/>
  <c r="Q98" i="20"/>
  <c r="P98" i="20"/>
  <c r="O98" i="20"/>
  <c r="N98" i="20"/>
  <c r="M98" i="20"/>
  <c r="L98" i="20"/>
  <c r="Q97" i="20"/>
  <c r="P97" i="20"/>
  <c r="O97" i="20"/>
  <c r="N97" i="20"/>
  <c r="M97" i="20"/>
  <c r="L97" i="20"/>
  <c r="Q96" i="20"/>
  <c r="P96" i="20"/>
  <c r="O96" i="20"/>
  <c r="N96" i="20"/>
  <c r="M96" i="20"/>
  <c r="L96" i="20"/>
  <c r="Q95" i="20"/>
  <c r="P95" i="20"/>
  <c r="O95" i="20"/>
  <c r="N95" i="20"/>
  <c r="M95" i="20"/>
  <c r="L95" i="20"/>
  <c r="Q94" i="20"/>
  <c r="P94" i="20"/>
  <c r="O94" i="20"/>
  <c r="N94" i="20"/>
  <c r="M94" i="20"/>
  <c r="L94" i="20"/>
  <c r="Q93" i="20"/>
  <c r="P93" i="20"/>
  <c r="O93" i="20"/>
  <c r="N93" i="20"/>
  <c r="M93" i="20"/>
  <c r="L93" i="20"/>
  <c r="Q92" i="20"/>
  <c r="P92" i="20"/>
  <c r="O92" i="20"/>
  <c r="N92" i="20"/>
  <c r="M92" i="20"/>
  <c r="L92" i="20"/>
  <c r="Q91" i="20"/>
  <c r="P91" i="20"/>
  <c r="O91" i="20"/>
  <c r="N91" i="20"/>
  <c r="M91" i="20"/>
  <c r="L91" i="20"/>
  <c r="Q90" i="20"/>
  <c r="P90" i="20"/>
  <c r="O90" i="20"/>
  <c r="N90" i="20"/>
  <c r="M90" i="20"/>
  <c r="L90" i="20"/>
  <c r="Q89" i="20"/>
  <c r="P89" i="20"/>
  <c r="O89" i="20"/>
  <c r="N89" i="20"/>
  <c r="M89" i="20"/>
  <c r="L89" i="20"/>
  <c r="Q88" i="20"/>
  <c r="P88" i="20"/>
  <c r="O88" i="20"/>
  <c r="N88" i="20"/>
  <c r="M88" i="20"/>
  <c r="L88" i="20"/>
  <c r="Q87" i="20"/>
  <c r="P87" i="20"/>
  <c r="O87" i="20"/>
  <c r="N87" i="20"/>
  <c r="M87" i="20"/>
  <c r="L87" i="20"/>
  <c r="Q86" i="20"/>
  <c r="P86" i="20"/>
  <c r="O86" i="20"/>
  <c r="N86" i="20"/>
  <c r="M86" i="20"/>
  <c r="L86" i="20"/>
  <c r="Q85" i="20"/>
  <c r="P85" i="20"/>
  <c r="O85" i="20"/>
  <c r="N85" i="20"/>
  <c r="M85" i="20"/>
  <c r="L85" i="20"/>
  <c r="Q84" i="20"/>
  <c r="P84" i="20"/>
  <c r="O84" i="20"/>
  <c r="N84" i="20"/>
  <c r="M84" i="20"/>
  <c r="L84" i="20"/>
  <c r="Q83" i="20"/>
  <c r="P83" i="20"/>
  <c r="O83" i="20"/>
  <c r="N83" i="20"/>
  <c r="M83" i="20"/>
  <c r="L83" i="20"/>
  <c r="Q82" i="20"/>
  <c r="P82" i="20"/>
  <c r="O82" i="20"/>
  <c r="N82" i="20"/>
  <c r="M82" i="20"/>
  <c r="L82" i="20"/>
  <c r="Q81" i="20"/>
  <c r="P81" i="20"/>
  <c r="O81" i="20"/>
  <c r="N81" i="20"/>
  <c r="M81" i="20"/>
  <c r="L81" i="20"/>
  <c r="Q80" i="20"/>
  <c r="P80" i="20"/>
  <c r="O80" i="20"/>
  <c r="N80" i="20"/>
  <c r="M80" i="20"/>
  <c r="L80" i="20"/>
  <c r="Q79" i="20"/>
  <c r="P79" i="20"/>
  <c r="O79" i="20"/>
  <c r="N79" i="20"/>
  <c r="M79" i="20"/>
  <c r="L79" i="20"/>
  <c r="Q78" i="20"/>
  <c r="P78" i="20"/>
  <c r="O78" i="20"/>
  <c r="N78" i="20"/>
  <c r="M78" i="20"/>
  <c r="L78" i="20"/>
  <c r="Q77" i="20"/>
  <c r="P77" i="20"/>
  <c r="O77" i="20"/>
  <c r="N77" i="20"/>
  <c r="M77" i="20"/>
  <c r="L77" i="20"/>
  <c r="Q76" i="20"/>
  <c r="P76" i="20"/>
  <c r="O76" i="20"/>
  <c r="N76" i="20"/>
  <c r="M76" i="20"/>
  <c r="L76" i="20"/>
  <c r="Q75" i="20"/>
  <c r="P75" i="20"/>
  <c r="O75" i="20"/>
  <c r="N75" i="20"/>
  <c r="M75" i="20"/>
  <c r="L75" i="20"/>
  <c r="Q74" i="20"/>
  <c r="P74" i="20"/>
  <c r="O74" i="20"/>
  <c r="N74" i="20"/>
  <c r="M74" i="20"/>
  <c r="L74" i="20"/>
  <c r="Q73" i="20"/>
  <c r="P73" i="20"/>
  <c r="O73" i="20"/>
  <c r="N73" i="20"/>
  <c r="M73" i="20"/>
  <c r="L73" i="20"/>
  <c r="Q72" i="20"/>
  <c r="P72" i="20"/>
  <c r="O72" i="20"/>
  <c r="N72" i="20"/>
  <c r="M72" i="20"/>
  <c r="L72" i="20"/>
  <c r="Q71" i="20"/>
  <c r="P71" i="20"/>
  <c r="O71" i="20"/>
  <c r="N71" i="20"/>
  <c r="M71" i="20"/>
  <c r="L71" i="20"/>
  <c r="Q70" i="20"/>
  <c r="P70" i="20"/>
  <c r="O70" i="20"/>
  <c r="N70" i="20"/>
  <c r="M70" i="20"/>
  <c r="L70" i="20"/>
  <c r="Q69" i="20"/>
  <c r="P69" i="20"/>
  <c r="O69" i="20"/>
  <c r="N69" i="20"/>
  <c r="M69" i="20"/>
  <c r="L69" i="20"/>
  <c r="Q68" i="20"/>
  <c r="P68" i="20"/>
  <c r="O68" i="20"/>
  <c r="N68" i="20"/>
  <c r="M68" i="20"/>
  <c r="L68" i="20"/>
  <c r="Q67" i="20"/>
  <c r="P67" i="20"/>
  <c r="O67" i="20"/>
  <c r="N67" i="20"/>
  <c r="M67" i="20"/>
  <c r="L67" i="20"/>
  <c r="Q66" i="20"/>
  <c r="P66" i="20"/>
  <c r="O66" i="20"/>
  <c r="N66" i="20"/>
  <c r="M66" i="20"/>
  <c r="L66" i="20"/>
  <c r="Q65" i="20"/>
  <c r="P65" i="20"/>
  <c r="O65" i="20"/>
  <c r="N65" i="20"/>
  <c r="M65" i="20"/>
  <c r="L65" i="20"/>
  <c r="Q64" i="20"/>
  <c r="P64" i="20"/>
  <c r="O64" i="20"/>
  <c r="N64" i="20"/>
  <c r="M64" i="20"/>
  <c r="L64" i="20"/>
  <c r="Q63" i="20"/>
  <c r="P63" i="20"/>
  <c r="O63" i="20"/>
  <c r="N63" i="20"/>
  <c r="M63" i="20"/>
  <c r="L63" i="20"/>
  <c r="Q62" i="20"/>
  <c r="P62" i="20"/>
  <c r="O62" i="20"/>
  <c r="N62" i="20"/>
  <c r="M62" i="20"/>
  <c r="L62" i="20"/>
  <c r="Q61" i="20"/>
  <c r="P61" i="20"/>
  <c r="O61" i="20"/>
  <c r="N61" i="20"/>
  <c r="M61" i="20"/>
  <c r="L61" i="20"/>
  <c r="Q60" i="20"/>
  <c r="P60" i="20"/>
  <c r="O60" i="20"/>
  <c r="N60" i="20"/>
  <c r="M60" i="20"/>
  <c r="L60" i="20"/>
  <c r="Q59" i="20"/>
  <c r="P59" i="20"/>
  <c r="O59" i="20"/>
  <c r="N59" i="20"/>
  <c r="M59" i="20"/>
  <c r="L59" i="20"/>
  <c r="Q58" i="20"/>
  <c r="P58" i="20"/>
  <c r="O58" i="20"/>
  <c r="N58" i="20"/>
  <c r="M58" i="20"/>
  <c r="L58" i="20"/>
  <c r="Q57" i="20"/>
  <c r="P57" i="20"/>
  <c r="O57" i="20"/>
  <c r="N57" i="20"/>
  <c r="M57" i="20"/>
  <c r="L57" i="20"/>
  <c r="Q56" i="20"/>
  <c r="P56" i="20"/>
  <c r="O56" i="20"/>
  <c r="N56" i="20"/>
  <c r="M56" i="20"/>
  <c r="L56" i="20"/>
  <c r="Q55" i="20"/>
  <c r="P55" i="20"/>
  <c r="O55" i="20"/>
  <c r="N55" i="20"/>
  <c r="M55" i="20"/>
  <c r="L55" i="20"/>
  <c r="Q54" i="20"/>
  <c r="P54" i="20"/>
  <c r="O54" i="20"/>
  <c r="N54" i="20"/>
  <c r="M54" i="20"/>
  <c r="L54" i="20"/>
  <c r="Q53" i="20"/>
  <c r="P53" i="20"/>
  <c r="O53" i="20"/>
  <c r="N53" i="20"/>
  <c r="M53" i="20"/>
  <c r="L53" i="20"/>
  <c r="Q52" i="20"/>
  <c r="P52" i="20"/>
  <c r="O52" i="20"/>
  <c r="N52" i="20"/>
  <c r="M52" i="20"/>
  <c r="L52" i="20"/>
  <c r="Q51" i="20"/>
  <c r="P51" i="20"/>
  <c r="O51" i="20"/>
  <c r="N51" i="20"/>
  <c r="M51" i="20"/>
  <c r="L51" i="20"/>
  <c r="Q50" i="20"/>
  <c r="P50" i="20"/>
  <c r="O50" i="20"/>
  <c r="N50" i="20"/>
  <c r="M50" i="20"/>
  <c r="L50" i="20"/>
  <c r="Q49" i="20"/>
  <c r="P49" i="20"/>
  <c r="O49" i="20"/>
  <c r="N49" i="20"/>
  <c r="M49" i="20"/>
  <c r="L49" i="20"/>
  <c r="Q48" i="20"/>
  <c r="P48" i="20"/>
  <c r="O48" i="20"/>
  <c r="N48" i="20"/>
  <c r="M48" i="20"/>
  <c r="L48" i="20"/>
  <c r="Q47" i="20"/>
  <c r="P47" i="20"/>
  <c r="O47" i="20"/>
  <c r="N47" i="20"/>
  <c r="M47" i="20"/>
  <c r="L47" i="20"/>
  <c r="Q46" i="20"/>
  <c r="P46" i="20"/>
  <c r="O46" i="20"/>
  <c r="N46" i="20"/>
  <c r="M46" i="20"/>
  <c r="L46" i="20"/>
  <c r="Q45" i="20"/>
  <c r="P45" i="20"/>
  <c r="O45" i="20"/>
  <c r="N45" i="20"/>
  <c r="M45" i="20"/>
  <c r="L45" i="20"/>
  <c r="Q44" i="20"/>
  <c r="P44" i="20"/>
  <c r="O44" i="20"/>
  <c r="N44" i="20"/>
  <c r="M44" i="20"/>
  <c r="L44" i="20"/>
  <c r="Q43" i="20"/>
  <c r="P43" i="20"/>
  <c r="O43" i="20"/>
  <c r="N43" i="20"/>
  <c r="M43" i="20"/>
  <c r="L43" i="20"/>
  <c r="Q42" i="20"/>
  <c r="P42" i="20"/>
  <c r="O42" i="20"/>
  <c r="N42" i="20"/>
  <c r="M42" i="20"/>
  <c r="L42" i="20"/>
  <c r="Q41" i="20"/>
  <c r="P41" i="20"/>
  <c r="O41" i="20"/>
  <c r="N41" i="20"/>
  <c r="M41" i="20"/>
  <c r="L41" i="20"/>
  <c r="Q40" i="20"/>
  <c r="P40" i="20"/>
  <c r="O40" i="20"/>
  <c r="N40" i="20"/>
  <c r="M40" i="20"/>
  <c r="L40" i="20"/>
  <c r="Q39" i="20"/>
  <c r="P39" i="20"/>
  <c r="O39" i="20"/>
  <c r="N39" i="20"/>
  <c r="M39" i="20"/>
  <c r="L39" i="20"/>
  <c r="Q38" i="20"/>
  <c r="P38" i="20"/>
  <c r="O38" i="20"/>
  <c r="N38" i="20"/>
  <c r="M38" i="20"/>
  <c r="L38" i="20"/>
  <c r="Q37" i="20"/>
  <c r="P37" i="20"/>
  <c r="O37" i="20"/>
  <c r="N37" i="20"/>
  <c r="M37" i="20"/>
  <c r="L37" i="20"/>
  <c r="Q36" i="20"/>
  <c r="P36" i="20"/>
  <c r="O36" i="20"/>
  <c r="N36" i="20"/>
  <c r="M36" i="20"/>
  <c r="L36" i="20"/>
  <c r="Q35" i="20"/>
  <c r="P35" i="20"/>
  <c r="O35" i="20"/>
  <c r="N35" i="20"/>
  <c r="M35" i="20"/>
  <c r="L35" i="20"/>
  <c r="Q34" i="20"/>
  <c r="P34" i="20"/>
  <c r="O34" i="20"/>
  <c r="N34" i="20"/>
  <c r="M34" i="20"/>
  <c r="L34" i="20"/>
  <c r="Q33" i="20"/>
  <c r="P33" i="20"/>
  <c r="O33" i="20"/>
  <c r="N33" i="20"/>
  <c r="M33" i="20"/>
  <c r="L33" i="20"/>
  <c r="Q32" i="20"/>
  <c r="P32" i="20"/>
  <c r="O32" i="20"/>
  <c r="N32" i="20"/>
  <c r="M32" i="20"/>
  <c r="L32" i="20"/>
  <c r="Q31" i="20"/>
  <c r="P31" i="20"/>
  <c r="O31" i="20"/>
  <c r="N31" i="20"/>
  <c r="M31" i="20"/>
  <c r="L31" i="20"/>
  <c r="Q30" i="20"/>
  <c r="P30" i="20"/>
  <c r="O30" i="20"/>
  <c r="N30" i="20"/>
  <c r="M30" i="20"/>
  <c r="L30" i="20"/>
  <c r="Q29" i="20"/>
  <c r="P29" i="20"/>
  <c r="O29" i="20"/>
  <c r="N29" i="20"/>
  <c r="M29" i="20"/>
  <c r="L29" i="20"/>
  <c r="Q28" i="20"/>
  <c r="P28" i="20"/>
  <c r="O28" i="20"/>
  <c r="N28" i="20"/>
  <c r="M28" i="20"/>
  <c r="L28" i="20"/>
  <c r="Q27" i="20"/>
  <c r="P27" i="20"/>
  <c r="O27" i="20"/>
  <c r="N27" i="20"/>
  <c r="M27" i="20"/>
  <c r="L27" i="20"/>
  <c r="Q26" i="20"/>
  <c r="P26" i="20"/>
  <c r="O26" i="20"/>
  <c r="N26" i="20"/>
  <c r="M26" i="20"/>
  <c r="L26" i="20"/>
  <c r="Q25" i="20"/>
  <c r="P25" i="20"/>
  <c r="O25" i="20"/>
  <c r="N25" i="20"/>
  <c r="M25" i="20"/>
  <c r="L25" i="20"/>
  <c r="Q24" i="20"/>
  <c r="P24" i="20"/>
  <c r="O24" i="20"/>
  <c r="N24" i="20"/>
  <c r="M24" i="20"/>
  <c r="L24" i="20"/>
  <c r="Q23" i="20"/>
  <c r="P23" i="20"/>
  <c r="O23" i="20"/>
  <c r="N23" i="20"/>
  <c r="M23" i="20"/>
  <c r="L23" i="20"/>
  <c r="Q22" i="20"/>
  <c r="P22" i="20"/>
  <c r="O22" i="20"/>
  <c r="N22" i="20"/>
  <c r="M22" i="20"/>
  <c r="L22" i="20"/>
  <c r="Q21" i="20"/>
  <c r="P21" i="20"/>
  <c r="O21" i="20"/>
  <c r="N21" i="20"/>
  <c r="M21" i="20"/>
  <c r="L21" i="20"/>
  <c r="Q20" i="20"/>
  <c r="P20" i="20"/>
  <c r="O20" i="20"/>
  <c r="N20" i="20"/>
  <c r="M20" i="20"/>
  <c r="L20" i="20"/>
  <c r="Q19" i="20"/>
  <c r="P19" i="20"/>
  <c r="O19" i="20"/>
  <c r="N19" i="20"/>
  <c r="M19" i="20"/>
  <c r="L19" i="20"/>
  <c r="Q18" i="20"/>
  <c r="P18" i="20"/>
  <c r="O18" i="20"/>
  <c r="N18" i="20"/>
  <c r="M18" i="20"/>
  <c r="L18" i="20"/>
  <c r="Q17" i="20"/>
  <c r="P17" i="20"/>
  <c r="O17" i="20"/>
  <c r="N17" i="20"/>
  <c r="M17" i="20"/>
  <c r="L17" i="20"/>
  <c r="Q16" i="20"/>
  <c r="P16" i="20"/>
  <c r="O16" i="20"/>
  <c r="N16" i="20"/>
  <c r="M16" i="20"/>
  <c r="L16" i="20"/>
  <c r="Q15" i="20"/>
  <c r="P15" i="20"/>
  <c r="O15" i="20"/>
  <c r="N15" i="20"/>
  <c r="M15" i="20"/>
  <c r="L15" i="20"/>
  <c r="Q14" i="20"/>
  <c r="P14" i="20"/>
  <c r="O14" i="20"/>
  <c r="N14" i="20"/>
  <c r="M14" i="20"/>
  <c r="L14" i="20"/>
  <c r="Q13" i="20"/>
  <c r="P13" i="20"/>
  <c r="O13" i="20"/>
  <c r="N13" i="20"/>
  <c r="M13" i="20"/>
  <c r="L13" i="20"/>
  <c r="Q12" i="20"/>
  <c r="P12" i="20"/>
  <c r="O12" i="20"/>
  <c r="N12" i="20"/>
  <c r="M12" i="20"/>
  <c r="L12" i="20"/>
  <c r="Q11" i="20"/>
  <c r="P11" i="20"/>
  <c r="O11" i="20"/>
  <c r="N11" i="20"/>
  <c r="M11" i="20"/>
  <c r="L11" i="20"/>
  <c r="Q10" i="20"/>
  <c r="P10" i="20"/>
  <c r="O10" i="20"/>
  <c r="N10" i="20"/>
  <c r="M10" i="20"/>
  <c r="L10" i="20"/>
  <c r="Q9" i="20"/>
  <c r="P9" i="20"/>
  <c r="O9" i="20"/>
  <c r="N9" i="20"/>
  <c r="M9" i="20"/>
  <c r="L9" i="20"/>
  <c r="Q8" i="20"/>
  <c r="P8" i="20"/>
  <c r="O8" i="20"/>
  <c r="N8" i="20"/>
  <c r="M8" i="20"/>
  <c r="L8" i="20"/>
  <c r="Q7" i="20"/>
  <c r="P7" i="20"/>
  <c r="O7" i="20"/>
  <c r="N7" i="20"/>
  <c r="M7" i="20"/>
  <c r="L7" i="20"/>
  <c r="Q6" i="20"/>
  <c r="P6" i="20"/>
  <c r="O6" i="20"/>
  <c r="N6" i="20"/>
  <c r="M6" i="20"/>
  <c r="L6" i="20"/>
  <c r="Q5" i="20"/>
  <c r="P5" i="20"/>
  <c r="O5" i="20"/>
  <c r="N5" i="20"/>
  <c r="M5" i="20"/>
  <c r="L5" i="20"/>
  <c r="H4" i="40"/>
  <c r="G4" i="40"/>
  <c r="F4" i="40"/>
  <c r="E4" i="40"/>
  <c r="D4" i="40"/>
  <c r="C4" i="40"/>
  <c r="A4" i="40"/>
  <c r="H4" i="41"/>
  <c r="G4" i="41"/>
  <c r="F4" i="41"/>
  <c r="E4" i="41"/>
  <c r="D4" i="41"/>
  <c r="C4" i="41"/>
  <c r="A4" i="41"/>
  <c r="H4" i="39"/>
  <c r="G4" i="39"/>
  <c r="F4" i="39"/>
  <c r="E4" i="39"/>
  <c r="D4" i="39"/>
  <c r="C4" i="39"/>
  <c r="A4" i="39"/>
  <c r="H4" i="20"/>
  <c r="G4" i="20"/>
  <c r="F4" i="20"/>
  <c r="E4" i="20"/>
  <c r="D4" i="20"/>
  <c r="C4" i="20"/>
  <c r="A4" i="20"/>
  <c r="J359" i="20"/>
  <c r="J358" i="20"/>
  <c r="J357" i="20"/>
  <c r="J356" i="20"/>
  <c r="J355" i="20"/>
  <c r="J354" i="20"/>
  <c r="J353" i="20"/>
  <c r="J352" i="20"/>
  <c r="J351" i="20"/>
  <c r="J350" i="20"/>
  <c r="J349" i="20"/>
  <c r="J348" i="20"/>
  <c r="J347" i="20"/>
  <c r="J346" i="20"/>
  <c r="J345" i="20"/>
  <c r="J344" i="20"/>
  <c r="J343" i="20"/>
  <c r="J342" i="20"/>
  <c r="J341" i="20"/>
  <c r="J340" i="20"/>
  <c r="J339" i="20"/>
  <c r="J338" i="20"/>
  <c r="J337" i="20"/>
  <c r="J336" i="20"/>
  <c r="J335" i="20"/>
  <c r="J334" i="20"/>
  <c r="J333" i="20"/>
  <c r="J332" i="20"/>
  <c r="J331" i="20"/>
  <c r="J330" i="20"/>
  <c r="J329" i="20"/>
  <c r="J328" i="20"/>
  <c r="J327" i="20"/>
  <c r="J326" i="20"/>
  <c r="J325" i="20"/>
  <c r="J324" i="20"/>
  <c r="J323" i="20"/>
  <c r="J322" i="20"/>
  <c r="J321" i="20"/>
  <c r="J320" i="20"/>
  <c r="J319" i="20"/>
  <c r="J318" i="20"/>
  <c r="J317" i="20"/>
  <c r="J316" i="20"/>
  <c r="J315" i="20"/>
  <c r="J314" i="20"/>
  <c r="J313" i="20"/>
  <c r="J312" i="20"/>
  <c r="J311" i="20"/>
  <c r="J310" i="20"/>
  <c r="J309" i="20"/>
  <c r="J308" i="20"/>
  <c r="J307" i="20"/>
  <c r="J306" i="20"/>
  <c r="J305" i="20"/>
  <c r="J304" i="20"/>
  <c r="J303" i="20"/>
  <c r="J302" i="20"/>
  <c r="J301" i="20"/>
  <c r="J300" i="20"/>
  <c r="J299" i="20"/>
  <c r="J298" i="20"/>
  <c r="J297" i="20"/>
  <c r="J296" i="20"/>
  <c r="J295" i="20"/>
  <c r="J294" i="20"/>
  <c r="J293" i="20"/>
  <c r="J292" i="20"/>
  <c r="J291" i="20"/>
  <c r="J290" i="20"/>
  <c r="J289" i="20"/>
  <c r="J288" i="20"/>
  <c r="J287" i="20"/>
  <c r="J286" i="20"/>
  <c r="J285" i="20"/>
  <c r="J284" i="20"/>
  <c r="J283" i="20"/>
  <c r="J282" i="20"/>
  <c r="J281" i="20"/>
  <c r="J280" i="20"/>
  <c r="J279" i="20"/>
  <c r="J278" i="20"/>
  <c r="J277" i="20"/>
  <c r="J276" i="20"/>
  <c r="J275" i="20"/>
  <c r="J274" i="20"/>
  <c r="J273" i="20"/>
  <c r="J272" i="20"/>
  <c r="J271" i="20"/>
  <c r="J270" i="20"/>
  <c r="J269" i="20"/>
  <c r="J268" i="20"/>
  <c r="J267" i="20"/>
  <c r="J266" i="20"/>
  <c r="J265" i="20"/>
  <c r="J264" i="20"/>
  <c r="J263" i="20"/>
  <c r="J262" i="20"/>
  <c r="J261" i="20"/>
  <c r="J260" i="20"/>
  <c r="J259" i="20"/>
  <c r="J258" i="20"/>
  <c r="J257" i="20"/>
  <c r="J256" i="20"/>
  <c r="J255" i="20"/>
  <c r="J254" i="20"/>
  <c r="J253" i="20"/>
  <c r="J252" i="20"/>
  <c r="J251" i="20"/>
  <c r="J250" i="20"/>
  <c r="J249" i="20"/>
  <c r="J248" i="20"/>
  <c r="J247" i="20"/>
  <c r="J246" i="20"/>
  <c r="J245" i="20"/>
  <c r="J244" i="20"/>
  <c r="J243" i="20"/>
  <c r="J242" i="20"/>
  <c r="J241" i="20"/>
  <c r="J240" i="20"/>
  <c r="J239" i="20"/>
  <c r="J238" i="20"/>
  <c r="J237" i="20"/>
  <c r="J236" i="20"/>
  <c r="J235" i="20"/>
  <c r="J234" i="20"/>
  <c r="J233" i="20"/>
  <c r="J232" i="20"/>
  <c r="J231" i="20"/>
  <c r="J230" i="20"/>
  <c r="J229" i="20"/>
  <c r="J228" i="20"/>
  <c r="J227" i="20"/>
  <c r="J226" i="20"/>
  <c r="J225" i="20"/>
  <c r="J224" i="20"/>
  <c r="J223" i="20"/>
  <c r="J222" i="20"/>
  <c r="J221" i="20"/>
  <c r="J220" i="20"/>
  <c r="J219" i="20"/>
  <c r="J218" i="20"/>
  <c r="J217" i="20"/>
  <c r="J216" i="20"/>
  <c r="J215" i="20"/>
  <c r="J214" i="20"/>
  <c r="J213" i="20"/>
  <c r="J212" i="20"/>
  <c r="J211" i="20"/>
  <c r="J210" i="20"/>
  <c r="J209" i="20"/>
  <c r="J208" i="20"/>
  <c r="J207" i="20"/>
  <c r="J206" i="20"/>
  <c r="J205" i="20"/>
  <c r="J204" i="20"/>
  <c r="J203" i="20"/>
  <c r="J202" i="20"/>
  <c r="J201" i="20"/>
  <c r="J200" i="20"/>
  <c r="J199" i="20"/>
  <c r="J198" i="20"/>
  <c r="J197" i="20"/>
  <c r="J196" i="20"/>
  <c r="J195" i="20"/>
  <c r="J194" i="20"/>
  <c r="J193" i="20"/>
  <c r="J192" i="20"/>
  <c r="J191" i="20"/>
  <c r="J190" i="20"/>
  <c r="J189" i="20"/>
  <c r="J188" i="20"/>
  <c r="J187" i="20"/>
  <c r="J186" i="20"/>
  <c r="J185" i="20"/>
  <c r="J184" i="20"/>
  <c r="J183" i="20"/>
  <c r="J182" i="20"/>
  <c r="J181" i="20"/>
  <c r="J180" i="20"/>
  <c r="J179" i="20"/>
  <c r="J178" i="20"/>
  <c r="J177" i="20"/>
  <c r="J176" i="20"/>
  <c r="J175" i="20"/>
  <c r="J174" i="20"/>
  <c r="J173" i="20"/>
  <c r="J172" i="20"/>
  <c r="J171" i="20"/>
  <c r="J170" i="20"/>
  <c r="J169" i="20"/>
  <c r="J168" i="20"/>
  <c r="J167" i="20"/>
  <c r="J166" i="20"/>
  <c r="J165" i="20"/>
  <c r="J164" i="20"/>
  <c r="J163" i="20"/>
  <c r="J162" i="20"/>
  <c r="J161" i="20"/>
  <c r="J160" i="20"/>
  <c r="J159" i="20"/>
  <c r="J158" i="20"/>
  <c r="J157" i="20"/>
  <c r="J156" i="20"/>
  <c r="J155" i="20"/>
  <c r="J154" i="20"/>
  <c r="J153" i="20"/>
  <c r="J152" i="20"/>
  <c r="J151" i="20"/>
  <c r="J150" i="20"/>
  <c r="J149" i="20"/>
  <c r="J148" i="20"/>
  <c r="J147" i="20"/>
  <c r="J146" i="20"/>
  <c r="J145" i="20"/>
  <c r="J144" i="20"/>
  <c r="J143" i="20"/>
  <c r="J142" i="20"/>
  <c r="J141" i="20"/>
  <c r="J140" i="20"/>
  <c r="J139" i="20"/>
  <c r="J138" i="20"/>
  <c r="J137" i="20"/>
  <c r="J136" i="20"/>
  <c r="J135" i="20"/>
  <c r="J134" i="20"/>
  <c r="J133" i="20"/>
  <c r="J132" i="20"/>
  <c r="J131" i="20"/>
  <c r="J130" i="20"/>
  <c r="J129" i="20"/>
  <c r="J128" i="20"/>
  <c r="J127" i="20"/>
  <c r="J126" i="20"/>
  <c r="J125" i="20"/>
  <c r="J124" i="20"/>
  <c r="J123" i="20"/>
  <c r="J122" i="20"/>
  <c r="J121" i="20"/>
  <c r="J120" i="20"/>
  <c r="J119" i="20"/>
  <c r="J118" i="20"/>
  <c r="J117" i="20"/>
  <c r="J116" i="20"/>
  <c r="J115" i="20"/>
  <c r="J114" i="20"/>
  <c r="J113" i="20"/>
  <c r="J112" i="20"/>
  <c r="J111" i="20"/>
  <c r="J110" i="20"/>
  <c r="J109" i="20"/>
  <c r="J108" i="20"/>
  <c r="J107" i="20"/>
  <c r="J106" i="20"/>
  <c r="J105" i="20"/>
  <c r="J104" i="20"/>
  <c r="J103" i="20"/>
  <c r="J102" i="20"/>
  <c r="J101" i="20"/>
  <c r="J100" i="20"/>
  <c r="J99" i="20"/>
  <c r="J98" i="20"/>
  <c r="J97" i="20"/>
  <c r="J96" i="20"/>
  <c r="J95" i="20"/>
  <c r="J94" i="20"/>
  <c r="J93" i="20"/>
  <c r="J92" i="20"/>
  <c r="J91" i="20"/>
  <c r="J90" i="20"/>
  <c r="J89" i="20"/>
  <c r="J88" i="20"/>
  <c r="J87" i="20"/>
  <c r="J86" i="20"/>
  <c r="J85" i="20"/>
  <c r="J84" i="20"/>
  <c r="J83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J53" i="20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L360" i="20"/>
  <c r="L362" i="20" s="1"/>
  <c r="O4" i="20" l="1"/>
  <c r="P4" i="20"/>
  <c r="Q4" i="20"/>
  <c r="M4" i="20"/>
  <c r="N4" i="20"/>
  <c r="L4" i="20"/>
  <c r="J359" i="41" l="1"/>
  <c r="J358" i="41"/>
  <c r="J357" i="41"/>
  <c r="J356" i="41"/>
  <c r="J355" i="41"/>
  <c r="J354" i="41"/>
  <c r="J353" i="41"/>
  <c r="J352" i="41"/>
  <c r="J351" i="41"/>
  <c r="J350" i="41"/>
  <c r="J349" i="41"/>
  <c r="J348" i="41"/>
  <c r="J347" i="41"/>
  <c r="J346" i="41"/>
  <c r="J345" i="41"/>
  <c r="J344" i="41"/>
  <c r="J343" i="41"/>
  <c r="J342" i="41"/>
  <c r="J341" i="41"/>
  <c r="J340" i="41"/>
  <c r="J339" i="41"/>
  <c r="J338" i="41"/>
  <c r="J337" i="41"/>
  <c r="J336" i="41"/>
  <c r="J335" i="41"/>
  <c r="J334" i="41"/>
  <c r="J333" i="41"/>
  <c r="J332" i="41"/>
  <c r="J331" i="41"/>
  <c r="J330" i="41"/>
  <c r="J329" i="41"/>
  <c r="J328" i="41"/>
  <c r="J327" i="41"/>
  <c r="J326" i="41"/>
  <c r="J325" i="41"/>
  <c r="J324" i="41"/>
  <c r="J323" i="41"/>
  <c r="J322" i="41"/>
  <c r="J321" i="41"/>
  <c r="J320" i="41"/>
  <c r="J319" i="41"/>
  <c r="J318" i="41"/>
  <c r="J317" i="41"/>
  <c r="J316" i="41"/>
  <c r="J315" i="41"/>
  <c r="J314" i="41"/>
  <c r="J313" i="41"/>
  <c r="J312" i="41"/>
  <c r="J311" i="41"/>
  <c r="J310" i="41"/>
  <c r="J309" i="41"/>
  <c r="J308" i="41"/>
  <c r="J307" i="41"/>
  <c r="J306" i="41"/>
  <c r="J305" i="41"/>
  <c r="J304" i="41"/>
  <c r="J303" i="41"/>
  <c r="J302" i="41"/>
  <c r="J301" i="41"/>
  <c r="J300" i="41"/>
  <c r="J299" i="41"/>
  <c r="J298" i="41"/>
  <c r="J297" i="41"/>
  <c r="J296" i="41"/>
  <c r="J295" i="41"/>
  <c r="J294" i="41"/>
  <c r="J293" i="41"/>
  <c r="J292" i="41"/>
  <c r="J291" i="41"/>
  <c r="J290" i="41"/>
  <c r="J289" i="41"/>
  <c r="J288" i="41"/>
  <c r="J287" i="41"/>
  <c r="J286" i="41"/>
  <c r="J285" i="41"/>
  <c r="J284" i="41"/>
  <c r="J283" i="41"/>
  <c r="J282" i="41"/>
  <c r="J281" i="41"/>
  <c r="J280" i="41"/>
  <c r="J279" i="41"/>
  <c r="J278" i="41"/>
  <c r="J277" i="41"/>
  <c r="J276" i="41"/>
  <c r="J275" i="41"/>
  <c r="J274" i="41"/>
  <c r="J273" i="41"/>
  <c r="J272" i="41"/>
  <c r="J271" i="41"/>
  <c r="J270" i="41"/>
  <c r="J269" i="41"/>
  <c r="J268" i="41"/>
  <c r="J267" i="41"/>
  <c r="J266" i="41"/>
  <c r="J265" i="41"/>
  <c r="J264" i="41"/>
  <c r="J263" i="41"/>
  <c r="J262" i="41"/>
  <c r="J261" i="41"/>
  <c r="J260" i="41"/>
  <c r="J259" i="41"/>
  <c r="J258" i="41"/>
  <c r="J257" i="41"/>
  <c r="J256" i="41"/>
  <c r="J255" i="41"/>
  <c r="J254" i="41"/>
  <c r="J253" i="41"/>
  <c r="J252" i="41"/>
  <c r="J251" i="41"/>
  <c r="J250" i="41"/>
  <c r="J249" i="41"/>
  <c r="J248" i="41"/>
  <c r="J247" i="41"/>
  <c r="J246" i="41"/>
  <c r="J245" i="41"/>
  <c r="J244" i="41"/>
  <c r="J243" i="41"/>
  <c r="J242" i="41"/>
  <c r="J241" i="41"/>
  <c r="J240" i="41"/>
  <c r="J239" i="41"/>
  <c r="J238" i="41"/>
  <c r="J237" i="41"/>
  <c r="J236" i="41"/>
  <c r="J235" i="41"/>
  <c r="J234" i="41"/>
  <c r="J233" i="41"/>
  <c r="J232" i="41"/>
  <c r="J231" i="41"/>
  <c r="J230" i="41"/>
  <c r="J229" i="41"/>
  <c r="J228" i="41"/>
  <c r="J227" i="41"/>
  <c r="J226" i="41"/>
  <c r="J225" i="41"/>
  <c r="J224" i="41"/>
  <c r="J223" i="41"/>
  <c r="J222" i="41"/>
  <c r="J221" i="41"/>
  <c r="J220" i="41"/>
  <c r="J219" i="41"/>
  <c r="J218" i="41"/>
  <c r="J217" i="41"/>
  <c r="J216" i="41"/>
  <c r="J215" i="41"/>
  <c r="J214" i="41"/>
  <c r="J213" i="41"/>
  <c r="J212" i="41"/>
  <c r="J211" i="41"/>
  <c r="J210" i="41"/>
  <c r="J209" i="41"/>
  <c r="J208" i="41"/>
  <c r="J207" i="41"/>
  <c r="J206" i="41"/>
  <c r="J205" i="41"/>
  <c r="J204" i="41"/>
  <c r="J203" i="41"/>
  <c r="J202" i="41"/>
  <c r="J201" i="41"/>
  <c r="J200" i="41"/>
  <c r="J199" i="41"/>
  <c r="J198" i="41"/>
  <c r="J197" i="41"/>
  <c r="J196" i="41"/>
  <c r="J195" i="41"/>
  <c r="J194" i="41"/>
  <c r="J193" i="41"/>
  <c r="J192" i="41"/>
  <c r="J191" i="41"/>
  <c r="J190" i="41"/>
  <c r="J189" i="41"/>
  <c r="J188" i="41"/>
  <c r="J187" i="41"/>
  <c r="J186" i="41"/>
  <c r="J185" i="41"/>
  <c r="J184" i="41"/>
  <c r="J183" i="41"/>
  <c r="J182" i="41"/>
  <c r="J181" i="41"/>
  <c r="J180" i="41"/>
  <c r="J179" i="41"/>
  <c r="J178" i="41"/>
  <c r="J177" i="41"/>
  <c r="J176" i="41"/>
  <c r="J175" i="41"/>
  <c r="J174" i="41"/>
  <c r="J173" i="41"/>
  <c r="J172" i="41"/>
  <c r="J171" i="41"/>
  <c r="J170" i="41"/>
  <c r="J169" i="41"/>
  <c r="J168" i="41"/>
  <c r="J167" i="41"/>
  <c r="J166" i="41"/>
  <c r="J165" i="41"/>
  <c r="J164" i="41"/>
  <c r="J163" i="41"/>
  <c r="J162" i="41"/>
  <c r="J161" i="41"/>
  <c r="J160" i="41"/>
  <c r="J159" i="41"/>
  <c r="J158" i="41"/>
  <c r="J157" i="41"/>
  <c r="J156" i="41"/>
  <c r="J155" i="41"/>
  <c r="J154" i="41"/>
  <c r="J153" i="41"/>
  <c r="J152" i="41"/>
  <c r="J151" i="41"/>
  <c r="J150" i="41"/>
  <c r="J149" i="41"/>
  <c r="J148" i="41"/>
  <c r="J147" i="41"/>
  <c r="J146" i="41"/>
  <c r="J145" i="41"/>
  <c r="J144" i="41"/>
  <c r="J143" i="41"/>
  <c r="J142" i="41"/>
  <c r="J141" i="41"/>
  <c r="J140" i="41"/>
  <c r="J139" i="41"/>
  <c r="J138" i="41"/>
  <c r="J137" i="41"/>
  <c r="J136" i="41"/>
  <c r="J135" i="41"/>
  <c r="J134" i="41"/>
  <c r="J133" i="41"/>
  <c r="J132" i="41"/>
  <c r="J131" i="41"/>
  <c r="J130" i="41"/>
  <c r="J129" i="41"/>
  <c r="J128" i="41"/>
  <c r="J127" i="41"/>
  <c r="J126" i="41"/>
  <c r="J125" i="41"/>
  <c r="J124" i="41"/>
  <c r="J123" i="41"/>
  <c r="J122" i="41"/>
  <c r="J121" i="41"/>
  <c r="J120" i="41"/>
  <c r="J119" i="41"/>
  <c r="J118" i="41"/>
  <c r="J117" i="41"/>
  <c r="J116" i="41"/>
  <c r="J115" i="41"/>
  <c r="J114" i="41"/>
  <c r="J113" i="41"/>
  <c r="J112" i="41"/>
  <c r="J111" i="41"/>
  <c r="J110" i="41"/>
  <c r="J109" i="41"/>
  <c r="J108" i="41"/>
  <c r="J107" i="41"/>
  <c r="J106" i="41"/>
  <c r="J105" i="41"/>
  <c r="J104" i="41"/>
  <c r="J103" i="41"/>
  <c r="J102" i="41"/>
  <c r="J101" i="41"/>
  <c r="J100" i="41"/>
  <c r="J99" i="41"/>
  <c r="J98" i="41"/>
  <c r="J97" i="41"/>
  <c r="J96" i="41"/>
  <c r="J95" i="41"/>
  <c r="J94" i="41"/>
  <c r="J93" i="41"/>
  <c r="J92" i="41"/>
  <c r="J91" i="41"/>
  <c r="J90" i="41"/>
  <c r="J89" i="41"/>
  <c r="J88" i="41"/>
  <c r="J87" i="41"/>
  <c r="J86" i="41"/>
  <c r="J85" i="41"/>
  <c r="J84" i="41"/>
  <c r="J83" i="41"/>
  <c r="J82" i="41"/>
  <c r="J81" i="41"/>
  <c r="J80" i="41"/>
  <c r="J79" i="41"/>
  <c r="J78" i="41"/>
  <c r="J77" i="41"/>
  <c r="J76" i="41"/>
  <c r="J75" i="41"/>
  <c r="J74" i="41"/>
  <c r="J73" i="41"/>
  <c r="J72" i="41"/>
  <c r="J71" i="41"/>
  <c r="J70" i="41"/>
  <c r="J69" i="41"/>
  <c r="J68" i="41"/>
  <c r="J67" i="41"/>
  <c r="J66" i="41"/>
  <c r="J65" i="41"/>
  <c r="J64" i="41"/>
  <c r="J63" i="41"/>
  <c r="J62" i="41"/>
  <c r="J61" i="41"/>
  <c r="J60" i="41"/>
  <c r="J59" i="41"/>
  <c r="J58" i="41"/>
  <c r="J57" i="41"/>
  <c r="J56" i="41"/>
  <c r="J55" i="41"/>
  <c r="J54" i="41"/>
  <c r="J53" i="41"/>
  <c r="J52" i="41"/>
  <c r="J51" i="41"/>
  <c r="J50" i="41"/>
  <c r="J49" i="41"/>
  <c r="J48" i="41"/>
  <c r="J47" i="41"/>
  <c r="J46" i="41"/>
  <c r="J45" i="41"/>
  <c r="J44" i="41"/>
  <c r="J43" i="41"/>
  <c r="J42" i="41"/>
  <c r="J41" i="41"/>
  <c r="J40" i="41"/>
  <c r="J39" i="41"/>
  <c r="J38" i="41"/>
  <c r="J37" i="41"/>
  <c r="J36" i="41"/>
  <c r="J35" i="41"/>
  <c r="J34" i="41"/>
  <c r="J33" i="41"/>
  <c r="J32" i="41"/>
  <c r="J31" i="41"/>
  <c r="J30" i="41"/>
  <c r="J29" i="41"/>
  <c r="J28" i="41"/>
  <c r="J27" i="41"/>
  <c r="J26" i="41"/>
  <c r="J25" i="41"/>
  <c r="J24" i="41"/>
  <c r="J23" i="41"/>
  <c r="J22" i="41"/>
  <c r="J21" i="41"/>
  <c r="J20" i="41"/>
  <c r="J19" i="41"/>
  <c r="J18" i="41"/>
  <c r="J17" i="41"/>
  <c r="J16" i="41"/>
  <c r="J15" i="41"/>
  <c r="J14" i="41"/>
  <c r="J13" i="41"/>
  <c r="J12" i="41"/>
  <c r="J11" i="41"/>
  <c r="J10" i="41"/>
  <c r="J9" i="41"/>
  <c r="J8" i="41"/>
  <c r="J7" i="41"/>
  <c r="J6" i="41"/>
  <c r="J5" i="41"/>
  <c r="L360" i="41" l="1"/>
  <c r="L362" i="40"/>
  <c r="L360" i="40"/>
  <c r="L360" i="39"/>
  <c r="L362" i="39" s="1"/>
  <c r="M4" i="41" l="1"/>
  <c r="Q4" i="41"/>
  <c r="O4" i="41"/>
  <c r="N4" i="41"/>
  <c r="L4" i="41"/>
  <c r="P4" i="41"/>
  <c r="M4" i="40" l="1"/>
  <c r="Q4" i="40"/>
  <c r="L4" i="40"/>
  <c r="P4" i="40"/>
  <c r="N4" i="40"/>
  <c r="O4" i="40"/>
  <c r="M4" i="39" l="1"/>
  <c r="Q4" i="39"/>
  <c r="P4" i="39"/>
  <c r="N4" i="39"/>
  <c r="O4" i="39"/>
  <c r="L4" i="39"/>
  <c r="L362" i="41" l="1"/>
  <c r="M362" i="41" s="1"/>
</calcChain>
</file>

<file path=xl/sharedStrings.xml><?xml version="1.0" encoding="utf-8"?>
<sst xmlns="http://schemas.openxmlformats.org/spreadsheetml/2006/main" count="3658" uniqueCount="381">
  <si>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</si>
  <si>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</si>
  <si>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</si>
  <si>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</si>
  <si>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</si>
  <si>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</si>
  <si>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</si>
  <si>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</si>
  <si>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</si>
  <si>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</si>
  <si>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</si>
  <si>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</si>
  <si>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</si>
  <si>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</si>
  <si>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</si>
  <si>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</si>
  <si>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</si>
  <si>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</si>
  <si>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</si>
  <si>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</si>
  <si>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</si>
  <si>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</si>
  <si>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</si>
  <si>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</si>
  <si>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</si>
  <si>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</si>
  <si>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</si>
  <si>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</si>
  <si>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</si>
  <si>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</si>
  <si>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</si>
  <si>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</si>
  <si>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</si>
  <si>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</si>
  <si>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</si>
  <si>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</si>
  <si>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</si>
  <si>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</si>
  <si>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</si>
  <si>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</si>
  <si>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</si>
  <si>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</si>
  <si>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</si>
  <si>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</si>
  <si>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</si>
  <si>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</si>
  <si>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</si>
  <si>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</si>
  <si>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</si>
  <si>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</si>
  <si>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</si>
  <si>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</si>
  <si>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</si>
  <si>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</si>
  <si>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</si>
  <si>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</si>
  <si>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</si>
  <si>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</si>
  <si>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</si>
  <si>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</si>
  <si>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</si>
  <si>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</si>
  <si>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</si>
  <si>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</si>
  <si>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</si>
  <si>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</si>
  <si>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</si>
  <si>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</si>
  <si>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</si>
  <si>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</si>
  <si>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</si>
  <si>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</si>
  <si>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</si>
  <si>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</si>
  <si>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</si>
  <si>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</si>
  <si>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</si>
  <si>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</si>
  <si>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</si>
  <si>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</si>
  <si>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</si>
  <si>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</si>
  <si>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</si>
  <si>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</si>
  <si>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</si>
  <si>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</si>
  <si>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</si>
  <si>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</si>
  <si>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</si>
  <si>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</si>
  <si>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</si>
  <si>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</si>
  <si>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</si>
  <si>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</si>
  <si>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</si>
  <si>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</si>
  <si>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</si>
  <si>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</si>
  <si>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</si>
  <si>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</si>
  <si>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</si>
  <si>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</si>
  <si>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</si>
  <si>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</si>
  <si>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</si>
  <si>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</si>
  <si>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</si>
  <si>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</si>
  <si>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</si>
  <si>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</si>
  <si>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</si>
  <si>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</si>
  <si>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</si>
  <si>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</si>
  <si>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</si>
  <si>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</si>
  <si>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</si>
  <si>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</si>
  <si>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</si>
  <si>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</si>
  <si>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</si>
  <si>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</si>
  <si>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</si>
  <si>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</si>
  <si>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</si>
  <si>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</si>
  <si>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</si>
  <si>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</si>
  <si>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</si>
  <si>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</si>
  <si>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</si>
  <si>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</si>
  <si>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</si>
  <si>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</si>
  <si>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</si>
  <si>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</si>
  <si>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</si>
  <si>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</si>
  <si>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</si>
  <si>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</si>
  <si>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</si>
  <si>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</si>
  <si>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</si>
  <si>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</si>
  <si>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</si>
  <si>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</si>
  <si>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</si>
  <si>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</si>
  <si>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</si>
  <si>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</si>
  <si>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</si>
  <si>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</si>
  <si>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</si>
  <si>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</si>
  <si>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</si>
  <si>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</si>
  <si>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</si>
  <si>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</si>
  <si>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</si>
  <si>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</si>
  <si>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</si>
  <si>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</si>
  <si>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</si>
  <si>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</si>
  <si>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</si>
  <si>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</si>
  <si>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</si>
  <si>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</si>
  <si>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</si>
  <si>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</si>
  <si>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</si>
  <si>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</si>
  <si>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</si>
  <si>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</si>
  <si>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</si>
  <si>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</si>
  <si>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</si>
  <si>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</si>
  <si>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</si>
  <si>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</si>
  <si>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</si>
  <si>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</si>
  <si>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</si>
  <si>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</si>
  <si>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</si>
  <si>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</si>
  <si>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</si>
  <si>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</si>
  <si>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</si>
  <si>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</si>
  <si>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</si>
  <si>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</si>
  <si>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</si>
  <si>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</si>
  <si>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</si>
  <si>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</si>
  <si>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</si>
  <si>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</si>
  <si>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</si>
  <si>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</si>
  <si>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</si>
  <si>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</si>
  <si>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</si>
  <si>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</si>
  <si>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</si>
  <si>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</si>
  <si>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</si>
  <si>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</si>
  <si>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</si>
  <si>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</si>
  <si>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</si>
  <si>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</si>
  <si>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</si>
  <si>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</si>
  <si>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</si>
  <si>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</si>
  <si>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</si>
  <si>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</si>
  <si>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</si>
  <si>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</si>
  <si>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</si>
  <si>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</si>
  <si>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</si>
  <si>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</si>
  <si>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</si>
  <si>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</si>
  <si>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</si>
  <si>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</si>
  <si>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</si>
  <si>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</si>
  <si>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</si>
  <si>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</si>
  <si>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</si>
  <si>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</si>
  <si>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</si>
  <si>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</si>
  <si>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</si>
  <si>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</si>
  <si>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</si>
  <si>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</si>
  <si>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</si>
  <si>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</si>
  <si>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</si>
  <si>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</si>
  <si>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</si>
  <si>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</si>
  <si>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</si>
  <si>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</si>
  <si>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</si>
  <si>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</si>
  <si>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</si>
  <si>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</si>
  <si>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</si>
  <si>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</si>
  <si>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</si>
  <si>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</si>
  <si>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</si>
  <si>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</si>
  <si>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</si>
  <si>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</si>
  <si>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</si>
  <si>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</si>
  <si>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</si>
  <si>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</si>
  <si>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</si>
  <si>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</si>
  <si>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</si>
  <si>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</si>
  <si>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</si>
  <si>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</si>
  <si>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</si>
  <si>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</si>
  <si>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</si>
  <si>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</si>
  <si>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</si>
  <si>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</si>
  <si>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</si>
  <si>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</si>
  <si>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</si>
  <si>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</si>
  <si>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</si>
  <si>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</si>
  <si>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</si>
  <si>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</si>
  <si>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</si>
  <si>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</si>
  <si>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</si>
  <si>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</si>
  <si>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</si>
  <si>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</si>
  <si>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</si>
  <si>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</si>
  <si>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</si>
  <si>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</si>
  <si>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</si>
  <si>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</si>
  <si>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</si>
  <si>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</si>
  <si>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</si>
  <si>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</si>
  <si>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</si>
  <si>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</si>
  <si>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</si>
  <si>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</si>
  <si>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</si>
  <si>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</si>
  <si>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</si>
  <si>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</si>
  <si>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</si>
  <si>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</si>
  <si>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</si>
  <si>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</si>
  <si>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</si>
  <si>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</si>
  <si>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</si>
  <si>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</si>
  <si>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</si>
  <si>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</si>
  <si>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</si>
  <si>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</si>
  <si>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</si>
  <si>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</si>
  <si>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</si>
  <si>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</si>
  <si>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</si>
  <si>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</si>
  <si>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</si>
  <si>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</si>
  <si>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</si>
  <si>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</si>
  <si>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</si>
  <si>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</si>
  <si>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</si>
  <si>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</si>
  <si>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</si>
  <si>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</si>
  <si>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</si>
  <si>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</si>
  <si>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</si>
  <si>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</si>
  <si>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</si>
  <si>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</si>
  <si>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</si>
  <si>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</si>
  <si>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</si>
  <si>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</si>
  <si>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</si>
  <si>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</si>
  <si>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</si>
  <si>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</si>
  <si>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</si>
  <si>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</si>
  <si>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</si>
  <si>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</si>
  <si>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</si>
  <si>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</si>
  <si>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</si>
  <si>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</si>
  <si>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</si>
  <si>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</si>
  <si>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</si>
  <si>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</si>
  <si>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</si>
  <si>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</si>
  <si>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</si>
  <si>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Totaal_Absoluut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</si>
  <si>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</si>
  <si>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</si>
  <si>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</si>
  <si>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</si>
  <si>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</si>
  <si>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</si>
  <si>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</si>
  <si>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</si>
  <si>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</si>
  <si>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</si>
  <si>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</si>
  <si>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C2 == L360</t>
  </si>
  <si>
    <t>TOTAAL VAN TWEE WEKEN GELEDEN</t>
  </si>
  <si>
    <t xml:space="preserve">LET OP </t>
  </si>
  <si>
    <t>SOM(c3:c357)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</si>
</sst>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6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0" fontId="1" fillId="4" borderId="0" xfId="0" applyFont="1" applyFill="1"/>
    <xf numFmtId="0" fontId="1" fillId="4" borderId="0" xfId="0" quotePrefix="1" applyFont="1" applyFill="1"/>
    <xf numFmtId="0" fontId="1" fillId="5" borderId="0" xfId="0" quotePrefix="1" applyFont="1" applyFill="1"/>
    <xf numFmtId="0" fontId="1" fillId="5" borderId="0" xfId="0" applyFont="1" applyFill="1"/>
    <xf numFmtId="164" fontId="0" fillId="0" borderId="0" xfId="0" applyNumberFormat="1"/>
    <xf numFmtId="1" fontId="0" fillId="0" borderId="0" xfId="0" applyNumberFormat="1"/>
    <xf numFmtId="166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24C2-A9E4-49CF-B7A5-8DA812E7BA6F}">
  <dimension ref="A1:N5"/>
  <sheetViews>
    <sheetView tabSelected="1" workbookViewId="0">
      <selection activeCell="J12" sqref="J12"/>
    </sheetView>
  </sheetViews>
  <sheetFormatPr defaultRowHeight="15" x14ac:dyDescent="0.25"/>
  <cols>
    <col min="1" max="13" width="10.7109375" customWidth="1"/>
  </cols>
  <sheetData>
    <row r="1" spans="1:14" ht="75" x14ac:dyDescent="0.25">
      <c r="A1" s="16" t="s">
        <v>0</v>
      </c>
      <c r="B1" s="6" t="s">
        <v>1</v>
      </c>
      <c r="C1" s="15" t="s">
        <v>2</v>
      </c>
      <c r="D1" s="6" t="s">
        <v>3</v>
      </c>
      <c r="E1" s="15" t="s">
        <v>4</v>
      </c>
      <c r="F1" s="6" t="s">
        <v>5</v>
      </c>
      <c r="G1" s="15" t="s">
        <v>6</v>
      </c>
      <c r="H1" s="5" t="s">
        <v>373</v>
      </c>
      <c r="I1" s="15" t="s">
        <v>374</v>
      </c>
      <c r="J1" s="6" t="s">
        <v>372</v>
      </c>
      <c r="K1" s="15" t="s">
        <v>375</v>
      </c>
      <c r="L1" s="6" t="s">
        <v>371</v>
      </c>
      <c r="M1" s="15" t="s">
        <v>376</v>
      </c>
      <c r="N1" s="3"/>
    </row>
    <row r="2" spans="1:14" x14ac:dyDescent="0.25">
      <c r="A2" s="17"/>
      <c r="B2" s="4"/>
      <c r="C2" s="14"/>
      <c r="D2" s="4"/>
      <c r="F2" s="4"/>
      <c r="H2" s="4"/>
      <c r="J2" s="4"/>
      <c r="K2" s="4"/>
      <c r="M2" s="4"/>
    </row>
    <row r="3" spans="1:14" x14ac:dyDescent="0.25">
      <c r="A3" s="2">
        <v>44145</v>
      </c>
      <c r="B3" s="4"/>
      <c r="D3" s="4"/>
      <c r="F3" s="4"/>
      <c r="H3" s="4"/>
      <c r="I3" s="14"/>
      <c r="J3" s="4"/>
      <c r="L3" s="4"/>
      <c r="N3" s="4"/>
    </row>
    <row r="4" spans="1:14" x14ac:dyDescent="0.25">
      <c r="A4" s="2">
        <v>44159</v>
      </c>
      <c r="B4" s="4"/>
      <c r="D4" s="4"/>
      <c r="F4" s="4"/>
      <c r="H4" s="4"/>
      <c r="J4" s="4"/>
      <c r="L4" s="4"/>
      <c r="N4" s="4"/>
    </row>
    <row r="5" spans="1:14" x14ac:dyDescent="0.25">
      <c r="A5" s="2"/>
      <c r="C5" s="4"/>
      <c r="E5" s="4"/>
      <c r="G5" s="4"/>
      <c r="H5" s="14"/>
      <c r="I5" s="4"/>
      <c r="K5" s="4"/>
      <c r="M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AC3B-F9B0-4885-8F01-E53A45FA7B1D}">
  <dimension ref="A1:N6"/>
  <sheetViews>
    <sheetView workbookViewId="0">
      <selection sqref="A1:N5"/>
    </sheetView>
  </sheetViews>
  <sheetFormatPr defaultRowHeight="15" x14ac:dyDescent="0.25"/>
  <cols>
    <col min="1" max="14" width="10.7109375" customWidth="1"/>
  </cols>
  <sheetData>
    <row r="1" spans="1:14" ht="75" x14ac:dyDescent="0.25">
      <c r="A1" s="16" t="s">
        <v>0</v>
      </c>
      <c r="B1" s="6" t="s">
        <v>1</v>
      </c>
      <c r="C1" s="15" t="s">
        <v>2</v>
      </c>
      <c r="D1" s="6" t="s">
        <v>3</v>
      </c>
      <c r="E1" s="15" t="s">
        <v>4</v>
      </c>
      <c r="F1" s="6" t="s">
        <v>5</v>
      </c>
      <c r="G1" s="15" t="s">
        <v>6</v>
      </c>
      <c r="H1" s="5" t="s">
        <v>373</v>
      </c>
      <c r="I1" s="15" t="s">
        <v>374</v>
      </c>
      <c r="J1" s="6" t="s">
        <v>372</v>
      </c>
      <c r="K1" s="15" t="s">
        <v>375</v>
      </c>
      <c r="L1" s="6" t="s">
        <v>371</v>
      </c>
      <c r="M1" s="15" t="s">
        <v>376</v>
      </c>
      <c r="N1" s="3"/>
    </row>
    <row r="2" spans="1:14" x14ac:dyDescent="0.25">
      <c r="A2" s="17"/>
      <c r="B2" s="4"/>
      <c r="C2" s="14"/>
      <c r="D2" s="4"/>
      <c r="F2" s="4"/>
      <c r="H2" s="4"/>
      <c r="J2" s="4"/>
      <c r="K2" s="4"/>
      <c r="M2" s="4"/>
    </row>
    <row r="3" spans="1:14" x14ac:dyDescent="0.25">
      <c r="A3" s="2">
        <v>44138</v>
      </c>
      <c r="B3" s="4"/>
      <c r="D3" s="4"/>
      <c r="F3" s="4"/>
      <c r="H3" s="4"/>
      <c r="I3" s="14"/>
      <c r="J3" s="4"/>
      <c r="L3" s="4"/>
      <c r="N3" s="4"/>
    </row>
    <row r="4" spans="1:14" x14ac:dyDescent="0.25">
      <c r="A4" s="2">
        <v>44152</v>
      </c>
      <c r="B4" s="4"/>
      <c r="D4" s="4"/>
      <c r="F4" s="4"/>
      <c r="H4" s="4"/>
      <c r="J4" s="4"/>
      <c r="L4" s="4"/>
      <c r="N4" s="4"/>
    </row>
    <row r="5" spans="1:14" x14ac:dyDescent="0.25">
      <c r="A5" s="2"/>
      <c r="C5" s="4"/>
      <c r="E5" s="4"/>
      <c r="G5" s="4"/>
      <c r="H5" s="14"/>
      <c r="I5" s="4"/>
      <c r="K5" s="4"/>
      <c r="M5" s="4"/>
    </row>
    <row r="6" spans="1:14" x14ac:dyDescent="0.25">
      <c r="A6" s="17"/>
      <c r="C6" s="4"/>
      <c r="E6" s="4"/>
      <c r="G6" s="4"/>
      <c r="I6" s="4"/>
      <c r="K6" s="4"/>
      <c r="M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3E42-BE1B-4712-A98B-B1DF93653CD9}">
  <dimension ref="A1:Q7104"/>
  <sheetViews>
    <sheetView workbookViewId="0">
      <selection activeCell="M368" sqref="M368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4" spans="1:17" x14ac:dyDescent="0.25">
      <c r="A4">
        <f>2*355+4</f>
        <v>714</v>
      </c>
      <c r="B4" t="s">
        <v>363</v>
      </c>
      <c r="C4">
        <f>SUM(C5:C714)</f>
        <v>156151</v>
      </c>
      <c r="D4">
        <f t="shared" ref="D4:H4" si="0">SUM(D5:D714)</f>
        <v>303052.30000000034</v>
      </c>
      <c r="E4">
        <f t="shared" si="0"/>
        <v>1271</v>
      </c>
      <c r="F4">
        <f t="shared" si="0"/>
        <v>2130.2000000000003</v>
      </c>
      <c r="G4">
        <f t="shared" si="0"/>
        <v>1200</v>
      </c>
      <c r="H4">
        <f t="shared" si="0"/>
        <v>2355.900000000001</v>
      </c>
      <c r="K4" t="s">
        <v>363</v>
      </c>
      <c r="L4">
        <f>SUM(L$5:L359)</f>
        <v>156151</v>
      </c>
      <c r="M4">
        <f>SUM(M$5:M359)</f>
        <v>303052.30000000005</v>
      </c>
      <c r="N4">
        <f>SUM(N$5:N359)</f>
        <v>1271</v>
      </c>
      <c r="O4">
        <f>SUM(O$5:O359)</f>
        <v>2130.1999999999998</v>
      </c>
      <c r="P4">
        <f>SUM(P$5:P359)</f>
        <v>1200</v>
      </c>
      <c r="Q4">
        <f>SUM(Q$5:Q359)</f>
        <v>2355.9000000000005</v>
      </c>
    </row>
    <row r="5" spans="1:17" x14ac:dyDescent="0.25">
      <c r="A5" s="13">
        <v>44159</v>
      </c>
      <c r="B5" t="s">
        <v>7</v>
      </c>
      <c r="C5">
        <v>46</v>
      </c>
      <c r="D5">
        <v>180.8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74</v>
      </c>
      <c r="M5">
        <f>SUMIF($B5:$B360,$K5,D5:$D360)</f>
        <v>290.8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3">
        <v>44159</v>
      </c>
      <c r="B6" t="s">
        <v>8</v>
      </c>
      <c r="C6">
        <v>131</v>
      </c>
      <c r="D6">
        <v>411.2</v>
      </c>
      <c r="E6">
        <v>2</v>
      </c>
      <c r="F6">
        <v>6.3</v>
      </c>
      <c r="G6">
        <v>4</v>
      </c>
      <c r="H6">
        <v>12.6</v>
      </c>
      <c r="J6" t="b">
        <f t="shared" ref="J6:J69" si="1">EXACT(B6,K6)</f>
        <v>1</v>
      </c>
      <c r="K6" t="s">
        <v>8</v>
      </c>
      <c r="L6">
        <f>SUMIF($B6:$B361,$K6,C6:$C361)</f>
        <v>364</v>
      </c>
      <c r="M6">
        <f>SUMIF($B6:$B361,$K6,D6:$D361)</f>
        <v>1142.5</v>
      </c>
      <c r="N6">
        <f>SUMIF($B6:$B361,$K6,E6:$E361)</f>
        <v>6</v>
      </c>
      <c r="O6">
        <f>SUMIF($B6:$B361,$K6,F6:$F361)</f>
        <v>18.899999999999999</v>
      </c>
      <c r="P6">
        <f>SUMIF($B6:$B361,$K6,G6:$G361)</f>
        <v>10</v>
      </c>
      <c r="Q6">
        <f>SUMIF($B6:$B361,$K6,H6:$H361)</f>
        <v>31.4</v>
      </c>
    </row>
    <row r="7" spans="1:17" x14ac:dyDescent="0.25">
      <c r="A7" s="13">
        <v>44159</v>
      </c>
      <c r="B7" t="s">
        <v>9</v>
      </c>
      <c r="C7">
        <v>92</v>
      </c>
      <c r="D7">
        <v>339.2</v>
      </c>
      <c r="E7">
        <v>0</v>
      </c>
      <c r="F7">
        <v>0</v>
      </c>
      <c r="G7">
        <v>1</v>
      </c>
      <c r="H7">
        <v>3.7</v>
      </c>
      <c r="J7" t="b">
        <f t="shared" si="1"/>
        <v>1</v>
      </c>
      <c r="K7" t="s">
        <v>9</v>
      </c>
      <c r="L7">
        <f>SUMIF($B7:$B362,$K7,C7:$C362)</f>
        <v>222</v>
      </c>
      <c r="M7">
        <f>SUMIF($B7:$B362,$K7,D7:$D362)</f>
        <v>818.5</v>
      </c>
      <c r="N7">
        <f>SUMIF($B7:$B362,$K7,E7:$E362)</f>
        <v>0</v>
      </c>
      <c r="O7">
        <f>SUMIF($B7:$B362,$K7,F7:$F362)</f>
        <v>0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13">
        <v>44159</v>
      </c>
      <c r="B8" t="s">
        <v>10</v>
      </c>
      <c r="C8">
        <v>44</v>
      </c>
      <c r="D8">
        <v>158</v>
      </c>
      <c r="E8">
        <v>0</v>
      </c>
      <c r="F8">
        <v>0</v>
      </c>
      <c r="G8">
        <v>0</v>
      </c>
      <c r="H8">
        <v>0</v>
      </c>
      <c r="J8" t="b">
        <f t="shared" si="1"/>
        <v>1</v>
      </c>
      <c r="K8" t="s">
        <v>10</v>
      </c>
      <c r="L8">
        <f>SUMIF($B8:$B363,$K8,C8:$C363)</f>
        <v>79</v>
      </c>
      <c r="M8">
        <f>SUMIF($B8:$B363,$K8,D8:$D363)</f>
        <v>283.7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3">
        <v>44159</v>
      </c>
      <c r="B9" t="s">
        <v>11</v>
      </c>
      <c r="C9">
        <v>91</v>
      </c>
      <c r="D9">
        <v>451.3</v>
      </c>
      <c r="E9">
        <v>0</v>
      </c>
      <c r="F9">
        <v>0</v>
      </c>
      <c r="G9">
        <v>1</v>
      </c>
      <c r="H9">
        <v>5</v>
      </c>
      <c r="J9" t="b">
        <f t="shared" si="1"/>
        <v>1</v>
      </c>
      <c r="K9" t="s">
        <v>11</v>
      </c>
      <c r="L9">
        <f>SUMIF($B9:$B364,$K9,C9:$C364)</f>
        <v>286</v>
      </c>
      <c r="M9">
        <f>SUMIF($B9:$B364,$K9,D9:$D364)</f>
        <v>1418.3</v>
      </c>
      <c r="N9">
        <f>SUMIF($B9:$B364,$K9,E9:$E364)</f>
        <v>0</v>
      </c>
      <c r="O9">
        <f>SUMIF($B9:$B364,$K9,F9:$F364)</f>
        <v>0</v>
      </c>
      <c r="P9">
        <f>SUMIF($B9:$B364,$K9,G9:$G364)</f>
        <v>4</v>
      </c>
      <c r="Q9">
        <f>SUMIF($B9:$B364,$K9,H9:$H364)</f>
        <v>19.899999999999999</v>
      </c>
    </row>
    <row r="10" spans="1:17" x14ac:dyDescent="0.25">
      <c r="A10" s="13">
        <v>44159</v>
      </c>
      <c r="B10" t="s">
        <v>12</v>
      </c>
      <c r="C10">
        <v>135</v>
      </c>
      <c r="D10">
        <v>527.5</v>
      </c>
      <c r="E10">
        <v>3</v>
      </c>
      <c r="F10">
        <v>11.7</v>
      </c>
      <c r="G10">
        <v>0</v>
      </c>
      <c r="H10">
        <v>0</v>
      </c>
      <c r="J10" t="b">
        <f t="shared" si="1"/>
        <v>1</v>
      </c>
      <c r="K10" t="s">
        <v>12</v>
      </c>
      <c r="L10">
        <f>SUMIF($B10:$B365,$K10,C10:$C365)</f>
        <v>325</v>
      </c>
      <c r="M10">
        <f>SUMIF($B10:$B365,$K10,D10:$D365)</f>
        <v>1270</v>
      </c>
      <c r="N10">
        <f>SUMIF($B10:$B365,$K10,E10:$E365)</f>
        <v>4</v>
      </c>
      <c r="O10">
        <f>SUMIF($B10:$B365,$K10,F10:$F365)</f>
        <v>15.6</v>
      </c>
      <c r="P10">
        <f>SUMIF($B10:$B365,$K10,G10:$G365)</f>
        <v>3</v>
      </c>
      <c r="Q10">
        <f>SUMIF($B10:$B365,$K10,H10:$H365)</f>
        <v>11.7</v>
      </c>
    </row>
    <row r="11" spans="1:17" x14ac:dyDescent="0.25">
      <c r="A11" s="13">
        <v>44159</v>
      </c>
      <c r="B11" t="s">
        <v>13</v>
      </c>
      <c r="C11">
        <v>402</v>
      </c>
      <c r="D11">
        <v>367.3</v>
      </c>
      <c r="E11">
        <v>4</v>
      </c>
      <c r="F11">
        <v>3.7</v>
      </c>
      <c r="G11">
        <v>3</v>
      </c>
      <c r="H11">
        <v>2.7</v>
      </c>
      <c r="J11" t="b">
        <f t="shared" si="1"/>
        <v>1</v>
      </c>
      <c r="K11" t="s">
        <v>13</v>
      </c>
      <c r="L11">
        <f>SUMIF($B11:$B366,$K11,C11:$C366)</f>
        <v>932</v>
      </c>
      <c r="M11">
        <f>SUMIF($B11:$B366,$K11,D11:$D366)</f>
        <v>851.6</v>
      </c>
      <c r="N11">
        <f>SUMIF($B11:$B366,$K11,E11:$E366)</f>
        <v>9</v>
      </c>
      <c r="O11">
        <f>SUMIF($B11:$B366,$K11,F11:$F366)</f>
        <v>8.3000000000000007</v>
      </c>
      <c r="P11">
        <f>SUMIF($B11:$B366,$K11,G11:$G366)</f>
        <v>7</v>
      </c>
      <c r="Q11">
        <f>SUMIF($B11:$B366,$K11,H11:$H366)</f>
        <v>6.4</v>
      </c>
    </row>
    <row r="12" spans="1:17" x14ac:dyDescent="0.25">
      <c r="A12" s="13">
        <v>44159</v>
      </c>
      <c r="B12" t="s">
        <v>14</v>
      </c>
      <c r="C12">
        <v>483</v>
      </c>
      <c r="D12">
        <v>660.7</v>
      </c>
      <c r="E12">
        <v>1</v>
      </c>
      <c r="F12">
        <v>1.4</v>
      </c>
      <c r="G12">
        <v>3</v>
      </c>
      <c r="H12">
        <v>4.0999999999999996</v>
      </c>
      <c r="J12" t="b">
        <f t="shared" si="1"/>
        <v>1</v>
      </c>
      <c r="K12" t="s">
        <v>14</v>
      </c>
      <c r="L12">
        <f>SUMIF($B12:$B367,$K12,C12:$C367)</f>
        <v>1152</v>
      </c>
      <c r="M12">
        <f>SUMIF($B12:$B367,$K12,D12:$D367)</f>
        <v>1575.8000000000002</v>
      </c>
      <c r="N12">
        <f>SUMIF($B12:$B367,$K12,E12:$E367)</f>
        <v>4</v>
      </c>
      <c r="O12">
        <f>SUMIF($B12:$B367,$K12,F12:$F367)</f>
        <v>5.5</v>
      </c>
      <c r="P12">
        <f>SUMIF($B12:$B367,$K12,G12:$G367)</f>
        <v>8</v>
      </c>
      <c r="Q12">
        <f>SUMIF($B12:$B367,$K12,H12:$H367)</f>
        <v>10.899999999999999</v>
      </c>
    </row>
    <row r="13" spans="1:17" x14ac:dyDescent="0.25">
      <c r="A13" s="13">
        <v>44159</v>
      </c>
      <c r="B13" t="s">
        <v>15</v>
      </c>
      <c r="C13">
        <v>896</v>
      </c>
      <c r="D13">
        <v>422.9</v>
      </c>
      <c r="E13">
        <v>4</v>
      </c>
      <c r="F13">
        <v>1.9</v>
      </c>
      <c r="G13">
        <v>2</v>
      </c>
      <c r="H13">
        <v>0.9</v>
      </c>
      <c r="J13" t="b">
        <f t="shared" si="1"/>
        <v>1</v>
      </c>
      <c r="K13" t="s">
        <v>15</v>
      </c>
      <c r="L13">
        <f>SUMIF($B13:$B368,$K13,C13:$C368)</f>
        <v>2040</v>
      </c>
      <c r="M13">
        <f>SUMIF($B13:$B368,$K13,D13:$D368)</f>
        <v>962.8</v>
      </c>
      <c r="N13">
        <f>SUMIF($B13:$B368,$K13,E13:$E368)</f>
        <v>7</v>
      </c>
      <c r="O13">
        <f>SUMIF($B13:$B368,$K13,F13:$F368)</f>
        <v>3.3</v>
      </c>
      <c r="P13">
        <f>SUMIF($B13:$B368,$K13,G13:$G368)</f>
        <v>7</v>
      </c>
      <c r="Q13">
        <f>SUMIF($B13:$B368,$K13,H13:$H368)</f>
        <v>3.3</v>
      </c>
    </row>
    <row r="14" spans="1:17" x14ac:dyDescent="0.25">
      <c r="A14" s="13">
        <v>44159</v>
      </c>
      <c r="B14" t="s">
        <v>16</v>
      </c>
      <c r="C14">
        <v>659</v>
      </c>
      <c r="D14">
        <v>588.9</v>
      </c>
      <c r="E14">
        <v>6</v>
      </c>
      <c r="F14">
        <v>5.4</v>
      </c>
      <c r="G14">
        <v>4</v>
      </c>
      <c r="H14">
        <v>3.6</v>
      </c>
      <c r="J14" t="b">
        <f t="shared" si="1"/>
        <v>1</v>
      </c>
      <c r="K14" t="s">
        <v>16</v>
      </c>
      <c r="L14">
        <f>SUMIF($B14:$B369,$K14,C14:$C369)</f>
        <v>1405</v>
      </c>
      <c r="M14">
        <f>SUMIF($B14:$B369,$K14,D14:$D369)</f>
        <v>1255.5999999999999</v>
      </c>
      <c r="N14">
        <f>SUMIF($B14:$B369,$K14,E14:$E369)</f>
        <v>9</v>
      </c>
      <c r="O14">
        <f>SUMIF($B14:$B369,$K14,F14:$F369)</f>
        <v>8.1000000000000014</v>
      </c>
      <c r="P14">
        <f>SUMIF($B14:$B369,$K14,G14:$G369)</f>
        <v>10</v>
      </c>
      <c r="Q14">
        <f>SUMIF($B14:$B369,$K14,H14:$H369)</f>
        <v>9</v>
      </c>
    </row>
    <row r="15" spans="1:17" x14ac:dyDescent="0.25">
      <c r="A15" s="13">
        <v>44159</v>
      </c>
      <c r="B15" t="s">
        <v>17</v>
      </c>
      <c r="C15">
        <v>76</v>
      </c>
      <c r="D15">
        <v>744.9</v>
      </c>
      <c r="E15">
        <v>2</v>
      </c>
      <c r="F15">
        <v>19.600000000000001</v>
      </c>
      <c r="G15">
        <v>0</v>
      </c>
      <c r="H15">
        <v>0</v>
      </c>
      <c r="J15" t="b">
        <f t="shared" si="1"/>
        <v>1</v>
      </c>
      <c r="K15" t="s">
        <v>17</v>
      </c>
      <c r="L15">
        <f>SUMIF($B15:$B370,$K15,C15:$C370)</f>
        <v>134</v>
      </c>
      <c r="M15">
        <f>SUMIF($B15:$B370,$K15,D15:$D370)</f>
        <v>1313.4</v>
      </c>
      <c r="N15">
        <f>SUMIF($B15:$B370,$K15,E15:$E370)</f>
        <v>2</v>
      </c>
      <c r="O15">
        <f>SUMIF($B15:$B370,$K15,F15:$F370)</f>
        <v>19.600000000000001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3">
        <v>44159</v>
      </c>
      <c r="B16" t="s">
        <v>18</v>
      </c>
      <c r="C16">
        <v>391</v>
      </c>
      <c r="D16">
        <v>698.6</v>
      </c>
      <c r="E16">
        <v>1</v>
      </c>
      <c r="F16">
        <v>1.8</v>
      </c>
      <c r="G16">
        <v>4</v>
      </c>
      <c r="H16">
        <v>7.1</v>
      </c>
      <c r="J16" t="b">
        <f t="shared" si="1"/>
        <v>1</v>
      </c>
      <c r="K16" t="s">
        <v>18</v>
      </c>
      <c r="L16">
        <f>SUMIF($B16:$B371,$K16,C16:$C371)</f>
        <v>841</v>
      </c>
      <c r="M16">
        <f>SUMIF($B16:$B371,$K16,D16:$D371)</f>
        <v>1502.6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10</v>
      </c>
      <c r="Q16">
        <f>SUMIF($B16:$B371,$K16,H16:$H371)</f>
        <v>17.799999999999997</v>
      </c>
    </row>
    <row r="17" spans="1:17" x14ac:dyDescent="0.25">
      <c r="A17" s="13">
        <v>44159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1"/>
        <v>1</v>
      </c>
      <c r="K17" t="s">
        <v>19</v>
      </c>
      <c r="L17">
        <f>SUMIF($B17:$B372,$K17,C17:$C372)</f>
        <v>5</v>
      </c>
      <c r="M17">
        <f>SUMIF($B17:$B372,$K17,D17:$D372)</f>
        <v>134.6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3">
        <v>44159</v>
      </c>
      <c r="B18" t="s">
        <v>20</v>
      </c>
      <c r="C18">
        <v>697</v>
      </c>
      <c r="D18">
        <v>443.2</v>
      </c>
      <c r="E18">
        <v>8</v>
      </c>
      <c r="F18">
        <v>5.0999999999999996</v>
      </c>
      <c r="G18">
        <v>8</v>
      </c>
      <c r="H18">
        <v>5.0999999999999996</v>
      </c>
      <c r="J18" t="b">
        <f t="shared" si="1"/>
        <v>1</v>
      </c>
      <c r="K18" t="s">
        <v>20</v>
      </c>
      <c r="L18">
        <f>SUMIF($B18:$B373,$K18,C18:$C373)</f>
        <v>1565</v>
      </c>
      <c r="M18">
        <f>SUMIF($B18:$B373,$K18,D18:$D373)</f>
        <v>995.09999999999991</v>
      </c>
      <c r="N18">
        <f>SUMIF($B18:$B373,$K18,E18:$E373)</f>
        <v>12</v>
      </c>
      <c r="O18">
        <f>SUMIF($B18:$B373,$K18,F18:$F373)</f>
        <v>7.6</v>
      </c>
      <c r="P18">
        <f>SUMIF($B18:$B373,$K18,G18:$G373)</f>
        <v>16</v>
      </c>
      <c r="Q18">
        <f>SUMIF($B18:$B373,$K18,H18:$H373)</f>
        <v>10.199999999999999</v>
      </c>
    </row>
    <row r="19" spans="1:17" x14ac:dyDescent="0.25">
      <c r="A19" s="13">
        <v>44159</v>
      </c>
      <c r="B19" t="s">
        <v>21</v>
      </c>
      <c r="C19">
        <v>263</v>
      </c>
      <c r="D19">
        <v>286.89999999999998</v>
      </c>
      <c r="E19">
        <v>2</v>
      </c>
      <c r="F19">
        <v>2.2000000000000002</v>
      </c>
      <c r="G19">
        <v>4</v>
      </c>
      <c r="H19">
        <v>4.4000000000000004</v>
      </c>
      <c r="J19" t="b">
        <f t="shared" si="1"/>
        <v>1</v>
      </c>
      <c r="K19" t="s">
        <v>21</v>
      </c>
      <c r="L19">
        <f>SUMIF($B19:$B374,$K19,C19:$C374)</f>
        <v>712</v>
      </c>
      <c r="M19">
        <f>SUMIF($B19:$B374,$K19,D19:$D374)</f>
        <v>776.7</v>
      </c>
      <c r="N19">
        <f>SUMIF($B19:$B374,$K19,E19:$E374)</f>
        <v>5</v>
      </c>
      <c r="O19">
        <f>SUMIF($B19:$B374,$K19,F19:$F374)</f>
        <v>5.5</v>
      </c>
      <c r="P19">
        <f>SUMIF($B19:$B374,$K19,G19:$G374)</f>
        <v>7</v>
      </c>
      <c r="Q19">
        <f>SUMIF($B19:$B374,$K19,H19:$H374)</f>
        <v>7.7</v>
      </c>
    </row>
    <row r="20" spans="1:17" x14ac:dyDescent="0.25">
      <c r="A20" s="13">
        <v>44159</v>
      </c>
      <c r="B20" t="s">
        <v>22</v>
      </c>
      <c r="C20">
        <v>3938</v>
      </c>
      <c r="D20">
        <v>451.2</v>
      </c>
      <c r="E20">
        <v>46</v>
      </c>
      <c r="F20">
        <v>5.3</v>
      </c>
      <c r="G20">
        <v>29</v>
      </c>
      <c r="H20">
        <v>3.3</v>
      </c>
      <c r="J20" t="b">
        <f t="shared" si="1"/>
        <v>1</v>
      </c>
      <c r="K20" t="s">
        <v>22</v>
      </c>
      <c r="L20">
        <f>SUMIF($B20:$B375,$K20,C20:$C375)</f>
        <v>9090</v>
      </c>
      <c r="M20">
        <f>SUMIF($B20:$B375,$K20,D20:$D375)</f>
        <v>1041.5</v>
      </c>
      <c r="N20">
        <f>SUMIF($B20:$B375,$K20,E20:$E375)</f>
        <v>100</v>
      </c>
      <c r="O20">
        <f>SUMIF($B20:$B375,$K20,F20:$F375)</f>
        <v>11.5</v>
      </c>
      <c r="P20">
        <f>SUMIF($B20:$B375,$K20,G20:$G375)</f>
        <v>55</v>
      </c>
      <c r="Q20">
        <f>SUMIF($B20:$B375,$K20,H20:$H375)</f>
        <v>6.3</v>
      </c>
    </row>
    <row r="21" spans="1:17" x14ac:dyDescent="0.25">
      <c r="A21" s="13">
        <v>44159</v>
      </c>
      <c r="B21" t="s">
        <v>23</v>
      </c>
      <c r="C21">
        <v>414</v>
      </c>
      <c r="D21">
        <v>252.7</v>
      </c>
      <c r="E21">
        <v>5</v>
      </c>
      <c r="F21">
        <v>3.1</v>
      </c>
      <c r="G21">
        <v>5</v>
      </c>
      <c r="H21">
        <v>3.1</v>
      </c>
      <c r="J21" t="b">
        <f t="shared" si="1"/>
        <v>1</v>
      </c>
      <c r="K21" t="s">
        <v>23</v>
      </c>
      <c r="L21">
        <f>SUMIF($B21:$B376,$K21,C21:$C376)</f>
        <v>1065</v>
      </c>
      <c r="M21">
        <f>SUMIF($B21:$B376,$K21,D21:$D376)</f>
        <v>650.09999999999991</v>
      </c>
      <c r="N21">
        <f>SUMIF($B21:$B376,$K21,E21:$E376)</f>
        <v>9</v>
      </c>
      <c r="O21">
        <f>SUMIF($B21:$B376,$K21,F21:$F376)</f>
        <v>5.5</v>
      </c>
      <c r="P21">
        <f>SUMIF($B21:$B376,$K21,G21:$G376)</f>
        <v>8</v>
      </c>
      <c r="Q21">
        <f>SUMIF($B21:$B376,$K21,H21:$H376)</f>
        <v>4.9000000000000004</v>
      </c>
    </row>
    <row r="22" spans="1:17" x14ac:dyDescent="0.25">
      <c r="A22" s="13">
        <v>44159</v>
      </c>
      <c r="B22" t="s">
        <v>24</v>
      </c>
      <c r="C22">
        <v>23</v>
      </c>
      <c r="D22">
        <v>197.6</v>
      </c>
      <c r="E22">
        <v>0</v>
      </c>
      <c r="F22">
        <v>0</v>
      </c>
      <c r="G22">
        <v>0</v>
      </c>
      <c r="H22">
        <v>0</v>
      </c>
      <c r="J22" t="b">
        <f t="shared" si="1"/>
        <v>1</v>
      </c>
      <c r="K22" t="s">
        <v>24</v>
      </c>
      <c r="L22">
        <f>SUMIF($B22:$B377,$K22,C22:$C377)</f>
        <v>36</v>
      </c>
      <c r="M22">
        <f>SUMIF($B22:$B377,$K22,D22:$D377)</f>
        <v>309.3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13">
        <v>44159</v>
      </c>
      <c r="B23" t="s">
        <v>25</v>
      </c>
      <c r="C23">
        <v>653</v>
      </c>
      <c r="D23">
        <v>404.7</v>
      </c>
      <c r="E23">
        <v>1</v>
      </c>
      <c r="F23">
        <v>0.6</v>
      </c>
      <c r="G23">
        <v>10</v>
      </c>
      <c r="H23">
        <v>6.2</v>
      </c>
      <c r="J23" t="b">
        <f t="shared" si="1"/>
        <v>1</v>
      </c>
      <c r="K23" t="s">
        <v>25</v>
      </c>
      <c r="L23">
        <f>SUMIF($B23:$B378,$K23,C23:$C378)</f>
        <v>1508</v>
      </c>
      <c r="M23">
        <f>SUMIF($B23:$B378,$K23,D23:$D378)</f>
        <v>934.59999999999991</v>
      </c>
      <c r="N23">
        <f>SUMIF($B23:$B378,$K23,E23:$E378)</f>
        <v>12</v>
      </c>
      <c r="O23">
        <f>SUMIF($B23:$B378,$K23,F23:$F378)</f>
        <v>7.3999999999999995</v>
      </c>
      <c r="P23">
        <f>SUMIF($B23:$B378,$K23,G23:$G378)</f>
        <v>26</v>
      </c>
      <c r="Q23">
        <f>SUMIF($B23:$B378,$K23,H23:$H378)</f>
        <v>16.100000000000001</v>
      </c>
    </row>
    <row r="24" spans="1:17" x14ac:dyDescent="0.25">
      <c r="A24" s="13">
        <v>44159</v>
      </c>
      <c r="B24" t="s">
        <v>26</v>
      </c>
      <c r="C24">
        <v>157</v>
      </c>
      <c r="D24">
        <v>228.9</v>
      </c>
      <c r="E24">
        <v>4</v>
      </c>
      <c r="F24">
        <v>5.8</v>
      </c>
      <c r="G24">
        <v>2</v>
      </c>
      <c r="H24">
        <v>2.9</v>
      </c>
      <c r="J24" t="b">
        <f t="shared" si="1"/>
        <v>1</v>
      </c>
      <c r="K24" t="s">
        <v>26</v>
      </c>
      <c r="L24">
        <f>SUMIF($B24:$B379,$K24,C24:$C379)</f>
        <v>316</v>
      </c>
      <c r="M24">
        <f>SUMIF($B24:$B379,$K24,D24:$D379)</f>
        <v>460.70000000000005</v>
      </c>
      <c r="N24">
        <f>SUMIF($B24:$B379,$K24,E24:$E379)</f>
        <v>5</v>
      </c>
      <c r="O24">
        <f>SUMIF($B24:$B379,$K24,F24:$F379)</f>
        <v>7.3</v>
      </c>
      <c r="P24">
        <f>SUMIF($B24:$B379,$K24,G24:$G379)</f>
        <v>3</v>
      </c>
      <c r="Q24">
        <f>SUMIF($B24:$B379,$K24,H24:$H379)</f>
        <v>4.4000000000000004</v>
      </c>
    </row>
    <row r="25" spans="1:17" x14ac:dyDescent="0.25">
      <c r="A25" s="13">
        <v>44159</v>
      </c>
      <c r="B25" t="s">
        <v>27</v>
      </c>
      <c r="C25">
        <v>65</v>
      </c>
      <c r="D25">
        <v>388.7</v>
      </c>
      <c r="E25">
        <v>0</v>
      </c>
      <c r="F25">
        <v>0</v>
      </c>
      <c r="G25">
        <v>0</v>
      </c>
      <c r="H25">
        <v>0</v>
      </c>
      <c r="J25" t="b">
        <f t="shared" si="1"/>
        <v>1</v>
      </c>
      <c r="K25" t="s">
        <v>27</v>
      </c>
      <c r="L25">
        <f>SUMIF($B25:$B380,$K25,C25:$C380)</f>
        <v>172</v>
      </c>
      <c r="M25">
        <f>SUMIF($B25:$B380,$K25,D25:$D380)</f>
        <v>1028.5999999999999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3">
        <v>44159</v>
      </c>
      <c r="B26" t="s">
        <v>28</v>
      </c>
      <c r="C26">
        <v>34</v>
      </c>
      <c r="D26">
        <v>495.7</v>
      </c>
      <c r="E26">
        <v>0</v>
      </c>
      <c r="F26">
        <v>0</v>
      </c>
      <c r="G26">
        <v>0</v>
      </c>
      <c r="H26">
        <v>0</v>
      </c>
      <c r="J26" t="b">
        <f t="shared" si="1"/>
        <v>1</v>
      </c>
      <c r="K26" t="s">
        <v>28</v>
      </c>
      <c r="L26">
        <f>SUMIF($B26:$B381,$K26,C26:$C381)</f>
        <v>84</v>
      </c>
      <c r="M26">
        <f>SUMIF($B26:$B381,$K26,D26:$D381)</f>
        <v>1224.7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3">
        <v>44159</v>
      </c>
      <c r="B27" t="s">
        <v>29</v>
      </c>
      <c r="C27">
        <v>81</v>
      </c>
      <c r="D27">
        <v>325.7</v>
      </c>
      <c r="E27">
        <v>4</v>
      </c>
      <c r="F27">
        <v>16.100000000000001</v>
      </c>
      <c r="G27">
        <v>0</v>
      </c>
      <c r="H27">
        <v>0</v>
      </c>
      <c r="J27" t="b">
        <f t="shared" si="1"/>
        <v>1</v>
      </c>
      <c r="K27" t="s">
        <v>29</v>
      </c>
      <c r="L27">
        <f>SUMIF($B27:$B382,$K27,C27:$C382)</f>
        <v>190</v>
      </c>
      <c r="M27">
        <f>SUMIF($B27:$B382,$K27,D27:$D382)</f>
        <v>764</v>
      </c>
      <c r="N27">
        <f>SUMIF($B27:$B382,$K27,E27:$E382)</f>
        <v>5</v>
      </c>
      <c r="O27">
        <f>SUMIF($B27:$B382,$K27,F27:$F382)</f>
        <v>20.100000000000001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3">
        <v>44159</v>
      </c>
      <c r="B28" t="s">
        <v>30</v>
      </c>
      <c r="C28">
        <v>187</v>
      </c>
      <c r="D28">
        <v>383.9</v>
      </c>
      <c r="E28">
        <v>4</v>
      </c>
      <c r="F28">
        <v>8.1999999999999993</v>
      </c>
      <c r="G28">
        <v>1</v>
      </c>
      <c r="H28">
        <v>2.1</v>
      </c>
      <c r="J28" t="b">
        <f t="shared" si="1"/>
        <v>1</v>
      </c>
      <c r="K28" t="s">
        <v>30</v>
      </c>
      <c r="L28">
        <f>SUMIF($B28:$B383,$K28,C28:$C383)</f>
        <v>505</v>
      </c>
      <c r="M28">
        <f>SUMIF($B28:$B383,$K28,D28:$D383)</f>
        <v>1036.6999999999998</v>
      </c>
      <c r="N28">
        <f>SUMIF($B28:$B383,$K28,E28:$E383)</f>
        <v>7</v>
      </c>
      <c r="O28">
        <f>SUMIF($B28:$B383,$K28,F28:$F383)</f>
        <v>14.399999999999999</v>
      </c>
      <c r="P28">
        <f>SUMIF($B28:$B383,$K28,G28:$G383)</f>
        <v>7</v>
      </c>
      <c r="Q28">
        <f>SUMIF($B28:$B383,$K28,H28:$H383)</f>
        <v>14.4</v>
      </c>
    </row>
    <row r="29" spans="1:17" x14ac:dyDescent="0.25">
      <c r="A29" s="13">
        <v>44159</v>
      </c>
      <c r="B29" t="s">
        <v>31</v>
      </c>
      <c r="C29">
        <v>336</v>
      </c>
      <c r="D29">
        <v>568.70000000000005</v>
      </c>
      <c r="E29">
        <v>1</v>
      </c>
      <c r="F29">
        <v>1.7</v>
      </c>
      <c r="G29">
        <v>3</v>
      </c>
      <c r="H29">
        <v>5.0999999999999996</v>
      </c>
      <c r="J29" t="b">
        <f t="shared" si="1"/>
        <v>1</v>
      </c>
      <c r="K29" t="s">
        <v>31</v>
      </c>
      <c r="L29">
        <f>SUMIF($B29:$B384,$K29,C29:$C384)</f>
        <v>729</v>
      </c>
      <c r="M29">
        <f>SUMIF($B29:$B384,$K29,D29:$D384)</f>
        <v>1233.9000000000001</v>
      </c>
      <c r="N29">
        <f>SUMIF($B29:$B384,$K29,E29:$E384)</f>
        <v>2</v>
      </c>
      <c r="O29">
        <f>SUMIF($B29:$B384,$K29,F29:$F384)</f>
        <v>3.4</v>
      </c>
      <c r="P29">
        <f>SUMIF($B29:$B384,$K29,G29:$G384)</f>
        <v>6</v>
      </c>
      <c r="Q29">
        <f>SUMIF($B29:$B384,$K29,H29:$H384)</f>
        <v>10.199999999999999</v>
      </c>
    </row>
    <row r="30" spans="1:17" x14ac:dyDescent="0.25">
      <c r="A30" s="13">
        <v>44159</v>
      </c>
      <c r="B30" t="s">
        <v>32</v>
      </c>
      <c r="C30">
        <v>67</v>
      </c>
      <c r="D30">
        <v>422.3</v>
      </c>
      <c r="E30">
        <v>0</v>
      </c>
      <c r="F30">
        <v>0</v>
      </c>
      <c r="G30">
        <v>0</v>
      </c>
      <c r="H30">
        <v>0</v>
      </c>
      <c r="J30" t="b">
        <f t="shared" si="1"/>
        <v>1</v>
      </c>
      <c r="K30" t="s">
        <v>32</v>
      </c>
      <c r="L30">
        <f>SUMIF($B30:$B385,$K30,C30:$C385)</f>
        <v>117</v>
      </c>
      <c r="M30">
        <f>SUMIF($B30:$B385,$K30,D30:$D385)</f>
        <v>737.5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3">
        <v>44159</v>
      </c>
      <c r="B31" t="s">
        <v>33</v>
      </c>
      <c r="C31">
        <v>106</v>
      </c>
      <c r="D31">
        <v>295</v>
      </c>
      <c r="E31">
        <v>0</v>
      </c>
      <c r="F31">
        <v>0</v>
      </c>
      <c r="G31">
        <v>0</v>
      </c>
      <c r="H31">
        <v>0</v>
      </c>
      <c r="J31" t="b">
        <f t="shared" si="1"/>
        <v>1</v>
      </c>
      <c r="K31" t="s">
        <v>33</v>
      </c>
      <c r="L31">
        <f>SUMIF($B31:$B386,$K31,C31:$C386)</f>
        <v>225</v>
      </c>
      <c r="M31">
        <f>SUMIF($B31:$B386,$K31,D31:$D386)</f>
        <v>626.1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3">
        <v>44159</v>
      </c>
      <c r="B32" t="s">
        <v>34</v>
      </c>
      <c r="C32">
        <v>26</v>
      </c>
      <c r="D32">
        <v>259.39999999999998</v>
      </c>
      <c r="E32">
        <v>0</v>
      </c>
      <c r="F32">
        <v>0</v>
      </c>
      <c r="G32">
        <v>0</v>
      </c>
      <c r="H32">
        <v>0</v>
      </c>
      <c r="J32" t="b">
        <f t="shared" si="1"/>
        <v>1</v>
      </c>
      <c r="K32" t="s">
        <v>34</v>
      </c>
      <c r="L32">
        <f>SUMIF($B32:$B387,$K32,C32:$C387)</f>
        <v>77</v>
      </c>
      <c r="M32">
        <f>SUMIF($B32:$B387,$K32,D32:$D387)</f>
        <v>768.3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3">
        <v>44159</v>
      </c>
      <c r="B33" t="s">
        <v>35</v>
      </c>
      <c r="C33">
        <v>35</v>
      </c>
      <c r="D33">
        <v>259.60000000000002</v>
      </c>
      <c r="E33">
        <v>2</v>
      </c>
      <c r="F33">
        <v>14.8</v>
      </c>
      <c r="G33">
        <v>1</v>
      </c>
      <c r="H33">
        <v>7.4</v>
      </c>
      <c r="J33" t="b">
        <f t="shared" si="1"/>
        <v>1</v>
      </c>
      <c r="K33" t="s">
        <v>35</v>
      </c>
      <c r="L33">
        <f>SUMIF($B33:$B388,$K33,C33:$C388)</f>
        <v>79</v>
      </c>
      <c r="M33">
        <f>SUMIF($B33:$B388,$K33,D33:$D388)</f>
        <v>586</v>
      </c>
      <c r="N33">
        <f>SUMIF($B33:$B388,$K33,E33:$E388)</f>
        <v>3</v>
      </c>
      <c r="O33">
        <f>SUMIF($B33:$B388,$K33,F33:$F388)</f>
        <v>22.200000000000003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13">
        <v>44159</v>
      </c>
      <c r="B34" t="s">
        <v>36</v>
      </c>
      <c r="C34">
        <v>133</v>
      </c>
      <c r="D34">
        <v>380.1</v>
      </c>
      <c r="E34">
        <v>1</v>
      </c>
      <c r="F34">
        <v>2.9</v>
      </c>
      <c r="G34">
        <v>2</v>
      </c>
      <c r="H34">
        <v>5.7</v>
      </c>
      <c r="J34" t="b">
        <f t="shared" si="1"/>
        <v>1</v>
      </c>
      <c r="K34" t="s">
        <v>36</v>
      </c>
      <c r="L34">
        <f>SUMIF($B34:$B389,$K34,C34:$C389)</f>
        <v>390</v>
      </c>
      <c r="M34">
        <f>SUMIF($B34:$B389,$K34,D34:$D389)</f>
        <v>1114.5999999999999</v>
      </c>
      <c r="N34">
        <f>SUMIF($B34:$B389,$K34,E34:$E389)</f>
        <v>3</v>
      </c>
      <c r="O34">
        <f>SUMIF($B34:$B389,$K34,F34:$F389)</f>
        <v>8.6</v>
      </c>
      <c r="P34">
        <f>SUMIF($B34:$B389,$K34,G34:$G389)</f>
        <v>5</v>
      </c>
      <c r="Q34">
        <f>SUMIF($B34:$B389,$K34,H34:$H389)</f>
        <v>14.3</v>
      </c>
    </row>
    <row r="35" spans="1:17" x14ac:dyDescent="0.25">
      <c r="A35" s="13">
        <v>44159</v>
      </c>
      <c r="B35" t="s">
        <v>37</v>
      </c>
      <c r="C35">
        <v>74</v>
      </c>
      <c r="D35">
        <v>397.1</v>
      </c>
      <c r="E35">
        <v>1</v>
      </c>
      <c r="F35">
        <v>5.4</v>
      </c>
      <c r="G35">
        <v>0</v>
      </c>
      <c r="H35">
        <v>0</v>
      </c>
      <c r="J35" t="b">
        <f t="shared" si="1"/>
        <v>1</v>
      </c>
      <c r="K35" t="s">
        <v>37</v>
      </c>
      <c r="L35">
        <f>SUMIF($B35:$B390,$K35,C35:$C390)</f>
        <v>198</v>
      </c>
      <c r="M35">
        <f>SUMIF($B35:$B390,$K35,D35:$D390)</f>
        <v>1062.5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1</v>
      </c>
      <c r="Q35">
        <f>SUMIF($B35:$B390,$K35,H35:$H390)</f>
        <v>5.4</v>
      </c>
    </row>
    <row r="36" spans="1:17" x14ac:dyDescent="0.25">
      <c r="A36" s="13">
        <v>44159</v>
      </c>
      <c r="B36" t="s">
        <v>38</v>
      </c>
      <c r="C36">
        <v>26</v>
      </c>
      <c r="D36">
        <v>198.7</v>
      </c>
      <c r="E36">
        <v>1</v>
      </c>
      <c r="F36">
        <v>7.6</v>
      </c>
      <c r="G36">
        <v>0</v>
      </c>
      <c r="H36">
        <v>0</v>
      </c>
      <c r="J36" t="b">
        <f t="shared" si="1"/>
        <v>1</v>
      </c>
      <c r="K36" t="s">
        <v>38</v>
      </c>
      <c r="L36">
        <f>SUMIF($B36:$B391,$K36,C36:$C391)</f>
        <v>96</v>
      </c>
      <c r="M36">
        <f>SUMIF($B36:$B391,$K36,D36:$D391)</f>
        <v>733.7</v>
      </c>
      <c r="N36">
        <f>SUMIF($B36:$B391,$K36,E36:$E391)</f>
        <v>1</v>
      </c>
      <c r="O36">
        <f>SUMIF($B36:$B391,$K36,F36:$F391)</f>
        <v>7.6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3">
        <v>44159</v>
      </c>
      <c r="B37" t="s">
        <v>39</v>
      </c>
      <c r="C37">
        <v>71</v>
      </c>
      <c r="D37">
        <v>237.9</v>
      </c>
      <c r="E37">
        <v>1</v>
      </c>
      <c r="F37">
        <v>3.4</v>
      </c>
      <c r="G37">
        <v>0</v>
      </c>
      <c r="H37">
        <v>0</v>
      </c>
      <c r="J37" t="b">
        <f t="shared" si="1"/>
        <v>1</v>
      </c>
      <c r="K37" t="s">
        <v>39</v>
      </c>
      <c r="L37">
        <f>SUMIF($B37:$B392,$K37,C37:$C392)</f>
        <v>165</v>
      </c>
      <c r="M37">
        <f>SUMIF($B37:$B392,$K37,D37:$D392)</f>
        <v>552.9</v>
      </c>
      <c r="N37">
        <f>SUMIF($B37:$B392,$K37,E37:$E392)</f>
        <v>2</v>
      </c>
      <c r="O37">
        <f>SUMIF($B37:$B392,$K37,F37:$F392)</f>
        <v>6.8</v>
      </c>
      <c r="P37">
        <f>SUMIF($B37:$B392,$K37,G37:$G392)</f>
        <v>6</v>
      </c>
      <c r="Q37">
        <f>SUMIF($B37:$B392,$K37,H37:$H392)</f>
        <v>20.100000000000001</v>
      </c>
    </row>
    <row r="38" spans="1:17" x14ac:dyDescent="0.25">
      <c r="A38" s="13">
        <v>44159</v>
      </c>
      <c r="B38" t="s">
        <v>40</v>
      </c>
      <c r="C38">
        <v>430</v>
      </c>
      <c r="D38">
        <v>637.1</v>
      </c>
      <c r="E38">
        <v>2</v>
      </c>
      <c r="F38">
        <v>3</v>
      </c>
      <c r="G38">
        <v>4</v>
      </c>
      <c r="H38">
        <v>5.9</v>
      </c>
      <c r="J38" t="b">
        <f t="shared" si="1"/>
        <v>1</v>
      </c>
      <c r="K38" t="s">
        <v>40</v>
      </c>
      <c r="L38">
        <f>SUMIF($B38:$B393,$K38,C38:$C393)</f>
        <v>963</v>
      </c>
      <c r="M38">
        <f>SUMIF($B38:$B393,$K38,D38:$D393)</f>
        <v>1426.8000000000002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8</v>
      </c>
      <c r="Q38">
        <f>SUMIF($B38:$B393,$K38,H38:$H393)</f>
        <v>11.8</v>
      </c>
    </row>
    <row r="39" spans="1:17" x14ac:dyDescent="0.25">
      <c r="A39" s="13">
        <v>44159</v>
      </c>
      <c r="B39" t="s">
        <v>41</v>
      </c>
      <c r="C39">
        <v>174</v>
      </c>
      <c r="D39">
        <v>397.7</v>
      </c>
      <c r="E39">
        <v>2</v>
      </c>
      <c r="F39">
        <v>4.5999999999999996</v>
      </c>
      <c r="G39">
        <v>5</v>
      </c>
      <c r="H39">
        <v>11.4</v>
      </c>
      <c r="J39" t="b">
        <f t="shared" si="1"/>
        <v>1</v>
      </c>
      <c r="K39" t="s">
        <v>41</v>
      </c>
      <c r="L39">
        <f>SUMIF($B39:$B394,$K39,C39:$C394)</f>
        <v>468</v>
      </c>
      <c r="M39">
        <f>SUMIF($B39:$B394,$K39,D39:$D394)</f>
        <v>1069.7</v>
      </c>
      <c r="N39">
        <f>SUMIF($B39:$B394,$K39,E39:$E394)</f>
        <v>6</v>
      </c>
      <c r="O39">
        <f>SUMIF($B39:$B394,$K39,F39:$F394)</f>
        <v>13.7</v>
      </c>
      <c r="P39">
        <f>SUMIF($B39:$B394,$K39,G39:$G394)</f>
        <v>12</v>
      </c>
      <c r="Q39">
        <f>SUMIF($B39:$B394,$K39,H39:$H394)</f>
        <v>27.4</v>
      </c>
    </row>
    <row r="40" spans="1:17" x14ac:dyDescent="0.25">
      <c r="A40" s="13">
        <v>44159</v>
      </c>
      <c r="B40" t="s">
        <v>42</v>
      </c>
      <c r="C40">
        <v>128</v>
      </c>
      <c r="D40">
        <v>409.7</v>
      </c>
      <c r="E40">
        <v>0</v>
      </c>
      <c r="F40">
        <v>0</v>
      </c>
      <c r="G40">
        <v>0</v>
      </c>
      <c r="H40">
        <v>0</v>
      </c>
      <c r="J40" t="b">
        <f t="shared" si="1"/>
        <v>1</v>
      </c>
      <c r="K40" t="s">
        <v>42</v>
      </c>
      <c r="L40">
        <f>SUMIF($B40:$B395,$K40,C40:$C395)</f>
        <v>359</v>
      </c>
      <c r="M40">
        <f>SUMIF($B40:$B395,$K40,D40:$D395)</f>
        <v>1149.0999999999999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3">
        <v>44159</v>
      </c>
      <c r="B41" t="s">
        <v>43</v>
      </c>
      <c r="C41">
        <v>89</v>
      </c>
      <c r="D41">
        <v>296.8</v>
      </c>
      <c r="E41">
        <v>0</v>
      </c>
      <c r="F41">
        <v>0</v>
      </c>
      <c r="G41">
        <v>0</v>
      </c>
      <c r="H41">
        <v>0</v>
      </c>
      <c r="J41" t="b">
        <f t="shared" si="1"/>
        <v>1</v>
      </c>
      <c r="K41" t="s">
        <v>43</v>
      </c>
      <c r="L41">
        <f>SUMIF($B41:$B396,$K41,C41:$C396)</f>
        <v>250</v>
      </c>
      <c r="M41">
        <f>SUMIF($B41:$B396,$K41,D41:$D396)</f>
        <v>833.7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3">
        <v>44159</v>
      </c>
      <c r="B42" t="s">
        <v>44</v>
      </c>
      <c r="C42">
        <v>80</v>
      </c>
      <c r="D42">
        <v>309</v>
      </c>
      <c r="E42">
        <v>0</v>
      </c>
      <c r="F42">
        <v>0</v>
      </c>
      <c r="G42">
        <v>1</v>
      </c>
      <c r="H42">
        <v>3.9</v>
      </c>
      <c r="J42" t="b">
        <f t="shared" si="1"/>
        <v>1</v>
      </c>
      <c r="K42" t="s">
        <v>44</v>
      </c>
      <c r="L42">
        <f>SUMIF($B42:$B397,$K42,C42:$C397)</f>
        <v>225</v>
      </c>
      <c r="M42">
        <f>SUMIF($B42:$B397,$K42,D42:$D397)</f>
        <v>869.1</v>
      </c>
      <c r="N42">
        <f>SUMIF($B42:$B397,$K42,E42:$E397)</f>
        <v>2</v>
      </c>
      <c r="O42">
        <f>SUMIF($B42:$B397,$K42,F42:$F397)</f>
        <v>7.7</v>
      </c>
      <c r="P42">
        <f>SUMIF($B42:$B397,$K42,G42:$G397)</f>
        <v>2</v>
      </c>
      <c r="Q42">
        <f>SUMIF($B42:$B397,$K42,H42:$H397)</f>
        <v>7.8</v>
      </c>
    </row>
    <row r="43" spans="1:17" x14ac:dyDescent="0.25">
      <c r="A43" s="13">
        <v>44159</v>
      </c>
      <c r="B43" t="s">
        <v>45</v>
      </c>
      <c r="C43">
        <v>133</v>
      </c>
      <c r="D43">
        <v>319.5</v>
      </c>
      <c r="E43">
        <v>1</v>
      </c>
      <c r="F43">
        <v>2.4</v>
      </c>
      <c r="G43">
        <v>0</v>
      </c>
      <c r="H43">
        <v>0</v>
      </c>
      <c r="J43" t="b">
        <f t="shared" si="1"/>
        <v>1</v>
      </c>
      <c r="K43" t="s">
        <v>45</v>
      </c>
      <c r="L43">
        <f>SUMIF($B43:$B398,$K43,C43:$C398)</f>
        <v>384</v>
      </c>
      <c r="M43">
        <f>SUMIF($B43:$B398,$K43,D43:$D398)</f>
        <v>922.5</v>
      </c>
      <c r="N43">
        <f>SUMIF($B43:$B398,$K43,E43:$E398)</f>
        <v>3</v>
      </c>
      <c r="O43">
        <f>SUMIF($B43:$B398,$K43,F43:$F398)</f>
        <v>7.1999999999999993</v>
      </c>
      <c r="P43">
        <f>SUMIF($B43:$B398,$K43,G43:$G398)</f>
        <v>2</v>
      </c>
      <c r="Q43">
        <f>SUMIF($B43:$B398,$K43,H43:$H398)</f>
        <v>4.8</v>
      </c>
    </row>
    <row r="44" spans="1:17" x14ac:dyDescent="0.25">
      <c r="A44" s="13">
        <v>44159</v>
      </c>
      <c r="B44" t="s">
        <v>46</v>
      </c>
      <c r="C44">
        <v>96</v>
      </c>
      <c r="D44">
        <v>470.8</v>
      </c>
      <c r="E44">
        <v>1</v>
      </c>
      <c r="F44">
        <v>4.9000000000000004</v>
      </c>
      <c r="G44">
        <v>0</v>
      </c>
      <c r="H44">
        <v>0</v>
      </c>
      <c r="J44" t="b">
        <f t="shared" si="1"/>
        <v>1</v>
      </c>
      <c r="K44" t="s">
        <v>46</v>
      </c>
      <c r="L44">
        <f>SUMIF($B44:$B399,$K44,C44:$C399)</f>
        <v>283</v>
      </c>
      <c r="M44">
        <f>SUMIF($B44:$B399,$K44,D44:$D399)</f>
        <v>1387.9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2</v>
      </c>
      <c r="Q44">
        <f>SUMIF($B44:$B399,$K44,H44:$H399)</f>
        <v>9.8000000000000007</v>
      </c>
    </row>
    <row r="45" spans="1:17" x14ac:dyDescent="0.25">
      <c r="A45" s="13">
        <v>44159</v>
      </c>
      <c r="B45" t="s">
        <v>47</v>
      </c>
      <c r="C45">
        <v>48</v>
      </c>
      <c r="D45">
        <v>415.9</v>
      </c>
      <c r="E45">
        <v>0</v>
      </c>
      <c r="F45">
        <v>0</v>
      </c>
      <c r="G45">
        <v>0</v>
      </c>
      <c r="H45">
        <v>0</v>
      </c>
      <c r="J45" t="b">
        <f t="shared" si="1"/>
        <v>1</v>
      </c>
      <c r="K45" t="s">
        <v>47</v>
      </c>
      <c r="L45">
        <f>SUMIF($B45:$B400,$K45,C45:$C400)</f>
        <v>111</v>
      </c>
      <c r="M45">
        <f>SUMIF($B45:$B400,$K45,D45:$D400)</f>
        <v>961.8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3">
        <v>44159</v>
      </c>
      <c r="B46" t="s">
        <v>48</v>
      </c>
      <c r="C46">
        <v>48</v>
      </c>
      <c r="D46">
        <v>203.6</v>
      </c>
      <c r="E46">
        <v>0</v>
      </c>
      <c r="F46">
        <v>0</v>
      </c>
      <c r="G46">
        <v>0</v>
      </c>
      <c r="H46">
        <v>0</v>
      </c>
      <c r="J46" t="b">
        <f t="shared" si="1"/>
        <v>1</v>
      </c>
      <c r="K46" t="s">
        <v>48</v>
      </c>
      <c r="L46">
        <f>SUMIF($B46:$B401,$K46,C46:$C401)</f>
        <v>115</v>
      </c>
      <c r="M46">
        <f>SUMIF($B46:$B401,$K46,D46:$D401)</f>
        <v>487.79999999999995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3">
        <v>44159</v>
      </c>
      <c r="B47" t="s">
        <v>49</v>
      </c>
      <c r="C47">
        <v>200</v>
      </c>
      <c r="D47">
        <v>573.5</v>
      </c>
      <c r="E47">
        <v>3</v>
      </c>
      <c r="F47">
        <v>8.6</v>
      </c>
      <c r="G47">
        <v>1</v>
      </c>
      <c r="H47">
        <v>2.9</v>
      </c>
      <c r="J47" t="b">
        <f t="shared" si="1"/>
        <v>1</v>
      </c>
      <c r="K47" t="s">
        <v>49</v>
      </c>
      <c r="L47">
        <f>SUMIF($B47:$B402,$K47,C47:$C402)</f>
        <v>408</v>
      </c>
      <c r="M47">
        <f>SUMIF($B47:$B402,$K47,D47:$D402)</f>
        <v>1170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3">
        <v>44159</v>
      </c>
      <c r="B48" t="s">
        <v>50</v>
      </c>
      <c r="C48">
        <v>17</v>
      </c>
      <c r="D48">
        <v>157.6</v>
      </c>
      <c r="E48">
        <v>0</v>
      </c>
      <c r="F48">
        <v>0</v>
      </c>
      <c r="G48">
        <v>0</v>
      </c>
      <c r="H48">
        <v>0</v>
      </c>
      <c r="J48" t="b">
        <f t="shared" si="1"/>
        <v>1</v>
      </c>
      <c r="K48" t="s">
        <v>50</v>
      </c>
      <c r="L48">
        <f>SUMIF($B48:$B403,$K48,C48:$C403)</f>
        <v>64</v>
      </c>
      <c r="M48">
        <f>SUMIF($B48:$B403,$K48,D48:$D403)</f>
        <v>593.4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3">
        <v>44159</v>
      </c>
      <c r="B49" t="s">
        <v>51</v>
      </c>
      <c r="C49">
        <v>63</v>
      </c>
      <c r="D49">
        <v>246.5</v>
      </c>
      <c r="E49">
        <v>1</v>
      </c>
      <c r="F49">
        <v>3.9</v>
      </c>
      <c r="G49">
        <v>0</v>
      </c>
      <c r="H49">
        <v>0</v>
      </c>
      <c r="J49" t="b">
        <f t="shared" si="1"/>
        <v>1</v>
      </c>
      <c r="K49" t="s">
        <v>51</v>
      </c>
      <c r="L49">
        <f>SUMIF($B49:$B404,$K49,C49:$C404)</f>
        <v>129</v>
      </c>
      <c r="M49">
        <f>SUMIF($B49:$B404,$K49,D49:$D404)</f>
        <v>504.7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3">
        <v>44159</v>
      </c>
      <c r="B50" t="s">
        <v>52</v>
      </c>
      <c r="C50">
        <v>93</v>
      </c>
      <c r="D50">
        <v>398.9</v>
      </c>
      <c r="E50">
        <v>0</v>
      </c>
      <c r="F50">
        <v>0</v>
      </c>
      <c r="G50">
        <v>0</v>
      </c>
      <c r="H50">
        <v>0</v>
      </c>
      <c r="J50" t="b">
        <f t="shared" si="1"/>
        <v>1</v>
      </c>
      <c r="K50" t="s">
        <v>52</v>
      </c>
      <c r="L50">
        <f>SUMIF($B50:$B405,$K50,C50:$C405)</f>
        <v>216</v>
      </c>
      <c r="M50">
        <f>SUMIF($B50:$B405,$K50,D50:$D405)</f>
        <v>926.5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3">
        <v>44159</v>
      </c>
      <c r="B51" t="s">
        <v>53</v>
      </c>
      <c r="C51">
        <v>46</v>
      </c>
      <c r="D51">
        <v>202.3</v>
      </c>
      <c r="E51">
        <v>0</v>
      </c>
      <c r="F51">
        <v>0</v>
      </c>
      <c r="G51">
        <v>1</v>
      </c>
      <c r="H51">
        <v>4.4000000000000004</v>
      </c>
      <c r="J51" t="b">
        <f t="shared" si="1"/>
        <v>1</v>
      </c>
      <c r="K51" t="s">
        <v>53</v>
      </c>
      <c r="L51">
        <f>SUMIF($B51:$B406,$K51,C51:$C406)</f>
        <v>97</v>
      </c>
      <c r="M51">
        <f>SUMIF($B51:$B406,$K51,D51:$D406)</f>
        <v>426.6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3">
        <v>44159</v>
      </c>
      <c r="B52" t="s">
        <v>54</v>
      </c>
      <c r="C52">
        <v>98</v>
      </c>
      <c r="D52">
        <v>333.7</v>
      </c>
      <c r="E52">
        <v>0</v>
      </c>
      <c r="F52">
        <v>0</v>
      </c>
      <c r="G52">
        <v>0</v>
      </c>
      <c r="H52">
        <v>0</v>
      </c>
      <c r="J52" t="b">
        <f t="shared" si="1"/>
        <v>1</v>
      </c>
      <c r="K52" t="s">
        <v>54</v>
      </c>
      <c r="L52">
        <f>SUMIF($B52:$B407,$K52,C52:$C407)</f>
        <v>249</v>
      </c>
      <c r="M52">
        <f>SUMIF($B52:$B407,$K52,D52:$D407)</f>
        <v>847.90000000000009</v>
      </c>
      <c r="N52">
        <f>SUMIF($B52:$B407,$K52,E52:$E407)</f>
        <v>2</v>
      </c>
      <c r="O52">
        <f>SUMIF($B52:$B407,$K52,F52:$F407)</f>
        <v>6.8</v>
      </c>
      <c r="P52">
        <f>SUMIF($B52:$B407,$K52,G52:$G407)</f>
        <v>2</v>
      </c>
      <c r="Q52">
        <f>SUMIF($B52:$B407,$K52,H52:$H407)</f>
        <v>6.8</v>
      </c>
    </row>
    <row r="53" spans="1:17" x14ac:dyDescent="0.25">
      <c r="A53" s="13">
        <v>44159</v>
      </c>
      <c r="B53" t="s">
        <v>55</v>
      </c>
      <c r="C53">
        <v>116</v>
      </c>
      <c r="D53">
        <v>376.6</v>
      </c>
      <c r="E53">
        <v>1</v>
      </c>
      <c r="F53">
        <v>3.2</v>
      </c>
      <c r="G53">
        <v>1</v>
      </c>
      <c r="H53">
        <v>3.2</v>
      </c>
      <c r="J53" t="b">
        <f t="shared" si="1"/>
        <v>1</v>
      </c>
      <c r="K53" t="s">
        <v>55</v>
      </c>
      <c r="L53">
        <f>SUMIF($B53:$B408,$K53,C53:$C408)</f>
        <v>313</v>
      </c>
      <c r="M53">
        <f>SUMIF($B53:$B408,$K53,D53:$D408)</f>
        <v>1016.2</v>
      </c>
      <c r="N53">
        <f>SUMIF($B53:$B408,$K53,E53:$E408)</f>
        <v>2</v>
      </c>
      <c r="O53">
        <f>SUMIF($B53:$B408,$K53,F53:$F408)</f>
        <v>6.4</v>
      </c>
      <c r="P53">
        <f>SUMIF($B53:$B408,$K53,G53:$G408)</f>
        <v>2</v>
      </c>
      <c r="Q53">
        <f>SUMIF($B53:$B408,$K53,H53:$H408)</f>
        <v>6.4</v>
      </c>
    </row>
    <row r="54" spans="1:17" x14ac:dyDescent="0.25">
      <c r="A54" s="13">
        <v>44159</v>
      </c>
      <c r="B54" t="s">
        <v>56</v>
      </c>
      <c r="C54">
        <v>700</v>
      </c>
      <c r="D54">
        <v>380.3</v>
      </c>
      <c r="E54">
        <v>2</v>
      </c>
      <c r="F54">
        <v>1.1000000000000001</v>
      </c>
      <c r="G54">
        <v>3</v>
      </c>
      <c r="H54">
        <v>1.6</v>
      </c>
      <c r="J54" t="b">
        <f t="shared" si="1"/>
        <v>1</v>
      </c>
      <c r="K54" t="s">
        <v>56</v>
      </c>
      <c r="L54">
        <f>SUMIF($B54:$B409,$K54,C54:$C409)</f>
        <v>1853</v>
      </c>
      <c r="M54">
        <f>SUMIF($B54:$B409,$K54,D54:$D409)</f>
        <v>1006.7</v>
      </c>
      <c r="N54">
        <f>SUMIF($B54:$B409,$K54,E54:$E409)</f>
        <v>10</v>
      </c>
      <c r="O54">
        <f>SUMIF($B54:$B409,$K54,F54:$F409)</f>
        <v>5.4</v>
      </c>
      <c r="P54">
        <f>SUMIF($B54:$B409,$K54,G54:$G409)</f>
        <v>18</v>
      </c>
      <c r="Q54">
        <f>SUMIF($B54:$B409,$K54,H54:$H409)</f>
        <v>9.6999999999999993</v>
      </c>
    </row>
    <row r="55" spans="1:17" x14ac:dyDescent="0.25">
      <c r="A55" s="13">
        <v>44159</v>
      </c>
      <c r="B55" t="s">
        <v>57</v>
      </c>
      <c r="C55">
        <v>54</v>
      </c>
      <c r="D55">
        <v>312.7</v>
      </c>
      <c r="E55">
        <v>0</v>
      </c>
      <c r="F55">
        <v>0</v>
      </c>
      <c r="G55">
        <v>0</v>
      </c>
      <c r="H55">
        <v>0</v>
      </c>
      <c r="J55" t="b">
        <f t="shared" si="1"/>
        <v>1</v>
      </c>
      <c r="K55" t="s">
        <v>57</v>
      </c>
      <c r="L55">
        <f>SUMIF($B55:$B410,$K55,C55:$C410)</f>
        <v>138</v>
      </c>
      <c r="M55">
        <f>SUMIF($B55:$B410,$K55,D55:$D410)</f>
        <v>799.09999999999991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3">
        <v>44159</v>
      </c>
      <c r="B56" t="s">
        <v>58</v>
      </c>
      <c r="C56">
        <v>124</v>
      </c>
      <c r="D56">
        <v>343.9</v>
      </c>
      <c r="E56">
        <v>1</v>
      </c>
      <c r="F56">
        <v>2.8</v>
      </c>
      <c r="G56">
        <v>0</v>
      </c>
      <c r="H56">
        <v>0</v>
      </c>
      <c r="J56" t="b">
        <f t="shared" si="1"/>
        <v>1</v>
      </c>
      <c r="K56" t="s">
        <v>58</v>
      </c>
      <c r="L56">
        <f>SUMIF($B56:$B411,$K56,C56:$C411)</f>
        <v>267</v>
      </c>
      <c r="M56">
        <f>SUMIF($B56:$B411,$K56,D56:$D411)</f>
        <v>740.5</v>
      </c>
      <c r="N56">
        <f>SUMIF($B56:$B411,$K56,E56:$E411)</f>
        <v>2</v>
      </c>
      <c r="O56">
        <f>SUMIF($B56:$B411,$K56,F56:$F411)</f>
        <v>5.6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3">
        <v>44159</v>
      </c>
      <c r="B57" t="s">
        <v>59</v>
      </c>
      <c r="C57">
        <v>45</v>
      </c>
      <c r="D57">
        <v>217.1</v>
      </c>
      <c r="E57">
        <v>0</v>
      </c>
      <c r="F57">
        <v>0</v>
      </c>
      <c r="G57">
        <v>0</v>
      </c>
      <c r="H57">
        <v>0</v>
      </c>
      <c r="J57" t="b">
        <f t="shared" si="1"/>
        <v>1</v>
      </c>
      <c r="K57" t="s">
        <v>59</v>
      </c>
      <c r="L57">
        <f>SUMIF($B57:$B412,$K57,C57:$C412)</f>
        <v>144</v>
      </c>
      <c r="M57">
        <f>SUMIF($B57:$B412,$K57,D57:$D412)</f>
        <v>694.8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3">
        <v>44159</v>
      </c>
      <c r="B58" t="s">
        <v>60</v>
      </c>
      <c r="C58">
        <v>63</v>
      </c>
      <c r="D58">
        <v>226.4</v>
      </c>
      <c r="E58">
        <v>1</v>
      </c>
      <c r="F58">
        <v>3.6</v>
      </c>
      <c r="G58">
        <v>0</v>
      </c>
      <c r="H58">
        <v>0</v>
      </c>
      <c r="J58" t="b">
        <f t="shared" si="1"/>
        <v>1</v>
      </c>
      <c r="K58" t="s">
        <v>60</v>
      </c>
      <c r="L58">
        <f>SUMIF($B58:$B413,$K58,C58:$C413)</f>
        <v>133</v>
      </c>
      <c r="M58">
        <f>SUMIF($B58:$B413,$K58,D58:$D413)</f>
        <v>478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3">
        <v>44159</v>
      </c>
      <c r="B59" t="s">
        <v>61</v>
      </c>
      <c r="C59">
        <v>63</v>
      </c>
      <c r="D59">
        <v>414.7</v>
      </c>
      <c r="E59">
        <v>0</v>
      </c>
      <c r="F59">
        <v>0</v>
      </c>
      <c r="G59">
        <v>0</v>
      </c>
      <c r="H59">
        <v>0</v>
      </c>
      <c r="J59" t="b">
        <f t="shared" si="1"/>
        <v>1</v>
      </c>
      <c r="K59" t="s">
        <v>61</v>
      </c>
      <c r="L59">
        <f>SUMIF($B59:$B414,$K59,C59:$C414)</f>
        <v>142</v>
      </c>
      <c r="M59">
        <f>SUMIF($B59:$B414,$K59,D59:$D414)</f>
        <v>934.7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3</v>
      </c>
      <c r="Q59">
        <f>SUMIF($B59:$B414,$K59,H59:$H414)</f>
        <v>19.7</v>
      </c>
    </row>
    <row r="60" spans="1:17" x14ac:dyDescent="0.25">
      <c r="A60" s="13">
        <v>44159</v>
      </c>
      <c r="B60" t="s">
        <v>62</v>
      </c>
      <c r="C60">
        <v>220</v>
      </c>
      <c r="D60">
        <v>1006.1</v>
      </c>
      <c r="E60">
        <v>4</v>
      </c>
      <c r="F60">
        <v>18.3</v>
      </c>
      <c r="G60">
        <v>2</v>
      </c>
      <c r="H60">
        <v>9.1</v>
      </c>
      <c r="J60" t="b">
        <f t="shared" si="1"/>
        <v>1</v>
      </c>
      <c r="K60" t="s">
        <v>62</v>
      </c>
      <c r="L60">
        <f>SUMIF($B60:$B415,$K60,C60:$C415)</f>
        <v>481</v>
      </c>
      <c r="M60">
        <f>SUMIF($B60:$B415,$K60,D60:$D415)</f>
        <v>2199.6999999999998</v>
      </c>
      <c r="N60">
        <f>SUMIF($B60:$B415,$K60,E60:$E415)</f>
        <v>7</v>
      </c>
      <c r="O60">
        <f>SUMIF($B60:$B415,$K60,F60:$F415)</f>
        <v>32</v>
      </c>
      <c r="P60">
        <f>SUMIF($B60:$B415,$K60,G60:$G415)</f>
        <v>3</v>
      </c>
      <c r="Q60">
        <f>SUMIF($B60:$B415,$K60,H60:$H415)</f>
        <v>13.7</v>
      </c>
    </row>
    <row r="61" spans="1:17" x14ac:dyDescent="0.25">
      <c r="A61" s="13">
        <v>44159</v>
      </c>
      <c r="B61" t="s">
        <v>63</v>
      </c>
      <c r="C61">
        <v>94</v>
      </c>
      <c r="D61">
        <v>351.4</v>
      </c>
      <c r="E61">
        <v>2</v>
      </c>
      <c r="F61">
        <v>7.5</v>
      </c>
      <c r="G61">
        <v>2</v>
      </c>
      <c r="H61">
        <v>7.5</v>
      </c>
      <c r="J61" t="b">
        <f t="shared" si="1"/>
        <v>1</v>
      </c>
      <c r="K61" t="s">
        <v>63</v>
      </c>
      <c r="L61">
        <f>SUMIF($B61:$B416,$K61,C61:$C416)</f>
        <v>227</v>
      </c>
      <c r="M61">
        <f>SUMIF($B61:$B416,$K61,D61:$D416)</f>
        <v>848.59999999999991</v>
      </c>
      <c r="N61">
        <f>SUMIF($B61:$B416,$K61,E61:$E416)</f>
        <v>2</v>
      </c>
      <c r="O61">
        <f>SUMIF($B61:$B416,$K61,F61:$F416)</f>
        <v>7.5</v>
      </c>
      <c r="P61">
        <f>SUMIF($B61:$B416,$K61,G61:$G416)</f>
        <v>3</v>
      </c>
      <c r="Q61">
        <f>SUMIF($B61:$B416,$K61,H61:$H416)</f>
        <v>11.2</v>
      </c>
    </row>
    <row r="62" spans="1:17" x14ac:dyDescent="0.25">
      <c r="A62" s="13">
        <v>44159</v>
      </c>
      <c r="B62" t="s">
        <v>64</v>
      </c>
      <c r="C62">
        <v>299</v>
      </c>
      <c r="D62">
        <v>445.5</v>
      </c>
      <c r="E62">
        <v>5</v>
      </c>
      <c r="F62">
        <v>7.4</v>
      </c>
      <c r="G62">
        <v>1</v>
      </c>
      <c r="H62">
        <v>1.5</v>
      </c>
      <c r="J62" t="b">
        <f t="shared" si="1"/>
        <v>1</v>
      </c>
      <c r="K62" t="s">
        <v>64</v>
      </c>
      <c r="L62">
        <f>SUMIF($B62:$B417,$K62,C62:$C417)</f>
        <v>711</v>
      </c>
      <c r="M62">
        <f>SUMIF($B62:$B417,$K62,D62:$D417)</f>
        <v>1059.3</v>
      </c>
      <c r="N62">
        <f>SUMIF($B62:$B417,$K62,E62:$E417)</f>
        <v>9</v>
      </c>
      <c r="O62">
        <f>SUMIF($B62:$B417,$K62,F62:$F417)</f>
        <v>13.4</v>
      </c>
      <c r="P62">
        <f>SUMIF($B62:$B417,$K62,G62:$G417)</f>
        <v>7</v>
      </c>
      <c r="Q62">
        <f>SUMIF($B62:$B417,$K62,H62:$H417)</f>
        <v>10.4</v>
      </c>
    </row>
    <row r="63" spans="1:17" x14ac:dyDescent="0.25">
      <c r="A63" s="13">
        <v>44159</v>
      </c>
      <c r="B63" t="s">
        <v>65</v>
      </c>
      <c r="C63">
        <v>116</v>
      </c>
      <c r="D63">
        <v>322.3</v>
      </c>
      <c r="E63">
        <v>0</v>
      </c>
      <c r="F63">
        <v>0</v>
      </c>
      <c r="G63">
        <v>1</v>
      </c>
      <c r="H63">
        <v>2.8</v>
      </c>
      <c r="J63" t="b">
        <f t="shared" si="1"/>
        <v>1</v>
      </c>
      <c r="K63" t="s">
        <v>65</v>
      </c>
      <c r="L63">
        <f>SUMIF($B63:$B418,$K63,C63:$C418)</f>
        <v>252</v>
      </c>
      <c r="M63">
        <f>SUMIF($B63:$B418,$K63,D63:$D418)</f>
        <v>700.2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2</v>
      </c>
      <c r="Q63">
        <f>SUMIF($B63:$B418,$K63,H63:$H418)</f>
        <v>5.6</v>
      </c>
    </row>
    <row r="64" spans="1:17" x14ac:dyDescent="0.25">
      <c r="A64" s="13">
        <v>44159</v>
      </c>
      <c r="B64" t="s">
        <v>66</v>
      </c>
      <c r="C64">
        <v>122</v>
      </c>
      <c r="D64">
        <v>345.6</v>
      </c>
      <c r="E64">
        <v>1</v>
      </c>
      <c r="F64">
        <v>2.8</v>
      </c>
      <c r="G64">
        <v>2</v>
      </c>
      <c r="H64">
        <v>5.7</v>
      </c>
      <c r="J64" t="b">
        <f t="shared" si="1"/>
        <v>1</v>
      </c>
      <c r="K64" t="s">
        <v>66</v>
      </c>
      <c r="L64">
        <f>SUMIF($B64:$B419,$K64,C64:$C419)</f>
        <v>229</v>
      </c>
      <c r="M64">
        <f>SUMIF($B64:$B419,$K64,D64:$D419)</f>
        <v>648.70000000000005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4</v>
      </c>
      <c r="Q64">
        <f>SUMIF($B64:$B419,$K64,H64:$H419)</f>
        <v>11.4</v>
      </c>
    </row>
    <row r="65" spans="1:17" x14ac:dyDescent="0.25">
      <c r="A65" s="13">
        <v>44159</v>
      </c>
      <c r="B65" t="s">
        <v>67</v>
      </c>
      <c r="C65">
        <v>112</v>
      </c>
      <c r="D65">
        <v>529.9</v>
      </c>
      <c r="E65">
        <v>0</v>
      </c>
      <c r="F65">
        <v>0</v>
      </c>
      <c r="G65">
        <v>1</v>
      </c>
      <c r="H65">
        <v>4.7</v>
      </c>
      <c r="J65" t="b">
        <f t="shared" si="1"/>
        <v>1</v>
      </c>
      <c r="K65" t="s">
        <v>67</v>
      </c>
      <c r="L65">
        <f>SUMIF($B65:$B420,$K65,C65:$C420)</f>
        <v>228</v>
      </c>
      <c r="M65">
        <f>SUMIF($B65:$B420,$K65,D65:$D420)</f>
        <v>1078.6999999999998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1</v>
      </c>
      <c r="Q65">
        <f>SUMIF($B65:$B420,$K65,H65:$H420)</f>
        <v>4.7</v>
      </c>
    </row>
    <row r="66" spans="1:17" x14ac:dyDescent="0.25">
      <c r="A66" s="13">
        <v>44159</v>
      </c>
      <c r="B66" t="s">
        <v>68</v>
      </c>
      <c r="C66">
        <v>82</v>
      </c>
      <c r="D66">
        <v>326.3</v>
      </c>
      <c r="E66">
        <v>0</v>
      </c>
      <c r="F66">
        <v>0</v>
      </c>
      <c r="G66">
        <v>0</v>
      </c>
      <c r="H66">
        <v>0</v>
      </c>
      <c r="J66" t="b">
        <f t="shared" si="1"/>
        <v>1</v>
      </c>
      <c r="K66" t="s">
        <v>68</v>
      </c>
      <c r="L66">
        <f>SUMIF($B66:$B421,$K66,C66:$C421)</f>
        <v>223</v>
      </c>
      <c r="M66">
        <f>SUMIF($B66:$B421,$K66,D66:$D421)</f>
        <v>887.40000000000009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3</v>
      </c>
      <c r="Q66">
        <f>SUMIF($B66:$B421,$K66,H66:$H421)</f>
        <v>11.9</v>
      </c>
    </row>
    <row r="67" spans="1:17" x14ac:dyDescent="0.25">
      <c r="A67" s="13">
        <v>44159</v>
      </c>
      <c r="B67" t="s">
        <v>69</v>
      </c>
      <c r="C67">
        <v>126</v>
      </c>
      <c r="D67">
        <v>435.2</v>
      </c>
      <c r="E67">
        <v>2</v>
      </c>
      <c r="F67">
        <v>6.9</v>
      </c>
      <c r="G67">
        <v>0</v>
      </c>
      <c r="H67">
        <v>0</v>
      </c>
      <c r="J67" t="b">
        <f t="shared" si="1"/>
        <v>1</v>
      </c>
      <c r="K67" t="s">
        <v>69</v>
      </c>
      <c r="L67">
        <f>SUMIF($B67:$B422,$K67,C67:$C422)</f>
        <v>272</v>
      </c>
      <c r="M67">
        <f>SUMIF($B67:$B422,$K67,D67:$D422)</f>
        <v>939.4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3">
        <v>44159</v>
      </c>
      <c r="B68" t="s">
        <v>70</v>
      </c>
      <c r="C68">
        <v>82</v>
      </c>
      <c r="D68">
        <v>286.8</v>
      </c>
      <c r="E68">
        <v>0</v>
      </c>
      <c r="F68">
        <v>0</v>
      </c>
      <c r="G68">
        <v>0</v>
      </c>
      <c r="H68">
        <v>0</v>
      </c>
      <c r="J68" t="b">
        <f t="shared" si="1"/>
        <v>1</v>
      </c>
      <c r="K68" t="s">
        <v>70</v>
      </c>
      <c r="L68">
        <f>SUMIF($B68:$B423,$K68,C68:$C423)</f>
        <v>192</v>
      </c>
      <c r="M68">
        <f>SUMIF($B68:$B423,$K68,D68:$D423)</f>
        <v>671.6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2</v>
      </c>
      <c r="Q68">
        <f>SUMIF($B68:$B423,$K68,H68:$H423)</f>
        <v>7</v>
      </c>
    </row>
    <row r="69" spans="1:17" x14ac:dyDescent="0.25">
      <c r="A69" s="13">
        <v>44159</v>
      </c>
      <c r="B69" t="s">
        <v>71</v>
      </c>
      <c r="C69">
        <v>30</v>
      </c>
      <c r="D69">
        <v>158.5</v>
      </c>
      <c r="E69">
        <v>0</v>
      </c>
      <c r="F69">
        <v>0</v>
      </c>
      <c r="G69">
        <v>0</v>
      </c>
      <c r="H69">
        <v>0</v>
      </c>
      <c r="J69" t="b">
        <f t="shared" si="1"/>
        <v>1</v>
      </c>
      <c r="K69" t="s">
        <v>71</v>
      </c>
      <c r="L69">
        <f>SUMIF($B69:$B424,$K69,C69:$C424)</f>
        <v>67</v>
      </c>
      <c r="M69">
        <f>SUMIF($B69:$B424,$K69,D69:$D424)</f>
        <v>354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3">
        <v>44159</v>
      </c>
      <c r="B70" t="s">
        <v>72</v>
      </c>
      <c r="C70">
        <v>159</v>
      </c>
      <c r="D70">
        <v>368.6</v>
      </c>
      <c r="E70">
        <v>2</v>
      </c>
      <c r="F70">
        <v>4.5999999999999996</v>
      </c>
      <c r="G70">
        <v>5</v>
      </c>
      <c r="H70">
        <v>11.6</v>
      </c>
      <c r="J70" t="b">
        <f t="shared" ref="J70:J133" si="2">EXACT(B70,K70)</f>
        <v>1</v>
      </c>
      <c r="K70" t="s">
        <v>72</v>
      </c>
      <c r="L70">
        <f>SUMIF($B70:$B425,$K70,C70:$C425)</f>
        <v>384</v>
      </c>
      <c r="M70">
        <f>SUMIF($B70:$B425,$K70,D70:$D425)</f>
        <v>890.2</v>
      </c>
      <c r="N70">
        <f>SUMIF($B70:$B425,$K70,E70:$E425)</f>
        <v>5</v>
      </c>
      <c r="O70">
        <f>SUMIF($B70:$B425,$K70,F70:$F425)</f>
        <v>11.6</v>
      </c>
      <c r="P70">
        <f>SUMIF($B70:$B425,$K70,G70:$G425)</f>
        <v>5</v>
      </c>
      <c r="Q70">
        <f>SUMIF($B70:$B425,$K70,H70:$H425)</f>
        <v>11.6</v>
      </c>
    </row>
    <row r="71" spans="1:17" x14ac:dyDescent="0.25">
      <c r="A71" s="13">
        <v>44159</v>
      </c>
      <c r="B71" t="s">
        <v>73</v>
      </c>
      <c r="C71">
        <v>71</v>
      </c>
      <c r="D71">
        <v>137.69999999999999</v>
      </c>
      <c r="E71">
        <v>2</v>
      </c>
      <c r="F71">
        <v>3.9</v>
      </c>
      <c r="G71">
        <v>1</v>
      </c>
      <c r="H71">
        <v>1.9</v>
      </c>
      <c r="J71" t="b">
        <f t="shared" si="2"/>
        <v>1</v>
      </c>
      <c r="K71" t="s">
        <v>73</v>
      </c>
      <c r="L71">
        <f>SUMIF($B71:$B426,$K71,C71:$C426)</f>
        <v>175</v>
      </c>
      <c r="M71">
        <f>SUMIF($B71:$B426,$K71,D71:$D426)</f>
        <v>339.4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13">
        <v>44159</v>
      </c>
      <c r="B72" t="s">
        <v>74</v>
      </c>
      <c r="C72">
        <v>185</v>
      </c>
      <c r="D72">
        <v>416.1</v>
      </c>
      <c r="E72">
        <v>4</v>
      </c>
      <c r="F72">
        <v>9</v>
      </c>
      <c r="G72">
        <v>1</v>
      </c>
      <c r="H72">
        <v>2.2000000000000002</v>
      </c>
      <c r="J72" t="b">
        <f t="shared" si="2"/>
        <v>1</v>
      </c>
      <c r="K72" t="s">
        <v>74</v>
      </c>
      <c r="L72">
        <f>SUMIF($B72:$B427,$K72,C72:$C427)</f>
        <v>428</v>
      </c>
      <c r="M72">
        <f>SUMIF($B72:$B427,$K72,D72:$D427)</f>
        <v>962.7</v>
      </c>
      <c r="N72">
        <f>SUMIF($B72:$B427,$K72,E72:$E427)</f>
        <v>8</v>
      </c>
      <c r="O72">
        <f>SUMIF($B72:$B427,$K72,F72:$F427)</f>
        <v>18</v>
      </c>
      <c r="P72">
        <f>SUMIF($B72:$B427,$K72,G72:$G427)</f>
        <v>4</v>
      </c>
      <c r="Q72">
        <f>SUMIF($B72:$B427,$K72,H72:$H427)</f>
        <v>8.9</v>
      </c>
    </row>
    <row r="73" spans="1:17" x14ac:dyDescent="0.25">
      <c r="A73" s="13">
        <v>44159</v>
      </c>
      <c r="B73" t="s">
        <v>75</v>
      </c>
      <c r="C73">
        <v>45</v>
      </c>
      <c r="D73">
        <v>185</v>
      </c>
      <c r="E73">
        <v>0</v>
      </c>
      <c r="F73">
        <v>0</v>
      </c>
      <c r="G73">
        <v>0</v>
      </c>
      <c r="H73">
        <v>0</v>
      </c>
      <c r="J73" t="b">
        <f t="shared" si="2"/>
        <v>1</v>
      </c>
      <c r="K73" t="s">
        <v>75</v>
      </c>
      <c r="L73">
        <f>SUMIF($B73:$B428,$K73,C73:$C428)</f>
        <v>119</v>
      </c>
      <c r="M73">
        <f>SUMIF($B73:$B428,$K73,D73:$D428)</f>
        <v>489.2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3">
        <v>44159</v>
      </c>
      <c r="B74" t="s">
        <v>76</v>
      </c>
      <c r="C74">
        <v>462</v>
      </c>
      <c r="D74">
        <v>446</v>
      </c>
      <c r="E74">
        <v>4</v>
      </c>
      <c r="F74">
        <v>3.9</v>
      </c>
      <c r="G74">
        <v>5</v>
      </c>
      <c r="H74">
        <v>4.8</v>
      </c>
      <c r="J74" t="b">
        <f t="shared" si="2"/>
        <v>1</v>
      </c>
      <c r="K74" t="s">
        <v>76</v>
      </c>
      <c r="L74">
        <f>SUMIF($B74:$B429,$K74,C74:$C429)</f>
        <v>1007</v>
      </c>
      <c r="M74">
        <f>SUMIF($B74:$B429,$K74,D74:$D429)</f>
        <v>972.1</v>
      </c>
      <c r="N74">
        <f>SUMIF($B74:$B429,$K74,E74:$E429)</f>
        <v>5</v>
      </c>
      <c r="O74">
        <f>SUMIF($B74:$B429,$K74,F74:$F429)</f>
        <v>4.9000000000000004</v>
      </c>
      <c r="P74">
        <f>SUMIF($B74:$B429,$K74,G74:$G429)</f>
        <v>11</v>
      </c>
      <c r="Q74">
        <f>SUMIF($B74:$B429,$K74,H74:$H429)</f>
        <v>10.6</v>
      </c>
    </row>
    <row r="75" spans="1:17" x14ac:dyDescent="0.25">
      <c r="A75" s="13">
        <v>44159</v>
      </c>
      <c r="B75" t="s">
        <v>77</v>
      </c>
      <c r="C75">
        <v>45</v>
      </c>
      <c r="D75">
        <v>182.3</v>
      </c>
      <c r="E75">
        <v>1</v>
      </c>
      <c r="F75">
        <v>4.0999999999999996</v>
      </c>
      <c r="G75">
        <v>0</v>
      </c>
      <c r="H75">
        <v>0</v>
      </c>
      <c r="J75" t="b">
        <f t="shared" si="2"/>
        <v>1</v>
      </c>
      <c r="K75" t="s">
        <v>77</v>
      </c>
      <c r="L75">
        <f>SUMIF($B75:$B430,$K75,C75:$C430)</f>
        <v>69</v>
      </c>
      <c r="M75">
        <f>SUMIF($B75:$B430,$K75,D75:$D430)</f>
        <v>279.60000000000002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3">
        <v>44159</v>
      </c>
      <c r="B76" t="s">
        <v>78</v>
      </c>
      <c r="C76">
        <v>175</v>
      </c>
      <c r="D76">
        <v>310.89999999999998</v>
      </c>
      <c r="E76">
        <v>0</v>
      </c>
      <c r="F76">
        <v>0</v>
      </c>
      <c r="G76">
        <v>1</v>
      </c>
      <c r="H76">
        <v>1.8</v>
      </c>
      <c r="J76" t="b">
        <f t="shared" si="2"/>
        <v>1</v>
      </c>
      <c r="K76" t="s">
        <v>78</v>
      </c>
      <c r="L76">
        <f>SUMIF($B76:$B431,$K76,C76:$C431)</f>
        <v>320</v>
      </c>
      <c r="M76">
        <f>SUMIF($B76:$B431,$K76,D76:$D431)</f>
        <v>568.5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3</v>
      </c>
      <c r="Q76">
        <f>SUMIF($B76:$B431,$K76,H76:$H431)</f>
        <v>5.4</v>
      </c>
    </row>
    <row r="77" spans="1:17" x14ac:dyDescent="0.25">
      <c r="A77" s="13">
        <v>44159</v>
      </c>
      <c r="B77" t="s">
        <v>79</v>
      </c>
      <c r="C77">
        <v>127</v>
      </c>
      <c r="D77">
        <v>391.1</v>
      </c>
      <c r="E77">
        <v>0</v>
      </c>
      <c r="F77">
        <v>0</v>
      </c>
      <c r="G77">
        <v>2</v>
      </c>
      <c r="H77">
        <v>6.2</v>
      </c>
      <c r="J77" t="b">
        <f t="shared" si="2"/>
        <v>1</v>
      </c>
      <c r="K77" t="s">
        <v>79</v>
      </c>
      <c r="L77">
        <f>SUMIF($B77:$B432,$K77,C77:$C432)</f>
        <v>352</v>
      </c>
      <c r="M77">
        <f>SUMIF($B77:$B432,$K77,D77:$D432)</f>
        <v>1084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4</v>
      </c>
      <c r="Q77">
        <f>SUMIF($B77:$B432,$K77,H77:$H432)</f>
        <v>12.4</v>
      </c>
    </row>
    <row r="78" spans="1:17" x14ac:dyDescent="0.25">
      <c r="A78" s="13">
        <v>44159</v>
      </c>
      <c r="B78" t="s">
        <v>80</v>
      </c>
      <c r="C78">
        <v>308</v>
      </c>
      <c r="D78">
        <v>305.8</v>
      </c>
      <c r="E78">
        <v>0</v>
      </c>
      <c r="F78">
        <v>0</v>
      </c>
      <c r="G78">
        <v>2</v>
      </c>
      <c r="H78">
        <v>2</v>
      </c>
      <c r="J78" t="b">
        <f t="shared" si="2"/>
        <v>1</v>
      </c>
      <c r="K78" t="s">
        <v>80</v>
      </c>
      <c r="L78">
        <f>SUMIF($B78:$B433,$K78,C78:$C433)</f>
        <v>661</v>
      </c>
      <c r="M78">
        <f>SUMIF($B78:$B433,$K78,D78:$D433)</f>
        <v>656.3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2</v>
      </c>
      <c r="Q78">
        <f>SUMIF($B78:$B433,$K78,H78:$H433)</f>
        <v>2</v>
      </c>
    </row>
    <row r="79" spans="1:17" x14ac:dyDescent="0.25">
      <c r="A79" s="13">
        <v>44159</v>
      </c>
      <c r="B79" t="s">
        <v>81</v>
      </c>
      <c r="C79">
        <v>135</v>
      </c>
      <c r="D79">
        <v>438.6</v>
      </c>
      <c r="E79">
        <v>2</v>
      </c>
      <c r="F79">
        <v>6.5</v>
      </c>
      <c r="G79">
        <v>1</v>
      </c>
      <c r="H79">
        <v>3.2</v>
      </c>
      <c r="J79" t="b">
        <f t="shared" si="2"/>
        <v>1</v>
      </c>
      <c r="K79" t="s">
        <v>81</v>
      </c>
      <c r="L79">
        <f>SUMIF($B79:$B434,$K79,C79:$C434)</f>
        <v>298</v>
      </c>
      <c r="M79">
        <f>SUMIF($B79:$B434,$K79,D79:$D434)</f>
        <v>968.2</v>
      </c>
      <c r="N79">
        <f>SUMIF($B79:$B434,$K79,E79:$E434)</f>
        <v>3</v>
      </c>
      <c r="O79">
        <f>SUMIF($B79:$B434,$K79,F79:$F434)</f>
        <v>9.6999999999999993</v>
      </c>
      <c r="P79">
        <f>SUMIF($B79:$B434,$K79,G79:$G434)</f>
        <v>2</v>
      </c>
      <c r="Q79">
        <f>SUMIF($B79:$B434,$K79,H79:$H434)</f>
        <v>6.4</v>
      </c>
    </row>
    <row r="80" spans="1:17" x14ac:dyDescent="0.25">
      <c r="A80" s="13">
        <v>44159</v>
      </c>
      <c r="B80" t="s">
        <v>82</v>
      </c>
      <c r="C80">
        <v>144</v>
      </c>
      <c r="D80">
        <v>544.20000000000005</v>
      </c>
      <c r="E80">
        <v>0</v>
      </c>
      <c r="F80">
        <v>0</v>
      </c>
      <c r="G80">
        <v>2</v>
      </c>
      <c r="H80">
        <v>7.6</v>
      </c>
      <c r="J80" t="b">
        <f t="shared" si="2"/>
        <v>1</v>
      </c>
      <c r="K80" t="s">
        <v>82</v>
      </c>
      <c r="L80">
        <f>SUMIF($B80:$B435,$K80,C80:$C435)</f>
        <v>317</v>
      </c>
      <c r="M80">
        <f>SUMIF($B80:$B435,$K80,D80:$D435)</f>
        <v>1198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5</v>
      </c>
      <c r="Q80">
        <f>SUMIF($B80:$B435,$K80,H80:$H435)</f>
        <v>18.899999999999999</v>
      </c>
    </row>
    <row r="81" spans="1:17" x14ac:dyDescent="0.25">
      <c r="A81" s="13">
        <v>44159</v>
      </c>
      <c r="B81" t="s">
        <v>83</v>
      </c>
      <c r="C81">
        <v>24</v>
      </c>
      <c r="D81">
        <v>216.7</v>
      </c>
      <c r="E81">
        <v>0</v>
      </c>
      <c r="F81">
        <v>0</v>
      </c>
      <c r="G81">
        <v>0</v>
      </c>
      <c r="H81">
        <v>0</v>
      </c>
      <c r="J81" t="b">
        <f t="shared" si="2"/>
        <v>1</v>
      </c>
      <c r="K81" t="s">
        <v>83</v>
      </c>
      <c r="L81">
        <f>SUMIF($B81:$B436,$K81,C81:$C436)</f>
        <v>68</v>
      </c>
      <c r="M81">
        <f>SUMIF($B81:$B436,$K81,D81:$D436)</f>
        <v>613.9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3">
        <v>44159</v>
      </c>
      <c r="B82" t="s">
        <v>84</v>
      </c>
      <c r="C82">
        <v>165</v>
      </c>
      <c r="D82">
        <v>284.5</v>
      </c>
      <c r="E82">
        <v>1</v>
      </c>
      <c r="F82">
        <v>1.7</v>
      </c>
      <c r="G82">
        <v>1</v>
      </c>
      <c r="H82">
        <v>1.7</v>
      </c>
      <c r="J82" t="b">
        <f t="shared" si="2"/>
        <v>1</v>
      </c>
      <c r="K82" t="s">
        <v>84</v>
      </c>
      <c r="L82">
        <f>SUMIF($B82:$B437,$K82,C82:$C437)</f>
        <v>410</v>
      </c>
      <c r="M82">
        <f>SUMIF($B82:$B437,$K82,D82:$D437)</f>
        <v>706.9</v>
      </c>
      <c r="N82">
        <f>SUMIF($B82:$B437,$K82,E82:$E437)</f>
        <v>4</v>
      </c>
      <c r="O82">
        <f>SUMIF($B82:$B437,$K82,F82:$F437)</f>
        <v>6.9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3">
        <v>44159</v>
      </c>
      <c r="B83" t="s">
        <v>85</v>
      </c>
      <c r="C83">
        <v>153</v>
      </c>
      <c r="D83">
        <v>583.5</v>
      </c>
      <c r="E83">
        <v>4</v>
      </c>
      <c r="F83">
        <v>15.3</v>
      </c>
      <c r="G83">
        <v>1</v>
      </c>
      <c r="H83">
        <v>3.8</v>
      </c>
      <c r="J83" t="b">
        <f t="shared" si="2"/>
        <v>1</v>
      </c>
      <c r="K83" t="s">
        <v>85</v>
      </c>
      <c r="L83">
        <f>SUMIF($B83:$B438,$K83,C83:$C438)</f>
        <v>398</v>
      </c>
      <c r="M83">
        <f>SUMIF($B83:$B438,$K83,D83:$D438)</f>
        <v>1517.8</v>
      </c>
      <c r="N83">
        <f>SUMIF($B83:$B438,$K83,E83:$E438)</f>
        <v>5</v>
      </c>
      <c r="O83">
        <f>SUMIF($B83:$B438,$K83,F83:$F438)</f>
        <v>19.100000000000001</v>
      </c>
      <c r="P83">
        <f>SUMIF($B83:$B438,$K83,G83:$G438)</f>
        <v>4</v>
      </c>
      <c r="Q83">
        <f>SUMIF($B83:$B438,$K83,H83:$H438)</f>
        <v>15.2</v>
      </c>
    </row>
    <row r="84" spans="1:17" x14ac:dyDescent="0.25">
      <c r="A84" s="13">
        <v>44159</v>
      </c>
      <c r="B84" t="s">
        <v>86</v>
      </c>
      <c r="C84">
        <v>603</v>
      </c>
      <c r="D84">
        <v>505.5</v>
      </c>
      <c r="E84">
        <v>1</v>
      </c>
      <c r="F84">
        <v>0.8</v>
      </c>
      <c r="G84">
        <v>6</v>
      </c>
      <c r="H84">
        <v>5</v>
      </c>
      <c r="J84" t="b">
        <f t="shared" si="2"/>
        <v>1</v>
      </c>
      <c r="K84" t="s">
        <v>86</v>
      </c>
      <c r="L84">
        <f>SUMIF($B84:$B439,$K84,C84:$C439)</f>
        <v>1637</v>
      </c>
      <c r="M84">
        <f>SUMIF($B84:$B439,$K84,D84:$D439)</f>
        <v>1372.3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19</v>
      </c>
      <c r="Q84">
        <f>SUMIF($B84:$B439,$K84,H84:$H439)</f>
        <v>15.9</v>
      </c>
    </row>
    <row r="85" spans="1:17" x14ac:dyDescent="0.25">
      <c r="A85" s="13">
        <v>44159</v>
      </c>
      <c r="B85" t="s">
        <v>87</v>
      </c>
      <c r="C85">
        <v>62</v>
      </c>
      <c r="D85">
        <v>314.39999999999998</v>
      </c>
      <c r="E85">
        <v>0</v>
      </c>
      <c r="F85">
        <v>0</v>
      </c>
      <c r="G85">
        <v>0</v>
      </c>
      <c r="H85">
        <v>0</v>
      </c>
      <c r="J85" t="b">
        <f t="shared" si="2"/>
        <v>1</v>
      </c>
      <c r="K85" t="s">
        <v>87</v>
      </c>
      <c r="L85">
        <f>SUMIF($B85:$B440,$K85,C85:$C440)</f>
        <v>162</v>
      </c>
      <c r="M85">
        <f>SUMIF($B85:$B440,$K85,D85:$D440)</f>
        <v>821.5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3">
        <v>44159</v>
      </c>
      <c r="B86" t="s">
        <v>88</v>
      </c>
      <c r="C86">
        <v>100</v>
      </c>
      <c r="D86">
        <v>366.7</v>
      </c>
      <c r="E86">
        <v>2</v>
      </c>
      <c r="F86">
        <v>7.3</v>
      </c>
      <c r="G86">
        <v>2</v>
      </c>
      <c r="H86">
        <v>7.3</v>
      </c>
      <c r="J86" t="b">
        <f t="shared" si="2"/>
        <v>1</v>
      </c>
      <c r="K86" t="s">
        <v>88</v>
      </c>
      <c r="L86">
        <f>SUMIF($B86:$B441,$K86,C86:$C441)</f>
        <v>274</v>
      </c>
      <c r="M86">
        <f>SUMIF($B86:$B441,$K86,D86:$D441)</f>
        <v>1004.7</v>
      </c>
      <c r="N86">
        <f>SUMIF($B86:$B441,$K86,E86:$E441)</f>
        <v>3</v>
      </c>
      <c r="O86">
        <f>SUMIF($B86:$B441,$K86,F86:$F441)</f>
        <v>11</v>
      </c>
      <c r="P86">
        <f>SUMIF($B86:$B441,$K86,G86:$G441)</f>
        <v>2</v>
      </c>
      <c r="Q86">
        <f>SUMIF($B86:$B441,$K86,H86:$H441)</f>
        <v>7.3</v>
      </c>
    </row>
    <row r="87" spans="1:17" x14ac:dyDescent="0.25">
      <c r="A87" s="13">
        <v>44159</v>
      </c>
      <c r="B87" t="s">
        <v>89</v>
      </c>
      <c r="C87">
        <v>131</v>
      </c>
      <c r="D87">
        <v>315.2</v>
      </c>
      <c r="E87">
        <v>3</v>
      </c>
      <c r="F87">
        <v>7.2</v>
      </c>
      <c r="G87">
        <v>1</v>
      </c>
      <c r="H87">
        <v>2.4</v>
      </c>
      <c r="J87" t="b">
        <f t="shared" si="2"/>
        <v>1</v>
      </c>
      <c r="K87" t="s">
        <v>89</v>
      </c>
      <c r="L87">
        <f>SUMIF($B87:$B442,$K87,C87:$C442)</f>
        <v>216</v>
      </c>
      <c r="M87">
        <f>SUMIF($B87:$B442,$K87,D87:$D442)</f>
        <v>519.70000000000005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2</v>
      </c>
      <c r="Q87">
        <f>SUMIF($B87:$B442,$K87,H87:$H442)</f>
        <v>4.8</v>
      </c>
    </row>
    <row r="88" spans="1:17" x14ac:dyDescent="0.25">
      <c r="A88" s="13">
        <v>44159</v>
      </c>
      <c r="B88" t="s">
        <v>90</v>
      </c>
      <c r="C88">
        <v>48</v>
      </c>
      <c r="D88">
        <v>253.6</v>
      </c>
      <c r="E88">
        <v>0</v>
      </c>
      <c r="F88">
        <v>0</v>
      </c>
      <c r="G88">
        <v>0</v>
      </c>
      <c r="H88">
        <v>0</v>
      </c>
      <c r="J88" t="b">
        <f t="shared" si="2"/>
        <v>1</v>
      </c>
      <c r="K88" t="s">
        <v>90</v>
      </c>
      <c r="L88">
        <f>SUMIF($B88:$B443,$K88,C88:$C443)</f>
        <v>151</v>
      </c>
      <c r="M88">
        <f>SUMIF($B88:$B443,$K88,D88:$D443)</f>
        <v>797.80000000000007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3">
        <v>44159</v>
      </c>
      <c r="B89" t="s">
        <v>91</v>
      </c>
      <c r="C89">
        <v>151</v>
      </c>
      <c r="D89">
        <v>601</v>
      </c>
      <c r="E89">
        <v>0</v>
      </c>
      <c r="F89">
        <v>0</v>
      </c>
      <c r="G89">
        <v>1</v>
      </c>
      <c r="H89">
        <v>4</v>
      </c>
      <c r="J89" t="b">
        <f t="shared" si="2"/>
        <v>1</v>
      </c>
      <c r="K89" t="s">
        <v>91</v>
      </c>
      <c r="L89">
        <f>SUMIF($B89:$B444,$K89,C89:$C444)</f>
        <v>256</v>
      </c>
      <c r="M89">
        <f>SUMIF($B89:$B444,$K89,D89:$D444)</f>
        <v>1018.9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13">
        <v>44159</v>
      </c>
      <c r="B90" t="s">
        <v>92</v>
      </c>
      <c r="C90">
        <v>54</v>
      </c>
      <c r="D90">
        <v>170.8</v>
      </c>
      <c r="E90">
        <v>1</v>
      </c>
      <c r="F90">
        <v>3.2</v>
      </c>
      <c r="G90">
        <v>1</v>
      </c>
      <c r="H90">
        <v>3.2</v>
      </c>
      <c r="J90" t="b">
        <f t="shared" si="2"/>
        <v>1</v>
      </c>
      <c r="K90" t="s">
        <v>92</v>
      </c>
      <c r="L90">
        <f>SUMIF($B90:$B445,$K90,C90:$C445)</f>
        <v>142</v>
      </c>
      <c r="M90">
        <f>SUMIF($B90:$B445,$K90,D90:$D445)</f>
        <v>449.2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3">
        <v>44159</v>
      </c>
      <c r="B91" t="s">
        <v>93</v>
      </c>
      <c r="C91">
        <v>138</v>
      </c>
      <c r="D91">
        <v>381.2</v>
      </c>
      <c r="E91">
        <v>5</v>
      </c>
      <c r="F91">
        <v>13.8</v>
      </c>
      <c r="G91">
        <v>2</v>
      </c>
      <c r="H91">
        <v>5.5</v>
      </c>
      <c r="J91" t="b">
        <f t="shared" si="2"/>
        <v>1</v>
      </c>
      <c r="K91" t="s">
        <v>93</v>
      </c>
      <c r="L91">
        <f>SUMIF($B91:$B446,$K91,C91:$C446)</f>
        <v>362</v>
      </c>
      <c r="M91">
        <f>SUMIF($B91:$B446,$K91,D91:$D446)</f>
        <v>1000</v>
      </c>
      <c r="N91">
        <f>SUMIF($B91:$B446,$K91,E91:$E446)</f>
        <v>11</v>
      </c>
      <c r="O91">
        <f>SUMIF($B91:$B446,$K91,F91:$F446)</f>
        <v>30.400000000000002</v>
      </c>
      <c r="P91">
        <f>SUMIF($B91:$B446,$K91,G91:$G446)</f>
        <v>3</v>
      </c>
      <c r="Q91">
        <f>SUMIF($B91:$B446,$K91,H91:$H446)</f>
        <v>8.3000000000000007</v>
      </c>
    </row>
    <row r="92" spans="1:17" x14ac:dyDescent="0.25">
      <c r="A92" s="13">
        <v>44159</v>
      </c>
      <c r="B92" t="s">
        <v>94</v>
      </c>
      <c r="C92">
        <v>495</v>
      </c>
      <c r="D92">
        <v>422.5</v>
      </c>
      <c r="E92">
        <v>3</v>
      </c>
      <c r="F92">
        <v>2.6</v>
      </c>
      <c r="G92">
        <v>3</v>
      </c>
      <c r="H92">
        <v>2.6</v>
      </c>
      <c r="J92" t="b">
        <f t="shared" si="2"/>
        <v>1</v>
      </c>
      <c r="K92" t="s">
        <v>94</v>
      </c>
      <c r="L92">
        <f>SUMIF($B92:$B447,$K92,C92:$C447)</f>
        <v>1100</v>
      </c>
      <c r="M92">
        <f>SUMIF($B92:$B447,$K92,D92:$D447)</f>
        <v>938.9</v>
      </c>
      <c r="N92">
        <f>SUMIF($B92:$B447,$K92,E92:$E447)</f>
        <v>5</v>
      </c>
      <c r="O92">
        <f>SUMIF($B92:$B447,$K92,F92:$F447)</f>
        <v>4.3</v>
      </c>
      <c r="P92">
        <f>SUMIF($B92:$B447,$K92,G92:$G447)</f>
        <v>7</v>
      </c>
      <c r="Q92">
        <f>SUMIF($B92:$B447,$K92,H92:$H447)</f>
        <v>6</v>
      </c>
    </row>
    <row r="93" spans="1:17" x14ac:dyDescent="0.25">
      <c r="A93" s="13">
        <v>44159</v>
      </c>
      <c r="B93" t="s">
        <v>95</v>
      </c>
      <c r="C93">
        <v>55</v>
      </c>
      <c r="D93">
        <v>594.79999999999995</v>
      </c>
      <c r="E93">
        <v>0</v>
      </c>
      <c r="F93">
        <v>0</v>
      </c>
      <c r="G93">
        <v>0</v>
      </c>
      <c r="H93">
        <v>0</v>
      </c>
      <c r="J93" t="b">
        <f t="shared" si="2"/>
        <v>1</v>
      </c>
      <c r="K93" t="s">
        <v>95</v>
      </c>
      <c r="L93">
        <f>SUMIF($B93:$B448,$K93,C93:$C448)</f>
        <v>114</v>
      </c>
      <c r="M93">
        <f>SUMIF($B93:$B448,$K93,D93:$D448)</f>
        <v>1232.8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3">
        <v>44159</v>
      </c>
      <c r="B94" t="s">
        <v>96</v>
      </c>
      <c r="C94">
        <v>132</v>
      </c>
      <c r="D94">
        <v>683.5</v>
      </c>
      <c r="E94">
        <v>0</v>
      </c>
      <c r="F94">
        <v>0</v>
      </c>
      <c r="G94">
        <v>1</v>
      </c>
      <c r="H94">
        <v>5.2</v>
      </c>
      <c r="J94" t="b">
        <f t="shared" si="2"/>
        <v>1</v>
      </c>
      <c r="K94" t="s">
        <v>96</v>
      </c>
      <c r="L94">
        <f>SUMIF($B94:$B449,$K94,C94:$C449)</f>
        <v>253</v>
      </c>
      <c r="M94">
        <f>SUMIF($B94:$B449,$K94,D94:$D449)</f>
        <v>1310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5</v>
      </c>
      <c r="Q94">
        <f>SUMIF($B94:$B449,$K94,H94:$H449)</f>
        <v>25.9</v>
      </c>
    </row>
    <row r="95" spans="1:17" x14ac:dyDescent="0.25">
      <c r="A95" s="13">
        <v>44159</v>
      </c>
      <c r="B95" t="s">
        <v>97</v>
      </c>
      <c r="C95">
        <v>47</v>
      </c>
      <c r="D95">
        <v>182.4</v>
      </c>
      <c r="E95">
        <v>1</v>
      </c>
      <c r="F95">
        <v>3.9</v>
      </c>
      <c r="G95">
        <v>0</v>
      </c>
      <c r="H95">
        <v>0</v>
      </c>
      <c r="J95" t="b">
        <f t="shared" si="2"/>
        <v>1</v>
      </c>
      <c r="K95" t="s">
        <v>97</v>
      </c>
      <c r="L95">
        <f>SUMIF($B95:$B450,$K95,C95:$C450)</f>
        <v>142</v>
      </c>
      <c r="M95">
        <f>SUMIF($B95:$B450,$K95,D95:$D450)</f>
        <v>551.1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3">
        <v>44159</v>
      </c>
      <c r="B96" t="s">
        <v>98</v>
      </c>
      <c r="C96">
        <v>964</v>
      </c>
      <c r="D96">
        <v>411.3</v>
      </c>
      <c r="E96">
        <v>10</v>
      </c>
      <c r="F96">
        <v>4.3</v>
      </c>
      <c r="G96">
        <v>7</v>
      </c>
      <c r="H96">
        <v>3</v>
      </c>
      <c r="J96" t="b">
        <f t="shared" si="2"/>
        <v>1</v>
      </c>
      <c r="K96" t="s">
        <v>98</v>
      </c>
      <c r="L96">
        <f>SUMIF($B96:$B451,$K96,C96:$C451)</f>
        <v>2159</v>
      </c>
      <c r="M96">
        <f>SUMIF($B96:$B451,$K96,D96:$D451)</f>
        <v>921.1</v>
      </c>
      <c r="N96">
        <f>SUMIF($B96:$B451,$K96,E96:$E451)</f>
        <v>16</v>
      </c>
      <c r="O96">
        <f>SUMIF($B96:$B451,$K96,F96:$F451)</f>
        <v>6.9</v>
      </c>
      <c r="P96">
        <f>SUMIF($B96:$B451,$K96,G96:$G451)</f>
        <v>18</v>
      </c>
      <c r="Q96">
        <f>SUMIF($B96:$B451,$K96,H96:$H451)</f>
        <v>7.7</v>
      </c>
    </row>
    <row r="97" spans="1:17" x14ac:dyDescent="0.25">
      <c r="A97" s="13">
        <v>44159</v>
      </c>
      <c r="B97" t="s">
        <v>99</v>
      </c>
      <c r="C97">
        <v>90</v>
      </c>
      <c r="D97">
        <v>388.6</v>
      </c>
      <c r="E97">
        <v>0</v>
      </c>
      <c r="F97">
        <v>0</v>
      </c>
      <c r="G97">
        <v>1</v>
      </c>
      <c r="H97">
        <v>4.3</v>
      </c>
      <c r="J97" t="b">
        <f t="shared" si="2"/>
        <v>1</v>
      </c>
      <c r="K97" t="s">
        <v>99</v>
      </c>
      <c r="L97">
        <f>SUMIF($B97:$B452,$K97,C97:$C452)</f>
        <v>161</v>
      </c>
      <c r="M97">
        <f>SUMIF($B97:$B452,$K97,D97:$D452)</f>
        <v>695.1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13">
        <v>44159</v>
      </c>
      <c r="B98" t="s">
        <v>100</v>
      </c>
      <c r="C98">
        <v>289</v>
      </c>
      <c r="D98">
        <v>270</v>
      </c>
      <c r="E98">
        <v>0</v>
      </c>
      <c r="F98">
        <v>0</v>
      </c>
      <c r="G98">
        <v>2</v>
      </c>
      <c r="H98">
        <v>1.9</v>
      </c>
      <c r="J98" t="b">
        <f t="shared" si="2"/>
        <v>1</v>
      </c>
      <c r="K98" t="s">
        <v>100</v>
      </c>
      <c r="L98">
        <f>SUMIF($B98:$B453,$K98,C98:$C453)</f>
        <v>644</v>
      </c>
      <c r="M98">
        <f>SUMIF($B98:$B453,$K98,D98:$D453)</f>
        <v>601.6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2</v>
      </c>
      <c r="Q98">
        <f>SUMIF($B98:$B453,$K98,H98:$H453)</f>
        <v>1.9</v>
      </c>
    </row>
    <row r="99" spans="1:17" x14ac:dyDescent="0.25">
      <c r="A99" s="13">
        <v>44159</v>
      </c>
      <c r="B99" t="s">
        <v>101</v>
      </c>
      <c r="C99">
        <v>80</v>
      </c>
      <c r="D99">
        <v>430.3</v>
      </c>
      <c r="E99">
        <v>0</v>
      </c>
      <c r="F99">
        <v>0</v>
      </c>
      <c r="G99">
        <v>0</v>
      </c>
      <c r="H99">
        <v>0</v>
      </c>
      <c r="J99" t="b">
        <f t="shared" si="2"/>
        <v>1</v>
      </c>
      <c r="K99" t="s">
        <v>101</v>
      </c>
      <c r="L99">
        <f>SUMIF($B99:$B454,$K99,C99:$C454)</f>
        <v>175</v>
      </c>
      <c r="M99">
        <f>SUMIF($B99:$B454,$K99,D99:$D454)</f>
        <v>941.3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1</v>
      </c>
      <c r="Q99">
        <f>SUMIF($B99:$B454,$K99,H99:$H454)</f>
        <v>5.4</v>
      </c>
    </row>
    <row r="100" spans="1:17" x14ac:dyDescent="0.25">
      <c r="A100" s="13">
        <v>44159</v>
      </c>
      <c r="B100" t="s">
        <v>102</v>
      </c>
      <c r="C100">
        <v>726</v>
      </c>
      <c r="D100">
        <v>454.8</v>
      </c>
      <c r="E100">
        <v>10</v>
      </c>
      <c r="F100">
        <v>6.3</v>
      </c>
      <c r="G100">
        <v>8</v>
      </c>
      <c r="H100">
        <v>5</v>
      </c>
      <c r="J100" t="b">
        <f t="shared" si="2"/>
        <v>1</v>
      </c>
      <c r="K100" t="s">
        <v>102</v>
      </c>
      <c r="L100">
        <f>SUMIF($B100:$B455,$K100,C100:$C455)</f>
        <v>1812</v>
      </c>
      <c r="M100">
        <f>SUMIF($B100:$B455,$K100,D100:$D455)</f>
        <v>1135.0999999999999</v>
      </c>
      <c r="N100">
        <f>SUMIF($B100:$B455,$K100,E100:$E455)</f>
        <v>20</v>
      </c>
      <c r="O100">
        <f>SUMIF($B100:$B455,$K100,F100:$F455)</f>
        <v>12.6</v>
      </c>
      <c r="P100">
        <f>SUMIF($B100:$B455,$K100,G100:$G455)</f>
        <v>21</v>
      </c>
      <c r="Q100">
        <f>SUMIF($B100:$B455,$K100,H100:$H455)</f>
        <v>13.1</v>
      </c>
    </row>
    <row r="101" spans="1:17" x14ac:dyDescent="0.25">
      <c r="A101" s="13">
        <v>44159</v>
      </c>
      <c r="B101" t="s">
        <v>103</v>
      </c>
      <c r="C101">
        <v>60</v>
      </c>
      <c r="D101">
        <v>180.8</v>
      </c>
      <c r="E101">
        <v>0</v>
      </c>
      <c r="F101">
        <v>0</v>
      </c>
      <c r="G101">
        <v>1</v>
      </c>
      <c r="H101">
        <v>3</v>
      </c>
      <c r="J101" t="b">
        <f t="shared" si="2"/>
        <v>1</v>
      </c>
      <c r="K101" t="s">
        <v>103</v>
      </c>
      <c r="L101">
        <f>SUMIF($B101:$B456,$K101,C101:$C456)</f>
        <v>178</v>
      </c>
      <c r="M101">
        <f>SUMIF($B101:$B456,$K101,D101:$D456)</f>
        <v>536.5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2</v>
      </c>
      <c r="Q101">
        <f>SUMIF($B101:$B456,$K101,H101:$H456)</f>
        <v>6</v>
      </c>
    </row>
    <row r="102" spans="1:17" x14ac:dyDescent="0.25">
      <c r="A102" s="13">
        <v>44159</v>
      </c>
      <c r="B102" t="s">
        <v>104</v>
      </c>
      <c r="C102">
        <v>110</v>
      </c>
      <c r="D102">
        <v>407.3</v>
      </c>
      <c r="E102">
        <v>0</v>
      </c>
      <c r="F102">
        <v>0</v>
      </c>
      <c r="G102">
        <v>1</v>
      </c>
      <c r="H102">
        <v>3.7</v>
      </c>
      <c r="J102" t="b">
        <f t="shared" si="2"/>
        <v>1</v>
      </c>
      <c r="K102" t="s">
        <v>104</v>
      </c>
      <c r="L102">
        <f>SUMIF($B102:$B457,$K102,C102:$C457)</f>
        <v>205</v>
      </c>
      <c r="M102">
        <f>SUMIF($B102:$B457,$K102,D102:$D457)</f>
        <v>759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3">
        <v>44159</v>
      </c>
      <c r="B103" t="s">
        <v>105</v>
      </c>
      <c r="C103">
        <v>163</v>
      </c>
      <c r="D103">
        <v>371.5</v>
      </c>
      <c r="E103">
        <v>1</v>
      </c>
      <c r="F103">
        <v>2.2999999999999998</v>
      </c>
      <c r="G103">
        <v>1</v>
      </c>
      <c r="H103">
        <v>2.2999999999999998</v>
      </c>
      <c r="J103" t="b">
        <f t="shared" si="2"/>
        <v>1</v>
      </c>
      <c r="K103" t="s">
        <v>105</v>
      </c>
      <c r="L103">
        <f>SUMIF($B103:$B458,$K103,C103:$C458)</f>
        <v>414</v>
      </c>
      <c r="M103">
        <f>SUMIF($B103:$B458,$K103,D103:$D458)</f>
        <v>943.5</v>
      </c>
      <c r="N103">
        <f>SUMIF($B103:$B458,$K103,E103:$E458)</f>
        <v>5</v>
      </c>
      <c r="O103">
        <f>SUMIF($B103:$B458,$K103,F103:$F458)</f>
        <v>11.399999999999999</v>
      </c>
      <c r="P103">
        <f>SUMIF($B103:$B458,$K103,G103:$G458)</f>
        <v>1</v>
      </c>
      <c r="Q103">
        <f>SUMIF($B103:$B458,$K103,H103:$H458)</f>
        <v>2.2999999999999998</v>
      </c>
    </row>
    <row r="104" spans="1:17" x14ac:dyDescent="0.25">
      <c r="A104" s="13">
        <v>44159</v>
      </c>
      <c r="B104" t="s">
        <v>106</v>
      </c>
      <c r="C104">
        <v>108</v>
      </c>
      <c r="D104">
        <v>501.3</v>
      </c>
      <c r="E104">
        <v>0</v>
      </c>
      <c r="F104">
        <v>0</v>
      </c>
      <c r="G104">
        <v>0</v>
      </c>
      <c r="H104">
        <v>0</v>
      </c>
      <c r="J104" t="b">
        <f t="shared" si="2"/>
        <v>1</v>
      </c>
      <c r="K104" t="s">
        <v>106</v>
      </c>
      <c r="L104">
        <f>SUMIF($B104:$B459,$K104,C104:$C459)</f>
        <v>198</v>
      </c>
      <c r="M104">
        <f>SUMIF($B104:$B459,$K104,D104:$D459)</f>
        <v>919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3">
        <v>44159</v>
      </c>
      <c r="B105" t="s">
        <v>107</v>
      </c>
      <c r="C105">
        <v>212</v>
      </c>
      <c r="D105">
        <v>533.70000000000005</v>
      </c>
      <c r="E105">
        <v>2</v>
      </c>
      <c r="F105">
        <v>5</v>
      </c>
      <c r="G105">
        <v>0</v>
      </c>
      <c r="H105">
        <v>0</v>
      </c>
      <c r="J105" t="b">
        <f t="shared" si="2"/>
        <v>1</v>
      </c>
      <c r="K105" t="s">
        <v>107</v>
      </c>
      <c r="L105">
        <f>SUMIF($B105:$B460,$K105,C105:$C460)</f>
        <v>460</v>
      </c>
      <c r="M105">
        <f>SUMIF($B105:$B460,$K105,D105:$D460)</f>
        <v>1158</v>
      </c>
      <c r="N105">
        <f>SUMIF($B105:$B460,$K105,E105:$E460)</f>
        <v>3</v>
      </c>
      <c r="O105">
        <f>SUMIF($B105:$B460,$K105,F105:$F460)</f>
        <v>7.5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3">
        <v>44159</v>
      </c>
      <c r="B106" t="s">
        <v>108</v>
      </c>
      <c r="C106">
        <v>82</v>
      </c>
      <c r="D106">
        <v>266.89999999999998</v>
      </c>
      <c r="E106">
        <v>0</v>
      </c>
      <c r="F106">
        <v>0</v>
      </c>
      <c r="G106">
        <v>0</v>
      </c>
      <c r="H106">
        <v>0</v>
      </c>
      <c r="J106" t="b">
        <f t="shared" si="2"/>
        <v>1</v>
      </c>
      <c r="K106" t="s">
        <v>108</v>
      </c>
      <c r="L106">
        <f>SUMIF($B106:$B461,$K106,C106:$C461)</f>
        <v>241</v>
      </c>
      <c r="M106">
        <f>SUMIF($B106:$B461,$K106,D106:$D461)</f>
        <v>784.4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3">
        <v>44159</v>
      </c>
      <c r="B107" t="s">
        <v>109</v>
      </c>
      <c r="C107">
        <v>74</v>
      </c>
      <c r="D107">
        <v>437.3</v>
      </c>
      <c r="E107">
        <v>0</v>
      </c>
      <c r="F107">
        <v>0</v>
      </c>
      <c r="G107">
        <v>4</v>
      </c>
      <c r="H107">
        <v>23.6</v>
      </c>
      <c r="J107" t="b">
        <f t="shared" si="2"/>
        <v>1</v>
      </c>
      <c r="K107" t="s">
        <v>109</v>
      </c>
      <c r="L107">
        <f>SUMIF($B107:$B462,$K107,C107:$C462)</f>
        <v>153</v>
      </c>
      <c r="M107">
        <f>SUMIF($B107:$B462,$K107,D107:$D462)</f>
        <v>904.2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4</v>
      </c>
      <c r="Q107">
        <f>SUMIF($B107:$B462,$K107,H107:$H462)</f>
        <v>23.6</v>
      </c>
    </row>
    <row r="108" spans="1:17" x14ac:dyDescent="0.25">
      <c r="A108" s="13">
        <v>44159</v>
      </c>
      <c r="B108" t="s">
        <v>110</v>
      </c>
      <c r="C108">
        <v>117</v>
      </c>
      <c r="D108">
        <v>442.7</v>
      </c>
      <c r="E108">
        <v>0</v>
      </c>
      <c r="F108">
        <v>0</v>
      </c>
      <c r="G108">
        <v>1</v>
      </c>
      <c r="H108">
        <v>3.8</v>
      </c>
      <c r="J108" t="b">
        <f t="shared" si="2"/>
        <v>1</v>
      </c>
      <c r="K108" t="s">
        <v>110</v>
      </c>
      <c r="L108">
        <f>SUMIF($B108:$B463,$K108,C108:$C463)</f>
        <v>298</v>
      </c>
      <c r="M108">
        <f>SUMIF($B108:$B463,$K108,D108:$D463)</f>
        <v>1127.5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1</v>
      </c>
      <c r="Q108">
        <f>SUMIF($B108:$B463,$K108,H108:$H463)</f>
        <v>3.8</v>
      </c>
    </row>
    <row r="109" spans="1:17" x14ac:dyDescent="0.25">
      <c r="A109" s="13">
        <v>44159</v>
      </c>
      <c r="B109" t="s">
        <v>111</v>
      </c>
      <c r="C109">
        <v>185</v>
      </c>
      <c r="D109">
        <v>369.6</v>
      </c>
      <c r="E109">
        <v>0</v>
      </c>
      <c r="F109">
        <v>0</v>
      </c>
      <c r="G109">
        <v>1</v>
      </c>
      <c r="H109">
        <v>2</v>
      </c>
      <c r="J109" t="b">
        <f t="shared" si="2"/>
        <v>1</v>
      </c>
      <c r="K109" t="s">
        <v>111</v>
      </c>
      <c r="L109">
        <f>SUMIF($B109:$B464,$K109,C109:$C464)</f>
        <v>463</v>
      </c>
      <c r="M109">
        <f>SUMIF($B109:$B464,$K109,D109:$D464)</f>
        <v>925.1</v>
      </c>
      <c r="N109">
        <f>SUMIF($B109:$B464,$K109,E109:$E464)</f>
        <v>3</v>
      </c>
      <c r="O109">
        <f>SUMIF($B109:$B464,$K109,F109:$F464)</f>
        <v>6</v>
      </c>
      <c r="P109">
        <f>SUMIF($B109:$B464,$K109,G109:$G464)</f>
        <v>2</v>
      </c>
      <c r="Q109">
        <f>SUMIF($B109:$B464,$K109,H109:$H464)</f>
        <v>4</v>
      </c>
    </row>
    <row r="110" spans="1:17" x14ac:dyDescent="0.25">
      <c r="A110" s="13">
        <v>44159</v>
      </c>
      <c r="B110" t="s">
        <v>112</v>
      </c>
      <c r="C110">
        <v>75</v>
      </c>
      <c r="D110">
        <v>196.9</v>
      </c>
      <c r="E110">
        <v>2</v>
      </c>
      <c r="F110">
        <v>5.3</v>
      </c>
      <c r="G110">
        <v>0</v>
      </c>
      <c r="H110">
        <v>0</v>
      </c>
      <c r="J110" t="b">
        <f t="shared" si="2"/>
        <v>1</v>
      </c>
      <c r="K110" t="s">
        <v>112</v>
      </c>
      <c r="L110">
        <f>SUMIF($B110:$B465,$K110,C110:$C465)</f>
        <v>199</v>
      </c>
      <c r="M110">
        <f>SUMIF($B110:$B465,$K110,D110:$D465)</f>
        <v>522.5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3">
        <v>44159</v>
      </c>
      <c r="B111" t="s">
        <v>113</v>
      </c>
      <c r="C111">
        <v>122</v>
      </c>
      <c r="D111">
        <v>510.4</v>
      </c>
      <c r="E111">
        <v>0</v>
      </c>
      <c r="F111">
        <v>0</v>
      </c>
      <c r="G111">
        <v>0</v>
      </c>
      <c r="H111">
        <v>0</v>
      </c>
      <c r="J111" t="b">
        <f t="shared" si="2"/>
        <v>1</v>
      </c>
      <c r="K111" t="s">
        <v>113</v>
      </c>
      <c r="L111">
        <f>SUMIF($B111:$B466,$K111,C111:$C466)</f>
        <v>289</v>
      </c>
      <c r="M111">
        <f>SUMIF($B111:$B466,$K111,D111:$D466)</f>
        <v>1209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13">
        <v>44159</v>
      </c>
      <c r="B112" t="s">
        <v>114</v>
      </c>
      <c r="C112">
        <v>201</v>
      </c>
      <c r="D112">
        <v>346.2</v>
      </c>
      <c r="E112">
        <v>1</v>
      </c>
      <c r="F112">
        <v>1.7</v>
      </c>
      <c r="G112">
        <v>0</v>
      </c>
      <c r="H112">
        <v>0</v>
      </c>
      <c r="J112" t="b">
        <f t="shared" si="2"/>
        <v>1</v>
      </c>
      <c r="K112" t="s">
        <v>114</v>
      </c>
      <c r="L112">
        <f>SUMIF($B112:$B467,$K112,C112:$C467)</f>
        <v>468</v>
      </c>
      <c r="M112">
        <f>SUMIF($B112:$B467,$K112,D112:$D467)</f>
        <v>806.09999999999991</v>
      </c>
      <c r="N112">
        <f>SUMIF($B112:$B467,$K112,E112:$E467)</f>
        <v>4</v>
      </c>
      <c r="O112">
        <f>SUMIF($B112:$B467,$K112,F112:$F467)</f>
        <v>6.9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3">
        <v>44159</v>
      </c>
      <c r="B113" t="s">
        <v>115</v>
      </c>
      <c r="C113">
        <v>194</v>
      </c>
      <c r="D113">
        <v>524</v>
      </c>
      <c r="E113">
        <v>0</v>
      </c>
      <c r="F113">
        <v>0</v>
      </c>
      <c r="G113">
        <v>0</v>
      </c>
      <c r="H113">
        <v>0</v>
      </c>
      <c r="J113" t="b">
        <f t="shared" si="2"/>
        <v>1</v>
      </c>
      <c r="K113" t="s">
        <v>115</v>
      </c>
      <c r="L113">
        <f>SUMIF($B113:$B468,$K113,C113:$C468)</f>
        <v>416</v>
      </c>
      <c r="M113">
        <f>SUMIF($B113:$B468,$K113,D113:$D468)</f>
        <v>1123.5999999999999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13">
        <v>44159</v>
      </c>
      <c r="B114" t="s">
        <v>116</v>
      </c>
      <c r="C114">
        <v>407</v>
      </c>
      <c r="D114">
        <v>554.29999999999995</v>
      </c>
      <c r="E114">
        <v>14</v>
      </c>
      <c r="F114">
        <v>19.100000000000001</v>
      </c>
      <c r="G114">
        <v>7</v>
      </c>
      <c r="H114">
        <v>9.5</v>
      </c>
      <c r="J114" t="b">
        <f t="shared" si="2"/>
        <v>1</v>
      </c>
      <c r="K114" t="s">
        <v>116</v>
      </c>
      <c r="L114">
        <f>SUMIF($B114:$B469,$K114,C114:$C469)</f>
        <v>884</v>
      </c>
      <c r="M114">
        <f>SUMIF($B114:$B469,$K114,D114:$D469)</f>
        <v>1203.9000000000001</v>
      </c>
      <c r="N114">
        <f>SUMIF($B114:$B469,$K114,E114:$E469)</f>
        <v>24</v>
      </c>
      <c r="O114">
        <f>SUMIF($B114:$B469,$K114,F114:$F469)</f>
        <v>32.700000000000003</v>
      </c>
      <c r="P114">
        <f>SUMIF($B114:$B469,$K114,G114:$G469)</f>
        <v>22</v>
      </c>
      <c r="Q114">
        <f>SUMIF($B114:$B469,$K114,H114:$H469)</f>
        <v>29.9</v>
      </c>
    </row>
    <row r="115" spans="1:17" x14ac:dyDescent="0.25">
      <c r="A115" s="13">
        <v>44159</v>
      </c>
      <c r="B115" t="s">
        <v>117</v>
      </c>
      <c r="C115">
        <v>60</v>
      </c>
      <c r="D115">
        <v>482.5</v>
      </c>
      <c r="E115">
        <v>0</v>
      </c>
      <c r="F115">
        <v>0</v>
      </c>
      <c r="G115">
        <v>3</v>
      </c>
      <c r="H115">
        <v>24.1</v>
      </c>
      <c r="J115" t="b">
        <f t="shared" si="2"/>
        <v>1</v>
      </c>
      <c r="K115" t="s">
        <v>117</v>
      </c>
      <c r="L115">
        <f>SUMIF($B115:$B470,$K115,C115:$C470)</f>
        <v>172</v>
      </c>
      <c r="M115">
        <f>SUMIF($B115:$B470,$K115,D115:$D470)</f>
        <v>1383.1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3</v>
      </c>
      <c r="Q115">
        <f>SUMIF($B115:$B470,$K115,H115:$H470)</f>
        <v>24.1</v>
      </c>
    </row>
    <row r="116" spans="1:17" x14ac:dyDescent="0.25">
      <c r="A116" s="13">
        <v>44159</v>
      </c>
      <c r="B116" t="s">
        <v>118</v>
      </c>
      <c r="C116">
        <v>355</v>
      </c>
      <c r="D116">
        <v>152.4</v>
      </c>
      <c r="E116">
        <v>2</v>
      </c>
      <c r="F116">
        <v>0.9</v>
      </c>
      <c r="G116">
        <v>0</v>
      </c>
      <c r="H116">
        <v>0</v>
      </c>
      <c r="J116" t="b">
        <f t="shared" si="2"/>
        <v>1</v>
      </c>
      <c r="K116" t="s">
        <v>118</v>
      </c>
      <c r="L116">
        <f>SUMIF($B116:$B471,$K116,C116:$C471)</f>
        <v>728</v>
      </c>
      <c r="M116">
        <f>SUMIF($B116:$B471,$K116,D116:$D471)</f>
        <v>312.60000000000002</v>
      </c>
      <c r="N116">
        <f>SUMIF($B116:$B471,$K116,E116:$E471)</f>
        <v>2</v>
      </c>
      <c r="O116">
        <f>SUMIF($B116:$B471,$K116,F116:$F471)</f>
        <v>0.9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3">
        <v>44159</v>
      </c>
      <c r="B117" t="s">
        <v>119</v>
      </c>
      <c r="C117">
        <v>29</v>
      </c>
      <c r="D117">
        <v>204.6</v>
      </c>
      <c r="E117">
        <v>0</v>
      </c>
      <c r="F117">
        <v>0</v>
      </c>
      <c r="G117">
        <v>0</v>
      </c>
      <c r="H117">
        <v>0</v>
      </c>
      <c r="J117" t="b">
        <f t="shared" si="2"/>
        <v>1</v>
      </c>
      <c r="K117" t="s">
        <v>119</v>
      </c>
      <c r="L117">
        <f>SUMIF($B117:$B472,$K117,C117:$C472)</f>
        <v>70</v>
      </c>
      <c r="M117">
        <f>SUMIF($B117:$B472,$K117,D117:$D472)</f>
        <v>493.9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3">
        <v>44159</v>
      </c>
      <c r="B118" t="s">
        <v>120</v>
      </c>
      <c r="C118">
        <v>131</v>
      </c>
      <c r="D118">
        <v>538.9</v>
      </c>
      <c r="E118">
        <v>1</v>
      </c>
      <c r="F118">
        <v>4.0999999999999996</v>
      </c>
      <c r="G118">
        <v>4</v>
      </c>
      <c r="H118">
        <v>16.5</v>
      </c>
      <c r="J118" t="b">
        <f t="shared" si="2"/>
        <v>1</v>
      </c>
      <c r="K118" t="s">
        <v>120</v>
      </c>
      <c r="L118">
        <f>SUMIF($B118:$B473,$K118,C118:$C473)</f>
        <v>274</v>
      </c>
      <c r="M118">
        <f>SUMIF($B118:$B473,$K118,D118:$D473)</f>
        <v>1127.0999999999999</v>
      </c>
      <c r="N118">
        <f>SUMIF($B118:$B473,$K118,E118:$E473)</f>
        <v>3</v>
      </c>
      <c r="O118">
        <f>SUMIF($B118:$B473,$K118,F118:$F473)</f>
        <v>12.299999999999999</v>
      </c>
      <c r="P118">
        <f>SUMIF($B118:$B473,$K118,G118:$G473)</f>
        <v>7</v>
      </c>
      <c r="Q118">
        <f>SUMIF($B118:$B473,$K118,H118:$H473)</f>
        <v>28.8</v>
      </c>
    </row>
    <row r="119" spans="1:17" x14ac:dyDescent="0.25">
      <c r="A119" s="13">
        <v>44159</v>
      </c>
      <c r="B119" t="s">
        <v>121</v>
      </c>
      <c r="C119">
        <v>68</v>
      </c>
      <c r="D119">
        <v>473.2</v>
      </c>
      <c r="E119">
        <v>0</v>
      </c>
      <c r="F119">
        <v>0</v>
      </c>
      <c r="G119">
        <v>0</v>
      </c>
      <c r="H119">
        <v>0</v>
      </c>
      <c r="J119" t="b">
        <f t="shared" si="2"/>
        <v>1</v>
      </c>
      <c r="K119" t="s">
        <v>121</v>
      </c>
      <c r="L119">
        <f>SUMIF($B119:$B474,$K119,C119:$C474)</f>
        <v>175</v>
      </c>
      <c r="M119">
        <f>SUMIF($B119:$B474,$K119,D119:$D474)</f>
        <v>1217.8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3">
        <v>44159</v>
      </c>
      <c r="B120" t="s">
        <v>122</v>
      </c>
      <c r="C120">
        <v>479</v>
      </c>
      <c r="D120">
        <v>294</v>
      </c>
      <c r="E120">
        <v>2</v>
      </c>
      <c r="F120">
        <v>1.2</v>
      </c>
      <c r="G120">
        <v>3</v>
      </c>
      <c r="H120">
        <v>1.8</v>
      </c>
      <c r="J120" t="b">
        <f t="shared" si="2"/>
        <v>1</v>
      </c>
      <c r="K120" t="s">
        <v>122</v>
      </c>
      <c r="L120">
        <f>SUMIF($B120:$B475,$K120,C120:$C475)</f>
        <v>1081</v>
      </c>
      <c r="M120">
        <f>SUMIF($B120:$B475,$K120,D120:$D475)</f>
        <v>663.5</v>
      </c>
      <c r="N120">
        <f>SUMIF($B120:$B475,$K120,E120:$E475)</f>
        <v>9</v>
      </c>
      <c r="O120">
        <f>SUMIF($B120:$B475,$K120,F120:$F475)</f>
        <v>5.5</v>
      </c>
      <c r="P120">
        <f>SUMIF($B120:$B475,$K120,G120:$G475)</f>
        <v>7</v>
      </c>
      <c r="Q120">
        <f>SUMIF($B120:$B475,$K120,H120:$H475)</f>
        <v>4.3</v>
      </c>
    </row>
    <row r="121" spans="1:17" x14ac:dyDescent="0.25">
      <c r="A121" s="13">
        <v>44159</v>
      </c>
      <c r="B121" t="s">
        <v>123</v>
      </c>
      <c r="C121">
        <v>585</v>
      </c>
      <c r="D121">
        <v>375</v>
      </c>
      <c r="E121">
        <v>4</v>
      </c>
      <c r="F121">
        <v>2.6</v>
      </c>
      <c r="G121">
        <v>2</v>
      </c>
      <c r="H121">
        <v>1.3</v>
      </c>
      <c r="J121" t="b">
        <f t="shared" si="2"/>
        <v>1</v>
      </c>
      <c r="K121" t="s">
        <v>123</v>
      </c>
      <c r="L121">
        <f>SUMIF($B121:$B476,$K121,C121:$C476)</f>
        <v>1313</v>
      </c>
      <c r="M121">
        <f>SUMIF($B121:$B476,$K121,D121:$D476)</f>
        <v>841.7</v>
      </c>
      <c r="N121">
        <f>SUMIF($B121:$B476,$K121,E121:$E476)</f>
        <v>9</v>
      </c>
      <c r="O121">
        <f>SUMIF($B121:$B476,$K121,F121:$F476)</f>
        <v>5.8000000000000007</v>
      </c>
      <c r="P121">
        <f>SUMIF($B121:$B476,$K121,G121:$G476)</f>
        <v>5</v>
      </c>
      <c r="Q121">
        <f>SUMIF($B121:$B476,$K121,H121:$H476)</f>
        <v>3.2</v>
      </c>
    </row>
    <row r="122" spans="1:17" x14ac:dyDescent="0.25">
      <c r="A122" s="13">
        <v>44159</v>
      </c>
      <c r="B122" t="s">
        <v>124</v>
      </c>
      <c r="C122">
        <v>153</v>
      </c>
      <c r="D122">
        <v>505.2</v>
      </c>
      <c r="E122">
        <v>2</v>
      </c>
      <c r="F122">
        <v>6.6</v>
      </c>
      <c r="G122">
        <v>0</v>
      </c>
      <c r="H122">
        <v>0</v>
      </c>
      <c r="J122" t="b">
        <f t="shared" si="2"/>
        <v>1</v>
      </c>
      <c r="K122" t="s">
        <v>124</v>
      </c>
      <c r="L122">
        <f>SUMIF($B122:$B477,$K122,C122:$C477)</f>
        <v>374</v>
      </c>
      <c r="M122">
        <f>SUMIF($B122:$B477,$K122,D122:$D477)</f>
        <v>1235</v>
      </c>
      <c r="N122">
        <f>SUMIF($B122:$B477,$K122,E122:$E477)</f>
        <v>4</v>
      </c>
      <c r="O122">
        <f>SUMIF($B122:$B477,$K122,F122:$F477)</f>
        <v>13.2</v>
      </c>
      <c r="P122">
        <f>SUMIF($B122:$B477,$K122,G122:$G477)</f>
        <v>2</v>
      </c>
      <c r="Q122">
        <f>SUMIF($B122:$B477,$K122,H122:$H477)</f>
        <v>6.6</v>
      </c>
    </row>
    <row r="123" spans="1:17" x14ac:dyDescent="0.25">
      <c r="A123" s="13">
        <v>44159</v>
      </c>
      <c r="B123" t="s">
        <v>125</v>
      </c>
      <c r="C123">
        <v>191</v>
      </c>
      <c r="D123">
        <v>313.39999999999998</v>
      </c>
      <c r="E123">
        <v>2</v>
      </c>
      <c r="F123">
        <v>3.3</v>
      </c>
      <c r="G123">
        <v>2</v>
      </c>
      <c r="H123">
        <v>3.3</v>
      </c>
      <c r="J123" t="b">
        <f t="shared" si="2"/>
        <v>1</v>
      </c>
      <c r="K123" t="s">
        <v>125</v>
      </c>
      <c r="L123">
        <f>SUMIF($B123:$B478,$K123,C123:$C478)</f>
        <v>398</v>
      </c>
      <c r="M123">
        <f>SUMIF($B123:$B478,$K123,D123:$D478)</f>
        <v>653</v>
      </c>
      <c r="N123">
        <f>SUMIF($B123:$B478,$K123,E123:$E478)</f>
        <v>2</v>
      </c>
      <c r="O123">
        <f>SUMIF($B123:$B478,$K123,F123:$F478)</f>
        <v>3.3</v>
      </c>
      <c r="P123">
        <f>SUMIF($B123:$B478,$K123,G123:$G478)</f>
        <v>2</v>
      </c>
      <c r="Q123">
        <f>SUMIF($B123:$B478,$K123,H123:$H478)</f>
        <v>3.3</v>
      </c>
    </row>
    <row r="124" spans="1:17" x14ac:dyDescent="0.25">
      <c r="A124" s="13">
        <v>44159</v>
      </c>
      <c r="B124" t="s">
        <v>126</v>
      </c>
      <c r="C124">
        <v>159</v>
      </c>
      <c r="D124">
        <v>328.4</v>
      </c>
      <c r="E124">
        <v>4</v>
      </c>
      <c r="F124">
        <v>8.3000000000000007</v>
      </c>
      <c r="G124">
        <v>0</v>
      </c>
      <c r="H124">
        <v>0</v>
      </c>
      <c r="J124" t="b">
        <f t="shared" si="2"/>
        <v>1</v>
      </c>
      <c r="K124" t="s">
        <v>126</v>
      </c>
      <c r="L124">
        <f>SUMIF($B124:$B479,$K124,C124:$C479)</f>
        <v>337</v>
      </c>
      <c r="M124">
        <f>SUMIF($B124:$B479,$K124,D124:$D479)</f>
        <v>696.09999999999991</v>
      </c>
      <c r="N124">
        <f>SUMIF($B124:$B479,$K124,E124:$E479)</f>
        <v>7</v>
      </c>
      <c r="O124">
        <f>SUMIF($B124:$B479,$K124,F124:$F479)</f>
        <v>14.5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3">
        <v>44159</v>
      </c>
      <c r="B125" t="s">
        <v>127</v>
      </c>
      <c r="C125">
        <v>105</v>
      </c>
      <c r="D125">
        <v>573.9</v>
      </c>
      <c r="E125">
        <v>0</v>
      </c>
      <c r="F125">
        <v>0</v>
      </c>
      <c r="G125">
        <v>0</v>
      </c>
      <c r="H125">
        <v>0</v>
      </c>
      <c r="J125" t="b">
        <f t="shared" si="2"/>
        <v>1</v>
      </c>
      <c r="K125" t="s">
        <v>127</v>
      </c>
      <c r="L125">
        <f>SUMIF($B125:$B480,$K125,C125:$C480)</f>
        <v>257</v>
      </c>
      <c r="M125">
        <f>SUMIF($B125:$B480,$K125,D125:$D480)</f>
        <v>1404.6999999999998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3</v>
      </c>
      <c r="Q125">
        <f>SUMIF($B125:$B480,$K125,H125:$H480)</f>
        <v>16.399999999999999</v>
      </c>
    </row>
    <row r="126" spans="1:17" x14ac:dyDescent="0.25">
      <c r="A126" s="13">
        <v>44159</v>
      </c>
      <c r="B126" t="s">
        <v>128</v>
      </c>
      <c r="C126">
        <v>14</v>
      </c>
      <c r="D126">
        <v>89</v>
      </c>
      <c r="E126">
        <v>0</v>
      </c>
      <c r="F126">
        <v>0</v>
      </c>
      <c r="G126">
        <v>0</v>
      </c>
      <c r="H126">
        <v>0</v>
      </c>
      <c r="J126" t="b">
        <f t="shared" si="2"/>
        <v>1</v>
      </c>
      <c r="K126" t="s">
        <v>128</v>
      </c>
      <c r="L126">
        <f>SUMIF($B126:$B481,$K126,C126:$C481)</f>
        <v>32</v>
      </c>
      <c r="M126">
        <f>SUMIF($B126:$B481,$K126,D126:$D481)</f>
        <v>203.5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3">
        <v>44159</v>
      </c>
      <c r="B127" t="s">
        <v>129</v>
      </c>
      <c r="C127">
        <v>40</v>
      </c>
      <c r="D127">
        <v>327.60000000000002</v>
      </c>
      <c r="E127">
        <v>0</v>
      </c>
      <c r="F127">
        <v>0</v>
      </c>
      <c r="G127">
        <v>0</v>
      </c>
      <c r="H127">
        <v>0</v>
      </c>
      <c r="J127" t="b">
        <f t="shared" si="2"/>
        <v>1</v>
      </c>
      <c r="K127" t="s">
        <v>129</v>
      </c>
      <c r="L127">
        <f>SUMIF($B127:$B482,$K127,C127:$C482)</f>
        <v>78</v>
      </c>
      <c r="M127">
        <f>SUMIF($B127:$B482,$K127,D127:$D482)</f>
        <v>638.79999999999995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3">
        <v>44159</v>
      </c>
      <c r="B128" t="s">
        <v>130</v>
      </c>
      <c r="C128">
        <v>166</v>
      </c>
      <c r="D128">
        <v>423.7</v>
      </c>
      <c r="E128">
        <v>2</v>
      </c>
      <c r="F128">
        <v>5.0999999999999996</v>
      </c>
      <c r="G128">
        <v>1</v>
      </c>
      <c r="H128">
        <v>2.6</v>
      </c>
      <c r="J128" t="b">
        <f t="shared" si="2"/>
        <v>1</v>
      </c>
      <c r="K128" t="s">
        <v>130</v>
      </c>
      <c r="L128">
        <f>SUMIF($B128:$B483,$K128,C128:$C483)</f>
        <v>391</v>
      </c>
      <c r="M128">
        <f>SUMIF($B128:$B483,$K128,D128:$D483)</f>
        <v>997.90000000000009</v>
      </c>
      <c r="N128">
        <f>SUMIF($B128:$B483,$K128,E128:$E483)</f>
        <v>3</v>
      </c>
      <c r="O128">
        <f>SUMIF($B128:$B483,$K128,F128:$F483)</f>
        <v>7.6999999999999993</v>
      </c>
      <c r="P128">
        <f>SUMIF($B128:$B483,$K128,G128:$G483)</f>
        <v>7</v>
      </c>
      <c r="Q128">
        <f>SUMIF($B128:$B483,$K128,H128:$H483)</f>
        <v>17.900000000000002</v>
      </c>
    </row>
    <row r="129" spans="1:17" x14ac:dyDescent="0.25">
      <c r="A129" s="13">
        <v>44159</v>
      </c>
      <c r="B129" t="s">
        <v>131</v>
      </c>
      <c r="C129">
        <v>89</v>
      </c>
      <c r="D129">
        <v>326.8</v>
      </c>
      <c r="E129">
        <v>1</v>
      </c>
      <c r="F129">
        <v>3.7</v>
      </c>
      <c r="G129">
        <v>0</v>
      </c>
      <c r="H129">
        <v>0</v>
      </c>
      <c r="J129" t="b">
        <f t="shared" si="2"/>
        <v>1</v>
      </c>
      <c r="K129" t="s">
        <v>131</v>
      </c>
      <c r="L129">
        <f>SUMIF($B129:$B484,$K129,C129:$C484)</f>
        <v>155</v>
      </c>
      <c r="M129">
        <f>SUMIF($B129:$B484,$K129,D129:$D484)</f>
        <v>569.1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3">
        <v>44159</v>
      </c>
      <c r="B130" t="s">
        <v>132</v>
      </c>
      <c r="C130">
        <v>23</v>
      </c>
      <c r="D130">
        <v>123.7</v>
      </c>
      <c r="E130">
        <v>0</v>
      </c>
      <c r="F130">
        <v>0</v>
      </c>
      <c r="G130">
        <v>0</v>
      </c>
      <c r="H130">
        <v>0</v>
      </c>
      <c r="J130" t="b">
        <f t="shared" si="2"/>
        <v>1</v>
      </c>
      <c r="K130" t="s">
        <v>132</v>
      </c>
      <c r="L130">
        <f>SUMIF($B130:$B485,$K130,C130:$C485)</f>
        <v>74</v>
      </c>
      <c r="M130">
        <f>SUMIF($B130:$B485,$K130,D130:$D485)</f>
        <v>398.09999999999997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3">
        <v>44159</v>
      </c>
      <c r="B131" t="s">
        <v>133</v>
      </c>
      <c r="C131">
        <v>62</v>
      </c>
      <c r="D131">
        <v>122.8</v>
      </c>
      <c r="E131">
        <v>0</v>
      </c>
      <c r="F131">
        <v>0</v>
      </c>
      <c r="G131">
        <v>0</v>
      </c>
      <c r="H131">
        <v>0</v>
      </c>
      <c r="J131" t="b">
        <f t="shared" si="2"/>
        <v>1</v>
      </c>
      <c r="K131" t="s">
        <v>133</v>
      </c>
      <c r="L131">
        <f>SUMIF($B131:$B486,$K131,C131:$C486)</f>
        <v>162</v>
      </c>
      <c r="M131">
        <f>SUMIF($B131:$B486,$K131,D131:$D486)</f>
        <v>320.8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3">
        <v>44159</v>
      </c>
      <c r="B132" t="s">
        <v>134</v>
      </c>
      <c r="C132">
        <v>189</v>
      </c>
      <c r="D132">
        <v>328.2</v>
      </c>
      <c r="E132">
        <v>0</v>
      </c>
      <c r="F132">
        <v>0</v>
      </c>
      <c r="G132">
        <v>0</v>
      </c>
      <c r="H132">
        <v>0</v>
      </c>
      <c r="J132" t="b">
        <f t="shared" si="2"/>
        <v>1</v>
      </c>
      <c r="K132" t="s">
        <v>134</v>
      </c>
      <c r="L132">
        <f>SUMIF($B132:$B487,$K132,C132:$C487)</f>
        <v>456</v>
      </c>
      <c r="M132">
        <f>SUMIF($B132:$B487,$K132,D132:$D487)</f>
        <v>791.8</v>
      </c>
      <c r="N132">
        <f>SUMIF($B132:$B487,$K132,E132:$E487)</f>
        <v>2</v>
      </c>
      <c r="O132">
        <f>SUMIF($B132:$B487,$K132,F132:$F487)</f>
        <v>3.5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3">
        <v>44159</v>
      </c>
      <c r="B133" t="s">
        <v>135</v>
      </c>
      <c r="C133">
        <v>231</v>
      </c>
      <c r="D133">
        <v>265.3</v>
      </c>
      <c r="E133">
        <v>2</v>
      </c>
      <c r="F133">
        <v>2.2999999999999998</v>
      </c>
      <c r="G133">
        <v>2</v>
      </c>
      <c r="H133">
        <v>2.2999999999999998</v>
      </c>
      <c r="J133" t="b">
        <f t="shared" si="2"/>
        <v>1</v>
      </c>
      <c r="K133" t="s">
        <v>135</v>
      </c>
      <c r="L133">
        <f>SUMIF($B133:$B488,$K133,C133:$C488)</f>
        <v>531</v>
      </c>
      <c r="M133">
        <f>SUMIF($B133:$B488,$K133,D133:$D488)</f>
        <v>609.79999999999995</v>
      </c>
      <c r="N133">
        <f>SUMIF($B133:$B488,$K133,E133:$E488)</f>
        <v>2</v>
      </c>
      <c r="O133">
        <f>SUMIF($B133:$B488,$K133,F133:$F488)</f>
        <v>2.2999999999999998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13">
        <v>44159</v>
      </c>
      <c r="B134" t="s">
        <v>136</v>
      </c>
      <c r="C134">
        <v>67</v>
      </c>
      <c r="D134">
        <v>414.8</v>
      </c>
      <c r="E134">
        <v>0</v>
      </c>
      <c r="F134">
        <v>0</v>
      </c>
      <c r="G134">
        <v>0</v>
      </c>
      <c r="H134">
        <v>0</v>
      </c>
      <c r="J134" t="b">
        <f t="shared" ref="J134:J197" si="3">EXACT(B134,K134)</f>
        <v>1</v>
      </c>
      <c r="K134" t="s">
        <v>136</v>
      </c>
      <c r="L134">
        <f>SUMIF($B134:$B489,$K134,C134:$C489)</f>
        <v>148</v>
      </c>
      <c r="M134">
        <f>SUMIF($B134:$B489,$K134,D134:$D489)</f>
        <v>916.3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3</v>
      </c>
      <c r="Q134">
        <f>SUMIF($B134:$B489,$K134,H134:$H489)</f>
        <v>18.600000000000001</v>
      </c>
    </row>
    <row r="135" spans="1:17" x14ac:dyDescent="0.25">
      <c r="A135" s="13">
        <v>44159</v>
      </c>
      <c r="B135" t="s">
        <v>137</v>
      </c>
      <c r="C135">
        <v>84</v>
      </c>
      <c r="D135">
        <v>350.5</v>
      </c>
      <c r="E135">
        <v>1</v>
      </c>
      <c r="F135">
        <v>4.2</v>
      </c>
      <c r="G135">
        <v>0</v>
      </c>
      <c r="H135">
        <v>0</v>
      </c>
      <c r="J135" t="b">
        <f t="shared" si="3"/>
        <v>1</v>
      </c>
      <c r="K135" t="s">
        <v>137</v>
      </c>
      <c r="L135">
        <f>SUMIF($B135:$B490,$K135,C135:$C490)</f>
        <v>158</v>
      </c>
      <c r="M135">
        <f>SUMIF($B135:$B490,$K135,D135:$D490)</f>
        <v>659.2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3">
        <v>44159</v>
      </c>
      <c r="B136" t="s">
        <v>138</v>
      </c>
      <c r="C136">
        <v>175</v>
      </c>
      <c r="D136">
        <v>487.2</v>
      </c>
      <c r="E136">
        <v>1</v>
      </c>
      <c r="F136">
        <v>2.8</v>
      </c>
      <c r="G136">
        <v>1</v>
      </c>
      <c r="H136">
        <v>2.8</v>
      </c>
      <c r="J136" t="b">
        <f t="shared" si="3"/>
        <v>1</v>
      </c>
      <c r="K136" t="s">
        <v>138</v>
      </c>
      <c r="L136">
        <f>SUMIF($B136:$B491,$K136,C136:$C491)</f>
        <v>412</v>
      </c>
      <c r="M136">
        <f>SUMIF($B136:$B491,$K136,D136:$D491)</f>
        <v>1147.0999999999999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3">
        <v>44159</v>
      </c>
      <c r="B137" t="s">
        <v>139</v>
      </c>
      <c r="C137">
        <v>164</v>
      </c>
      <c r="D137">
        <v>408.5</v>
      </c>
      <c r="E137">
        <v>2</v>
      </c>
      <c r="F137">
        <v>5</v>
      </c>
      <c r="G137">
        <v>0</v>
      </c>
      <c r="H137">
        <v>0</v>
      </c>
      <c r="J137" t="b">
        <f t="shared" si="3"/>
        <v>1</v>
      </c>
      <c r="K137" t="s">
        <v>139</v>
      </c>
      <c r="L137">
        <f>SUMIF($B137:$B492,$K137,C137:$C492)</f>
        <v>358</v>
      </c>
      <c r="M137">
        <f>SUMIF($B137:$B492,$K137,D137:$D492)</f>
        <v>891.8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3">
        <v>44159</v>
      </c>
      <c r="B138" t="s">
        <v>140</v>
      </c>
      <c r="C138">
        <v>351</v>
      </c>
      <c r="D138">
        <v>379.8</v>
      </c>
      <c r="E138">
        <v>4</v>
      </c>
      <c r="F138">
        <v>4.3</v>
      </c>
      <c r="G138">
        <v>0</v>
      </c>
      <c r="H138">
        <v>0</v>
      </c>
      <c r="J138" t="b">
        <f t="shared" si="3"/>
        <v>1</v>
      </c>
      <c r="K138" t="s">
        <v>140</v>
      </c>
      <c r="L138">
        <f>SUMIF($B138:$B493,$K138,C138:$C493)</f>
        <v>1039</v>
      </c>
      <c r="M138">
        <f>SUMIF($B138:$B493,$K138,D138:$D493)</f>
        <v>1124.2</v>
      </c>
      <c r="N138">
        <f>SUMIF($B138:$B493,$K138,E138:$E493)</f>
        <v>8</v>
      </c>
      <c r="O138">
        <f>SUMIF($B138:$B493,$K138,F138:$F493)</f>
        <v>8.6</v>
      </c>
      <c r="P138">
        <f>SUMIF($B138:$B493,$K138,G138:$G493)</f>
        <v>6</v>
      </c>
      <c r="Q138">
        <f>SUMIF($B138:$B493,$K138,H138:$H493)</f>
        <v>6.5</v>
      </c>
    </row>
    <row r="139" spans="1:17" x14ac:dyDescent="0.25">
      <c r="A139" s="13">
        <v>44159</v>
      </c>
      <c r="B139" t="s">
        <v>141</v>
      </c>
      <c r="C139">
        <v>131</v>
      </c>
      <c r="D139">
        <v>419.8</v>
      </c>
      <c r="E139">
        <v>0</v>
      </c>
      <c r="F139">
        <v>0</v>
      </c>
      <c r="G139">
        <v>1</v>
      </c>
      <c r="H139">
        <v>3.2</v>
      </c>
      <c r="J139" t="b">
        <f t="shared" si="3"/>
        <v>1</v>
      </c>
      <c r="K139" t="s">
        <v>141</v>
      </c>
      <c r="L139">
        <f>SUMIF($B139:$B494,$K139,C139:$C494)</f>
        <v>420</v>
      </c>
      <c r="M139">
        <f>SUMIF($B139:$B494,$K139,D139:$D494)</f>
        <v>1346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2</v>
      </c>
      <c r="Q139">
        <f>SUMIF($B139:$B494,$K139,H139:$H494)</f>
        <v>6.4</v>
      </c>
    </row>
    <row r="140" spans="1:17" x14ac:dyDescent="0.25">
      <c r="A140" s="13">
        <v>44159</v>
      </c>
      <c r="B140" t="s">
        <v>142</v>
      </c>
      <c r="C140">
        <v>342</v>
      </c>
      <c r="D140">
        <v>421.5</v>
      </c>
      <c r="E140">
        <v>1</v>
      </c>
      <c r="F140">
        <v>1.2</v>
      </c>
      <c r="G140">
        <v>3</v>
      </c>
      <c r="H140">
        <v>3.7</v>
      </c>
      <c r="J140" t="b">
        <f t="shared" si="3"/>
        <v>1</v>
      </c>
      <c r="K140" t="s">
        <v>142</v>
      </c>
      <c r="L140">
        <f>SUMIF($B140:$B495,$K140,C140:$C495)</f>
        <v>786</v>
      </c>
      <c r="M140">
        <f>SUMIF($B140:$B495,$K140,D140:$D495)</f>
        <v>968.7</v>
      </c>
      <c r="N140">
        <f>SUMIF($B140:$B495,$K140,E140:$E495)</f>
        <v>2</v>
      </c>
      <c r="O140">
        <f>SUMIF($B140:$B495,$K140,F140:$F495)</f>
        <v>2.4</v>
      </c>
      <c r="P140">
        <f>SUMIF($B140:$B495,$K140,G140:$G495)</f>
        <v>5</v>
      </c>
      <c r="Q140">
        <f>SUMIF($B140:$B495,$K140,H140:$H495)</f>
        <v>6.2</v>
      </c>
    </row>
    <row r="141" spans="1:17" x14ac:dyDescent="0.25">
      <c r="A141" s="13">
        <v>44159</v>
      </c>
      <c r="B141" t="s">
        <v>143</v>
      </c>
      <c r="C141">
        <v>66</v>
      </c>
      <c r="D141">
        <v>138.1</v>
      </c>
      <c r="E141">
        <v>0</v>
      </c>
      <c r="F141">
        <v>0</v>
      </c>
      <c r="G141">
        <v>0</v>
      </c>
      <c r="H141">
        <v>0</v>
      </c>
      <c r="J141" t="b">
        <f t="shared" si="3"/>
        <v>1</v>
      </c>
      <c r="K141" t="s">
        <v>143</v>
      </c>
      <c r="L141">
        <f>SUMIF($B141:$B496,$K141,C141:$C496)</f>
        <v>142</v>
      </c>
      <c r="M141">
        <f>SUMIF($B141:$B496,$K141,D141:$D496)</f>
        <v>297.10000000000002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3">
        <v>44159</v>
      </c>
      <c r="B142" t="s">
        <v>144</v>
      </c>
      <c r="C142">
        <v>57</v>
      </c>
      <c r="D142">
        <v>346.4</v>
      </c>
      <c r="E142">
        <v>0</v>
      </c>
      <c r="F142">
        <v>0</v>
      </c>
      <c r="G142">
        <v>0</v>
      </c>
      <c r="H142">
        <v>0</v>
      </c>
      <c r="J142" t="b">
        <f t="shared" si="3"/>
        <v>1</v>
      </c>
      <c r="K142" t="s">
        <v>144</v>
      </c>
      <c r="L142">
        <f>SUMIF($B142:$B497,$K142,C142:$C497)</f>
        <v>135</v>
      </c>
      <c r="M142">
        <f>SUMIF($B142:$B497,$K142,D142:$D497)</f>
        <v>820.4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3">
        <v>44159</v>
      </c>
      <c r="B143" t="s">
        <v>145</v>
      </c>
      <c r="C143">
        <v>267</v>
      </c>
      <c r="D143">
        <v>597.4</v>
      </c>
      <c r="E143">
        <v>2</v>
      </c>
      <c r="F143">
        <v>4.5</v>
      </c>
      <c r="G143">
        <v>2</v>
      </c>
      <c r="H143">
        <v>4.5</v>
      </c>
      <c r="J143" t="b">
        <f t="shared" si="3"/>
        <v>1</v>
      </c>
      <c r="K143" t="s">
        <v>145</v>
      </c>
      <c r="L143">
        <f>SUMIF($B143:$B498,$K143,C143:$C498)</f>
        <v>613</v>
      </c>
      <c r="M143">
        <f>SUMIF($B143:$B498,$K143,D143:$D498)</f>
        <v>1371.6</v>
      </c>
      <c r="N143">
        <f>SUMIF($B143:$B498,$K143,E143:$E498)</f>
        <v>4</v>
      </c>
      <c r="O143">
        <f>SUMIF($B143:$B498,$K143,F143:$F498)</f>
        <v>9</v>
      </c>
      <c r="P143">
        <f>SUMIF($B143:$B498,$K143,G143:$G498)</f>
        <v>3</v>
      </c>
      <c r="Q143">
        <f>SUMIF($B143:$B498,$K143,H143:$H498)</f>
        <v>6.7</v>
      </c>
    </row>
    <row r="144" spans="1:17" x14ac:dyDescent="0.25">
      <c r="A144" s="13">
        <v>44159</v>
      </c>
      <c r="B144" t="s">
        <v>146</v>
      </c>
      <c r="C144">
        <v>60</v>
      </c>
      <c r="D144">
        <v>270.2</v>
      </c>
      <c r="E144">
        <v>0</v>
      </c>
      <c r="F144">
        <v>0</v>
      </c>
      <c r="G144">
        <v>0</v>
      </c>
      <c r="H144">
        <v>0</v>
      </c>
      <c r="J144" t="b">
        <f t="shared" si="3"/>
        <v>1</v>
      </c>
      <c r="K144" t="s">
        <v>146</v>
      </c>
      <c r="L144">
        <f>SUMIF($B144:$B499,$K144,C144:$C499)</f>
        <v>124</v>
      </c>
      <c r="M144">
        <f>SUMIF($B144:$B499,$K144,D144:$D499)</f>
        <v>558.4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3">
        <v>44159</v>
      </c>
      <c r="B145" t="s">
        <v>147</v>
      </c>
      <c r="C145">
        <v>46</v>
      </c>
      <c r="D145">
        <v>296.39999999999998</v>
      </c>
      <c r="E145">
        <v>0</v>
      </c>
      <c r="F145">
        <v>0</v>
      </c>
      <c r="G145">
        <v>1</v>
      </c>
      <c r="H145">
        <v>6.4</v>
      </c>
      <c r="J145" t="b">
        <f t="shared" si="3"/>
        <v>1</v>
      </c>
      <c r="K145" t="s">
        <v>147</v>
      </c>
      <c r="L145">
        <f>SUMIF($B145:$B500,$K145,C145:$C500)</f>
        <v>179</v>
      </c>
      <c r="M145">
        <f>SUMIF($B145:$B500,$K145,D145:$D500)</f>
        <v>1153.5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6</v>
      </c>
      <c r="Q145">
        <f>SUMIF($B145:$B500,$K145,H145:$H500)</f>
        <v>38.6</v>
      </c>
    </row>
    <row r="146" spans="1:17" x14ac:dyDescent="0.25">
      <c r="A146" s="13">
        <v>44159</v>
      </c>
      <c r="B146" t="s">
        <v>148</v>
      </c>
      <c r="C146">
        <v>261</v>
      </c>
      <c r="D146">
        <v>287.3</v>
      </c>
      <c r="E146">
        <v>0</v>
      </c>
      <c r="F146">
        <v>0</v>
      </c>
      <c r="G146">
        <v>1</v>
      </c>
      <c r="H146">
        <v>1.1000000000000001</v>
      </c>
      <c r="J146" t="b">
        <f t="shared" si="3"/>
        <v>1</v>
      </c>
      <c r="K146" t="s">
        <v>148</v>
      </c>
      <c r="L146">
        <f>SUMIF($B146:$B501,$K146,C146:$C501)</f>
        <v>659</v>
      </c>
      <c r="M146">
        <f>SUMIF($B146:$B501,$K146,D146:$D501)</f>
        <v>725.5</v>
      </c>
      <c r="N146">
        <f>SUMIF($B146:$B501,$K146,E146:$E501)</f>
        <v>5</v>
      </c>
      <c r="O146">
        <f>SUMIF($B146:$B501,$K146,F146:$F501)</f>
        <v>5.5</v>
      </c>
      <c r="P146">
        <f>SUMIF($B146:$B501,$K146,G146:$G501)</f>
        <v>2</v>
      </c>
      <c r="Q146">
        <f>SUMIF($B146:$B501,$K146,H146:$H501)</f>
        <v>2.2000000000000002</v>
      </c>
    </row>
    <row r="147" spans="1:17" x14ac:dyDescent="0.25">
      <c r="A147" s="13">
        <v>44159</v>
      </c>
      <c r="B147" t="s">
        <v>149</v>
      </c>
      <c r="C147">
        <v>272</v>
      </c>
      <c r="D147">
        <v>311.2</v>
      </c>
      <c r="E147">
        <v>0</v>
      </c>
      <c r="F147">
        <v>0</v>
      </c>
      <c r="G147">
        <v>1</v>
      </c>
      <c r="H147">
        <v>1.1000000000000001</v>
      </c>
      <c r="J147" t="b">
        <f t="shared" si="3"/>
        <v>1</v>
      </c>
      <c r="K147" t="s">
        <v>149</v>
      </c>
      <c r="L147">
        <f>SUMIF($B147:$B502,$K147,C147:$C502)</f>
        <v>718</v>
      </c>
      <c r="M147">
        <f>SUMIF($B147:$B502,$K147,D147:$D502)</f>
        <v>821.5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13">
        <v>44159</v>
      </c>
      <c r="B148" t="s">
        <v>150</v>
      </c>
      <c r="C148">
        <v>196</v>
      </c>
      <c r="D148">
        <v>559.70000000000005</v>
      </c>
      <c r="E148">
        <v>2</v>
      </c>
      <c r="F148">
        <v>5.7</v>
      </c>
      <c r="G148">
        <v>2</v>
      </c>
      <c r="H148">
        <v>5.7</v>
      </c>
      <c r="J148" t="b">
        <f t="shared" si="3"/>
        <v>1</v>
      </c>
      <c r="K148" t="s">
        <v>150</v>
      </c>
      <c r="L148">
        <f>SUMIF($B148:$B503,$K148,C148:$C503)</f>
        <v>420</v>
      </c>
      <c r="M148">
        <f>SUMIF($B148:$B503,$K148,D148:$D503)</f>
        <v>1199.4000000000001</v>
      </c>
      <c r="N148">
        <f>SUMIF($B148:$B503,$K148,E148:$E503)</f>
        <v>3</v>
      </c>
      <c r="O148">
        <f>SUMIF($B148:$B503,$K148,F148:$F503)</f>
        <v>8.6</v>
      </c>
      <c r="P148">
        <f>SUMIF($B148:$B503,$K148,G148:$G503)</f>
        <v>3</v>
      </c>
      <c r="Q148">
        <f>SUMIF($B148:$B503,$K148,H148:$H503)</f>
        <v>8.6</v>
      </c>
    </row>
    <row r="149" spans="1:17" x14ac:dyDescent="0.25">
      <c r="A149" s="13">
        <v>44159</v>
      </c>
      <c r="B149" t="s">
        <v>151</v>
      </c>
      <c r="C149">
        <v>123</v>
      </c>
      <c r="D149">
        <v>254</v>
      </c>
      <c r="E149">
        <v>2</v>
      </c>
      <c r="F149">
        <v>4.0999999999999996</v>
      </c>
      <c r="G149">
        <v>0</v>
      </c>
      <c r="H149">
        <v>0</v>
      </c>
      <c r="J149" t="b">
        <f t="shared" si="3"/>
        <v>1</v>
      </c>
      <c r="K149" t="s">
        <v>151</v>
      </c>
      <c r="L149">
        <f>SUMIF($B149:$B504,$K149,C149:$C504)</f>
        <v>281</v>
      </c>
      <c r="M149">
        <f>SUMIF($B149:$B504,$K149,D149:$D504)</f>
        <v>580.20000000000005</v>
      </c>
      <c r="N149">
        <f>SUMIF($B149:$B504,$K149,E149:$E504)</f>
        <v>5</v>
      </c>
      <c r="O149">
        <f>SUMIF($B149:$B504,$K149,F149:$F504)</f>
        <v>10.3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3">
        <v>44159</v>
      </c>
      <c r="B150" t="s">
        <v>152</v>
      </c>
      <c r="C150">
        <v>131</v>
      </c>
      <c r="D150">
        <v>235.2</v>
      </c>
      <c r="E150">
        <v>0</v>
      </c>
      <c r="F150">
        <v>0</v>
      </c>
      <c r="G150">
        <v>0</v>
      </c>
      <c r="H150">
        <v>0</v>
      </c>
      <c r="J150" t="b">
        <f t="shared" si="3"/>
        <v>1</v>
      </c>
      <c r="K150" t="s">
        <v>152</v>
      </c>
      <c r="L150">
        <f>SUMIF($B150:$B505,$K150,C150:$C505)</f>
        <v>283</v>
      </c>
      <c r="M150">
        <f>SUMIF($B150:$B505,$K150,D150:$D505)</f>
        <v>508.09999999999997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1</v>
      </c>
      <c r="Q150">
        <f>SUMIF($B150:$B505,$K150,H150:$H505)</f>
        <v>1.8</v>
      </c>
    </row>
    <row r="151" spans="1:17" x14ac:dyDescent="0.25">
      <c r="A151" s="13">
        <v>44159</v>
      </c>
      <c r="B151" t="s">
        <v>153</v>
      </c>
      <c r="C151">
        <v>297</v>
      </c>
      <c r="D151">
        <v>405.4</v>
      </c>
      <c r="E151">
        <v>4</v>
      </c>
      <c r="F151">
        <v>5.5</v>
      </c>
      <c r="G151">
        <v>1</v>
      </c>
      <c r="H151">
        <v>1.4</v>
      </c>
      <c r="J151" t="b">
        <f t="shared" si="3"/>
        <v>1</v>
      </c>
      <c r="K151" t="s">
        <v>153</v>
      </c>
      <c r="L151">
        <f>SUMIF($B151:$B506,$K151,C151:$C506)</f>
        <v>620</v>
      </c>
      <c r="M151">
        <f>SUMIF($B151:$B506,$K151,D151:$D506)</f>
        <v>846.3</v>
      </c>
      <c r="N151">
        <f>SUMIF($B151:$B506,$K151,E151:$E506)</f>
        <v>6</v>
      </c>
      <c r="O151">
        <f>SUMIF($B151:$B506,$K151,F151:$F506)</f>
        <v>8.1999999999999993</v>
      </c>
      <c r="P151">
        <f>SUMIF($B151:$B506,$K151,G151:$G506)</f>
        <v>2</v>
      </c>
      <c r="Q151">
        <f>SUMIF($B151:$B506,$K151,H151:$H506)</f>
        <v>2.8</v>
      </c>
    </row>
    <row r="152" spans="1:17" x14ac:dyDescent="0.25">
      <c r="A152" s="13">
        <v>44159</v>
      </c>
      <c r="B152" t="s">
        <v>154</v>
      </c>
      <c r="C152">
        <v>218</v>
      </c>
      <c r="D152">
        <v>513.79999999999995</v>
      </c>
      <c r="E152">
        <v>0</v>
      </c>
      <c r="F152">
        <v>0</v>
      </c>
      <c r="G152">
        <v>3</v>
      </c>
      <c r="H152">
        <v>7.1</v>
      </c>
      <c r="J152" t="b">
        <f t="shared" si="3"/>
        <v>1</v>
      </c>
      <c r="K152" t="s">
        <v>154</v>
      </c>
      <c r="L152">
        <f>SUMIF($B152:$B507,$K152,C152:$C507)</f>
        <v>436</v>
      </c>
      <c r="M152">
        <f>SUMIF($B152:$B507,$K152,D152:$D507)</f>
        <v>1027.5999999999999</v>
      </c>
      <c r="N152">
        <f>SUMIF($B152:$B507,$K152,E152:$E507)</f>
        <v>2</v>
      </c>
      <c r="O152">
        <f>SUMIF($B152:$B507,$K152,F152:$F507)</f>
        <v>4.7</v>
      </c>
      <c r="P152">
        <f>SUMIF($B152:$B507,$K152,G152:$G507)</f>
        <v>3</v>
      </c>
      <c r="Q152">
        <f>SUMIF($B152:$B507,$K152,H152:$H507)</f>
        <v>7.1</v>
      </c>
    </row>
    <row r="153" spans="1:17" x14ac:dyDescent="0.25">
      <c r="A153" s="13">
        <v>44159</v>
      </c>
      <c r="B153" t="s">
        <v>155</v>
      </c>
      <c r="C153">
        <v>136</v>
      </c>
      <c r="D153">
        <v>271.2</v>
      </c>
      <c r="E153">
        <v>1</v>
      </c>
      <c r="F153">
        <v>2</v>
      </c>
      <c r="G153">
        <v>3</v>
      </c>
      <c r="H153">
        <v>6</v>
      </c>
      <c r="J153" t="b">
        <f t="shared" si="3"/>
        <v>1</v>
      </c>
      <c r="K153" t="s">
        <v>155</v>
      </c>
      <c r="L153">
        <f>SUMIF($B153:$B508,$K153,C153:$C508)</f>
        <v>410</v>
      </c>
      <c r="M153">
        <f>SUMIF($B153:$B508,$K153,D153:$D508)</f>
        <v>817.59999999999991</v>
      </c>
      <c r="N153">
        <f>SUMIF($B153:$B508,$K153,E153:$E508)</f>
        <v>3</v>
      </c>
      <c r="O153">
        <f>SUMIF($B153:$B508,$K153,F153:$F508)</f>
        <v>6</v>
      </c>
      <c r="P153">
        <f>SUMIF($B153:$B508,$K153,G153:$G508)</f>
        <v>20</v>
      </c>
      <c r="Q153">
        <f>SUMIF($B153:$B508,$K153,H153:$H508)</f>
        <v>39.9</v>
      </c>
    </row>
    <row r="154" spans="1:17" x14ac:dyDescent="0.25">
      <c r="A154" s="13">
        <v>44159</v>
      </c>
      <c r="B154" t="s">
        <v>156</v>
      </c>
      <c r="C154">
        <v>183</v>
      </c>
      <c r="D154">
        <v>443.4</v>
      </c>
      <c r="E154">
        <v>0</v>
      </c>
      <c r="F154">
        <v>0</v>
      </c>
      <c r="G154">
        <v>0</v>
      </c>
      <c r="H154">
        <v>0</v>
      </c>
      <c r="J154" t="b">
        <f t="shared" si="3"/>
        <v>1</v>
      </c>
      <c r="K154" t="s">
        <v>156</v>
      </c>
      <c r="L154">
        <f>SUMIF($B154:$B509,$K154,C154:$C509)</f>
        <v>454</v>
      </c>
      <c r="M154">
        <f>SUMIF($B154:$B509,$K154,D154:$D509)</f>
        <v>1100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3">
        <v>44159</v>
      </c>
      <c r="B155" t="s">
        <v>157</v>
      </c>
      <c r="C155">
        <v>121</v>
      </c>
      <c r="D155">
        <v>439.1</v>
      </c>
      <c r="E155">
        <v>1</v>
      </c>
      <c r="F155">
        <v>3.6</v>
      </c>
      <c r="G155">
        <v>2</v>
      </c>
      <c r="H155">
        <v>7.3</v>
      </c>
      <c r="J155" t="b">
        <f t="shared" si="3"/>
        <v>1</v>
      </c>
      <c r="K155" t="s">
        <v>157</v>
      </c>
      <c r="L155">
        <f>SUMIF($B155:$B510,$K155,C155:$C510)</f>
        <v>299</v>
      </c>
      <c r="M155">
        <f>SUMIF($B155:$B510,$K155,D155:$D510)</f>
        <v>1085.0999999999999</v>
      </c>
      <c r="N155">
        <f>SUMIF($B155:$B510,$K155,E155:$E510)</f>
        <v>2</v>
      </c>
      <c r="O155">
        <f>SUMIF($B155:$B510,$K155,F155:$F510)</f>
        <v>7.2</v>
      </c>
      <c r="P155">
        <f>SUMIF($B155:$B510,$K155,G155:$G510)</f>
        <v>2</v>
      </c>
      <c r="Q155">
        <f>SUMIF($B155:$B510,$K155,H155:$H510)</f>
        <v>7.3</v>
      </c>
    </row>
    <row r="156" spans="1:17" x14ac:dyDescent="0.25">
      <c r="A156" s="13">
        <v>44159</v>
      </c>
      <c r="B156" t="s">
        <v>158</v>
      </c>
      <c r="C156">
        <v>129</v>
      </c>
      <c r="D156">
        <v>378.2</v>
      </c>
      <c r="E156">
        <v>1</v>
      </c>
      <c r="F156">
        <v>2.9</v>
      </c>
      <c r="G156">
        <v>1</v>
      </c>
      <c r="H156">
        <v>2.9</v>
      </c>
      <c r="J156" t="b">
        <f t="shared" si="3"/>
        <v>1</v>
      </c>
      <c r="K156" t="s">
        <v>158</v>
      </c>
      <c r="L156">
        <f>SUMIF($B156:$B511,$K156,C156:$C511)</f>
        <v>326</v>
      </c>
      <c r="M156">
        <f>SUMIF($B156:$B511,$K156,D156:$D511)</f>
        <v>955.8</v>
      </c>
      <c r="N156">
        <f>SUMIF($B156:$B511,$K156,E156:$E511)</f>
        <v>3</v>
      </c>
      <c r="O156">
        <f>SUMIF($B156:$B511,$K156,F156:$F511)</f>
        <v>8.8000000000000007</v>
      </c>
      <c r="P156">
        <f>SUMIF($B156:$B511,$K156,G156:$G511)</f>
        <v>5</v>
      </c>
      <c r="Q156">
        <f>SUMIF($B156:$B511,$K156,H156:$H511)</f>
        <v>14.6</v>
      </c>
    </row>
    <row r="157" spans="1:17" x14ac:dyDescent="0.25">
      <c r="A157" s="13">
        <v>44159</v>
      </c>
      <c r="B157" t="s">
        <v>159</v>
      </c>
      <c r="C157">
        <v>97</v>
      </c>
      <c r="D157">
        <v>355.4</v>
      </c>
      <c r="E157">
        <v>1</v>
      </c>
      <c r="F157">
        <v>3.7</v>
      </c>
      <c r="G157">
        <v>0</v>
      </c>
      <c r="H157">
        <v>0</v>
      </c>
      <c r="J157" t="b">
        <f t="shared" si="3"/>
        <v>1</v>
      </c>
      <c r="K157" t="s">
        <v>159</v>
      </c>
      <c r="L157">
        <f>SUMIF($B157:$B512,$K157,C157:$C512)</f>
        <v>211</v>
      </c>
      <c r="M157">
        <f>SUMIF($B157:$B512,$K157,D157:$D512)</f>
        <v>773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3">
        <v>44159</v>
      </c>
      <c r="B158" t="s">
        <v>160</v>
      </c>
      <c r="C158">
        <v>150</v>
      </c>
      <c r="D158">
        <v>276.10000000000002</v>
      </c>
      <c r="E158">
        <v>0</v>
      </c>
      <c r="F158">
        <v>0</v>
      </c>
      <c r="G158">
        <v>0</v>
      </c>
      <c r="H158">
        <v>0</v>
      </c>
      <c r="J158" t="b">
        <f t="shared" si="3"/>
        <v>1</v>
      </c>
      <c r="K158" t="s">
        <v>160</v>
      </c>
      <c r="L158">
        <f>SUMIF($B158:$B513,$K158,C158:$C513)</f>
        <v>268</v>
      </c>
      <c r="M158">
        <f>SUMIF($B158:$B513,$K158,D158:$D513)</f>
        <v>493.3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3">
        <v>44159</v>
      </c>
      <c r="B159" t="s">
        <v>161</v>
      </c>
      <c r="C159">
        <v>12</v>
      </c>
      <c r="D159">
        <v>94.5</v>
      </c>
      <c r="E159">
        <v>0</v>
      </c>
      <c r="F159">
        <v>0</v>
      </c>
      <c r="G159">
        <v>0</v>
      </c>
      <c r="H159">
        <v>0</v>
      </c>
      <c r="J159" t="b">
        <f t="shared" si="3"/>
        <v>1</v>
      </c>
      <c r="K159" t="s">
        <v>161</v>
      </c>
      <c r="L159">
        <f>SUMIF($B159:$B514,$K159,C159:$C514)</f>
        <v>37</v>
      </c>
      <c r="M159">
        <f>SUMIF($B159:$B514,$K159,D159:$D514)</f>
        <v>291.39999999999998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3">
        <v>44159</v>
      </c>
      <c r="B160" t="s">
        <v>162</v>
      </c>
      <c r="C160">
        <v>266</v>
      </c>
      <c r="D160">
        <v>404.5</v>
      </c>
      <c r="E160">
        <v>3</v>
      </c>
      <c r="F160">
        <v>4.5999999999999996</v>
      </c>
      <c r="G160">
        <v>2</v>
      </c>
      <c r="H160">
        <v>3</v>
      </c>
      <c r="J160" t="b">
        <f t="shared" si="3"/>
        <v>1</v>
      </c>
      <c r="K160" t="s">
        <v>162</v>
      </c>
      <c r="L160">
        <f>SUMIF($B160:$B515,$K160,C160:$C515)</f>
        <v>856</v>
      </c>
      <c r="M160">
        <f>SUMIF($B160:$B515,$K160,D160:$D515)</f>
        <v>1301.8</v>
      </c>
      <c r="N160">
        <f>SUMIF($B160:$B515,$K160,E160:$E515)</f>
        <v>7</v>
      </c>
      <c r="O160">
        <f>SUMIF($B160:$B515,$K160,F160:$F515)</f>
        <v>10.7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13">
        <v>44159</v>
      </c>
      <c r="B161" t="s">
        <v>163</v>
      </c>
      <c r="C161">
        <v>63</v>
      </c>
      <c r="D161">
        <v>137.69999999999999</v>
      </c>
      <c r="E161">
        <v>1</v>
      </c>
      <c r="F161">
        <v>2.2000000000000002</v>
      </c>
      <c r="G161">
        <v>2</v>
      </c>
      <c r="H161">
        <v>4.4000000000000004</v>
      </c>
      <c r="J161" t="b">
        <f t="shared" si="3"/>
        <v>1</v>
      </c>
      <c r="K161" t="s">
        <v>163</v>
      </c>
      <c r="L161">
        <f>SUMIF($B161:$B516,$K161,C161:$C516)</f>
        <v>198</v>
      </c>
      <c r="M161">
        <f>SUMIF($B161:$B516,$K161,D161:$D516)</f>
        <v>432.8</v>
      </c>
      <c r="N161">
        <f>SUMIF($B161:$B516,$K161,E161:$E516)</f>
        <v>5</v>
      </c>
      <c r="O161">
        <f>SUMIF($B161:$B516,$K161,F161:$F516)</f>
        <v>10.899999999999999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3">
        <v>44159</v>
      </c>
      <c r="B162" t="s">
        <v>164</v>
      </c>
      <c r="C162">
        <v>103</v>
      </c>
      <c r="D162">
        <v>452.8</v>
      </c>
      <c r="E162">
        <v>1</v>
      </c>
      <c r="F162">
        <v>4.4000000000000004</v>
      </c>
      <c r="G162">
        <v>1</v>
      </c>
      <c r="H162">
        <v>4.4000000000000004</v>
      </c>
      <c r="J162" t="b">
        <f t="shared" si="3"/>
        <v>1</v>
      </c>
      <c r="K162" t="s">
        <v>164</v>
      </c>
      <c r="L162">
        <f>SUMIF($B162:$B517,$K162,C162:$C517)</f>
        <v>229</v>
      </c>
      <c r="M162">
        <f>SUMIF($B162:$B517,$K162,D162:$D517)</f>
        <v>1006.7</v>
      </c>
      <c r="N162">
        <f>SUMIF($B162:$B517,$K162,E162:$E517)</f>
        <v>3</v>
      </c>
      <c r="O162">
        <f>SUMIF($B162:$B517,$K162,F162:$F517)</f>
        <v>13.200000000000001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13">
        <v>44159</v>
      </c>
      <c r="B163" t="s">
        <v>165</v>
      </c>
      <c r="C163">
        <v>130</v>
      </c>
      <c r="D163">
        <v>440.3</v>
      </c>
      <c r="E163">
        <v>2</v>
      </c>
      <c r="F163">
        <v>6.8</v>
      </c>
      <c r="G163">
        <v>3</v>
      </c>
      <c r="H163">
        <v>10.199999999999999</v>
      </c>
      <c r="J163" t="b">
        <f t="shared" si="3"/>
        <v>1</v>
      </c>
      <c r="K163" t="s">
        <v>165</v>
      </c>
      <c r="L163">
        <f>SUMIF($B163:$B518,$K163,C163:$C518)</f>
        <v>294</v>
      </c>
      <c r="M163">
        <f>SUMIF($B163:$B518,$K163,D163:$D518)</f>
        <v>995.7</v>
      </c>
      <c r="N163">
        <f>SUMIF($B163:$B518,$K163,E163:$E518)</f>
        <v>4</v>
      </c>
      <c r="O163">
        <f>SUMIF($B163:$B518,$K163,F163:$F518)</f>
        <v>13.6</v>
      </c>
      <c r="P163">
        <f>SUMIF($B163:$B518,$K163,G163:$G518)</f>
        <v>3</v>
      </c>
      <c r="Q163">
        <f>SUMIF($B163:$B518,$K163,H163:$H518)</f>
        <v>10.199999999999999</v>
      </c>
    </row>
    <row r="164" spans="1:17" x14ac:dyDescent="0.25">
      <c r="A164" s="13">
        <v>44159</v>
      </c>
      <c r="B164" t="s">
        <v>166</v>
      </c>
      <c r="C164">
        <v>294</v>
      </c>
      <c r="D164">
        <v>522</v>
      </c>
      <c r="E164">
        <v>5</v>
      </c>
      <c r="F164">
        <v>8.9</v>
      </c>
      <c r="G164">
        <v>6</v>
      </c>
      <c r="H164">
        <v>10.7</v>
      </c>
      <c r="J164" t="b">
        <f t="shared" si="3"/>
        <v>1</v>
      </c>
      <c r="K164" t="s">
        <v>166</v>
      </c>
      <c r="L164">
        <f>SUMIF($B164:$B519,$K164,C164:$C519)</f>
        <v>650</v>
      </c>
      <c r="M164">
        <f>SUMIF($B164:$B519,$K164,D164:$D519)</f>
        <v>1154.0999999999999</v>
      </c>
      <c r="N164">
        <f>SUMIF($B164:$B519,$K164,E164:$E519)</f>
        <v>12</v>
      </c>
      <c r="O164">
        <f>SUMIF($B164:$B519,$K164,F164:$F519)</f>
        <v>21.3</v>
      </c>
      <c r="P164">
        <f>SUMIF($B164:$B519,$K164,G164:$G519)</f>
        <v>10</v>
      </c>
      <c r="Q164">
        <f>SUMIF($B164:$B519,$K164,H164:$H519)</f>
        <v>17.799999999999997</v>
      </c>
    </row>
    <row r="165" spans="1:17" x14ac:dyDescent="0.25">
      <c r="A165" s="13">
        <v>44159</v>
      </c>
      <c r="B165" t="s">
        <v>167</v>
      </c>
      <c r="C165">
        <v>116</v>
      </c>
      <c r="D165">
        <v>515</v>
      </c>
      <c r="E165">
        <v>0</v>
      </c>
      <c r="F165">
        <v>0</v>
      </c>
      <c r="G165">
        <v>0</v>
      </c>
      <c r="H165">
        <v>0</v>
      </c>
      <c r="J165" t="b">
        <f t="shared" si="3"/>
        <v>1</v>
      </c>
      <c r="K165" t="s">
        <v>167</v>
      </c>
      <c r="L165">
        <f>SUMIF($B165:$B520,$K165,C165:$C520)</f>
        <v>246</v>
      </c>
      <c r="M165">
        <f>SUMIF($B165:$B520,$K165,D165:$D520)</f>
        <v>1092.2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3">
        <v>44159</v>
      </c>
      <c r="B166" t="s">
        <v>168</v>
      </c>
      <c r="C166">
        <v>69</v>
      </c>
      <c r="D166">
        <v>438.7</v>
      </c>
      <c r="E166">
        <v>1</v>
      </c>
      <c r="F166">
        <v>6.4</v>
      </c>
      <c r="G166">
        <v>0</v>
      </c>
      <c r="H166">
        <v>0</v>
      </c>
      <c r="J166" t="b">
        <f t="shared" si="3"/>
        <v>1</v>
      </c>
      <c r="K166" t="s">
        <v>168</v>
      </c>
      <c r="L166">
        <f>SUMIF($B166:$B521,$K166,C166:$C521)</f>
        <v>159</v>
      </c>
      <c r="M166">
        <f>SUMIF($B166:$B521,$K166,D166:$D521)</f>
        <v>1010.9000000000001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3">
        <v>44159</v>
      </c>
      <c r="B167" t="s">
        <v>169</v>
      </c>
      <c r="C167">
        <v>93</v>
      </c>
      <c r="D167">
        <v>248.4</v>
      </c>
      <c r="E167">
        <v>0</v>
      </c>
      <c r="F167">
        <v>0</v>
      </c>
      <c r="G167">
        <v>2</v>
      </c>
      <c r="H167">
        <v>5.3</v>
      </c>
      <c r="J167" t="b">
        <f t="shared" si="3"/>
        <v>1</v>
      </c>
      <c r="K167" t="s">
        <v>169</v>
      </c>
      <c r="L167">
        <f>SUMIF($B167:$B522,$K167,C167:$C522)</f>
        <v>191</v>
      </c>
      <c r="M167">
        <f>SUMIF($B167:$B522,$K167,D167:$D522)</f>
        <v>510.1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2</v>
      </c>
      <c r="Q167">
        <f>SUMIF($B167:$B522,$K167,H167:$H522)</f>
        <v>5.3</v>
      </c>
    </row>
    <row r="168" spans="1:17" x14ac:dyDescent="0.25">
      <c r="A168" s="13">
        <v>44159</v>
      </c>
      <c r="B168" t="s">
        <v>170</v>
      </c>
      <c r="C168">
        <v>64</v>
      </c>
      <c r="D168">
        <v>557</v>
      </c>
      <c r="E168">
        <v>0</v>
      </c>
      <c r="F168">
        <v>0</v>
      </c>
      <c r="G168">
        <v>0</v>
      </c>
      <c r="H168">
        <v>0</v>
      </c>
      <c r="J168" t="b">
        <f t="shared" si="3"/>
        <v>1</v>
      </c>
      <c r="K168" t="s">
        <v>170</v>
      </c>
      <c r="L168">
        <f>SUMIF($B168:$B523,$K168,C168:$C523)</f>
        <v>138</v>
      </c>
      <c r="M168">
        <f>SUMIF($B168:$B523,$K168,D168:$D523)</f>
        <v>1201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3">
        <v>44159</v>
      </c>
      <c r="B169" t="s">
        <v>171</v>
      </c>
      <c r="C169">
        <v>105</v>
      </c>
      <c r="D169">
        <v>372.8</v>
      </c>
      <c r="E169">
        <v>0</v>
      </c>
      <c r="F169">
        <v>0</v>
      </c>
      <c r="G169">
        <v>0</v>
      </c>
      <c r="H169">
        <v>0</v>
      </c>
      <c r="J169" t="b">
        <f t="shared" si="3"/>
        <v>1</v>
      </c>
      <c r="K169" t="s">
        <v>171</v>
      </c>
      <c r="L169">
        <f>SUMIF($B169:$B524,$K169,C169:$C524)</f>
        <v>254</v>
      </c>
      <c r="M169">
        <f>SUMIF($B169:$B524,$K169,D169:$D524)</f>
        <v>901.90000000000009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3">
        <v>44159</v>
      </c>
      <c r="B170" t="s">
        <v>172</v>
      </c>
      <c r="C170">
        <v>227</v>
      </c>
      <c r="D170">
        <v>363.9</v>
      </c>
      <c r="E170">
        <v>0</v>
      </c>
      <c r="F170">
        <v>0</v>
      </c>
      <c r="G170">
        <v>1</v>
      </c>
      <c r="H170">
        <v>1.6</v>
      </c>
      <c r="J170" t="b">
        <f t="shared" si="3"/>
        <v>1</v>
      </c>
      <c r="K170" t="s">
        <v>172</v>
      </c>
      <c r="L170">
        <f>SUMIF($B170:$B525,$K170,C170:$C525)</f>
        <v>565</v>
      </c>
      <c r="M170">
        <f>SUMIF($B170:$B525,$K170,D170:$D525)</f>
        <v>905.69999999999993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3">
        <v>44159</v>
      </c>
      <c r="B171" t="s">
        <v>173</v>
      </c>
      <c r="C171">
        <v>54</v>
      </c>
      <c r="D171">
        <v>478.7</v>
      </c>
      <c r="E171">
        <v>0</v>
      </c>
      <c r="F171">
        <v>0</v>
      </c>
      <c r="G171">
        <v>0</v>
      </c>
      <c r="H171">
        <v>0</v>
      </c>
      <c r="J171" t="b">
        <f t="shared" si="3"/>
        <v>1</v>
      </c>
      <c r="K171" t="s">
        <v>173</v>
      </c>
      <c r="L171">
        <f>SUMIF($B171:$B526,$K171,C171:$C526)</f>
        <v>120</v>
      </c>
      <c r="M171">
        <f>SUMIF($B171:$B526,$K171,D171:$D526)</f>
        <v>1063.8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2</v>
      </c>
      <c r="Q171">
        <f>SUMIF($B171:$B526,$K171,H171:$H526)</f>
        <v>17.7</v>
      </c>
    </row>
    <row r="172" spans="1:17" x14ac:dyDescent="0.25">
      <c r="A172" s="13">
        <v>44159</v>
      </c>
      <c r="B172" t="s">
        <v>174</v>
      </c>
      <c r="C172">
        <v>229</v>
      </c>
      <c r="D172">
        <v>184.6</v>
      </c>
      <c r="E172">
        <v>2</v>
      </c>
      <c r="F172">
        <v>1.6</v>
      </c>
      <c r="G172">
        <v>4</v>
      </c>
      <c r="H172">
        <v>3.2</v>
      </c>
      <c r="J172" t="b">
        <f t="shared" si="3"/>
        <v>1</v>
      </c>
      <c r="K172" t="s">
        <v>174</v>
      </c>
      <c r="L172">
        <f>SUMIF($B172:$B527,$K172,C172:$C527)</f>
        <v>407</v>
      </c>
      <c r="M172">
        <f>SUMIF($B172:$B527,$K172,D172:$D527)</f>
        <v>328.1</v>
      </c>
      <c r="N172">
        <f>SUMIF($B172:$B527,$K172,E172:$E527)</f>
        <v>3</v>
      </c>
      <c r="O172">
        <f>SUMIF($B172:$B527,$K172,F172:$F527)</f>
        <v>2.4000000000000004</v>
      </c>
      <c r="P172">
        <f>SUMIF($B172:$B527,$K172,G172:$G527)</f>
        <v>6</v>
      </c>
      <c r="Q172">
        <f>SUMIF($B172:$B527,$K172,H172:$H527)</f>
        <v>4.8000000000000007</v>
      </c>
    </row>
    <row r="173" spans="1:17" x14ac:dyDescent="0.25">
      <c r="A173" s="13">
        <v>44159</v>
      </c>
      <c r="B173" t="s">
        <v>175</v>
      </c>
      <c r="C173">
        <v>467</v>
      </c>
      <c r="D173">
        <v>373.3</v>
      </c>
      <c r="E173">
        <v>4</v>
      </c>
      <c r="F173">
        <v>3.2</v>
      </c>
      <c r="G173">
        <v>5</v>
      </c>
      <c r="H173">
        <v>4</v>
      </c>
      <c r="J173" t="b">
        <f t="shared" si="3"/>
        <v>1</v>
      </c>
      <c r="K173" t="s">
        <v>175</v>
      </c>
      <c r="L173">
        <f>SUMIF($B173:$B528,$K173,C173:$C528)</f>
        <v>1134</v>
      </c>
      <c r="M173">
        <f>SUMIF($B173:$B528,$K173,D173:$D528)</f>
        <v>906.5</v>
      </c>
      <c r="N173">
        <f>SUMIF($B173:$B528,$K173,E173:$E528)</f>
        <v>6</v>
      </c>
      <c r="O173">
        <f>SUMIF($B173:$B528,$K173,F173:$F528)</f>
        <v>4.8000000000000007</v>
      </c>
      <c r="P173">
        <f>SUMIF($B173:$B528,$K173,G173:$G528)</f>
        <v>6</v>
      </c>
      <c r="Q173">
        <f>SUMIF($B173:$B528,$K173,H173:$H528)</f>
        <v>4.8</v>
      </c>
    </row>
    <row r="174" spans="1:17" x14ac:dyDescent="0.25">
      <c r="A174" s="13">
        <v>44159</v>
      </c>
      <c r="B174" t="s">
        <v>176</v>
      </c>
      <c r="C174">
        <v>97</v>
      </c>
      <c r="D174">
        <v>358.5</v>
      </c>
      <c r="E174">
        <v>0</v>
      </c>
      <c r="F174">
        <v>0</v>
      </c>
      <c r="G174">
        <v>0</v>
      </c>
      <c r="H174">
        <v>0</v>
      </c>
      <c r="J174" t="b">
        <f t="shared" si="3"/>
        <v>1</v>
      </c>
      <c r="K174" t="s">
        <v>176</v>
      </c>
      <c r="L174">
        <f>SUMIF($B174:$B529,$K174,C174:$C529)</f>
        <v>252</v>
      </c>
      <c r="M174">
        <f>SUMIF($B174:$B529,$K174,D174:$D529)</f>
        <v>931.4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2</v>
      </c>
      <c r="Q174">
        <f>SUMIF($B174:$B529,$K174,H174:$H529)</f>
        <v>7.4</v>
      </c>
    </row>
    <row r="175" spans="1:17" x14ac:dyDescent="0.25">
      <c r="A175" s="13">
        <v>44159</v>
      </c>
      <c r="B175" t="s">
        <v>177</v>
      </c>
      <c r="C175">
        <v>278</v>
      </c>
      <c r="D175">
        <v>363.2</v>
      </c>
      <c r="E175">
        <v>2</v>
      </c>
      <c r="F175">
        <v>2.6</v>
      </c>
      <c r="G175">
        <v>5</v>
      </c>
      <c r="H175">
        <v>6.5</v>
      </c>
      <c r="J175" t="b">
        <f t="shared" si="3"/>
        <v>1</v>
      </c>
      <c r="K175" t="s">
        <v>177</v>
      </c>
      <c r="L175">
        <f>SUMIF($B175:$B530,$K175,C175:$C530)</f>
        <v>631</v>
      </c>
      <c r="M175">
        <f>SUMIF($B175:$B530,$K175,D175:$D530)</f>
        <v>824.4</v>
      </c>
      <c r="N175">
        <f>SUMIF($B175:$B530,$K175,E175:$E530)</f>
        <v>9</v>
      </c>
      <c r="O175">
        <f>SUMIF($B175:$B530,$K175,F175:$F530)</f>
        <v>11.7</v>
      </c>
      <c r="P175">
        <f>SUMIF($B175:$B530,$K175,G175:$G530)</f>
        <v>11</v>
      </c>
      <c r="Q175">
        <f>SUMIF($B175:$B530,$K175,H175:$H530)</f>
        <v>14.3</v>
      </c>
    </row>
    <row r="176" spans="1:17" x14ac:dyDescent="0.25">
      <c r="A176" s="13">
        <v>44159</v>
      </c>
      <c r="B176" t="s">
        <v>178</v>
      </c>
      <c r="C176">
        <v>269</v>
      </c>
      <c r="D176">
        <v>342.2</v>
      </c>
      <c r="E176">
        <v>3</v>
      </c>
      <c r="F176">
        <v>3.8</v>
      </c>
      <c r="G176">
        <v>3</v>
      </c>
      <c r="H176">
        <v>3.8</v>
      </c>
      <c r="J176" t="b">
        <f t="shared" si="3"/>
        <v>1</v>
      </c>
      <c r="K176" t="s">
        <v>178</v>
      </c>
      <c r="L176">
        <f>SUMIF($B176:$B531,$K176,C176:$C531)</f>
        <v>563</v>
      </c>
      <c r="M176">
        <f>SUMIF($B176:$B531,$K176,D176:$D531)</f>
        <v>716.3</v>
      </c>
      <c r="N176">
        <f>SUMIF($B176:$B531,$K176,E176:$E531)</f>
        <v>10</v>
      </c>
      <c r="O176">
        <f>SUMIF($B176:$B531,$K176,F176:$F531)</f>
        <v>12.7</v>
      </c>
      <c r="P176">
        <f>SUMIF($B176:$B531,$K176,G176:$G531)</f>
        <v>4</v>
      </c>
      <c r="Q176">
        <f>SUMIF($B176:$B531,$K176,H176:$H531)</f>
        <v>5.0999999999999996</v>
      </c>
    </row>
    <row r="177" spans="1:17" x14ac:dyDescent="0.25">
      <c r="A177" s="13">
        <v>44159</v>
      </c>
      <c r="B177" t="s">
        <v>179</v>
      </c>
      <c r="C177">
        <v>142</v>
      </c>
      <c r="D177">
        <v>395.8</v>
      </c>
      <c r="E177">
        <v>2</v>
      </c>
      <c r="F177">
        <v>5.6</v>
      </c>
      <c r="G177">
        <v>1</v>
      </c>
      <c r="H177">
        <v>2.8</v>
      </c>
      <c r="J177" t="b">
        <f t="shared" si="3"/>
        <v>1</v>
      </c>
      <c r="K177" t="s">
        <v>179</v>
      </c>
      <c r="L177">
        <f>SUMIF($B177:$B532,$K177,C177:$C532)</f>
        <v>282</v>
      </c>
      <c r="M177">
        <f>SUMIF($B177:$B532,$K177,D177:$D532)</f>
        <v>786</v>
      </c>
      <c r="N177">
        <f>SUMIF($B177:$B532,$K177,E177:$E532)</f>
        <v>3</v>
      </c>
      <c r="O177">
        <f>SUMIF($B177:$B532,$K177,F177:$F532)</f>
        <v>8.3999999999999986</v>
      </c>
      <c r="P177">
        <f>SUMIF($B177:$B532,$K177,G177:$G532)</f>
        <v>5</v>
      </c>
      <c r="Q177">
        <f>SUMIF($B177:$B532,$K177,H177:$H532)</f>
        <v>13.899999999999999</v>
      </c>
    </row>
    <row r="178" spans="1:17" x14ac:dyDescent="0.25">
      <c r="A178" s="13">
        <v>44159</v>
      </c>
      <c r="B178" t="s">
        <v>180</v>
      </c>
      <c r="C178">
        <v>108</v>
      </c>
      <c r="D178">
        <v>355.3</v>
      </c>
      <c r="E178">
        <v>2</v>
      </c>
      <c r="F178">
        <v>6.6</v>
      </c>
      <c r="G178">
        <v>1</v>
      </c>
      <c r="H178">
        <v>3.3</v>
      </c>
      <c r="J178" t="b">
        <f t="shared" si="3"/>
        <v>1</v>
      </c>
      <c r="K178" t="s">
        <v>180</v>
      </c>
      <c r="L178">
        <f>SUMIF($B178:$B533,$K178,C178:$C533)</f>
        <v>240</v>
      </c>
      <c r="M178">
        <f>SUMIF($B178:$B533,$K178,D178:$D533)</f>
        <v>789.5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3">
        <v>44159</v>
      </c>
      <c r="B179" t="s">
        <v>181</v>
      </c>
      <c r="C179">
        <v>150</v>
      </c>
      <c r="D179">
        <v>321.89999999999998</v>
      </c>
      <c r="E179">
        <v>2</v>
      </c>
      <c r="F179">
        <v>4.3</v>
      </c>
      <c r="G179">
        <v>1</v>
      </c>
      <c r="H179">
        <v>2.1</v>
      </c>
      <c r="J179" t="b">
        <f t="shared" si="3"/>
        <v>1</v>
      </c>
      <c r="K179" t="s">
        <v>181</v>
      </c>
      <c r="L179">
        <f>SUMIF($B179:$B534,$K179,C179:$C534)</f>
        <v>400</v>
      </c>
      <c r="M179">
        <f>SUMIF($B179:$B534,$K179,D179:$D534)</f>
        <v>858.4</v>
      </c>
      <c r="N179">
        <f>SUMIF($B179:$B534,$K179,E179:$E534)</f>
        <v>5</v>
      </c>
      <c r="O179">
        <f>SUMIF($B179:$B534,$K179,F179:$F534)</f>
        <v>10.7</v>
      </c>
      <c r="P179">
        <f>SUMIF($B179:$B534,$K179,G179:$G534)</f>
        <v>3</v>
      </c>
      <c r="Q179">
        <f>SUMIF($B179:$B534,$K179,H179:$H534)</f>
        <v>6.4</v>
      </c>
    </row>
    <row r="180" spans="1:17" x14ac:dyDescent="0.25">
      <c r="A180" s="13">
        <v>44159</v>
      </c>
      <c r="B180" t="s">
        <v>182</v>
      </c>
      <c r="C180">
        <v>62</v>
      </c>
      <c r="D180">
        <v>270.10000000000002</v>
      </c>
      <c r="E180">
        <v>0</v>
      </c>
      <c r="F180">
        <v>0</v>
      </c>
      <c r="G180">
        <v>0</v>
      </c>
      <c r="H180">
        <v>0</v>
      </c>
      <c r="J180" t="b">
        <f t="shared" si="3"/>
        <v>1</v>
      </c>
      <c r="K180" t="s">
        <v>182</v>
      </c>
      <c r="L180">
        <f>SUMIF($B180:$B535,$K180,C180:$C535)</f>
        <v>182</v>
      </c>
      <c r="M180">
        <f>SUMIF($B180:$B535,$K180,D180:$D535)</f>
        <v>792.9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3">
        <v>44159</v>
      </c>
      <c r="B181" t="s">
        <v>183</v>
      </c>
      <c r="C181">
        <v>103</v>
      </c>
      <c r="D181">
        <v>305.39999999999998</v>
      </c>
      <c r="E181">
        <v>3</v>
      </c>
      <c r="F181">
        <v>8.9</v>
      </c>
      <c r="G181">
        <v>1</v>
      </c>
      <c r="H181">
        <v>3</v>
      </c>
      <c r="J181" t="b">
        <f t="shared" si="3"/>
        <v>1</v>
      </c>
      <c r="K181" t="s">
        <v>183</v>
      </c>
      <c r="L181">
        <f>SUMIF($B181:$B536,$K181,C181:$C536)</f>
        <v>178</v>
      </c>
      <c r="M181">
        <f>SUMIF($B181:$B536,$K181,D181:$D536)</f>
        <v>527.79999999999995</v>
      </c>
      <c r="N181">
        <f>SUMIF($B181:$B536,$K181,E181:$E536)</f>
        <v>4</v>
      </c>
      <c r="O181">
        <f>SUMIF($B181:$B536,$K181,F181:$F536)</f>
        <v>11.9</v>
      </c>
      <c r="P181">
        <f>SUMIF($B181:$B536,$K181,G181:$G536)</f>
        <v>2</v>
      </c>
      <c r="Q181">
        <f>SUMIF($B181:$B536,$K181,H181:$H536)</f>
        <v>6</v>
      </c>
    </row>
    <row r="182" spans="1:17" x14ac:dyDescent="0.25">
      <c r="A182" s="13">
        <v>44159</v>
      </c>
      <c r="B182" t="s">
        <v>184</v>
      </c>
      <c r="C182">
        <v>132</v>
      </c>
      <c r="D182">
        <v>563.9</v>
      </c>
      <c r="E182">
        <v>1</v>
      </c>
      <c r="F182">
        <v>4.3</v>
      </c>
      <c r="G182">
        <v>2</v>
      </c>
      <c r="H182">
        <v>8.5</v>
      </c>
      <c r="J182" t="b">
        <f t="shared" si="3"/>
        <v>1</v>
      </c>
      <c r="K182" t="s">
        <v>184</v>
      </c>
      <c r="L182">
        <f>SUMIF($B182:$B537,$K182,C182:$C537)</f>
        <v>336</v>
      </c>
      <c r="M182">
        <f>SUMIF($B182:$B537,$K182,D182:$D537)</f>
        <v>1435.4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7</v>
      </c>
      <c r="Q182">
        <f>SUMIF($B182:$B537,$K182,H182:$H537)</f>
        <v>29.9</v>
      </c>
    </row>
    <row r="183" spans="1:17" x14ac:dyDescent="0.25">
      <c r="A183" s="13">
        <v>44159</v>
      </c>
      <c r="B183" t="s">
        <v>185</v>
      </c>
      <c r="C183">
        <v>54</v>
      </c>
      <c r="D183">
        <v>373.3</v>
      </c>
      <c r="E183">
        <v>0</v>
      </c>
      <c r="F183">
        <v>0</v>
      </c>
      <c r="G183">
        <v>0</v>
      </c>
      <c r="H183">
        <v>0</v>
      </c>
      <c r="J183" t="b">
        <f t="shared" si="3"/>
        <v>1</v>
      </c>
      <c r="K183" t="s">
        <v>185</v>
      </c>
      <c r="L183">
        <f>SUMIF($B183:$B538,$K183,C183:$C538)</f>
        <v>175</v>
      </c>
      <c r="M183">
        <f>SUMIF($B183:$B538,$K183,D183:$D538)</f>
        <v>1209.7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3">
        <v>44159</v>
      </c>
      <c r="B184" t="s">
        <v>186</v>
      </c>
      <c r="C184">
        <v>13</v>
      </c>
      <c r="D184">
        <v>136.30000000000001</v>
      </c>
      <c r="E184">
        <v>1</v>
      </c>
      <c r="F184">
        <v>10.5</v>
      </c>
      <c r="G184">
        <v>0</v>
      </c>
      <c r="H184">
        <v>0</v>
      </c>
      <c r="J184" t="b">
        <f t="shared" si="3"/>
        <v>1</v>
      </c>
      <c r="K184" t="s">
        <v>186</v>
      </c>
      <c r="L184">
        <f>SUMIF($B184:$B539,$K184,C184:$C539)</f>
        <v>24</v>
      </c>
      <c r="M184">
        <f>SUMIF($B184:$B539,$K184,D184:$D539)</f>
        <v>251.60000000000002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3">
        <v>44159</v>
      </c>
      <c r="B185" t="s">
        <v>187</v>
      </c>
      <c r="C185">
        <v>141</v>
      </c>
      <c r="D185">
        <v>621.6</v>
      </c>
      <c r="E185">
        <v>0</v>
      </c>
      <c r="F185">
        <v>0</v>
      </c>
      <c r="G185">
        <v>0</v>
      </c>
      <c r="H185">
        <v>0</v>
      </c>
      <c r="J185" t="b">
        <f t="shared" si="3"/>
        <v>1</v>
      </c>
      <c r="K185" t="s">
        <v>187</v>
      </c>
      <c r="L185">
        <f>SUMIF($B185:$B540,$K185,C185:$C540)</f>
        <v>281</v>
      </c>
      <c r="M185">
        <f>SUMIF($B185:$B540,$K185,D185:$D540)</f>
        <v>1238.8000000000002</v>
      </c>
      <c r="N185">
        <f>SUMIF($B185:$B540,$K185,E185:$E540)</f>
        <v>2</v>
      </c>
      <c r="O185">
        <f>SUMIF($B185:$B540,$K185,F185:$F540)</f>
        <v>8.8000000000000007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3">
        <v>44159</v>
      </c>
      <c r="B186" t="s">
        <v>188</v>
      </c>
      <c r="C186">
        <v>161</v>
      </c>
      <c r="D186">
        <v>643.20000000000005</v>
      </c>
      <c r="E186">
        <v>0</v>
      </c>
      <c r="F186">
        <v>0</v>
      </c>
      <c r="G186">
        <v>4</v>
      </c>
      <c r="H186">
        <v>16</v>
      </c>
      <c r="J186" t="b">
        <f t="shared" si="3"/>
        <v>1</v>
      </c>
      <c r="K186" t="s">
        <v>188</v>
      </c>
      <c r="L186">
        <f>SUMIF($B186:$B541,$K186,C186:$C541)</f>
        <v>386</v>
      </c>
      <c r="M186">
        <f>SUMIF($B186:$B541,$K186,D186:$D541)</f>
        <v>1542.1</v>
      </c>
      <c r="N186">
        <f>SUMIF($B186:$B541,$K186,E186:$E541)</f>
        <v>5</v>
      </c>
      <c r="O186">
        <f>SUMIF($B186:$B541,$K186,F186:$F541)</f>
        <v>20</v>
      </c>
      <c r="P186">
        <f>SUMIF($B186:$B541,$K186,G186:$G541)</f>
        <v>5</v>
      </c>
      <c r="Q186">
        <f>SUMIF($B186:$B541,$K186,H186:$H541)</f>
        <v>20</v>
      </c>
    </row>
    <row r="187" spans="1:17" x14ac:dyDescent="0.25">
      <c r="A187" s="13">
        <v>44159</v>
      </c>
      <c r="B187" t="s">
        <v>189</v>
      </c>
      <c r="C187">
        <v>62</v>
      </c>
      <c r="D187">
        <v>258.7</v>
      </c>
      <c r="E187">
        <v>0</v>
      </c>
      <c r="F187">
        <v>0</v>
      </c>
      <c r="G187">
        <v>0</v>
      </c>
      <c r="H187">
        <v>0</v>
      </c>
      <c r="J187" t="b">
        <f t="shared" si="3"/>
        <v>1</v>
      </c>
      <c r="K187" t="s">
        <v>189</v>
      </c>
      <c r="L187">
        <f>SUMIF($B187:$B542,$K187,C187:$C542)</f>
        <v>135</v>
      </c>
      <c r="M187">
        <f>SUMIF($B187:$B542,$K187,D187:$D542)</f>
        <v>563.29999999999995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3">
        <v>44159</v>
      </c>
      <c r="B188" t="s">
        <v>190</v>
      </c>
      <c r="C188">
        <v>162</v>
      </c>
      <c r="D188">
        <v>487.8</v>
      </c>
      <c r="E188">
        <v>4</v>
      </c>
      <c r="F188">
        <v>12</v>
      </c>
      <c r="G188">
        <v>0</v>
      </c>
      <c r="H188">
        <v>0</v>
      </c>
      <c r="J188" t="b">
        <f t="shared" si="3"/>
        <v>1</v>
      </c>
      <c r="K188" t="s">
        <v>190</v>
      </c>
      <c r="L188">
        <f>SUMIF($B188:$B543,$K188,C188:$C543)</f>
        <v>355</v>
      </c>
      <c r="M188">
        <f>SUMIF($B188:$B543,$K188,D188:$D543)</f>
        <v>1068.9000000000001</v>
      </c>
      <c r="N188">
        <f>SUMIF($B188:$B543,$K188,E188:$E543)</f>
        <v>6</v>
      </c>
      <c r="O188">
        <f>SUMIF($B188:$B543,$K188,F188:$F543)</f>
        <v>18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3">
        <v>44159</v>
      </c>
      <c r="B189" t="s">
        <v>191</v>
      </c>
      <c r="C189">
        <v>365</v>
      </c>
      <c r="D189">
        <v>300.2</v>
      </c>
      <c r="E189">
        <v>1</v>
      </c>
      <c r="F189">
        <v>0.8</v>
      </c>
      <c r="G189">
        <v>1</v>
      </c>
      <c r="H189">
        <v>0.8</v>
      </c>
      <c r="J189" t="b">
        <f t="shared" si="3"/>
        <v>1</v>
      </c>
      <c r="K189" t="s">
        <v>191</v>
      </c>
      <c r="L189">
        <f>SUMIF($B189:$B544,$K189,C189:$C544)</f>
        <v>716</v>
      </c>
      <c r="M189">
        <f>SUMIF($B189:$B544,$K189,D189:$D544)</f>
        <v>588.9</v>
      </c>
      <c r="N189">
        <f>SUMIF($B189:$B544,$K189,E189:$E544)</f>
        <v>6</v>
      </c>
      <c r="O189">
        <f>SUMIF($B189:$B544,$K189,F189:$F544)</f>
        <v>4.8999999999999995</v>
      </c>
      <c r="P189">
        <f>SUMIF($B189:$B544,$K189,G189:$G544)</f>
        <v>2</v>
      </c>
      <c r="Q189">
        <f>SUMIF($B189:$B544,$K189,H189:$H544)</f>
        <v>1.6</v>
      </c>
    </row>
    <row r="190" spans="1:17" x14ac:dyDescent="0.25">
      <c r="A190" s="13">
        <v>44159</v>
      </c>
      <c r="B190" t="s">
        <v>192</v>
      </c>
      <c r="C190">
        <v>126</v>
      </c>
      <c r="D190">
        <v>279.39999999999998</v>
      </c>
      <c r="E190">
        <v>0</v>
      </c>
      <c r="F190">
        <v>0</v>
      </c>
      <c r="G190">
        <v>0</v>
      </c>
      <c r="H190">
        <v>0</v>
      </c>
      <c r="J190" t="b">
        <f t="shared" si="3"/>
        <v>1</v>
      </c>
      <c r="K190" t="s">
        <v>192</v>
      </c>
      <c r="L190">
        <f>SUMIF($B190:$B545,$K190,C190:$C545)</f>
        <v>324</v>
      </c>
      <c r="M190">
        <f>SUMIF($B190:$B545,$K190,D190:$D545)</f>
        <v>718.4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3">
        <v>44159</v>
      </c>
      <c r="B191" t="s">
        <v>193</v>
      </c>
      <c r="C191">
        <v>38</v>
      </c>
      <c r="D191">
        <v>201.8</v>
      </c>
      <c r="E191">
        <v>1</v>
      </c>
      <c r="F191">
        <v>5.3</v>
      </c>
      <c r="G191">
        <v>0</v>
      </c>
      <c r="H191">
        <v>0</v>
      </c>
      <c r="J191" t="b">
        <f t="shared" si="3"/>
        <v>1</v>
      </c>
      <c r="K191" t="s">
        <v>193</v>
      </c>
      <c r="L191">
        <f>SUMIF($B191:$B546,$K191,C191:$C546)</f>
        <v>88</v>
      </c>
      <c r="M191">
        <f>SUMIF($B191:$B546,$K191,D191:$D546)</f>
        <v>467.40000000000003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3">
        <v>44159</v>
      </c>
      <c r="B192" t="s">
        <v>194</v>
      </c>
      <c r="C192">
        <v>298</v>
      </c>
      <c r="D192">
        <v>367</v>
      </c>
      <c r="E192">
        <v>2</v>
      </c>
      <c r="F192">
        <v>2.5</v>
      </c>
      <c r="G192">
        <v>0</v>
      </c>
      <c r="H192">
        <v>0</v>
      </c>
      <c r="J192" t="b">
        <f t="shared" si="3"/>
        <v>1</v>
      </c>
      <c r="K192" t="s">
        <v>194</v>
      </c>
      <c r="L192">
        <f>SUMIF($B192:$B547,$K192,C192:$C547)</f>
        <v>657</v>
      </c>
      <c r="M192">
        <f>SUMIF($B192:$B547,$K192,D192:$D547)</f>
        <v>809.2</v>
      </c>
      <c r="N192">
        <f>SUMIF($B192:$B547,$K192,E192:$E547)</f>
        <v>4</v>
      </c>
      <c r="O192">
        <f>SUMIF($B192:$B547,$K192,F192:$F547)</f>
        <v>5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3">
        <v>44159</v>
      </c>
      <c r="B193" t="s">
        <v>195</v>
      </c>
      <c r="C193">
        <v>83</v>
      </c>
      <c r="D193">
        <v>244.7</v>
      </c>
      <c r="E193">
        <v>2</v>
      </c>
      <c r="F193">
        <v>5.9</v>
      </c>
      <c r="G193">
        <v>0</v>
      </c>
      <c r="H193">
        <v>0</v>
      </c>
      <c r="J193" t="b">
        <f t="shared" si="3"/>
        <v>1</v>
      </c>
      <c r="K193" t="s">
        <v>195</v>
      </c>
      <c r="L193">
        <f>SUMIF($B193:$B548,$K193,C193:$C548)</f>
        <v>167</v>
      </c>
      <c r="M193">
        <f>SUMIF($B193:$B548,$K193,D193:$D548)</f>
        <v>492.29999999999995</v>
      </c>
      <c r="N193">
        <f>SUMIF($B193:$B548,$K193,E193:$E548)</f>
        <v>2</v>
      </c>
      <c r="O193">
        <f>SUMIF($B193:$B548,$K193,F193:$F548)</f>
        <v>5.9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3">
        <v>44159</v>
      </c>
      <c r="B194" t="s">
        <v>196</v>
      </c>
      <c r="C194">
        <v>69</v>
      </c>
      <c r="D194">
        <v>141.30000000000001</v>
      </c>
      <c r="E194">
        <v>0</v>
      </c>
      <c r="F194">
        <v>0</v>
      </c>
      <c r="G194">
        <v>1</v>
      </c>
      <c r="H194">
        <v>2</v>
      </c>
      <c r="J194" t="b">
        <f t="shared" si="3"/>
        <v>1</v>
      </c>
      <c r="K194" t="s">
        <v>196</v>
      </c>
      <c r="L194">
        <f>SUMIF($B194:$B549,$K194,C194:$C549)</f>
        <v>231</v>
      </c>
      <c r="M194">
        <f>SUMIF($B194:$B549,$K194,D194:$D549)</f>
        <v>473.1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2</v>
      </c>
      <c r="Q194">
        <f>SUMIF($B194:$B549,$K194,H194:$H549)</f>
        <v>4</v>
      </c>
    </row>
    <row r="195" spans="1:17" x14ac:dyDescent="0.25">
      <c r="A195" s="13">
        <v>44159</v>
      </c>
      <c r="B195" t="s">
        <v>197</v>
      </c>
      <c r="C195">
        <v>105</v>
      </c>
      <c r="D195">
        <v>542.9</v>
      </c>
      <c r="E195">
        <v>2</v>
      </c>
      <c r="F195">
        <v>10.3</v>
      </c>
      <c r="G195">
        <v>0</v>
      </c>
      <c r="H195">
        <v>0</v>
      </c>
      <c r="J195" t="b">
        <f t="shared" si="3"/>
        <v>1</v>
      </c>
      <c r="K195" t="s">
        <v>197</v>
      </c>
      <c r="L195">
        <f>SUMIF($B195:$B550,$K195,C195:$C550)</f>
        <v>188</v>
      </c>
      <c r="M195">
        <f>SUMIF($B195:$B550,$K195,D195:$D550)</f>
        <v>972</v>
      </c>
      <c r="N195">
        <f>SUMIF($B195:$B550,$K195,E195:$E550)</f>
        <v>3</v>
      </c>
      <c r="O195">
        <f>SUMIF($B195:$B550,$K195,F195:$F550)</f>
        <v>15.5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3">
        <v>44159</v>
      </c>
      <c r="B196" t="s">
        <v>198</v>
      </c>
      <c r="C196">
        <v>82</v>
      </c>
      <c r="D196">
        <v>247.1</v>
      </c>
      <c r="E196">
        <v>2</v>
      </c>
      <c r="F196">
        <v>6</v>
      </c>
      <c r="G196">
        <v>1</v>
      </c>
      <c r="H196">
        <v>3</v>
      </c>
      <c r="J196" t="b">
        <f t="shared" si="3"/>
        <v>1</v>
      </c>
      <c r="K196" t="s">
        <v>198</v>
      </c>
      <c r="L196">
        <f>SUMIF($B196:$B551,$K196,C196:$C551)</f>
        <v>160</v>
      </c>
      <c r="M196">
        <f>SUMIF($B196:$B551,$K196,D196:$D551)</f>
        <v>482.1</v>
      </c>
      <c r="N196">
        <f>SUMIF($B196:$B551,$K196,E196:$E551)</f>
        <v>2</v>
      </c>
      <c r="O196">
        <f>SUMIF($B196:$B551,$K196,F196:$F551)</f>
        <v>6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13">
        <v>44159</v>
      </c>
      <c r="B197" t="s">
        <v>199</v>
      </c>
      <c r="C197">
        <v>154</v>
      </c>
      <c r="D197">
        <v>253.3</v>
      </c>
      <c r="E197">
        <v>4</v>
      </c>
      <c r="F197">
        <v>6.6</v>
      </c>
      <c r="G197">
        <v>3</v>
      </c>
      <c r="H197">
        <v>4.9000000000000004</v>
      </c>
      <c r="J197" t="b">
        <f t="shared" si="3"/>
        <v>1</v>
      </c>
      <c r="K197" t="s">
        <v>199</v>
      </c>
      <c r="L197">
        <f>SUMIF($B197:$B552,$K197,C197:$C552)</f>
        <v>222</v>
      </c>
      <c r="M197">
        <f>SUMIF($B197:$B552,$K197,D197:$D552)</f>
        <v>365.1</v>
      </c>
      <c r="N197">
        <f>SUMIF($B197:$B552,$K197,E197:$E552)</f>
        <v>4</v>
      </c>
      <c r="O197">
        <f>SUMIF($B197:$B552,$K197,F197:$F552)</f>
        <v>6.6</v>
      </c>
      <c r="P197">
        <f>SUMIF($B197:$B552,$K197,G197:$G552)</f>
        <v>3</v>
      </c>
      <c r="Q197">
        <f>SUMIF($B197:$B552,$K197,H197:$H552)</f>
        <v>4.9000000000000004</v>
      </c>
    </row>
    <row r="198" spans="1:17" x14ac:dyDescent="0.25">
      <c r="A198" s="13">
        <v>44159</v>
      </c>
      <c r="B198" t="s">
        <v>200</v>
      </c>
      <c r="C198">
        <v>38</v>
      </c>
      <c r="D198">
        <v>347.4</v>
      </c>
      <c r="E198">
        <v>0</v>
      </c>
      <c r="F198">
        <v>0</v>
      </c>
      <c r="G198">
        <v>0</v>
      </c>
      <c r="H198">
        <v>0</v>
      </c>
      <c r="J198" t="b">
        <f t="shared" ref="J198:J261" si="4">EXACT(B198,K198)</f>
        <v>1</v>
      </c>
      <c r="K198" t="s">
        <v>200</v>
      </c>
      <c r="L198">
        <f>SUMIF($B198:$B553,$K198,C198:$C553)</f>
        <v>103</v>
      </c>
      <c r="M198">
        <f>SUMIF($B198:$B553,$K198,D198:$D553)</f>
        <v>941.6</v>
      </c>
      <c r="N198">
        <f>SUMIF($B198:$B553,$K198,E198:$E553)</f>
        <v>3</v>
      </c>
      <c r="O198">
        <f>SUMIF($B198:$B553,$K198,F198:$F553)</f>
        <v>27.4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3">
        <v>44159</v>
      </c>
      <c r="B199" t="s">
        <v>201</v>
      </c>
      <c r="C199">
        <v>129</v>
      </c>
      <c r="D199">
        <v>347.4</v>
      </c>
      <c r="E199">
        <v>0</v>
      </c>
      <c r="F199">
        <v>0</v>
      </c>
      <c r="G199">
        <v>2</v>
      </c>
      <c r="H199">
        <v>5.4</v>
      </c>
      <c r="J199" t="b">
        <f t="shared" si="4"/>
        <v>1</v>
      </c>
      <c r="K199" t="s">
        <v>201</v>
      </c>
      <c r="L199">
        <f>SUMIF($B199:$B554,$K199,C199:$C554)</f>
        <v>393</v>
      </c>
      <c r="M199">
        <f>SUMIF($B199:$B554,$K199,D199:$D554)</f>
        <v>1058.4000000000001</v>
      </c>
      <c r="N199">
        <f>SUMIF($B199:$B554,$K199,E199:$E554)</f>
        <v>4</v>
      </c>
      <c r="O199">
        <f>SUMIF($B199:$B554,$K199,F199:$F554)</f>
        <v>10.8</v>
      </c>
      <c r="P199">
        <f>SUMIF($B199:$B554,$K199,G199:$G554)</f>
        <v>7</v>
      </c>
      <c r="Q199">
        <f>SUMIF($B199:$B554,$K199,H199:$H554)</f>
        <v>18.899999999999999</v>
      </c>
    </row>
    <row r="200" spans="1:17" x14ac:dyDescent="0.25">
      <c r="A200" s="13">
        <v>44159</v>
      </c>
      <c r="B200" t="s">
        <v>202</v>
      </c>
      <c r="C200">
        <v>244</v>
      </c>
      <c r="D200">
        <v>555.70000000000005</v>
      </c>
      <c r="E200">
        <v>0</v>
      </c>
      <c r="F200">
        <v>0</v>
      </c>
      <c r="G200">
        <v>4</v>
      </c>
      <c r="H200">
        <v>9.1</v>
      </c>
      <c r="J200" t="b">
        <f t="shared" si="4"/>
        <v>1</v>
      </c>
      <c r="K200" t="s">
        <v>202</v>
      </c>
      <c r="L200">
        <f>SUMIF($B200:$B555,$K200,C200:$C555)</f>
        <v>588</v>
      </c>
      <c r="M200">
        <f>SUMIF($B200:$B555,$K200,D200:$D555)</f>
        <v>1339.1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4</v>
      </c>
      <c r="Q200">
        <f>SUMIF($B200:$B555,$K200,H200:$H555)</f>
        <v>9.1</v>
      </c>
    </row>
    <row r="201" spans="1:17" x14ac:dyDescent="0.25">
      <c r="A201" s="13">
        <v>44159</v>
      </c>
      <c r="B201" t="s">
        <v>203</v>
      </c>
      <c r="C201">
        <v>96</v>
      </c>
      <c r="D201">
        <v>266.60000000000002</v>
      </c>
      <c r="E201">
        <v>1</v>
      </c>
      <c r="F201">
        <v>2.8</v>
      </c>
      <c r="G201">
        <v>1</v>
      </c>
      <c r="H201">
        <v>2.8</v>
      </c>
      <c r="J201" t="b">
        <f t="shared" si="4"/>
        <v>1</v>
      </c>
      <c r="K201" t="s">
        <v>203</v>
      </c>
      <c r="L201">
        <f>SUMIF($B201:$B556,$K201,C201:$C556)</f>
        <v>277</v>
      </c>
      <c r="M201">
        <f>SUMIF($B201:$B556,$K201,D201:$D556)</f>
        <v>769.2</v>
      </c>
      <c r="N201">
        <f>SUMIF($B201:$B556,$K201,E201:$E556)</f>
        <v>2</v>
      </c>
      <c r="O201">
        <f>SUMIF($B201:$B556,$K201,F201:$F556)</f>
        <v>5.6</v>
      </c>
      <c r="P201">
        <f>SUMIF($B201:$B556,$K201,G201:$G556)</f>
        <v>3</v>
      </c>
      <c r="Q201">
        <f>SUMIF($B201:$B556,$K201,H201:$H556)</f>
        <v>8.3999999999999986</v>
      </c>
    </row>
    <row r="202" spans="1:17" x14ac:dyDescent="0.25">
      <c r="A202" s="13">
        <v>44159</v>
      </c>
      <c r="B202" t="s">
        <v>204</v>
      </c>
      <c r="C202">
        <v>75</v>
      </c>
      <c r="D202">
        <v>538.9</v>
      </c>
      <c r="E202">
        <v>0</v>
      </c>
      <c r="F202">
        <v>0</v>
      </c>
      <c r="G202">
        <v>0</v>
      </c>
      <c r="H202">
        <v>0</v>
      </c>
      <c r="J202" t="b">
        <f t="shared" si="4"/>
        <v>1</v>
      </c>
      <c r="K202" t="s">
        <v>204</v>
      </c>
      <c r="L202">
        <f>SUMIF($B202:$B557,$K202,C202:$C557)</f>
        <v>172</v>
      </c>
      <c r="M202">
        <f>SUMIF($B202:$B557,$K202,D202:$D557)</f>
        <v>1235.9000000000001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3">
        <v>44159</v>
      </c>
      <c r="B203" t="s">
        <v>205</v>
      </c>
      <c r="C203">
        <v>22</v>
      </c>
      <c r="D203">
        <v>280.39999999999998</v>
      </c>
      <c r="E203">
        <v>0</v>
      </c>
      <c r="F203">
        <v>0</v>
      </c>
      <c r="G203">
        <v>0</v>
      </c>
      <c r="H203">
        <v>0</v>
      </c>
      <c r="J203" t="b">
        <f t="shared" si="4"/>
        <v>1</v>
      </c>
      <c r="K203" t="s">
        <v>205</v>
      </c>
      <c r="L203">
        <f>SUMIF($B203:$B558,$K203,C203:$C558)</f>
        <v>54</v>
      </c>
      <c r="M203">
        <f>SUMIF($B203:$B558,$K203,D203:$D558)</f>
        <v>688.2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3">
        <v>44159</v>
      </c>
      <c r="B204" t="s">
        <v>206</v>
      </c>
      <c r="C204">
        <v>177</v>
      </c>
      <c r="D204">
        <v>727.2</v>
      </c>
      <c r="E204">
        <v>2</v>
      </c>
      <c r="F204">
        <v>8.1999999999999993</v>
      </c>
      <c r="G204">
        <v>0</v>
      </c>
      <c r="H204">
        <v>0</v>
      </c>
      <c r="J204" t="b">
        <f t="shared" si="4"/>
        <v>1</v>
      </c>
      <c r="K204" t="s">
        <v>206</v>
      </c>
      <c r="L204">
        <f>SUMIF($B204:$B559,$K204,C204:$C559)</f>
        <v>308</v>
      </c>
      <c r="M204">
        <f>SUMIF($B204:$B559,$K204,D204:$D559)</f>
        <v>1265.4000000000001</v>
      </c>
      <c r="N204">
        <f>SUMIF($B204:$B559,$K204,E204:$E559)</f>
        <v>3</v>
      </c>
      <c r="O204">
        <f>SUMIF($B204:$B559,$K204,F204:$F559)</f>
        <v>12.299999999999999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3">
        <v>44159</v>
      </c>
      <c r="B205" t="s">
        <v>207</v>
      </c>
      <c r="C205">
        <v>74</v>
      </c>
      <c r="D205">
        <v>434.8</v>
      </c>
      <c r="E205">
        <v>0</v>
      </c>
      <c r="F205">
        <v>0</v>
      </c>
      <c r="G205">
        <v>0</v>
      </c>
      <c r="H205">
        <v>0</v>
      </c>
      <c r="J205" t="b">
        <f t="shared" si="4"/>
        <v>1</v>
      </c>
      <c r="K205" t="s">
        <v>207</v>
      </c>
      <c r="L205">
        <f>SUMIF($B205:$B560,$K205,C205:$C560)</f>
        <v>168</v>
      </c>
      <c r="M205">
        <f>SUMIF($B205:$B560,$K205,D205:$D560)</f>
        <v>987.09999999999991</v>
      </c>
      <c r="N205">
        <f>SUMIF($B205:$B560,$K205,E205:$E560)</f>
        <v>1</v>
      </c>
      <c r="O205">
        <f>SUMIF($B205:$B560,$K205,F205:$F560)</f>
        <v>5.9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13">
        <v>44159</v>
      </c>
      <c r="B206" t="s">
        <v>208</v>
      </c>
      <c r="C206">
        <v>217</v>
      </c>
      <c r="D206">
        <v>341.9</v>
      </c>
      <c r="E206">
        <v>3</v>
      </c>
      <c r="F206">
        <v>4.7</v>
      </c>
      <c r="G206">
        <v>0</v>
      </c>
      <c r="H206">
        <v>0</v>
      </c>
      <c r="J206" t="b">
        <f t="shared" si="4"/>
        <v>1</v>
      </c>
      <c r="K206" t="s">
        <v>208</v>
      </c>
      <c r="L206">
        <f>SUMIF($B206:$B561,$K206,C206:$C561)</f>
        <v>537</v>
      </c>
      <c r="M206">
        <f>SUMIF($B206:$B561,$K206,D206:$D561)</f>
        <v>846.09999999999991</v>
      </c>
      <c r="N206">
        <f>SUMIF($B206:$B561,$K206,E206:$E561)</f>
        <v>5</v>
      </c>
      <c r="O206">
        <f>SUMIF($B206:$B561,$K206,F206:$F561)</f>
        <v>7.9</v>
      </c>
      <c r="P206">
        <f>SUMIF($B206:$B561,$K206,G206:$G561)</f>
        <v>2</v>
      </c>
      <c r="Q206">
        <f>SUMIF($B206:$B561,$K206,H206:$H561)</f>
        <v>3.2</v>
      </c>
    </row>
    <row r="207" spans="1:17" x14ac:dyDescent="0.25">
      <c r="A207" s="13">
        <v>44159</v>
      </c>
      <c r="B207" t="s">
        <v>209</v>
      </c>
      <c r="C207">
        <v>137</v>
      </c>
      <c r="D207">
        <v>475.5</v>
      </c>
      <c r="E207">
        <v>0</v>
      </c>
      <c r="F207">
        <v>0</v>
      </c>
      <c r="G207">
        <v>1</v>
      </c>
      <c r="H207">
        <v>3.5</v>
      </c>
      <c r="J207" t="b">
        <f t="shared" si="4"/>
        <v>1</v>
      </c>
      <c r="K207" t="s">
        <v>209</v>
      </c>
      <c r="L207">
        <f>SUMIF($B207:$B562,$K207,C207:$C562)</f>
        <v>300</v>
      </c>
      <c r="M207">
        <f>SUMIF($B207:$B562,$K207,D207:$D562)</f>
        <v>1041.3</v>
      </c>
      <c r="N207">
        <f>SUMIF($B207:$B562,$K207,E207:$E562)</f>
        <v>2</v>
      </c>
      <c r="O207">
        <f>SUMIF($B207:$B562,$K207,F207:$F562)</f>
        <v>6.9</v>
      </c>
      <c r="P207">
        <f>SUMIF($B207:$B562,$K207,G207:$G562)</f>
        <v>2</v>
      </c>
      <c r="Q207">
        <f>SUMIF($B207:$B562,$K207,H207:$H562)</f>
        <v>7</v>
      </c>
    </row>
    <row r="208" spans="1:17" x14ac:dyDescent="0.25">
      <c r="A208" s="13">
        <v>44159</v>
      </c>
      <c r="B208" t="s">
        <v>210</v>
      </c>
      <c r="C208">
        <v>155</v>
      </c>
      <c r="D208">
        <v>359</v>
      </c>
      <c r="E208">
        <v>0</v>
      </c>
      <c r="F208">
        <v>0</v>
      </c>
      <c r="G208">
        <v>0</v>
      </c>
      <c r="H208">
        <v>0</v>
      </c>
      <c r="J208" t="b">
        <f t="shared" si="4"/>
        <v>1</v>
      </c>
      <c r="K208" t="s">
        <v>210</v>
      </c>
      <c r="L208">
        <f>SUMIF($B208:$B563,$K208,C208:$C563)</f>
        <v>384</v>
      </c>
      <c r="M208">
        <f>SUMIF($B208:$B563,$K208,D208:$D563)</f>
        <v>889.4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3">
        <v>44159</v>
      </c>
      <c r="B209" t="s">
        <v>211</v>
      </c>
      <c r="C209">
        <v>517</v>
      </c>
      <c r="D209">
        <v>291</v>
      </c>
      <c r="E209">
        <v>2</v>
      </c>
      <c r="F209">
        <v>1.1000000000000001</v>
      </c>
      <c r="G209">
        <v>8</v>
      </c>
      <c r="H209">
        <v>4.5</v>
      </c>
      <c r="J209" t="b">
        <f t="shared" si="4"/>
        <v>1</v>
      </c>
      <c r="K209" t="s">
        <v>211</v>
      </c>
      <c r="L209">
        <f>SUMIF($B209:$B564,$K209,C209:$C564)</f>
        <v>1266</v>
      </c>
      <c r="M209">
        <f>SUMIF($B209:$B564,$K209,D209:$D564)</f>
        <v>712.6</v>
      </c>
      <c r="N209">
        <f>SUMIF($B209:$B564,$K209,E209:$E564)</f>
        <v>10</v>
      </c>
      <c r="O209">
        <f>SUMIF($B209:$B564,$K209,F209:$F564)</f>
        <v>5.6</v>
      </c>
      <c r="P209">
        <f>SUMIF($B209:$B564,$K209,G209:$G564)</f>
        <v>17</v>
      </c>
      <c r="Q209">
        <f>SUMIF($B209:$B564,$K209,H209:$H564)</f>
        <v>9.6</v>
      </c>
    </row>
    <row r="210" spans="1:17" x14ac:dyDescent="0.25">
      <c r="A210" s="13">
        <v>44159</v>
      </c>
      <c r="B210" t="s">
        <v>212</v>
      </c>
      <c r="C210">
        <v>481</v>
      </c>
      <c r="D210">
        <v>564.4</v>
      </c>
      <c r="E210">
        <v>2</v>
      </c>
      <c r="F210">
        <v>2.2999999999999998</v>
      </c>
      <c r="G210">
        <v>5</v>
      </c>
      <c r="H210">
        <v>5.9</v>
      </c>
      <c r="J210" t="b">
        <f t="shared" si="4"/>
        <v>1</v>
      </c>
      <c r="K210" t="s">
        <v>212</v>
      </c>
      <c r="L210">
        <f>SUMIF($B210:$B565,$K210,C210:$C565)</f>
        <v>1152</v>
      </c>
      <c r="M210">
        <f>SUMIF($B210:$B565,$K210,D210:$D565)</f>
        <v>1351.8</v>
      </c>
      <c r="N210">
        <f>SUMIF($B210:$B565,$K210,E210:$E565)</f>
        <v>8</v>
      </c>
      <c r="O210">
        <f>SUMIF($B210:$B565,$K210,F210:$F565)</f>
        <v>9.3000000000000007</v>
      </c>
      <c r="P210">
        <f>SUMIF($B210:$B565,$K210,G210:$G565)</f>
        <v>7</v>
      </c>
      <c r="Q210">
        <f>SUMIF($B210:$B565,$K210,H210:$H565)</f>
        <v>8.1999999999999993</v>
      </c>
    </row>
    <row r="211" spans="1:17" x14ac:dyDescent="0.25">
      <c r="A211" s="13">
        <v>44159</v>
      </c>
      <c r="B211" t="s">
        <v>361</v>
      </c>
      <c r="C211">
        <v>85</v>
      </c>
      <c r="D211">
        <v>187.9</v>
      </c>
      <c r="E211">
        <v>1</v>
      </c>
      <c r="F211">
        <v>2.2000000000000002</v>
      </c>
      <c r="G211">
        <v>2</v>
      </c>
      <c r="H211">
        <v>4.4000000000000004</v>
      </c>
      <c r="J211" t="b">
        <f t="shared" si="4"/>
        <v>1</v>
      </c>
      <c r="K211" t="s">
        <v>361</v>
      </c>
      <c r="L211">
        <f>SUMIF($B211:$B566,$K211,C211:$C566)</f>
        <v>159</v>
      </c>
      <c r="M211">
        <f>SUMIF($B211:$B566,$K211,D211:$D566)</f>
        <v>351.5</v>
      </c>
      <c r="N211">
        <f>SUMIF($B211:$B566,$K211,E211:$E566)</f>
        <v>3</v>
      </c>
      <c r="O211">
        <f>SUMIF($B211:$B566,$K211,F211:$F566)</f>
        <v>6.6000000000000005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3">
        <v>44159</v>
      </c>
      <c r="B212" t="s">
        <v>213</v>
      </c>
      <c r="C212">
        <v>11</v>
      </c>
      <c r="D212">
        <v>148.80000000000001</v>
      </c>
      <c r="E212">
        <v>1</v>
      </c>
      <c r="F212">
        <v>13.5</v>
      </c>
      <c r="G212">
        <v>0</v>
      </c>
      <c r="H212">
        <v>0</v>
      </c>
      <c r="J212" t="b">
        <f t="shared" si="4"/>
        <v>1</v>
      </c>
      <c r="K212" t="s">
        <v>213</v>
      </c>
      <c r="L212">
        <f>SUMIF($B212:$B567,$K212,C212:$C567)</f>
        <v>38</v>
      </c>
      <c r="M212">
        <f>SUMIF($B212:$B567,$K212,D212:$D567)</f>
        <v>514.1</v>
      </c>
      <c r="N212">
        <f>SUMIF($B212:$B567,$K212,E212:$E567)</f>
        <v>1</v>
      </c>
      <c r="O212">
        <f>SUMIF($B212:$B567,$K212,F212:$F567)</f>
        <v>13.5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3">
        <v>44159</v>
      </c>
      <c r="B213" t="s">
        <v>214</v>
      </c>
      <c r="C213">
        <v>26</v>
      </c>
      <c r="D213">
        <v>83.2</v>
      </c>
      <c r="E213">
        <v>0</v>
      </c>
      <c r="F213">
        <v>0</v>
      </c>
      <c r="G213">
        <v>0</v>
      </c>
      <c r="H213">
        <v>0</v>
      </c>
      <c r="J213" t="b">
        <f t="shared" si="4"/>
        <v>1</v>
      </c>
      <c r="K213" t="s">
        <v>214</v>
      </c>
      <c r="L213">
        <f>SUMIF($B213:$B568,$K213,C213:$C568)</f>
        <v>41</v>
      </c>
      <c r="M213">
        <f>SUMIF($B213:$B568,$K213,D213:$D568)</f>
        <v>131.19999999999999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3">
        <v>44159</v>
      </c>
      <c r="B214" t="s">
        <v>215</v>
      </c>
      <c r="C214">
        <v>222</v>
      </c>
      <c r="D214">
        <v>469.4</v>
      </c>
      <c r="E214">
        <v>1</v>
      </c>
      <c r="F214">
        <v>2.1</v>
      </c>
      <c r="G214">
        <v>1</v>
      </c>
      <c r="H214">
        <v>2.1</v>
      </c>
      <c r="J214" t="b">
        <f t="shared" si="4"/>
        <v>1</v>
      </c>
      <c r="K214" t="s">
        <v>215</v>
      </c>
      <c r="L214">
        <f>SUMIF($B214:$B569,$K214,C214:$C569)</f>
        <v>337</v>
      </c>
      <c r="M214">
        <f>SUMIF($B214:$B569,$K214,D214:$D569)</f>
        <v>712.59999999999991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2</v>
      </c>
      <c r="Q214">
        <f>SUMIF($B214:$B569,$K214,H214:$H569)</f>
        <v>4.2</v>
      </c>
    </row>
    <row r="215" spans="1:17" x14ac:dyDescent="0.25">
      <c r="A215" s="13">
        <v>44159</v>
      </c>
      <c r="B215" t="s">
        <v>216</v>
      </c>
      <c r="C215">
        <v>146</v>
      </c>
      <c r="D215">
        <v>335.6</v>
      </c>
      <c r="E215">
        <v>0</v>
      </c>
      <c r="F215">
        <v>0</v>
      </c>
      <c r="G215">
        <v>2</v>
      </c>
      <c r="H215">
        <v>4.5999999999999996</v>
      </c>
      <c r="J215" t="b">
        <f t="shared" si="4"/>
        <v>1</v>
      </c>
      <c r="K215" t="s">
        <v>216</v>
      </c>
      <c r="L215">
        <f>SUMIF($B215:$B570,$K215,C215:$C570)</f>
        <v>409</v>
      </c>
      <c r="M215">
        <f>SUMIF($B215:$B570,$K215,D215:$D570)</f>
        <v>940.1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4</v>
      </c>
      <c r="Q215">
        <f>SUMIF($B215:$B570,$K215,H215:$H570)</f>
        <v>9.1999999999999993</v>
      </c>
    </row>
    <row r="216" spans="1:17" x14ac:dyDescent="0.25">
      <c r="A216" s="13">
        <v>44159</v>
      </c>
      <c r="B216" t="s">
        <v>217</v>
      </c>
      <c r="C216">
        <v>93</v>
      </c>
      <c r="D216">
        <v>397.7</v>
      </c>
      <c r="E216">
        <v>1</v>
      </c>
      <c r="F216">
        <v>4.3</v>
      </c>
      <c r="G216">
        <v>1</v>
      </c>
      <c r="H216">
        <v>4.3</v>
      </c>
      <c r="J216" t="b">
        <f t="shared" si="4"/>
        <v>1</v>
      </c>
      <c r="K216" t="s">
        <v>217</v>
      </c>
      <c r="L216">
        <f>SUMIF($B216:$B571,$K216,C216:$C571)</f>
        <v>219</v>
      </c>
      <c r="M216">
        <f>SUMIF($B216:$B571,$K216,D216:$D571)</f>
        <v>936.59999999999991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3">
        <v>44159</v>
      </c>
      <c r="B217" t="s">
        <v>218</v>
      </c>
      <c r="C217">
        <v>87</v>
      </c>
      <c r="D217">
        <v>312.39999999999998</v>
      </c>
      <c r="E217">
        <v>2</v>
      </c>
      <c r="F217">
        <v>7.2</v>
      </c>
      <c r="G217">
        <v>1</v>
      </c>
      <c r="H217">
        <v>3.6</v>
      </c>
      <c r="J217" t="b">
        <f t="shared" si="4"/>
        <v>1</v>
      </c>
      <c r="K217" t="s">
        <v>218</v>
      </c>
      <c r="L217">
        <f>SUMIF($B217:$B572,$K217,C217:$C572)</f>
        <v>172</v>
      </c>
      <c r="M217">
        <f>SUMIF($B217:$B572,$K217,D217:$D572)</f>
        <v>617.59999999999991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3">
        <v>44159</v>
      </c>
      <c r="B218" t="s">
        <v>219</v>
      </c>
      <c r="C218">
        <v>97</v>
      </c>
      <c r="D218">
        <v>390.5</v>
      </c>
      <c r="E218">
        <v>1</v>
      </c>
      <c r="F218">
        <v>4</v>
      </c>
      <c r="G218">
        <v>1</v>
      </c>
      <c r="H218">
        <v>4</v>
      </c>
      <c r="J218" t="b">
        <f t="shared" si="4"/>
        <v>1</v>
      </c>
      <c r="K218" t="s">
        <v>219</v>
      </c>
      <c r="L218">
        <f>SUMIF($B218:$B573,$K218,C218:$C573)</f>
        <v>210</v>
      </c>
      <c r="M218">
        <f>SUMIF($B218:$B573,$K218,D218:$D573)</f>
        <v>845.4</v>
      </c>
      <c r="N218">
        <f>SUMIF($B218:$B573,$K218,E218:$E573)</f>
        <v>3</v>
      </c>
      <c r="O218">
        <f>SUMIF($B218:$B573,$K218,F218:$F573)</f>
        <v>12.1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13">
        <v>44159</v>
      </c>
      <c r="B219" t="s">
        <v>220</v>
      </c>
      <c r="C219">
        <v>98</v>
      </c>
      <c r="D219">
        <v>523.70000000000005</v>
      </c>
      <c r="E219">
        <v>1</v>
      </c>
      <c r="F219">
        <v>5.3</v>
      </c>
      <c r="G219">
        <v>2</v>
      </c>
      <c r="H219">
        <v>10.7</v>
      </c>
      <c r="J219" t="b">
        <f t="shared" si="4"/>
        <v>1</v>
      </c>
      <c r="K219" t="s">
        <v>220</v>
      </c>
      <c r="L219">
        <f>SUMIF($B219:$B574,$K219,C219:$C574)</f>
        <v>218</v>
      </c>
      <c r="M219">
        <f>SUMIF($B219:$B574,$K219,D219:$D574)</f>
        <v>1164.9000000000001</v>
      </c>
      <c r="N219">
        <f>SUMIF($B219:$B574,$K219,E219:$E574)</f>
        <v>1</v>
      </c>
      <c r="O219">
        <f>SUMIF($B219:$B574,$K219,F219:$F574)</f>
        <v>5.3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13">
        <v>44159</v>
      </c>
      <c r="B220" t="s">
        <v>221</v>
      </c>
      <c r="C220">
        <v>132</v>
      </c>
      <c r="D220">
        <v>503</v>
      </c>
      <c r="E220">
        <v>0</v>
      </c>
      <c r="F220">
        <v>0</v>
      </c>
      <c r="G220">
        <v>0</v>
      </c>
      <c r="H220">
        <v>0</v>
      </c>
      <c r="J220" t="b">
        <f t="shared" si="4"/>
        <v>1</v>
      </c>
      <c r="K220" t="s">
        <v>221</v>
      </c>
      <c r="L220">
        <f>SUMIF($B220:$B575,$K220,C220:$C575)</f>
        <v>291</v>
      </c>
      <c r="M220">
        <f>SUMIF($B220:$B575,$K220,D220:$D575)</f>
        <v>1108.8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3">
        <v>44159</v>
      </c>
      <c r="B221" t="s">
        <v>222</v>
      </c>
      <c r="C221">
        <v>41</v>
      </c>
      <c r="D221">
        <v>107.3</v>
      </c>
      <c r="E221">
        <v>0</v>
      </c>
      <c r="F221">
        <v>0</v>
      </c>
      <c r="G221">
        <v>1</v>
      </c>
      <c r="H221">
        <v>2.6</v>
      </c>
      <c r="J221" t="b">
        <f t="shared" si="4"/>
        <v>1</v>
      </c>
      <c r="K221" t="s">
        <v>222</v>
      </c>
      <c r="L221">
        <f>SUMIF($B221:$B576,$K221,C221:$C576)</f>
        <v>88</v>
      </c>
      <c r="M221">
        <f>SUMIF($B221:$B576,$K221,D221:$D576)</f>
        <v>230.3</v>
      </c>
      <c r="N221">
        <f>SUMIF($B221:$B576,$K221,E221:$E576)</f>
        <v>1</v>
      </c>
      <c r="O221">
        <f>SUMIF($B221:$B576,$K221,F221:$F576)</f>
        <v>2.6</v>
      </c>
      <c r="P221">
        <f>SUMIF($B221:$B576,$K221,G221:$G576)</f>
        <v>2</v>
      </c>
      <c r="Q221">
        <f>SUMIF($B221:$B576,$K221,H221:$H576)</f>
        <v>5.2</v>
      </c>
    </row>
    <row r="222" spans="1:17" x14ac:dyDescent="0.25">
      <c r="A222" s="13">
        <v>44159</v>
      </c>
      <c r="B222" t="s">
        <v>223</v>
      </c>
      <c r="C222">
        <v>60</v>
      </c>
      <c r="D222">
        <v>253.7</v>
      </c>
      <c r="E222">
        <v>0</v>
      </c>
      <c r="F222">
        <v>0</v>
      </c>
      <c r="G222">
        <v>0</v>
      </c>
      <c r="H222">
        <v>0</v>
      </c>
      <c r="J222" t="b">
        <f t="shared" si="4"/>
        <v>1</v>
      </c>
      <c r="K222" t="s">
        <v>223</v>
      </c>
      <c r="L222">
        <f>SUMIF($B222:$B577,$K222,C222:$C577)</f>
        <v>119</v>
      </c>
      <c r="M222">
        <f>SUMIF($B222:$B577,$K222,D222:$D577)</f>
        <v>503.2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3">
        <v>44159</v>
      </c>
      <c r="B223" t="s">
        <v>224</v>
      </c>
      <c r="C223">
        <v>180</v>
      </c>
      <c r="D223">
        <v>565.4</v>
      </c>
      <c r="E223">
        <v>4</v>
      </c>
      <c r="F223">
        <v>12.6</v>
      </c>
      <c r="G223">
        <v>3</v>
      </c>
      <c r="H223">
        <v>9.4</v>
      </c>
      <c r="J223" t="b">
        <f t="shared" si="4"/>
        <v>1</v>
      </c>
      <c r="K223" t="s">
        <v>224</v>
      </c>
      <c r="L223">
        <f>SUMIF($B223:$B578,$K223,C223:$C578)</f>
        <v>362</v>
      </c>
      <c r="M223">
        <f>SUMIF($B223:$B578,$K223,D223:$D578)</f>
        <v>1137.0999999999999</v>
      </c>
      <c r="N223">
        <f>SUMIF($B223:$B578,$K223,E223:$E578)</f>
        <v>7</v>
      </c>
      <c r="O223">
        <f>SUMIF($B223:$B578,$K223,F223:$F578)</f>
        <v>22</v>
      </c>
      <c r="P223">
        <f>SUMIF($B223:$B578,$K223,G223:$G578)</f>
        <v>8</v>
      </c>
      <c r="Q223">
        <f>SUMIF($B223:$B578,$K223,H223:$H578)</f>
        <v>25.1</v>
      </c>
    </row>
    <row r="224" spans="1:17" x14ac:dyDescent="0.25">
      <c r="A224" s="13">
        <v>44159</v>
      </c>
      <c r="B224" t="s">
        <v>225</v>
      </c>
      <c r="C224">
        <v>15</v>
      </c>
      <c r="D224">
        <v>82.2</v>
      </c>
      <c r="E224">
        <v>0</v>
      </c>
      <c r="F224">
        <v>0</v>
      </c>
      <c r="G224">
        <v>0</v>
      </c>
      <c r="H224">
        <v>0</v>
      </c>
      <c r="J224" t="b">
        <f t="shared" si="4"/>
        <v>1</v>
      </c>
      <c r="K224" t="s">
        <v>225</v>
      </c>
      <c r="L224">
        <f>SUMIF($B224:$B579,$K224,C224:$C579)</f>
        <v>73</v>
      </c>
      <c r="M224">
        <f>SUMIF($B224:$B579,$K224,D224:$D579)</f>
        <v>400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3">
        <v>44159</v>
      </c>
      <c r="B225" t="s">
        <v>226</v>
      </c>
      <c r="C225">
        <v>38</v>
      </c>
      <c r="D225">
        <v>211</v>
      </c>
      <c r="E225">
        <v>0</v>
      </c>
      <c r="F225">
        <v>0</v>
      </c>
      <c r="G225">
        <v>1</v>
      </c>
      <c r="H225">
        <v>5.6</v>
      </c>
      <c r="J225" t="b">
        <f t="shared" si="4"/>
        <v>1</v>
      </c>
      <c r="K225" t="s">
        <v>226</v>
      </c>
      <c r="L225">
        <f>SUMIF($B225:$B580,$K225,C225:$C580)</f>
        <v>112</v>
      </c>
      <c r="M225">
        <f>SUMIF($B225:$B580,$K225,D225:$D580)</f>
        <v>621.9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3">
        <v>44159</v>
      </c>
      <c r="B226" t="s">
        <v>227</v>
      </c>
      <c r="C226">
        <v>91</v>
      </c>
      <c r="D226">
        <v>307.2</v>
      </c>
      <c r="E226">
        <v>1</v>
      </c>
      <c r="F226">
        <v>3.4</v>
      </c>
      <c r="G226">
        <v>4</v>
      </c>
      <c r="H226">
        <v>13.5</v>
      </c>
      <c r="J226" t="b">
        <f t="shared" si="4"/>
        <v>1</v>
      </c>
      <c r="K226" t="s">
        <v>227</v>
      </c>
      <c r="L226">
        <f>SUMIF($B226:$B581,$K226,C226:$C581)</f>
        <v>282</v>
      </c>
      <c r="M226">
        <f>SUMIF($B226:$B581,$K226,D226:$D581)</f>
        <v>951.90000000000009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12</v>
      </c>
      <c r="Q226">
        <f>SUMIF($B226:$B581,$K226,H226:$H581)</f>
        <v>40.5</v>
      </c>
    </row>
    <row r="227" spans="1:17" x14ac:dyDescent="0.25">
      <c r="A227" s="13">
        <v>44159</v>
      </c>
      <c r="B227" t="s">
        <v>228</v>
      </c>
      <c r="C227">
        <v>296</v>
      </c>
      <c r="D227">
        <v>528.70000000000005</v>
      </c>
      <c r="E227">
        <v>0</v>
      </c>
      <c r="F227">
        <v>0</v>
      </c>
      <c r="G227">
        <v>3</v>
      </c>
      <c r="H227">
        <v>5.4</v>
      </c>
      <c r="J227" t="b">
        <f t="shared" si="4"/>
        <v>1</v>
      </c>
      <c r="K227" t="s">
        <v>228</v>
      </c>
      <c r="L227">
        <f>SUMIF($B227:$B582,$K227,C227:$C582)</f>
        <v>764</v>
      </c>
      <c r="M227">
        <f>SUMIF($B227:$B582,$K227,D227:$D582)</f>
        <v>1364.7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3</v>
      </c>
      <c r="Q227">
        <f>SUMIF($B227:$B582,$K227,H227:$H582)</f>
        <v>5.4</v>
      </c>
    </row>
    <row r="228" spans="1:17" x14ac:dyDescent="0.25">
      <c r="A228" s="13">
        <v>44159</v>
      </c>
      <c r="B228" t="s">
        <v>229</v>
      </c>
      <c r="C228">
        <v>86</v>
      </c>
      <c r="D228">
        <v>337.7</v>
      </c>
      <c r="E228">
        <v>1</v>
      </c>
      <c r="F228">
        <v>3.9</v>
      </c>
      <c r="G228">
        <v>0</v>
      </c>
      <c r="H228">
        <v>0</v>
      </c>
      <c r="J228" t="b">
        <f t="shared" si="4"/>
        <v>1</v>
      </c>
      <c r="K228" t="s">
        <v>229</v>
      </c>
      <c r="L228">
        <f>SUMIF($B228:$B583,$K228,C228:$C583)</f>
        <v>137</v>
      </c>
      <c r="M228">
        <f>SUMIF($B228:$B583,$K228,D228:$D583)</f>
        <v>537.9</v>
      </c>
      <c r="N228">
        <f>SUMIF($B228:$B583,$K228,E228:$E583)</f>
        <v>2</v>
      </c>
      <c r="O228">
        <f>SUMIF($B228:$B583,$K228,F228:$F583)</f>
        <v>7.8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3">
        <v>44159</v>
      </c>
      <c r="B229" t="s">
        <v>230</v>
      </c>
      <c r="C229">
        <v>27</v>
      </c>
      <c r="D229">
        <v>277.3</v>
      </c>
      <c r="E229">
        <v>0</v>
      </c>
      <c r="F229">
        <v>0</v>
      </c>
      <c r="G229">
        <v>1</v>
      </c>
      <c r="H229">
        <v>10.3</v>
      </c>
      <c r="J229" t="b">
        <f t="shared" si="4"/>
        <v>1</v>
      </c>
      <c r="K229" t="s">
        <v>230</v>
      </c>
      <c r="L229">
        <f>SUMIF($B229:$B584,$K229,C229:$C584)</f>
        <v>80</v>
      </c>
      <c r="M229">
        <f>SUMIF($B229:$B584,$K229,D229:$D584)</f>
        <v>821.7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3">
        <v>44159</v>
      </c>
      <c r="B230" t="s">
        <v>231</v>
      </c>
      <c r="C230">
        <v>43</v>
      </c>
      <c r="D230">
        <v>363.3</v>
      </c>
      <c r="E230">
        <v>1</v>
      </c>
      <c r="F230">
        <v>8.4</v>
      </c>
      <c r="G230">
        <v>0</v>
      </c>
      <c r="H230">
        <v>0</v>
      </c>
      <c r="J230" t="b">
        <f t="shared" si="4"/>
        <v>1</v>
      </c>
      <c r="K230" t="s">
        <v>231</v>
      </c>
      <c r="L230">
        <f>SUMIF($B230:$B585,$K230,C230:$C585)</f>
        <v>97</v>
      </c>
      <c r="M230">
        <f>SUMIF($B230:$B585,$K230,D230:$D585)</f>
        <v>819.5</v>
      </c>
      <c r="N230">
        <f>SUMIF($B230:$B585,$K230,E230:$E585)</f>
        <v>1</v>
      </c>
      <c r="O230">
        <f>SUMIF($B230:$B585,$K230,F230:$F585)</f>
        <v>8.4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3">
        <v>44159</v>
      </c>
      <c r="B231" t="s">
        <v>232</v>
      </c>
      <c r="C231">
        <v>39</v>
      </c>
      <c r="D231">
        <v>131.19999999999999</v>
      </c>
      <c r="E231">
        <v>2</v>
      </c>
      <c r="F231">
        <v>6.7</v>
      </c>
      <c r="G231">
        <v>0</v>
      </c>
      <c r="H231">
        <v>0</v>
      </c>
      <c r="J231" t="b">
        <f t="shared" si="4"/>
        <v>1</v>
      </c>
      <c r="K231" t="s">
        <v>232</v>
      </c>
      <c r="L231">
        <f>SUMIF($B231:$B586,$K231,C231:$C586)</f>
        <v>67</v>
      </c>
      <c r="M231">
        <f>SUMIF($B231:$B586,$K231,D231:$D586)</f>
        <v>225.39999999999998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3">
        <v>44159</v>
      </c>
      <c r="B232" t="s">
        <v>233</v>
      </c>
      <c r="C232">
        <v>292</v>
      </c>
      <c r="D232">
        <v>317.7</v>
      </c>
      <c r="E232">
        <v>3</v>
      </c>
      <c r="F232">
        <v>3.3</v>
      </c>
      <c r="G232">
        <v>10</v>
      </c>
      <c r="H232">
        <v>10.9</v>
      </c>
      <c r="J232" t="b">
        <f t="shared" si="4"/>
        <v>1</v>
      </c>
      <c r="K232" t="s">
        <v>233</v>
      </c>
      <c r="L232">
        <f>SUMIF($B232:$B587,$K232,C232:$C587)</f>
        <v>972</v>
      </c>
      <c r="M232">
        <f>SUMIF($B232:$B587,$K232,D232:$D587)</f>
        <v>1057.5</v>
      </c>
      <c r="N232">
        <f>SUMIF($B232:$B587,$K232,E232:$E587)</f>
        <v>7</v>
      </c>
      <c r="O232">
        <f>SUMIF($B232:$B587,$K232,F232:$F587)</f>
        <v>7.7</v>
      </c>
      <c r="P232">
        <f>SUMIF($B232:$B587,$K232,G232:$G587)</f>
        <v>11</v>
      </c>
      <c r="Q232">
        <f>SUMIF($B232:$B587,$K232,H232:$H587)</f>
        <v>12</v>
      </c>
    </row>
    <row r="233" spans="1:17" x14ac:dyDescent="0.25">
      <c r="A233" s="13">
        <v>44159</v>
      </c>
      <c r="B233" t="s">
        <v>234</v>
      </c>
      <c r="C233">
        <v>148</v>
      </c>
      <c r="D233">
        <v>375.7</v>
      </c>
      <c r="E233">
        <v>0</v>
      </c>
      <c r="F233">
        <v>0</v>
      </c>
      <c r="G233">
        <v>3</v>
      </c>
      <c r="H233">
        <v>7.6</v>
      </c>
      <c r="J233" t="b">
        <f t="shared" si="4"/>
        <v>1</v>
      </c>
      <c r="K233" t="s">
        <v>234</v>
      </c>
      <c r="L233">
        <f>SUMIF($B233:$B588,$K233,C233:$C588)</f>
        <v>337</v>
      </c>
      <c r="M233">
        <f>SUMIF($B233:$B588,$K233,D233:$D588)</f>
        <v>855.5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13">
        <v>44159</v>
      </c>
      <c r="B234" t="s">
        <v>235</v>
      </c>
      <c r="C234">
        <v>51</v>
      </c>
      <c r="D234">
        <v>363.6</v>
      </c>
      <c r="E234">
        <v>0</v>
      </c>
      <c r="F234">
        <v>0</v>
      </c>
      <c r="G234">
        <v>0</v>
      </c>
      <c r="H234">
        <v>0</v>
      </c>
      <c r="J234" t="b">
        <f t="shared" si="4"/>
        <v>1</v>
      </c>
      <c r="K234" t="s">
        <v>235</v>
      </c>
      <c r="L234">
        <f>SUMIF($B234:$B589,$K234,C234:$C589)</f>
        <v>106</v>
      </c>
      <c r="M234">
        <f>SUMIF($B234:$B589,$K234,D234:$D589)</f>
        <v>755.7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3">
        <v>44159</v>
      </c>
      <c r="B235" t="s">
        <v>236</v>
      </c>
      <c r="C235">
        <v>42</v>
      </c>
      <c r="D235">
        <v>410.6</v>
      </c>
      <c r="E235">
        <v>1</v>
      </c>
      <c r="F235">
        <v>9.8000000000000007</v>
      </c>
      <c r="G235">
        <v>1</v>
      </c>
      <c r="H235">
        <v>9.8000000000000007</v>
      </c>
      <c r="J235" t="b">
        <f t="shared" si="4"/>
        <v>1</v>
      </c>
      <c r="K235" t="s">
        <v>236</v>
      </c>
      <c r="L235">
        <f>SUMIF($B235:$B590,$K235,C235:$C590)</f>
        <v>88</v>
      </c>
      <c r="M235">
        <f>SUMIF($B235:$B590,$K235,D235:$D590)</f>
        <v>860.3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3">
        <v>44159</v>
      </c>
      <c r="B236" t="s">
        <v>237</v>
      </c>
      <c r="C236">
        <v>145</v>
      </c>
      <c r="D236">
        <v>302.7</v>
      </c>
      <c r="E236">
        <v>0</v>
      </c>
      <c r="F236">
        <v>0</v>
      </c>
      <c r="G236">
        <v>1</v>
      </c>
      <c r="H236">
        <v>2.1</v>
      </c>
      <c r="J236" t="b">
        <f t="shared" si="4"/>
        <v>1</v>
      </c>
      <c r="K236" t="s">
        <v>237</v>
      </c>
      <c r="L236">
        <f>SUMIF($B236:$B591,$K236,C236:$C591)</f>
        <v>338</v>
      </c>
      <c r="M236">
        <f>SUMIF($B236:$B591,$K236,D236:$D591)</f>
        <v>705.59999999999991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13">
        <v>44159</v>
      </c>
      <c r="B237" t="s">
        <v>238</v>
      </c>
      <c r="C237">
        <v>131</v>
      </c>
      <c r="D237">
        <v>407.6</v>
      </c>
      <c r="E237">
        <v>0</v>
      </c>
      <c r="F237">
        <v>0</v>
      </c>
      <c r="G237">
        <v>3</v>
      </c>
      <c r="H237">
        <v>9.3000000000000007</v>
      </c>
      <c r="J237" t="b">
        <f t="shared" si="4"/>
        <v>1</v>
      </c>
      <c r="K237" t="s">
        <v>238</v>
      </c>
      <c r="L237">
        <f>SUMIF($B237:$B592,$K237,C237:$C592)</f>
        <v>373</v>
      </c>
      <c r="M237">
        <f>SUMIF($B237:$B592,$K237,D237:$D592)</f>
        <v>1160.5999999999999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5</v>
      </c>
      <c r="Q237">
        <f>SUMIF($B237:$B592,$K237,H237:$H592)</f>
        <v>15.5</v>
      </c>
    </row>
    <row r="238" spans="1:17" x14ac:dyDescent="0.25">
      <c r="A238" s="13">
        <v>44159</v>
      </c>
      <c r="B238" t="s">
        <v>239</v>
      </c>
      <c r="C238">
        <v>120</v>
      </c>
      <c r="D238">
        <v>276.3</v>
      </c>
      <c r="E238">
        <v>1</v>
      </c>
      <c r="F238">
        <v>2.2999999999999998</v>
      </c>
      <c r="G238">
        <v>0</v>
      </c>
      <c r="H238">
        <v>0</v>
      </c>
      <c r="J238" t="b">
        <f t="shared" si="4"/>
        <v>1</v>
      </c>
      <c r="K238" t="s">
        <v>239</v>
      </c>
      <c r="L238">
        <f>SUMIF($B238:$B593,$K238,C238:$C593)</f>
        <v>274</v>
      </c>
      <c r="M238">
        <f>SUMIF($B238:$B593,$K238,D238:$D593)</f>
        <v>630.90000000000009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3">
        <v>44159</v>
      </c>
      <c r="B239" t="s">
        <v>240</v>
      </c>
      <c r="C239">
        <v>7</v>
      </c>
      <c r="D239">
        <v>57.4</v>
      </c>
      <c r="E239">
        <v>0</v>
      </c>
      <c r="F239">
        <v>0</v>
      </c>
      <c r="G239">
        <v>0</v>
      </c>
      <c r="H239">
        <v>0</v>
      </c>
      <c r="J239" t="b">
        <f t="shared" si="4"/>
        <v>1</v>
      </c>
      <c r="K239" t="s">
        <v>240</v>
      </c>
      <c r="L239">
        <f>SUMIF($B239:$B594,$K239,C239:$C594)</f>
        <v>29</v>
      </c>
      <c r="M239">
        <f>SUMIF($B239:$B594,$K239,D239:$D594)</f>
        <v>237.8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2</v>
      </c>
      <c r="Q239">
        <f>SUMIF($B239:$B594,$K239,H239:$H594)</f>
        <v>16.399999999999999</v>
      </c>
    </row>
    <row r="240" spans="1:17" x14ac:dyDescent="0.25">
      <c r="A240" s="13">
        <v>44159</v>
      </c>
      <c r="B240" t="s">
        <v>241</v>
      </c>
      <c r="C240">
        <v>209</v>
      </c>
      <c r="D240">
        <v>377.9</v>
      </c>
      <c r="E240">
        <v>0</v>
      </c>
      <c r="F240">
        <v>0</v>
      </c>
      <c r="G240">
        <v>1</v>
      </c>
      <c r="H240">
        <v>1.8</v>
      </c>
      <c r="J240" t="b">
        <f t="shared" si="4"/>
        <v>1</v>
      </c>
      <c r="K240" t="s">
        <v>241</v>
      </c>
      <c r="L240">
        <f>SUMIF($B240:$B595,$K240,C240:$C595)</f>
        <v>539</v>
      </c>
      <c r="M240">
        <f>SUMIF($B240:$B595,$K240,D240:$D595)</f>
        <v>974.6</v>
      </c>
      <c r="N240">
        <f>SUMIF($B240:$B595,$K240,E240:$E595)</f>
        <v>1</v>
      </c>
      <c r="O240">
        <f>SUMIF($B240:$B595,$K240,F240:$F595)</f>
        <v>1.8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3">
        <v>44159</v>
      </c>
      <c r="B241" t="s">
        <v>242</v>
      </c>
      <c r="C241">
        <v>212</v>
      </c>
      <c r="D241">
        <v>260.89999999999998</v>
      </c>
      <c r="E241">
        <v>1</v>
      </c>
      <c r="F241">
        <v>1.2</v>
      </c>
      <c r="G241">
        <v>5</v>
      </c>
      <c r="H241">
        <v>6.2</v>
      </c>
      <c r="J241" t="b">
        <f t="shared" si="4"/>
        <v>1</v>
      </c>
      <c r="K241" t="s">
        <v>242</v>
      </c>
      <c r="L241">
        <f>SUMIF($B241:$B596,$K241,C241:$C596)</f>
        <v>577</v>
      </c>
      <c r="M241">
        <f>SUMIF($B241:$B596,$K241,D241:$D596)</f>
        <v>710.09999999999991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7</v>
      </c>
      <c r="Q241">
        <f>SUMIF($B241:$B596,$K241,H241:$H596)</f>
        <v>8.6999999999999993</v>
      </c>
    </row>
    <row r="242" spans="1:17" x14ac:dyDescent="0.25">
      <c r="A242" s="13">
        <v>44159</v>
      </c>
      <c r="B242" t="s">
        <v>243</v>
      </c>
      <c r="C242">
        <v>112</v>
      </c>
      <c r="D242">
        <v>464.5</v>
      </c>
      <c r="E242">
        <v>0</v>
      </c>
      <c r="F242">
        <v>0</v>
      </c>
      <c r="G242">
        <v>0</v>
      </c>
      <c r="H242">
        <v>0</v>
      </c>
      <c r="J242" t="b">
        <f t="shared" si="4"/>
        <v>1</v>
      </c>
      <c r="K242" t="s">
        <v>243</v>
      </c>
      <c r="L242">
        <f>SUMIF($B242:$B597,$K242,C242:$C597)</f>
        <v>246</v>
      </c>
      <c r="M242">
        <f>SUMIF($B242:$B597,$K242,D242:$D597)</f>
        <v>1020.2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3">
        <v>44159</v>
      </c>
      <c r="B243" t="s">
        <v>244</v>
      </c>
      <c r="C243">
        <v>100</v>
      </c>
      <c r="D243">
        <v>265.2</v>
      </c>
      <c r="E243">
        <v>1</v>
      </c>
      <c r="F243">
        <v>2.7</v>
      </c>
      <c r="G243">
        <v>0</v>
      </c>
      <c r="H243">
        <v>0</v>
      </c>
      <c r="J243" t="b">
        <f t="shared" si="4"/>
        <v>1</v>
      </c>
      <c r="K243" t="s">
        <v>244</v>
      </c>
      <c r="L243">
        <f>SUMIF($B243:$B598,$K243,C243:$C598)</f>
        <v>283</v>
      </c>
      <c r="M243">
        <f>SUMIF($B243:$B598,$K243,D243:$D598)</f>
        <v>750.5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3">
        <v>44159</v>
      </c>
      <c r="B244" t="s">
        <v>245</v>
      </c>
      <c r="C244">
        <v>49</v>
      </c>
      <c r="D244">
        <v>215.6</v>
      </c>
      <c r="E244">
        <v>0</v>
      </c>
      <c r="F244">
        <v>0</v>
      </c>
      <c r="G244">
        <v>0</v>
      </c>
      <c r="H244">
        <v>0</v>
      </c>
      <c r="J244" t="b">
        <f t="shared" si="4"/>
        <v>1</v>
      </c>
      <c r="K244" t="s">
        <v>245</v>
      </c>
      <c r="L244">
        <f>SUMIF($B244:$B599,$K244,C244:$C599)</f>
        <v>121</v>
      </c>
      <c r="M244">
        <f>SUMIF($B244:$B599,$K244,D244:$D599)</f>
        <v>532.4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3">
        <v>44159</v>
      </c>
      <c r="B245" t="s">
        <v>246</v>
      </c>
      <c r="C245">
        <v>71</v>
      </c>
      <c r="D245">
        <v>226</v>
      </c>
      <c r="E245">
        <v>0</v>
      </c>
      <c r="F245">
        <v>0</v>
      </c>
      <c r="G245">
        <v>0</v>
      </c>
      <c r="H245">
        <v>0</v>
      </c>
      <c r="J245" t="b">
        <f t="shared" si="4"/>
        <v>1</v>
      </c>
      <c r="K245" t="s">
        <v>246</v>
      </c>
      <c r="L245">
        <f>SUMIF($B245:$B600,$K245,C245:$C600)</f>
        <v>198</v>
      </c>
      <c r="M245">
        <f>SUMIF($B245:$B600,$K245,D245:$D600)</f>
        <v>630.20000000000005</v>
      </c>
      <c r="N245">
        <f>SUMIF($B245:$B600,$K245,E245:$E600)</f>
        <v>2</v>
      </c>
      <c r="O245">
        <f>SUMIF($B245:$B600,$K245,F245:$F600)</f>
        <v>6.4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3">
        <v>44159</v>
      </c>
      <c r="B246" t="s">
        <v>247</v>
      </c>
      <c r="C246">
        <v>11</v>
      </c>
      <c r="D246">
        <v>202.1</v>
      </c>
      <c r="E246">
        <v>0</v>
      </c>
      <c r="F246">
        <v>0</v>
      </c>
      <c r="G246">
        <v>0</v>
      </c>
      <c r="H246">
        <v>0</v>
      </c>
      <c r="J246" t="b">
        <f t="shared" si="4"/>
        <v>1</v>
      </c>
      <c r="K246" t="s">
        <v>247</v>
      </c>
      <c r="L246">
        <f>SUMIF($B246:$B601,$K246,C246:$C601)</f>
        <v>37</v>
      </c>
      <c r="M246">
        <f>SUMIF($B246:$B601,$K246,D246:$D601)</f>
        <v>679.7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3">
        <v>44159</v>
      </c>
      <c r="B247" t="s">
        <v>248</v>
      </c>
      <c r="C247">
        <v>46</v>
      </c>
      <c r="D247">
        <v>350.8</v>
      </c>
      <c r="E247">
        <v>0</v>
      </c>
      <c r="F247">
        <v>0</v>
      </c>
      <c r="G247">
        <v>0</v>
      </c>
      <c r="H247">
        <v>0</v>
      </c>
      <c r="J247" t="b">
        <f t="shared" si="4"/>
        <v>1</v>
      </c>
      <c r="K247" t="s">
        <v>248</v>
      </c>
      <c r="L247">
        <f>SUMIF($B247:$B602,$K247,C247:$C602)</f>
        <v>159</v>
      </c>
      <c r="M247">
        <f>SUMIF($B247:$B602,$K247,D247:$D602)</f>
        <v>1212.5999999999999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3">
        <v>44159</v>
      </c>
      <c r="B248" t="s">
        <v>249</v>
      </c>
      <c r="C248">
        <v>153</v>
      </c>
      <c r="D248">
        <v>349.6</v>
      </c>
      <c r="E248">
        <v>0</v>
      </c>
      <c r="F248">
        <v>0</v>
      </c>
      <c r="G248">
        <v>0</v>
      </c>
      <c r="H248">
        <v>0</v>
      </c>
      <c r="J248" t="b">
        <f t="shared" si="4"/>
        <v>1</v>
      </c>
      <c r="K248" t="s">
        <v>249</v>
      </c>
      <c r="L248">
        <f>SUMIF($B248:$B603,$K248,C248:$C603)</f>
        <v>382</v>
      </c>
      <c r="M248">
        <f>SUMIF($B248:$B603,$K248,D248:$D603)</f>
        <v>872.9</v>
      </c>
      <c r="N248">
        <f>SUMIF($B248:$B603,$K248,E248:$E603)</f>
        <v>3</v>
      </c>
      <c r="O248">
        <f>SUMIF($B248:$B603,$K248,F248:$F603)</f>
        <v>6.9</v>
      </c>
      <c r="P248">
        <f>SUMIF($B248:$B603,$K248,G248:$G603)</f>
        <v>2</v>
      </c>
      <c r="Q248">
        <f>SUMIF($B248:$B603,$K248,H248:$H603)</f>
        <v>4.5999999999999996</v>
      </c>
    </row>
    <row r="249" spans="1:17" x14ac:dyDescent="0.25">
      <c r="A249" s="13">
        <v>44159</v>
      </c>
      <c r="B249" t="s">
        <v>250</v>
      </c>
      <c r="C249">
        <v>87</v>
      </c>
      <c r="D249">
        <v>432.4</v>
      </c>
      <c r="E249">
        <v>0</v>
      </c>
      <c r="F249">
        <v>0</v>
      </c>
      <c r="G249">
        <v>0</v>
      </c>
      <c r="H249">
        <v>0</v>
      </c>
      <c r="J249" t="b">
        <f t="shared" si="4"/>
        <v>1</v>
      </c>
      <c r="K249" t="s">
        <v>250</v>
      </c>
      <c r="L249">
        <f>SUMIF($B249:$B604,$K249,C249:$C604)</f>
        <v>189</v>
      </c>
      <c r="M249">
        <f>SUMIF($B249:$B604,$K249,D249:$D604)</f>
        <v>939.4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3">
        <v>44159</v>
      </c>
      <c r="B250" t="s">
        <v>251</v>
      </c>
      <c r="C250">
        <v>237</v>
      </c>
      <c r="D250">
        <v>513.1</v>
      </c>
      <c r="E250">
        <v>2</v>
      </c>
      <c r="F250">
        <v>4.3</v>
      </c>
      <c r="G250">
        <v>2</v>
      </c>
      <c r="H250">
        <v>4.3</v>
      </c>
      <c r="J250" t="b">
        <f t="shared" si="4"/>
        <v>1</v>
      </c>
      <c r="K250" t="s">
        <v>251</v>
      </c>
      <c r="L250">
        <f>SUMIF($B250:$B605,$K250,C250:$C605)</f>
        <v>546</v>
      </c>
      <c r="M250">
        <f>SUMIF($B250:$B605,$K250,D250:$D605)</f>
        <v>1182.0999999999999</v>
      </c>
      <c r="N250">
        <f>SUMIF($B250:$B605,$K250,E250:$E605)</f>
        <v>3</v>
      </c>
      <c r="O250">
        <f>SUMIF($B250:$B605,$K250,F250:$F605)</f>
        <v>6.5</v>
      </c>
      <c r="P250">
        <f>SUMIF($B250:$B605,$K250,G250:$G605)</f>
        <v>2</v>
      </c>
      <c r="Q250">
        <f>SUMIF($B250:$B605,$K250,H250:$H605)</f>
        <v>4.3</v>
      </c>
    </row>
    <row r="251" spans="1:17" x14ac:dyDescent="0.25">
      <c r="A251" s="13">
        <v>44159</v>
      </c>
      <c r="B251" t="s">
        <v>252</v>
      </c>
      <c r="C251">
        <v>175</v>
      </c>
      <c r="D251">
        <v>458.4</v>
      </c>
      <c r="E251">
        <v>2</v>
      </c>
      <c r="F251">
        <v>5.2</v>
      </c>
      <c r="G251">
        <v>1</v>
      </c>
      <c r="H251">
        <v>2.6</v>
      </c>
      <c r="J251" t="b">
        <f t="shared" si="4"/>
        <v>1</v>
      </c>
      <c r="K251" t="s">
        <v>252</v>
      </c>
      <c r="L251">
        <f>SUMIF($B251:$B606,$K251,C251:$C606)</f>
        <v>505</v>
      </c>
      <c r="M251">
        <f>SUMIF($B251:$B606,$K251,D251:$D606)</f>
        <v>1322.8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6</v>
      </c>
      <c r="Q251">
        <f>SUMIF($B251:$B606,$K251,H251:$H606)</f>
        <v>15.7</v>
      </c>
    </row>
    <row r="252" spans="1:17" x14ac:dyDescent="0.25">
      <c r="A252" s="13">
        <v>44159</v>
      </c>
      <c r="B252" t="s">
        <v>253</v>
      </c>
      <c r="C252">
        <v>216</v>
      </c>
      <c r="D252">
        <v>396.7</v>
      </c>
      <c r="E252">
        <v>6</v>
      </c>
      <c r="F252">
        <v>11</v>
      </c>
      <c r="G252">
        <v>3</v>
      </c>
      <c r="H252">
        <v>5.5</v>
      </c>
      <c r="J252" t="b">
        <f t="shared" si="4"/>
        <v>1</v>
      </c>
      <c r="K252" t="s">
        <v>253</v>
      </c>
      <c r="L252">
        <f>SUMIF($B252:$B607,$K252,C252:$C607)</f>
        <v>488</v>
      </c>
      <c r="M252">
        <f>SUMIF($B252:$B607,$K252,D252:$D607)</f>
        <v>896.2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15</v>
      </c>
      <c r="Q252">
        <f>SUMIF($B252:$B607,$K252,H252:$H607)</f>
        <v>27.5</v>
      </c>
    </row>
    <row r="253" spans="1:17" x14ac:dyDescent="0.25">
      <c r="A253" s="13">
        <v>44159</v>
      </c>
      <c r="B253" t="s">
        <v>254</v>
      </c>
      <c r="C253">
        <v>52</v>
      </c>
      <c r="D253">
        <v>252.7</v>
      </c>
      <c r="E253">
        <v>0</v>
      </c>
      <c r="F253">
        <v>0</v>
      </c>
      <c r="G253">
        <v>0</v>
      </c>
      <c r="H253">
        <v>0</v>
      </c>
      <c r="J253" t="b">
        <f t="shared" si="4"/>
        <v>1</v>
      </c>
      <c r="K253" t="s">
        <v>254</v>
      </c>
      <c r="L253">
        <f>SUMIF($B253:$B608,$K253,C253:$C608)</f>
        <v>121</v>
      </c>
      <c r="M253">
        <f>SUMIF($B253:$B608,$K253,D253:$D608)</f>
        <v>588.09999999999991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3">
        <v>44159</v>
      </c>
      <c r="B254" t="s">
        <v>255</v>
      </c>
      <c r="C254">
        <v>181</v>
      </c>
      <c r="D254">
        <v>310.7</v>
      </c>
      <c r="E254">
        <v>0</v>
      </c>
      <c r="F254">
        <v>0</v>
      </c>
      <c r="G254">
        <v>1</v>
      </c>
      <c r="H254">
        <v>1.7</v>
      </c>
      <c r="J254" t="b">
        <f t="shared" si="4"/>
        <v>1</v>
      </c>
      <c r="K254" t="s">
        <v>255</v>
      </c>
      <c r="L254">
        <f>SUMIF($B254:$B609,$K254,C254:$C609)</f>
        <v>389</v>
      </c>
      <c r="M254">
        <f>SUMIF($B254:$B609,$K254,D254:$D609)</f>
        <v>667.7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3">
        <v>44159</v>
      </c>
      <c r="B255" t="s">
        <v>256</v>
      </c>
      <c r="C255">
        <v>432</v>
      </c>
      <c r="D255">
        <v>559.20000000000005</v>
      </c>
      <c r="E255">
        <v>6</v>
      </c>
      <c r="F255">
        <v>7.8</v>
      </c>
      <c r="G255">
        <v>3</v>
      </c>
      <c r="H255">
        <v>3.9</v>
      </c>
      <c r="J255" t="b">
        <f t="shared" si="4"/>
        <v>1</v>
      </c>
      <c r="K255" t="s">
        <v>256</v>
      </c>
      <c r="L255">
        <f>SUMIF($B255:$B610,$K255,C255:$C610)</f>
        <v>1096</v>
      </c>
      <c r="M255">
        <f>SUMIF($B255:$B610,$K255,D255:$D610)</f>
        <v>1418.7</v>
      </c>
      <c r="N255">
        <f>SUMIF($B255:$B610,$K255,E255:$E610)</f>
        <v>9</v>
      </c>
      <c r="O255">
        <f>SUMIF($B255:$B610,$K255,F255:$F610)</f>
        <v>11.7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13">
        <v>44159</v>
      </c>
      <c r="B256" t="s">
        <v>257</v>
      </c>
      <c r="C256">
        <v>3064</v>
      </c>
      <c r="D256">
        <v>470.5</v>
      </c>
      <c r="E256">
        <v>59</v>
      </c>
      <c r="F256">
        <v>9.1</v>
      </c>
      <c r="G256">
        <v>21</v>
      </c>
      <c r="H256">
        <v>3.2</v>
      </c>
      <c r="J256" t="b">
        <f t="shared" si="4"/>
        <v>1</v>
      </c>
      <c r="K256" t="s">
        <v>257</v>
      </c>
      <c r="L256">
        <f>SUMIF($B256:$B611,$K256,C256:$C611)</f>
        <v>8366</v>
      </c>
      <c r="M256">
        <f>SUMIF($B256:$B611,$K256,D256:$D611)</f>
        <v>1284.7</v>
      </c>
      <c r="N256">
        <f>SUMIF($B256:$B611,$K256,E256:$E611)</f>
        <v>114</v>
      </c>
      <c r="O256">
        <f>SUMIF($B256:$B611,$K256,F256:$F611)</f>
        <v>17.5</v>
      </c>
      <c r="P256">
        <f>SUMIF($B256:$B611,$K256,G256:$G611)</f>
        <v>50</v>
      </c>
      <c r="Q256">
        <f>SUMIF($B256:$B611,$K256,H256:$H611)</f>
        <v>7.7</v>
      </c>
    </row>
    <row r="257" spans="1:17" x14ac:dyDescent="0.25">
      <c r="A257" s="13">
        <v>44159</v>
      </c>
      <c r="B257" t="s">
        <v>258</v>
      </c>
      <c r="C257">
        <v>5</v>
      </c>
      <c r="D257">
        <v>293.39999999999998</v>
      </c>
      <c r="E257">
        <v>0</v>
      </c>
      <c r="F257">
        <v>0</v>
      </c>
      <c r="G257">
        <v>0</v>
      </c>
      <c r="H257">
        <v>0</v>
      </c>
      <c r="J257" t="b">
        <f t="shared" si="4"/>
        <v>1</v>
      </c>
      <c r="K257" t="s">
        <v>258</v>
      </c>
      <c r="L257">
        <f>SUMIF($B257:$B612,$K257,C257:$C612)</f>
        <v>9</v>
      </c>
      <c r="M257">
        <f>SUMIF($B257:$B612,$K257,D257:$D612)</f>
        <v>528.09999999999991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3">
        <v>44159</v>
      </c>
      <c r="B258" t="s">
        <v>259</v>
      </c>
      <c r="C258">
        <v>95</v>
      </c>
      <c r="D258">
        <v>415.2</v>
      </c>
      <c r="E258">
        <v>2</v>
      </c>
      <c r="F258">
        <v>8.6999999999999993</v>
      </c>
      <c r="G258">
        <v>0</v>
      </c>
      <c r="H258">
        <v>0</v>
      </c>
      <c r="J258" t="b">
        <f t="shared" si="4"/>
        <v>1</v>
      </c>
      <c r="K258" t="s">
        <v>259</v>
      </c>
      <c r="L258">
        <f>SUMIF($B258:$B613,$K258,C258:$C613)</f>
        <v>299</v>
      </c>
      <c r="M258">
        <f>SUMIF($B258:$B613,$K258,D258:$D613)</f>
        <v>1306.9000000000001</v>
      </c>
      <c r="N258">
        <f>SUMIF($B258:$B613,$K258,E258:$E613)</f>
        <v>5</v>
      </c>
      <c r="O258">
        <f>SUMIF($B258:$B613,$K258,F258:$F613)</f>
        <v>21.799999999999997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3">
        <v>44159</v>
      </c>
      <c r="B259" t="s">
        <v>260</v>
      </c>
      <c r="C259">
        <v>194</v>
      </c>
      <c r="D259">
        <v>417.4</v>
      </c>
      <c r="E259">
        <v>0</v>
      </c>
      <c r="F259">
        <v>0</v>
      </c>
      <c r="G259">
        <v>1</v>
      </c>
      <c r="H259">
        <v>2.2000000000000002</v>
      </c>
      <c r="J259" t="b">
        <f t="shared" si="4"/>
        <v>1</v>
      </c>
      <c r="K259" t="s">
        <v>260</v>
      </c>
      <c r="L259">
        <f>SUMIF($B259:$B614,$K259,C259:$C614)</f>
        <v>422</v>
      </c>
      <c r="M259">
        <f>SUMIF($B259:$B614,$K259,D259:$D614)</f>
        <v>907.9</v>
      </c>
      <c r="N259">
        <f>SUMIF($B259:$B614,$K259,E259:$E614)</f>
        <v>2</v>
      </c>
      <c r="O259">
        <f>SUMIF($B259:$B614,$K259,F259:$F614)</f>
        <v>4.3</v>
      </c>
      <c r="P259">
        <f>SUMIF($B259:$B614,$K259,G259:$G614)</f>
        <v>4</v>
      </c>
      <c r="Q259">
        <f>SUMIF($B259:$B614,$K259,H259:$H614)</f>
        <v>8.6999999999999993</v>
      </c>
    </row>
    <row r="260" spans="1:17" x14ac:dyDescent="0.25">
      <c r="A260" s="13">
        <v>44159</v>
      </c>
      <c r="B260" t="s">
        <v>261</v>
      </c>
      <c r="C260">
        <v>34</v>
      </c>
      <c r="D260">
        <v>344.1</v>
      </c>
      <c r="E260">
        <v>0</v>
      </c>
      <c r="F260">
        <v>0</v>
      </c>
      <c r="G260">
        <v>0</v>
      </c>
      <c r="H260">
        <v>0</v>
      </c>
      <c r="J260" t="b">
        <f t="shared" si="4"/>
        <v>1</v>
      </c>
      <c r="K260" t="s">
        <v>261</v>
      </c>
      <c r="L260">
        <f>SUMIF($B260:$B615,$K260,C260:$C615)</f>
        <v>79</v>
      </c>
      <c r="M260">
        <f>SUMIF($B260:$B615,$K260,D260:$D615)</f>
        <v>799.6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3">
        <v>44159</v>
      </c>
      <c r="B261" t="s">
        <v>262</v>
      </c>
      <c r="C261">
        <v>455</v>
      </c>
      <c r="D261">
        <v>577.9</v>
      </c>
      <c r="E261">
        <v>16</v>
      </c>
      <c r="F261">
        <v>20.3</v>
      </c>
      <c r="G261">
        <v>1</v>
      </c>
      <c r="H261">
        <v>1.3</v>
      </c>
      <c r="J261" t="b">
        <f t="shared" si="4"/>
        <v>1</v>
      </c>
      <c r="K261" t="s">
        <v>262</v>
      </c>
      <c r="L261">
        <f>SUMIF($B261:$B616,$K261,C261:$C616)</f>
        <v>1136</v>
      </c>
      <c r="M261">
        <f>SUMIF($B261:$B616,$K261,D261:$D616)</f>
        <v>1442.9</v>
      </c>
      <c r="N261">
        <f>SUMIF($B261:$B616,$K261,E261:$E616)</f>
        <v>28</v>
      </c>
      <c r="O261">
        <f>SUMIF($B261:$B616,$K261,F261:$F616)</f>
        <v>35.5</v>
      </c>
      <c r="P261">
        <f>SUMIF($B261:$B616,$K261,G261:$G616)</f>
        <v>5</v>
      </c>
      <c r="Q261">
        <f>SUMIF($B261:$B616,$K261,H261:$H616)</f>
        <v>6.3999999999999995</v>
      </c>
    </row>
    <row r="262" spans="1:17" x14ac:dyDescent="0.25">
      <c r="A262" s="13">
        <v>44159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5">EXACT(B262,K262)</f>
        <v>1</v>
      </c>
      <c r="K262" t="s">
        <v>263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3">
        <v>44159</v>
      </c>
      <c r="B263" t="s">
        <v>264</v>
      </c>
      <c r="C263">
        <v>55</v>
      </c>
      <c r="D263">
        <v>162.5</v>
      </c>
      <c r="E263">
        <v>0</v>
      </c>
      <c r="F263">
        <v>0</v>
      </c>
      <c r="G263">
        <v>0</v>
      </c>
      <c r="H263">
        <v>0</v>
      </c>
      <c r="J263" t="b">
        <f t="shared" si="5"/>
        <v>1</v>
      </c>
      <c r="K263" t="s">
        <v>264</v>
      </c>
      <c r="L263">
        <f>SUMIF($B263:$B618,$K263,C263:$C618)</f>
        <v>150</v>
      </c>
      <c r="M263">
        <f>SUMIF($B263:$B618,$K263,D263:$D618)</f>
        <v>443.2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3">
        <v>44159</v>
      </c>
      <c r="B264" t="s">
        <v>265</v>
      </c>
      <c r="C264">
        <v>1810</v>
      </c>
      <c r="D264">
        <v>331.6</v>
      </c>
      <c r="E264">
        <v>36</v>
      </c>
      <c r="F264">
        <v>6.6</v>
      </c>
      <c r="G264">
        <v>9</v>
      </c>
      <c r="H264">
        <v>1.6</v>
      </c>
      <c r="J264" t="b">
        <f t="shared" si="5"/>
        <v>1</v>
      </c>
      <c r="K264" t="s">
        <v>265</v>
      </c>
      <c r="L264">
        <f>SUMIF($B264:$B619,$K264,C264:$C619)</f>
        <v>4963</v>
      </c>
      <c r="M264">
        <f>SUMIF($B264:$B619,$K264,D264:$D619)</f>
        <v>909.2</v>
      </c>
      <c r="N264">
        <f>SUMIF($B264:$B619,$K264,E264:$E619)</f>
        <v>91</v>
      </c>
      <c r="O264">
        <f>SUMIF($B264:$B619,$K264,F264:$F619)</f>
        <v>16.7</v>
      </c>
      <c r="P264">
        <f>SUMIF($B264:$B619,$K264,G264:$G619)</f>
        <v>21</v>
      </c>
      <c r="Q264">
        <f>SUMIF($B264:$B619,$K264,H264:$H619)</f>
        <v>3.8000000000000003</v>
      </c>
    </row>
    <row r="265" spans="1:17" x14ac:dyDescent="0.25">
      <c r="A265" s="13">
        <v>44159</v>
      </c>
      <c r="B265" t="s">
        <v>266</v>
      </c>
      <c r="C265">
        <v>767</v>
      </c>
      <c r="D265">
        <v>494.5</v>
      </c>
      <c r="E265">
        <v>1</v>
      </c>
      <c r="F265">
        <v>0.6</v>
      </c>
      <c r="G265">
        <v>2</v>
      </c>
      <c r="H265">
        <v>1.3</v>
      </c>
      <c r="J265" t="b">
        <f t="shared" si="5"/>
        <v>1</v>
      </c>
      <c r="K265" t="s">
        <v>266</v>
      </c>
      <c r="L265">
        <f>SUMIF($B265:$B620,$K265,C265:$C620)</f>
        <v>1705</v>
      </c>
      <c r="M265">
        <f>SUMIF($B265:$B620,$K265,D265:$D620)</f>
        <v>1099.2</v>
      </c>
      <c r="N265">
        <f>SUMIF($B265:$B620,$K265,E265:$E620)</f>
        <v>5</v>
      </c>
      <c r="O265">
        <f>SUMIF($B265:$B620,$K265,F265:$F620)</f>
        <v>3.2</v>
      </c>
      <c r="P265">
        <f>SUMIF($B265:$B620,$K265,G265:$G620)</f>
        <v>8</v>
      </c>
      <c r="Q265">
        <f>SUMIF($B265:$B620,$K265,H265:$H620)</f>
        <v>5.2</v>
      </c>
    </row>
    <row r="266" spans="1:17" x14ac:dyDescent="0.25">
      <c r="A266" s="13">
        <v>44159</v>
      </c>
      <c r="B266" t="s">
        <v>267</v>
      </c>
      <c r="C266">
        <v>34</v>
      </c>
      <c r="D266">
        <v>322.10000000000002</v>
      </c>
      <c r="E266">
        <v>1</v>
      </c>
      <c r="F266">
        <v>9.5</v>
      </c>
      <c r="G266">
        <v>0</v>
      </c>
      <c r="H266">
        <v>0</v>
      </c>
      <c r="J266" t="b">
        <f t="shared" si="5"/>
        <v>1</v>
      </c>
      <c r="K266" t="s">
        <v>267</v>
      </c>
      <c r="L266">
        <f>SUMIF($B266:$B621,$K266,C266:$C621)</f>
        <v>65</v>
      </c>
      <c r="M266">
        <f>SUMIF($B266:$B621,$K266,D266:$D621)</f>
        <v>615.79999999999995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3">
        <v>44159</v>
      </c>
      <c r="B267" t="s">
        <v>268</v>
      </c>
      <c r="C267">
        <v>31</v>
      </c>
      <c r="D267">
        <v>265.8</v>
      </c>
      <c r="E267">
        <v>0</v>
      </c>
      <c r="F267">
        <v>0</v>
      </c>
      <c r="G267">
        <v>0</v>
      </c>
      <c r="H267">
        <v>0</v>
      </c>
      <c r="J267" t="b">
        <f t="shared" si="5"/>
        <v>1</v>
      </c>
      <c r="K267" t="s">
        <v>268</v>
      </c>
      <c r="L267">
        <f>SUMIF($B267:$B622,$K267,C267:$C622)</f>
        <v>77</v>
      </c>
      <c r="M267">
        <f>SUMIF($B267:$B622,$K267,D267:$D622)</f>
        <v>660.2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3">
        <v>44159</v>
      </c>
      <c r="B268" t="s">
        <v>269</v>
      </c>
      <c r="C268">
        <v>111</v>
      </c>
      <c r="D268">
        <v>380</v>
      </c>
      <c r="E268">
        <v>1</v>
      </c>
      <c r="F268">
        <v>3.4</v>
      </c>
      <c r="G268">
        <v>1</v>
      </c>
      <c r="H268">
        <v>3.4</v>
      </c>
      <c r="J268" t="b">
        <f t="shared" si="5"/>
        <v>1</v>
      </c>
      <c r="K268" t="s">
        <v>269</v>
      </c>
      <c r="L268">
        <f>SUMIF($B268:$B623,$K268,C268:$C623)</f>
        <v>271</v>
      </c>
      <c r="M268">
        <f>SUMIF($B268:$B623,$K268,D268:$D623)</f>
        <v>927.8</v>
      </c>
      <c r="N268">
        <f>SUMIF($B268:$B623,$K268,E268:$E623)</f>
        <v>1</v>
      </c>
      <c r="O268">
        <f>SUMIF($B268:$B623,$K268,F268:$F623)</f>
        <v>3.4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3">
        <v>44159</v>
      </c>
      <c r="B269" t="s">
        <v>270</v>
      </c>
      <c r="C269">
        <v>247</v>
      </c>
      <c r="D269">
        <v>267.2</v>
      </c>
      <c r="E269">
        <v>3</v>
      </c>
      <c r="F269">
        <v>3.2</v>
      </c>
      <c r="G269">
        <v>1</v>
      </c>
      <c r="H269">
        <v>1.1000000000000001</v>
      </c>
      <c r="J269" t="b">
        <f t="shared" si="5"/>
        <v>1</v>
      </c>
      <c r="K269" t="s">
        <v>270</v>
      </c>
      <c r="L269">
        <f>SUMIF($B269:$B624,$K269,C269:$C624)</f>
        <v>495</v>
      </c>
      <c r="M269">
        <f>SUMIF($B269:$B624,$K269,D269:$D624)</f>
        <v>535.5</v>
      </c>
      <c r="N269">
        <f>SUMIF($B269:$B624,$K269,E269:$E624)</f>
        <v>4</v>
      </c>
      <c r="O269">
        <f>SUMIF($B269:$B624,$K269,F269:$F624)</f>
        <v>4.3000000000000007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3">
        <v>44159</v>
      </c>
      <c r="B270" t="s">
        <v>271</v>
      </c>
      <c r="C270">
        <v>133</v>
      </c>
      <c r="D270">
        <v>527.4</v>
      </c>
      <c r="E270">
        <v>0</v>
      </c>
      <c r="F270">
        <v>0</v>
      </c>
      <c r="G270">
        <v>2</v>
      </c>
      <c r="H270">
        <v>7.9</v>
      </c>
      <c r="J270" t="b">
        <f t="shared" si="5"/>
        <v>1</v>
      </c>
      <c r="K270" t="s">
        <v>271</v>
      </c>
      <c r="L270">
        <f>SUMIF($B270:$B625,$K270,C270:$C625)</f>
        <v>327</v>
      </c>
      <c r="M270">
        <f>SUMIF($B270:$B625,$K270,D270:$D625)</f>
        <v>1296.5999999999999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4</v>
      </c>
      <c r="Q270">
        <f>SUMIF($B270:$B625,$K270,H270:$H625)</f>
        <v>15.8</v>
      </c>
    </row>
    <row r="271" spans="1:17" x14ac:dyDescent="0.25">
      <c r="A271" s="13">
        <v>44159</v>
      </c>
      <c r="B271" t="s">
        <v>272</v>
      </c>
      <c r="C271">
        <v>116</v>
      </c>
      <c r="D271">
        <v>499.8</v>
      </c>
      <c r="E271">
        <v>1</v>
      </c>
      <c r="F271">
        <v>4.3</v>
      </c>
      <c r="G271">
        <v>1</v>
      </c>
      <c r="H271">
        <v>4.3</v>
      </c>
      <c r="J271" t="b">
        <f t="shared" si="5"/>
        <v>1</v>
      </c>
      <c r="K271" t="s">
        <v>272</v>
      </c>
      <c r="L271">
        <f>SUMIF($B271:$B626,$K271,C271:$C626)</f>
        <v>251</v>
      </c>
      <c r="M271">
        <f>SUMIF($B271:$B626,$K271,D271:$D626)</f>
        <v>1081.4000000000001</v>
      </c>
      <c r="N271">
        <f>SUMIF($B271:$B626,$K271,E271:$E626)</f>
        <v>4</v>
      </c>
      <c r="O271">
        <f>SUMIF($B271:$B626,$K271,F271:$F626)</f>
        <v>17.2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3">
        <v>44159</v>
      </c>
      <c r="B272" t="s">
        <v>273</v>
      </c>
      <c r="C272">
        <v>62</v>
      </c>
      <c r="D272">
        <v>110.4</v>
      </c>
      <c r="E272">
        <v>1</v>
      </c>
      <c r="F272">
        <v>1.8</v>
      </c>
      <c r="G272">
        <v>1</v>
      </c>
      <c r="H272">
        <v>1.8</v>
      </c>
      <c r="J272" t="b">
        <f t="shared" si="5"/>
        <v>1</v>
      </c>
      <c r="K272" t="s">
        <v>273</v>
      </c>
      <c r="L272">
        <f>SUMIF($B272:$B627,$K272,C272:$C627)</f>
        <v>146</v>
      </c>
      <c r="M272">
        <f>SUMIF($B272:$B627,$K272,D272:$D627)</f>
        <v>260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2</v>
      </c>
      <c r="Q272">
        <f>SUMIF($B272:$B627,$K272,H272:$H627)</f>
        <v>3.6</v>
      </c>
    </row>
    <row r="273" spans="1:17" x14ac:dyDescent="0.25">
      <c r="A273" s="13">
        <v>44159</v>
      </c>
      <c r="B273" t="s">
        <v>274</v>
      </c>
      <c r="C273">
        <v>138</v>
      </c>
      <c r="D273">
        <v>296.10000000000002</v>
      </c>
      <c r="E273">
        <v>3</v>
      </c>
      <c r="F273">
        <v>6.4</v>
      </c>
      <c r="G273">
        <v>1</v>
      </c>
      <c r="H273">
        <v>2.1</v>
      </c>
      <c r="J273" t="b">
        <f t="shared" si="5"/>
        <v>1</v>
      </c>
      <c r="K273" t="s">
        <v>274</v>
      </c>
      <c r="L273">
        <f>SUMIF($B273:$B628,$K273,C273:$C628)</f>
        <v>367</v>
      </c>
      <c r="M273">
        <f>SUMIF($B273:$B628,$K273,D273:$D628)</f>
        <v>787.5</v>
      </c>
      <c r="N273">
        <f>SUMIF($B273:$B628,$K273,E273:$E628)</f>
        <v>6</v>
      </c>
      <c r="O273">
        <f>SUMIF($B273:$B628,$K273,F273:$F628)</f>
        <v>12.8</v>
      </c>
      <c r="P273">
        <f>SUMIF($B273:$B628,$K273,G273:$G628)</f>
        <v>13</v>
      </c>
      <c r="Q273">
        <f>SUMIF($B273:$B628,$K273,H273:$H628)</f>
        <v>27.8</v>
      </c>
    </row>
    <row r="274" spans="1:17" x14ac:dyDescent="0.25">
      <c r="A274" s="13">
        <v>44159</v>
      </c>
      <c r="B274" t="s">
        <v>275</v>
      </c>
      <c r="C274">
        <v>105</v>
      </c>
      <c r="D274">
        <v>542.1</v>
      </c>
      <c r="E274">
        <v>1</v>
      </c>
      <c r="F274">
        <v>5.2</v>
      </c>
      <c r="G274">
        <v>1</v>
      </c>
      <c r="H274">
        <v>5.2</v>
      </c>
      <c r="J274" t="b">
        <f t="shared" si="5"/>
        <v>1</v>
      </c>
      <c r="K274" t="s">
        <v>275</v>
      </c>
      <c r="L274">
        <f>SUMIF($B274:$B629,$K274,C274:$C629)</f>
        <v>213</v>
      </c>
      <c r="M274">
        <f>SUMIF($B274:$B629,$K274,D274:$D629)</f>
        <v>1099.7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1</v>
      </c>
      <c r="Q274">
        <f>SUMIF($B274:$B629,$K274,H274:$H629)</f>
        <v>5.2</v>
      </c>
    </row>
    <row r="275" spans="1:17" x14ac:dyDescent="0.25">
      <c r="A275" s="13">
        <v>44159</v>
      </c>
      <c r="B275" t="s">
        <v>276</v>
      </c>
      <c r="C275">
        <v>71</v>
      </c>
      <c r="D275">
        <v>409.9</v>
      </c>
      <c r="E275">
        <v>0</v>
      </c>
      <c r="F275">
        <v>0</v>
      </c>
      <c r="G275">
        <v>0</v>
      </c>
      <c r="H275">
        <v>0</v>
      </c>
      <c r="J275" t="b">
        <f t="shared" si="5"/>
        <v>1</v>
      </c>
      <c r="K275" t="s">
        <v>276</v>
      </c>
      <c r="L275">
        <f>SUMIF($B275:$B630,$K275,C275:$C630)</f>
        <v>157</v>
      </c>
      <c r="M275">
        <f>SUMIF($B275:$B630,$K275,D275:$D630)</f>
        <v>906.4</v>
      </c>
      <c r="N275">
        <f>SUMIF($B275:$B630,$K275,E275:$E630)</f>
        <v>1</v>
      </c>
      <c r="O275">
        <f>SUMIF($B275:$B630,$K275,F275:$F630)</f>
        <v>5.8</v>
      </c>
      <c r="P275">
        <f>SUMIF($B275:$B630,$K275,G275:$G630)</f>
        <v>2</v>
      </c>
      <c r="Q275">
        <f>SUMIF($B275:$B630,$K275,H275:$H630)</f>
        <v>11.5</v>
      </c>
    </row>
    <row r="276" spans="1:17" x14ac:dyDescent="0.25">
      <c r="A276" s="13">
        <v>44159</v>
      </c>
      <c r="B276" t="s">
        <v>277</v>
      </c>
      <c r="C276">
        <v>129</v>
      </c>
      <c r="D276">
        <v>407.1</v>
      </c>
      <c r="E276">
        <v>0</v>
      </c>
      <c r="F276">
        <v>0</v>
      </c>
      <c r="G276">
        <v>0</v>
      </c>
      <c r="H276">
        <v>0</v>
      </c>
      <c r="J276" t="b">
        <f t="shared" si="5"/>
        <v>1</v>
      </c>
      <c r="K276" t="s">
        <v>277</v>
      </c>
      <c r="L276">
        <f>SUMIF($B276:$B631,$K276,C276:$C631)</f>
        <v>273</v>
      </c>
      <c r="M276">
        <f>SUMIF($B276:$B631,$K276,D276:$D631)</f>
        <v>861.6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5</v>
      </c>
      <c r="Q276">
        <f>SUMIF($B276:$B631,$K276,H276:$H631)</f>
        <v>15.8</v>
      </c>
    </row>
    <row r="277" spans="1:17" x14ac:dyDescent="0.25">
      <c r="A277" s="13">
        <v>44159</v>
      </c>
      <c r="B277" t="s">
        <v>278</v>
      </c>
      <c r="C277">
        <v>39</v>
      </c>
      <c r="D277">
        <v>227.5</v>
      </c>
      <c r="E277">
        <v>0</v>
      </c>
      <c r="F277">
        <v>0</v>
      </c>
      <c r="G277">
        <v>0</v>
      </c>
      <c r="H277">
        <v>0</v>
      </c>
      <c r="J277" t="b">
        <f t="shared" si="5"/>
        <v>1</v>
      </c>
      <c r="K277" t="s">
        <v>278</v>
      </c>
      <c r="L277">
        <f>SUMIF($B277:$B632,$K277,C277:$C632)</f>
        <v>104</v>
      </c>
      <c r="M277">
        <f>SUMIF($B277:$B632,$K277,D277:$D632)</f>
        <v>606.6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3">
        <v>44159</v>
      </c>
      <c r="B278" t="s">
        <v>279</v>
      </c>
      <c r="C278">
        <v>53</v>
      </c>
      <c r="D278">
        <v>243.9</v>
      </c>
      <c r="E278">
        <v>0</v>
      </c>
      <c r="F278">
        <v>0</v>
      </c>
      <c r="G278">
        <v>0</v>
      </c>
      <c r="H278">
        <v>0</v>
      </c>
      <c r="J278" t="b">
        <f t="shared" si="5"/>
        <v>1</v>
      </c>
      <c r="K278" t="s">
        <v>279</v>
      </c>
      <c r="L278">
        <f>SUMIF($B278:$B633,$K278,C278:$C633)</f>
        <v>145</v>
      </c>
      <c r="M278">
        <f>SUMIF($B278:$B633,$K278,D278:$D633)</f>
        <v>667.4</v>
      </c>
      <c r="N278">
        <f>SUMIF($B278:$B633,$K278,E278:$E633)</f>
        <v>1</v>
      </c>
      <c r="O278">
        <f>SUMIF($B278:$B633,$K278,F278:$F633)</f>
        <v>4.5999999999999996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3">
        <v>44159</v>
      </c>
      <c r="B279" t="s">
        <v>280</v>
      </c>
      <c r="C279">
        <v>103</v>
      </c>
      <c r="D279">
        <v>421.9</v>
      </c>
      <c r="E279">
        <v>2</v>
      </c>
      <c r="F279">
        <v>8.1999999999999993</v>
      </c>
      <c r="G279">
        <v>0</v>
      </c>
      <c r="H279">
        <v>0</v>
      </c>
      <c r="J279" t="b">
        <f t="shared" si="5"/>
        <v>1</v>
      </c>
      <c r="K279" t="s">
        <v>280</v>
      </c>
      <c r="L279">
        <f>SUMIF($B279:$B634,$K279,C279:$C634)</f>
        <v>266</v>
      </c>
      <c r="M279">
        <f>SUMIF($B279:$B634,$K279,D279:$D634)</f>
        <v>1089.5</v>
      </c>
      <c r="N279">
        <f>SUMIF($B279:$B634,$K279,E279:$E634)</f>
        <v>2</v>
      </c>
      <c r="O279">
        <f>SUMIF($B279:$B634,$K279,F279:$F634)</f>
        <v>8.1999999999999993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3">
        <v>44159</v>
      </c>
      <c r="B280" t="s">
        <v>281</v>
      </c>
      <c r="C280">
        <v>90</v>
      </c>
      <c r="D280">
        <v>204</v>
      </c>
      <c r="E280">
        <v>0</v>
      </c>
      <c r="F280">
        <v>0</v>
      </c>
      <c r="G280">
        <v>0</v>
      </c>
      <c r="H280">
        <v>0</v>
      </c>
      <c r="J280" t="b">
        <f t="shared" si="5"/>
        <v>1</v>
      </c>
      <c r="K280" t="s">
        <v>281</v>
      </c>
      <c r="L280">
        <f>SUMIF($B280:$B635,$K280,C280:$C635)</f>
        <v>179</v>
      </c>
      <c r="M280">
        <f>SUMIF($B280:$B635,$K280,D280:$D635)</f>
        <v>405.7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3">
        <v>44159</v>
      </c>
      <c r="B281" t="s">
        <v>282</v>
      </c>
      <c r="C281">
        <v>45</v>
      </c>
      <c r="D281">
        <v>179.9</v>
      </c>
      <c r="E281">
        <v>0</v>
      </c>
      <c r="F281">
        <v>0</v>
      </c>
      <c r="G281">
        <v>0</v>
      </c>
      <c r="H281">
        <v>0</v>
      </c>
      <c r="J281" t="b">
        <f t="shared" si="5"/>
        <v>1</v>
      </c>
      <c r="K281" t="s">
        <v>282</v>
      </c>
      <c r="L281">
        <f>SUMIF($B281:$B636,$K281,C281:$C636)</f>
        <v>111</v>
      </c>
      <c r="M281">
        <f>SUMIF($B281:$B636,$K281,D281:$D636)</f>
        <v>443.79999999999995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13">
        <v>44159</v>
      </c>
      <c r="B282" t="s">
        <v>283</v>
      </c>
      <c r="C282">
        <v>296</v>
      </c>
      <c r="D282">
        <v>455.9</v>
      </c>
      <c r="E282">
        <v>1</v>
      </c>
      <c r="F282">
        <v>1.5</v>
      </c>
      <c r="G282">
        <v>3</v>
      </c>
      <c r="H282">
        <v>4.5999999999999996</v>
      </c>
      <c r="J282" t="b">
        <f t="shared" si="5"/>
        <v>1</v>
      </c>
      <c r="K282" t="s">
        <v>283</v>
      </c>
      <c r="L282">
        <f>SUMIF($B282:$B637,$K282,C282:$C637)</f>
        <v>655</v>
      </c>
      <c r="M282">
        <f>SUMIF($B282:$B637,$K282,D282:$D637)</f>
        <v>1008.8</v>
      </c>
      <c r="N282">
        <f>SUMIF($B282:$B637,$K282,E282:$E637)</f>
        <v>6</v>
      </c>
      <c r="O282">
        <f>SUMIF($B282:$B637,$K282,F282:$F637)</f>
        <v>9.1999999999999993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3">
        <v>44159</v>
      </c>
      <c r="B283" t="s">
        <v>362</v>
      </c>
      <c r="C283">
        <v>343</v>
      </c>
      <c r="D283">
        <v>381.2</v>
      </c>
      <c r="E283">
        <v>1</v>
      </c>
      <c r="F283">
        <v>1.1000000000000001</v>
      </c>
      <c r="G283">
        <v>9</v>
      </c>
      <c r="H283">
        <v>10</v>
      </c>
      <c r="J283" t="b">
        <f t="shared" si="5"/>
        <v>1</v>
      </c>
      <c r="K283" t="s">
        <v>362</v>
      </c>
      <c r="L283">
        <f>SUMIF($B283:$B638,$K283,C283:$C638)</f>
        <v>641</v>
      </c>
      <c r="M283">
        <f>SUMIF($B283:$B638,$K283,D283:$D638)</f>
        <v>712.4</v>
      </c>
      <c r="N283">
        <f>SUMIF($B283:$B638,$K283,E283:$E638)</f>
        <v>3</v>
      </c>
      <c r="O283">
        <f>SUMIF($B283:$B638,$K283,F283:$F638)</f>
        <v>3.3000000000000003</v>
      </c>
      <c r="P283">
        <f>SUMIF($B283:$B638,$K283,G283:$G638)</f>
        <v>13</v>
      </c>
      <c r="Q283">
        <f>SUMIF($B283:$B638,$K283,H283:$H638)</f>
        <v>14.4</v>
      </c>
    </row>
    <row r="284" spans="1:17" x14ac:dyDescent="0.25">
      <c r="A284" s="13">
        <v>44159</v>
      </c>
      <c r="B284" t="s">
        <v>284</v>
      </c>
      <c r="C284">
        <v>261</v>
      </c>
      <c r="D284">
        <v>479.6</v>
      </c>
      <c r="E284">
        <v>0</v>
      </c>
      <c r="F284">
        <v>0</v>
      </c>
      <c r="G284">
        <v>0</v>
      </c>
      <c r="H284">
        <v>0</v>
      </c>
      <c r="J284" t="b">
        <f t="shared" si="5"/>
        <v>1</v>
      </c>
      <c r="K284" t="s">
        <v>284</v>
      </c>
      <c r="L284">
        <f>SUMIF($B284:$B639,$K284,C284:$C639)</f>
        <v>478</v>
      </c>
      <c r="M284">
        <f>SUMIF($B284:$B639,$K284,D284:$D639)</f>
        <v>878.3</v>
      </c>
      <c r="N284">
        <f>SUMIF($B284:$B639,$K284,E284:$E639)</f>
        <v>3</v>
      </c>
      <c r="O284">
        <f>SUMIF($B284:$B639,$K284,F284:$F639)</f>
        <v>5.5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3">
        <v>44159</v>
      </c>
      <c r="B285" t="s">
        <v>285</v>
      </c>
      <c r="C285">
        <v>5</v>
      </c>
      <c r="D285">
        <v>102.3</v>
      </c>
      <c r="E285">
        <v>0</v>
      </c>
      <c r="F285">
        <v>0</v>
      </c>
      <c r="G285">
        <v>0</v>
      </c>
      <c r="H285">
        <v>0</v>
      </c>
      <c r="J285" t="b">
        <f t="shared" si="5"/>
        <v>1</v>
      </c>
      <c r="K285" t="s">
        <v>285</v>
      </c>
      <c r="L285">
        <f>SUMIF($B285:$B640,$K285,C285:$C640)</f>
        <v>13</v>
      </c>
      <c r="M285">
        <f>SUMIF($B285:$B640,$K285,D285:$D640)</f>
        <v>266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3">
        <v>44159</v>
      </c>
      <c r="B286" t="s">
        <v>286</v>
      </c>
      <c r="C286">
        <v>7</v>
      </c>
      <c r="D286">
        <v>51.6</v>
      </c>
      <c r="E286">
        <v>0</v>
      </c>
      <c r="F286">
        <v>0</v>
      </c>
      <c r="G286">
        <v>0</v>
      </c>
      <c r="H286">
        <v>0</v>
      </c>
      <c r="J286" t="b">
        <f t="shared" si="5"/>
        <v>1</v>
      </c>
      <c r="K286" t="s">
        <v>286</v>
      </c>
      <c r="L286">
        <f>SUMIF($B286:$B641,$K286,C286:$C641)</f>
        <v>28</v>
      </c>
      <c r="M286">
        <f>SUMIF($B286:$B641,$K286,D286:$D641)</f>
        <v>206.29999999999998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3">
        <v>44159</v>
      </c>
      <c r="B287" t="s">
        <v>287</v>
      </c>
      <c r="C287">
        <v>166</v>
      </c>
      <c r="D287">
        <v>443.4</v>
      </c>
      <c r="E287">
        <v>3</v>
      </c>
      <c r="F287">
        <v>8</v>
      </c>
      <c r="G287">
        <v>2</v>
      </c>
      <c r="H287">
        <v>5.3</v>
      </c>
      <c r="J287" t="b">
        <f t="shared" si="5"/>
        <v>1</v>
      </c>
      <c r="K287" t="s">
        <v>287</v>
      </c>
      <c r="L287">
        <f>SUMIF($B287:$B642,$K287,C287:$C642)</f>
        <v>383</v>
      </c>
      <c r="M287">
        <f>SUMIF($B287:$B642,$K287,D287:$D642)</f>
        <v>1023</v>
      </c>
      <c r="N287">
        <f>SUMIF($B287:$B642,$K287,E287:$E642)</f>
        <v>3</v>
      </c>
      <c r="O287">
        <f>SUMIF($B287:$B642,$K287,F287:$F642)</f>
        <v>8</v>
      </c>
      <c r="P287">
        <f>SUMIF($B287:$B642,$K287,G287:$G642)</f>
        <v>2</v>
      </c>
      <c r="Q287">
        <f>SUMIF($B287:$B642,$K287,H287:$H642)</f>
        <v>5.3</v>
      </c>
    </row>
    <row r="288" spans="1:17" x14ac:dyDescent="0.25">
      <c r="A288" s="13">
        <v>44159</v>
      </c>
      <c r="B288" t="s">
        <v>288</v>
      </c>
      <c r="C288">
        <v>163</v>
      </c>
      <c r="D288">
        <v>632.79999999999995</v>
      </c>
      <c r="E288">
        <v>1</v>
      </c>
      <c r="F288">
        <v>3.9</v>
      </c>
      <c r="G288">
        <v>0</v>
      </c>
      <c r="H288">
        <v>0</v>
      </c>
      <c r="J288" t="b">
        <f t="shared" si="5"/>
        <v>1</v>
      </c>
      <c r="K288" t="s">
        <v>288</v>
      </c>
      <c r="L288">
        <f>SUMIF($B288:$B643,$K288,C288:$C643)</f>
        <v>325</v>
      </c>
      <c r="M288">
        <f>SUMIF($B288:$B643,$K288,D288:$D643)</f>
        <v>1261.8</v>
      </c>
      <c r="N288">
        <f>SUMIF($B288:$B643,$K288,E288:$E643)</f>
        <v>3</v>
      </c>
      <c r="O288">
        <f>SUMIF($B288:$B643,$K288,F288:$F643)</f>
        <v>11.7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3">
        <v>44159</v>
      </c>
      <c r="B289" t="s">
        <v>289</v>
      </c>
      <c r="C289">
        <v>143</v>
      </c>
      <c r="D289">
        <v>339.2</v>
      </c>
      <c r="E289">
        <v>3</v>
      </c>
      <c r="F289">
        <v>7.1</v>
      </c>
      <c r="G289">
        <v>6</v>
      </c>
      <c r="H289">
        <v>14.2</v>
      </c>
      <c r="J289" t="b">
        <f t="shared" si="5"/>
        <v>1</v>
      </c>
      <c r="K289" t="s">
        <v>289</v>
      </c>
      <c r="L289">
        <f>SUMIF($B289:$B644,$K289,C289:$C644)</f>
        <v>474</v>
      </c>
      <c r="M289">
        <f>SUMIF($B289:$B644,$K289,D289:$D644)</f>
        <v>1124.3</v>
      </c>
      <c r="N289">
        <f>SUMIF($B289:$B644,$K289,E289:$E644)</f>
        <v>8</v>
      </c>
      <c r="O289">
        <f>SUMIF($B289:$B644,$K289,F289:$F644)</f>
        <v>19</v>
      </c>
      <c r="P289">
        <f>SUMIF($B289:$B644,$K289,G289:$G644)</f>
        <v>8</v>
      </c>
      <c r="Q289">
        <f>SUMIF($B289:$B644,$K289,H289:$H644)</f>
        <v>18.899999999999999</v>
      </c>
    </row>
    <row r="290" spans="1:17" x14ac:dyDescent="0.25">
      <c r="A290" s="13">
        <v>44159</v>
      </c>
      <c r="B290" t="s">
        <v>290</v>
      </c>
      <c r="C290">
        <v>1081</v>
      </c>
      <c r="D290">
        <v>491.8</v>
      </c>
      <c r="E290">
        <v>6</v>
      </c>
      <c r="F290">
        <v>2.7</v>
      </c>
      <c r="G290">
        <v>13</v>
      </c>
      <c r="H290">
        <v>5.9</v>
      </c>
      <c r="J290" t="b">
        <f t="shared" si="5"/>
        <v>1</v>
      </c>
      <c r="K290" t="s">
        <v>290</v>
      </c>
      <c r="L290">
        <f>SUMIF($B290:$B645,$K290,C290:$C645)</f>
        <v>2500</v>
      </c>
      <c r="M290">
        <f>SUMIF($B290:$B645,$K290,D290:$D645)</f>
        <v>1137.4000000000001</v>
      </c>
      <c r="N290">
        <f>SUMIF($B290:$B645,$K290,E290:$E645)</f>
        <v>14</v>
      </c>
      <c r="O290">
        <f>SUMIF($B290:$B645,$K290,F290:$F645)</f>
        <v>6.3000000000000007</v>
      </c>
      <c r="P290">
        <f>SUMIF($B290:$B645,$K290,G290:$G645)</f>
        <v>21</v>
      </c>
      <c r="Q290">
        <f>SUMIF($B290:$B645,$K290,H290:$H645)</f>
        <v>9.5</v>
      </c>
    </row>
    <row r="291" spans="1:17" x14ac:dyDescent="0.25">
      <c r="A291" s="13">
        <v>44159</v>
      </c>
      <c r="B291" t="s">
        <v>291</v>
      </c>
      <c r="C291">
        <v>140</v>
      </c>
      <c r="D291">
        <v>658</v>
      </c>
      <c r="E291">
        <v>0</v>
      </c>
      <c r="F291">
        <v>0</v>
      </c>
      <c r="G291">
        <v>0</v>
      </c>
      <c r="H291">
        <v>0</v>
      </c>
      <c r="J291" t="b">
        <f t="shared" si="5"/>
        <v>1</v>
      </c>
      <c r="K291" t="s">
        <v>291</v>
      </c>
      <c r="L291">
        <f>SUMIF($B291:$B646,$K291,C291:$C646)</f>
        <v>330</v>
      </c>
      <c r="M291">
        <f>SUMIF($B291:$B646,$K291,D291:$D646)</f>
        <v>1551.1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3">
        <v>44159</v>
      </c>
      <c r="B292" t="s">
        <v>292</v>
      </c>
      <c r="C292">
        <v>195</v>
      </c>
      <c r="D292">
        <v>577.9</v>
      </c>
      <c r="E292">
        <v>2</v>
      </c>
      <c r="F292">
        <v>5.9</v>
      </c>
      <c r="G292">
        <v>2</v>
      </c>
      <c r="H292">
        <v>5.9</v>
      </c>
      <c r="J292" t="b">
        <f t="shared" si="5"/>
        <v>1</v>
      </c>
      <c r="K292" t="s">
        <v>292</v>
      </c>
      <c r="L292">
        <f>SUMIF($B292:$B647,$K292,C292:$C647)</f>
        <v>475</v>
      </c>
      <c r="M292">
        <f>SUMIF($B292:$B647,$K292,D292:$D647)</f>
        <v>1407.6999999999998</v>
      </c>
      <c r="N292">
        <f>SUMIF($B292:$B647,$K292,E292:$E647)</f>
        <v>3</v>
      </c>
      <c r="O292">
        <f>SUMIF($B292:$B647,$K292,F292:$F647)</f>
        <v>8.9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13">
        <v>44159</v>
      </c>
      <c r="B293" t="s">
        <v>293</v>
      </c>
      <c r="C293">
        <v>35</v>
      </c>
      <c r="D293">
        <v>103.3</v>
      </c>
      <c r="E293">
        <v>0</v>
      </c>
      <c r="F293">
        <v>0</v>
      </c>
      <c r="G293">
        <v>6</v>
      </c>
      <c r="H293">
        <v>17.7</v>
      </c>
      <c r="J293" t="b">
        <f t="shared" si="5"/>
        <v>1</v>
      </c>
      <c r="K293" t="s">
        <v>293</v>
      </c>
      <c r="L293">
        <f>SUMIF($B293:$B648,$K293,C293:$C648)</f>
        <v>96</v>
      </c>
      <c r="M293">
        <f>SUMIF($B293:$B648,$K293,D293:$D648)</f>
        <v>283.3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10</v>
      </c>
      <c r="Q293">
        <f>SUMIF($B293:$B648,$K293,H293:$H648)</f>
        <v>29.5</v>
      </c>
    </row>
    <row r="294" spans="1:17" x14ac:dyDescent="0.25">
      <c r="A294" s="13">
        <v>44159</v>
      </c>
      <c r="B294" t="s">
        <v>294</v>
      </c>
      <c r="C294">
        <v>42</v>
      </c>
      <c r="D294">
        <v>131</v>
      </c>
      <c r="E294">
        <v>0</v>
      </c>
      <c r="F294">
        <v>0</v>
      </c>
      <c r="G294">
        <v>0</v>
      </c>
      <c r="H294">
        <v>0</v>
      </c>
      <c r="J294" t="b">
        <f t="shared" si="5"/>
        <v>1</v>
      </c>
      <c r="K294" t="s">
        <v>294</v>
      </c>
      <c r="L294">
        <f>SUMIF($B294:$B649,$K294,C294:$C649)</f>
        <v>85</v>
      </c>
      <c r="M294">
        <f>SUMIF($B294:$B649,$K294,D294:$D649)</f>
        <v>265.2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3">
        <v>44159</v>
      </c>
      <c r="B295" t="s">
        <v>295</v>
      </c>
      <c r="C295">
        <v>114</v>
      </c>
      <c r="D295">
        <v>270.7</v>
      </c>
      <c r="E295">
        <v>0</v>
      </c>
      <c r="F295">
        <v>0</v>
      </c>
      <c r="G295">
        <v>1</v>
      </c>
      <c r="H295">
        <v>2.4</v>
      </c>
      <c r="J295" t="b">
        <f t="shared" si="5"/>
        <v>1</v>
      </c>
      <c r="K295" t="s">
        <v>295</v>
      </c>
      <c r="L295">
        <f>SUMIF($B295:$B650,$K295,C295:$C650)</f>
        <v>277</v>
      </c>
      <c r="M295">
        <f>SUMIF($B295:$B650,$K295,D295:$D650)</f>
        <v>657.7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2</v>
      </c>
      <c r="Q295">
        <f>SUMIF($B295:$B650,$K295,H295:$H650)</f>
        <v>4.8</v>
      </c>
    </row>
    <row r="296" spans="1:17" x14ac:dyDescent="0.25">
      <c r="A296" s="13">
        <v>44159</v>
      </c>
      <c r="B296" t="s">
        <v>296</v>
      </c>
      <c r="C296">
        <v>63</v>
      </c>
      <c r="D296">
        <v>461</v>
      </c>
      <c r="E296">
        <v>0</v>
      </c>
      <c r="F296">
        <v>0</v>
      </c>
      <c r="G296">
        <v>0</v>
      </c>
      <c r="H296">
        <v>0</v>
      </c>
      <c r="J296" t="b">
        <f t="shared" si="5"/>
        <v>1</v>
      </c>
      <c r="K296" t="s">
        <v>296</v>
      </c>
      <c r="L296">
        <f>SUMIF($B296:$B651,$K296,C296:$C651)</f>
        <v>126</v>
      </c>
      <c r="M296">
        <f>SUMIF($B296:$B651,$K296,D296:$D651)</f>
        <v>922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3">
        <v>44159</v>
      </c>
      <c r="B297" t="s">
        <v>297</v>
      </c>
      <c r="C297">
        <v>123</v>
      </c>
      <c r="D297">
        <v>417.3</v>
      </c>
      <c r="E297">
        <v>0</v>
      </c>
      <c r="F297">
        <v>0</v>
      </c>
      <c r="G297">
        <v>0</v>
      </c>
      <c r="H297">
        <v>0</v>
      </c>
      <c r="J297" t="b">
        <f t="shared" si="5"/>
        <v>1</v>
      </c>
      <c r="K297" t="s">
        <v>297</v>
      </c>
      <c r="L297">
        <f>SUMIF($B297:$B652,$K297,C297:$C652)</f>
        <v>278</v>
      </c>
      <c r="M297">
        <f>SUMIF($B297:$B652,$K297,D297:$D652)</f>
        <v>943.09999999999991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3">
        <v>44159</v>
      </c>
      <c r="B298" t="s">
        <v>298</v>
      </c>
      <c r="C298">
        <v>429</v>
      </c>
      <c r="D298">
        <v>2039.8</v>
      </c>
      <c r="E298">
        <v>2</v>
      </c>
      <c r="F298">
        <v>9.5</v>
      </c>
      <c r="G298">
        <v>1</v>
      </c>
      <c r="H298">
        <v>4.8</v>
      </c>
      <c r="J298" t="b">
        <f t="shared" si="5"/>
        <v>1</v>
      </c>
      <c r="K298" t="s">
        <v>298</v>
      </c>
      <c r="L298">
        <f>SUMIF($B298:$B653,$K298,C298:$C653)</f>
        <v>605</v>
      </c>
      <c r="M298">
        <f>SUMIF($B298:$B653,$K298,D298:$D653)</f>
        <v>2876.7</v>
      </c>
      <c r="N298">
        <f>SUMIF($B298:$B653,$K298,E298:$E653)</f>
        <v>4</v>
      </c>
      <c r="O298">
        <f>SUMIF($B298:$B653,$K298,F298:$F653)</f>
        <v>19</v>
      </c>
      <c r="P298">
        <f>SUMIF($B298:$B653,$K298,G298:$G653)</f>
        <v>2</v>
      </c>
      <c r="Q298">
        <f>SUMIF($B298:$B653,$K298,H298:$H653)</f>
        <v>9.6</v>
      </c>
    </row>
    <row r="299" spans="1:17" x14ac:dyDescent="0.25">
      <c r="A299" s="13">
        <v>44159</v>
      </c>
      <c r="B299" t="s">
        <v>299</v>
      </c>
      <c r="C299">
        <v>1323</v>
      </c>
      <c r="D299">
        <v>370</v>
      </c>
      <c r="E299">
        <v>16</v>
      </c>
      <c r="F299">
        <v>4.5</v>
      </c>
      <c r="G299">
        <v>6</v>
      </c>
      <c r="H299">
        <v>1.7</v>
      </c>
      <c r="J299" t="b">
        <f t="shared" si="5"/>
        <v>1</v>
      </c>
      <c r="K299" t="s">
        <v>299</v>
      </c>
      <c r="L299">
        <f>SUMIF($B299:$B654,$K299,C299:$C654)</f>
        <v>3492</v>
      </c>
      <c r="M299">
        <f>SUMIF($B299:$B654,$K299,D299:$D654)</f>
        <v>976.5</v>
      </c>
      <c r="N299">
        <f>SUMIF($B299:$B654,$K299,E299:$E654)</f>
        <v>32</v>
      </c>
      <c r="O299">
        <f>SUMIF($B299:$B654,$K299,F299:$F654)</f>
        <v>9</v>
      </c>
      <c r="P299">
        <f>SUMIF($B299:$B654,$K299,G299:$G654)</f>
        <v>16</v>
      </c>
      <c r="Q299">
        <f>SUMIF($B299:$B654,$K299,H299:$H654)</f>
        <v>4.5</v>
      </c>
    </row>
    <row r="300" spans="1:17" x14ac:dyDescent="0.25">
      <c r="A300" s="13">
        <v>44159</v>
      </c>
      <c r="B300" t="s">
        <v>300</v>
      </c>
      <c r="C300">
        <v>127</v>
      </c>
      <c r="D300">
        <v>256.2</v>
      </c>
      <c r="E300">
        <v>0</v>
      </c>
      <c r="F300">
        <v>0</v>
      </c>
      <c r="G300">
        <v>0</v>
      </c>
      <c r="H300">
        <v>0</v>
      </c>
      <c r="J300" t="b">
        <f t="shared" si="5"/>
        <v>1</v>
      </c>
      <c r="K300" t="s">
        <v>300</v>
      </c>
      <c r="L300">
        <f>SUMIF($B300:$B655,$K300,C300:$C655)</f>
        <v>330</v>
      </c>
      <c r="M300">
        <f>SUMIF($B300:$B655,$K300,D300:$D655)</f>
        <v>665.59999999999991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3">
        <v>44159</v>
      </c>
      <c r="B301" t="s">
        <v>301</v>
      </c>
      <c r="C301">
        <v>13</v>
      </c>
      <c r="D301">
        <v>128.6</v>
      </c>
      <c r="E301">
        <v>0</v>
      </c>
      <c r="F301">
        <v>0</v>
      </c>
      <c r="G301">
        <v>0</v>
      </c>
      <c r="H301">
        <v>0</v>
      </c>
      <c r="J301" t="b">
        <f t="shared" si="5"/>
        <v>1</v>
      </c>
      <c r="K301" t="s">
        <v>301</v>
      </c>
      <c r="L301">
        <f>SUMIF($B301:$B656,$K301,C301:$C656)</f>
        <v>32</v>
      </c>
      <c r="M301">
        <f>SUMIF($B301:$B656,$K301,D301:$D656)</f>
        <v>316.60000000000002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3">
        <v>44159</v>
      </c>
      <c r="B302" t="s">
        <v>302</v>
      </c>
      <c r="C302">
        <v>48</v>
      </c>
      <c r="D302">
        <v>293.3</v>
      </c>
      <c r="E302">
        <v>0</v>
      </c>
      <c r="F302">
        <v>0</v>
      </c>
      <c r="G302">
        <v>2</v>
      </c>
      <c r="H302">
        <v>12.2</v>
      </c>
      <c r="J302" t="b">
        <f t="shared" si="5"/>
        <v>1</v>
      </c>
      <c r="K302" t="s">
        <v>302</v>
      </c>
      <c r="L302">
        <f>SUMIF($B302:$B657,$K302,C302:$C657)</f>
        <v>84</v>
      </c>
      <c r="M302">
        <f>SUMIF($B302:$B657,$K302,D302:$D657)</f>
        <v>513.29999999999995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2</v>
      </c>
      <c r="Q302">
        <f>SUMIF($B302:$B657,$K302,H302:$H657)</f>
        <v>12.2</v>
      </c>
    </row>
    <row r="303" spans="1:17" x14ac:dyDescent="0.25">
      <c r="A303" s="13">
        <v>44159</v>
      </c>
      <c r="B303" t="s">
        <v>303</v>
      </c>
      <c r="C303">
        <v>97</v>
      </c>
      <c r="D303">
        <v>311</v>
      </c>
      <c r="E303">
        <v>0</v>
      </c>
      <c r="F303">
        <v>0</v>
      </c>
      <c r="G303">
        <v>1</v>
      </c>
      <c r="H303">
        <v>3.2</v>
      </c>
      <c r="J303" t="b">
        <f t="shared" si="5"/>
        <v>1</v>
      </c>
      <c r="K303" t="s">
        <v>303</v>
      </c>
      <c r="L303">
        <f>SUMIF($B303:$B658,$K303,C303:$C658)</f>
        <v>255</v>
      </c>
      <c r="M303">
        <f>SUMIF($B303:$B658,$K303,D303:$D658)</f>
        <v>817.5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4</v>
      </c>
      <c r="Q303">
        <f>SUMIF($B303:$B658,$K303,H303:$H658)</f>
        <v>12.8</v>
      </c>
    </row>
    <row r="304" spans="1:17" x14ac:dyDescent="0.25">
      <c r="A304" s="13">
        <v>44159</v>
      </c>
      <c r="B304" t="s">
        <v>304</v>
      </c>
      <c r="C304">
        <v>34</v>
      </c>
      <c r="D304">
        <v>124.2</v>
      </c>
      <c r="E304">
        <v>0</v>
      </c>
      <c r="F304">
        <v>0</v>
      </c>
      <c r="G304">
        <v>0</v>
      </c>
      <c r="H304">
        <v>0</v>
      </c>
      <c r="J304" t="b">
        <f t="shared" si="5"/>
        <v>1</v>
      </c>
      <c r="K304" t="s">
        <v>304</v>
      </c>
      <c r="L304">
        <f>SUMIF($B304:$B659,$K304,C304:$C659)</f>
        <v>65</v>
      </c>
      <c r="M304">
        <f>SUMIF($B304:$B659,$K304,D304:$D659)</f>
        <v>237.4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3">
        <v>44159</v>
      </c>
      <c r="B305" t="s">
        <v>305</v>
      </c>
      <c r="C305">
        <v>372</v>
      </c>
      <c r="D305">
        <v>559.5</v>
      </c>
      <c r="E305">
        <v>4</v>
      </c>
      <c r="F305">
        <v>6</v>
      </c>
      <c r="G305">
        <v>0</v>
      </c>
      <c r="H305">
        <v>0</v>
      </c>
      <c r="J305" t="b">
        <f t="shared" si="5"/>
        <v>1</v>
      </c>
      <c r="K305" t="s">
        <v>305</v>
      </c>
      <c r="L305">
        <f>SUMIF($B305:$B660,$K305,C305:$C660)</f>
        <v>816</v>
      </c>
      <c r="M305">
        <f>SUMIF($B305:$B660,$K305,D305:$D660)</f>
        <v>1227.2</v>
      </c>
      <c r="N305">
        <f>SUMIF($B305:$B660,$K305,E305:$E660)</f>
        <v>10</v>
      </c>
      <c r="O305">
        <f>SUMIF($B305:$B660,$K305,F305:$F660)</f>
        <v>15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3">
        <v>44159</v>
      </c>
      <c r="B306" t="s">
        <v>306</v>
      </c>
      <c r="C306">
        <v>33</v>
      </c>
      <c r="D306">
        <v>150.80000000000001</v>
      </c>
      <c r="E306">
        <v>1</v>
      </c>
      <c r="F306">
        <v>4.5999999999999996</v>
      </c>
      <c r="G306">
        <v>0</v>
      </c>
      <c r="H306">
        <v>0</v>
      </c>
      <c r="J306" t="b">
        <f t="shared" si="5"/>
        <v>1</v>
      </c>
      <c r="K306" t="s">
        <v>306</v>
      </c>
      <c r="L306">
        <f>SUMIF($B306:$B661,$K306,C306:$C661)</f>
        <v>57</v>
      </c>
      <c r="M306">
        <f>SUMIF($B306:$B661,$K306,D306:$D661)</f>
        <v>260.5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3">
        <v>44159</v>
      </c>
      <c r="B307" t="s">
        <v>307</v>
      </c>
      <c r="C307">
        <v>203</v>
      </c>
      <c r="D307">
        <v>446.5</v>
      </c>
      <c r="E307">
        <v>1</v>
      </c>
      <c r="F307">
        <v>2.2000000000000002</v>
      </c>
      <c r="G307">
        <v>1</v>
      </c>
      <c r="H307">
        <v>2.2000000000000002</v>
      </c>
      <c r="J307" t="b">
        <f t="shared" si="5"/>
        <v>1</v>
      </c>
      <c r="K307" t="s">
        <v>307</v>
      </c>
      <c r="L307">
        <f>SUMIF($B307:$B662,$K307,C307:$C662)</f>
        <v>489</v>
      </c>
      <c r="M307">
        <f>SUMIF($B307:$B662,$K307,D307:$D662)</f>
        <v>1075.5</v>
      </c>
      <c r="N307">
        <f>SUMIF($B307:$B662,$K307,E307:$E662)</f>
        <v>3</v>
      </c>
      <c r="O307">
        <f>SUMIF($B307:$B662,$K307,F307:$F662)</f>
        <v>6.6000000000000005</v>
      </c>
      <c r="P307">
        <f>SUMIF($B307:$B662,$K307,G307:$G662)</f>
        <v>3</v>
      </c>
      <c r="Q307">
        <f>SUMIF($B307:$B662,$K307,H307:$H662)</f>
        <v>6.6000000000000005</v>
      </c>
    </row>
    <row r="308" spans="1:17" x14ac:dyDescent="0.25">
      <c r="A308" s="13">
        <v>44159</v>
      </c>
      <c r="B308" t="s">
        <v>308</v>
      </c>
      <c r="C308">
        <v>227</v>
      </c>
      <c r="D308">
        <v>330.7</v>
      </c>
      <c r="E308">
        <v>2</v>
      </c>
      <c r="F308">
        <v>2.9</v>
      </c>
      <c r="G308">
        <v>1</v>
      </c>
      <c r="H308">
        <v>1.5</v>
      </c>
      <c r="J308" t="b">
        <f t="shared" si="5"/>
        <v>1</v>
      </c>
      <c r="K308" t="s">
        <v>308</v>
      </c>
      <c r="L308">
        <f>SUMIF($B308:$B663,$K308,C308:$C663)</f>
        <v>545</v>
      </c>
      <c r="M308">
        <f>SUMIF($B308:$B663,$K308,D308:$D663)</f>
        <v>793.9</v>
      </c>
      <c r="N308">
        <f>SUMIF($B308:$B663,$K308,E308:$E663)</f>
        <v>4</v>
      </c>
      <c r="O308">
        <f>SUMIF($B308:$B663,$K308,F308:$F663)</f>
        <v>5.8</v>
      </c>
      <c r="P308">
        <f>SUMIF($B308:$B663,$K308,G308:$G663)</f>
        <v>4</v>
      </c>
      <c r="Q308">
        <f>SUMIF($B308:$B663,$K308,H308:$H663)</f>
        <v>5.9</v>
      </c>
    </row>
    <row r="309" spans="1:17" x14ac:dyDescent="0.25">
      <c r="A309" s="13">
        <v>44159</v>
      </c>
      <c r="B309" t="s">
        <v>309</v>
      </c>
      <c r="C309">
        <v>343</v>
      </c>
      <c r="D309">
        <v>336.9</v>
      </c>
      <c r="E309">
        <v>2</v>
      </c>
      <c r="F309">
        <v>2</v>
      </c>
      <c r="G309">
        <v>4</v>
      </c>
      <c r="H309">
        <v>3.9</v>
      </c>
      <c r="J309" t="b">
        <f t="shared" si="5"/>
        <v>1</v>
      </c>
      <c r="K309" t="s">
        <v>309</v>
      </c>
      <c r="L309">
        <f>SUMIF($B309:$B664,$K309,C309:$C664)</f>
        <v>829</v>
      </c>
      <c r="M309">
        <f>SUMIF($B309:$B664,$K309,D309:$D664)</f>
        <v>814.3</v>
      </c>
      <c r="N309">
        <f>SUMIF($B309:$B664,$K309,E309:$E664)</f>
        <v>5</v>
      </c>
      <c r="O309">
        <f>SUMIF($B309:$B664,$K309,F309:$F664)</f>
        <v>4.9000000000000004</v>
      </c>
      <c r="P309">
        <f>SUMIF($B309:$B664,$K309,G309:$G664)</f>
        <v>8</v>
      </c>
      <c r="Q309">
        <f>SUMIF($B309:$B664,$K309,H309:$H664)</f>
        <v>7.8</v>
      </c>
    </row>
    <row r="310" spans="1:17" x14ac:dyDescent="0.25">
      <c r="A310" s="13">
        <v>44159</v>
      </c>
      <c r="B310" t="s">
        <v>310</v>
      </c>
      <c r="C310">
        <v>133</v>
      </c>
      <c r="D310">
        <v>304.89999999999998</v>
      </c>
      <c r="E310">
        <v>0</v>
      </c>
      <c r="F310">
        <v>0</v>
      </c>
      <c r="G310">
        <v>0</v>
      </c>
      <c r="H310">
        <v>0</v>
      </c>
      <c r="J310" t="b">
        <f t="shared" si="5"/>
        <v>1</v>
      </c>
      <c r="K310" t="s">
        <v>310</v>
      </c>
      <c r="L310">
        <f>SUMIF($B310:$B665,$K310,C310:$C665)</f>
        <v>376</v>
      </c>
      <c r="M310">
        <f>SUMIF($B310:$B665,$K310,D310:$D665)</f>
        <v>862.1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3</v>
      </c>
      <c r="Q310">
        <f>SUMIF($B310:$B665,$K310,H310:$H665)</f>
        <v>6.9</v>
      </c>
    </row>
    <row r="311" spans="1:17" x14ac:dyDescent="0.25">
      <c r="A311" s="13">
        <v>44159</v>
      </c>
      <c r="B311" t="s">
        <v>311</v>
      </c>
      <c r="C311">
        <v>297</v>
      </c>
      <c r="D311">
        <v>522.79999999999995</v>
      </c>
      <c r="E311">
        <v>1</v>
      </c>
      <c r="F311">
        <v>1.8</v>
      </c>
      <c r="G311">
        <v>4</v>
      </c>
      <c r="H311">
        <v>7</v>
      </c>
      <c r="J311" t="b">
        <f t="shared" si="5"/>
        <v>1</v>
      </c>
      <c r="K311" t="s">
        <v>311</v>
      </c>
      <c r="L311">
        <f>SUMIF($B311:$B666,$K311,C311:$C666)</f>
        <v>672</v>
      </c>
      <c r="M311">
        <f>SUMIF($B311:$B666,$K311,D311:$D666)</f>
        <v>1182.9000000000001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4</v>
      </c>
      <c r="Q311">
        <f>SUMIF($B311:$B666,$K311,H311:$H666)</f>
        <v>7</v>
      </c>
    </row>
    <row r="312" spans="1:17" x14ac:dyDescent="0.25">
      <c r="A312" s="13">
        <v>44159</v>
      </c>
      <c r="B312" t="s">
        <v>312</v>
      </c>
      <c r="C312">
        <v>380</v>
      </c>
      <c r="D312">
        <v>517.70000000000005</v>
      </c>
      <c r="E312">
        <v>3</v>
      </c>
      <c r="F312">
        <v>4.0999999999999996</v>
      </c>
      <c r="G312">
        <v>5</v>
      </c>
      <c r="H312">
        <v>6.8</v>
      </c>
      <c r="J312" t="b">
        <f t="shared" si="5"/>
        <v>1</v>
      </c>
      <c r="K312" t="s">
        <v>312</v>
      </c>
      <c r="L312">
        <f>SUMIF($B312:$B667,$K312,C312:$C667)</f>
        <v>981</v>
      </c>
      <c r="M312">
        <f>SUMIF($B312:$B667,$K312,D312:$D667)</f>
        <v>1336.5</v>
      </c>
      <c r="N312">
        <f>SUMIF($B312:$B667,$K312,E312:$E667)</f>
        <v>7</v>
      </c>
      <c r="O312">
        <f>SUMIF($B312:$B667,$K312,F312:$F667)</f>
        <v>9.5</v>
      </c>
      <c r="P312">
        <f>SUMIF($B312:$B667,$K312,G312:$G667)</f>
        <v>9</v>
      </c>
      <c r="Q312">
        <f>SUMIF($B312:$B667,$K312,H312:$H667)</f>
        <v>12.2</v>
      </c>
    </row>
    <row r="313" spans="1:17" x14ac:dyDescent="0.25">
      <c r="A313" s="13">
        <v>44159</v>
      </c>
      <c r="B313" t="s">
        <v>313</v>
      </c>
      <c r="C313">
        <v>1</v>
      </c>
      <c r="D313">
        <v>86.6</v>
      </c>
      <c r="E313">
        <v>0</v>
      </c>
      <c r="F313">
        <v>0</v>
      </c>
      <c r="G313">
        <v>0</v>
      </c>
      <c r="H313">
        <v>0</v>
      </c>
      <c r="J313" t="b">
        <f t="shared" si="5"/>
        <v>1</v>
      </c>
      <c r="K313" t="s">
        <v>313</v>
      </c>
      <c r="L313">
        <f>SUMIF($B313:$B668,$K313,C313:$C668)</f>
        <v>3</v>
      </c>
      <c r="M313">
        <f>SUMIF($B313:$B668,$K313,D313:$D668)</f>
        <v>259.79999999999995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3">
        <v>44159</v>
      </c>
      <c r="B314" t="s">
        <v>314</v>
      </c>
      <c r="C314">
        <v>81</v>
      </c>
      <c r="D314">
        <v>182.6</v>
      </c>
      <c r="E314">
        <v>0</v>
      </c>
      <c r="F314">
        <v>0</v>
      </c>
      <c r="G314">
        <v>1</v>
      </c>
      <c r="H314">
        <v>2.2999999999999998</v>
      </c>
      <c r="J314" t="b">
        <f t="shared" si="5"/>
        <v>1</v>
      </c>
      <c r="K314" t="s">
        <v>314</v>
      </c>
      <c r="L314">
        <f>SUMIF($B314:$B669,$K314,C314:$C669)</f>
        <v>189</v>
      </c>
      <c r="M314">
        <f>SUMIF($B314:$B669,$K314,D314:$D669)</f>
        <v>426.1</v>
      </c>
      <c r="N314">
        <f>SUMIF($B314:$B669,$K314,E314:$E669)</f>
        <v>1</v>
      </c>
      <c r="O314">
        <f>SUMIF($B314:$B669,$K314,F314:$F669)</f>
        <v>2.2999999999999998</v>
      </c>
      <c r="P314">
        <f>SUMIF($B314:$B669,$K314,G314:$G669)</f>
        <v>1</v>
      </c>
      <c r="Q314">
        <f>SUMIF($B314:$B669,$K314,H314:$H669)</f>
        <v>2.2999999999999998</v>
      </c>
    </row>
    <row r="315" spans="1:17" x14ac:dyDescent="0.25">
      <c r="A315" s="13">
        <v>44159</v>
      </c>
      <c r="B315" t="s">
        <v>315</v>
      </c>
      <c r="C315">
        <v>25</v>
      </c>
      <c r="D315">
        <v>200.4</v>
      </c>
      <c r="E315">
        <v>0</v>
      </c>
      <c r="F315">
        <v>0</v>
      </c>
      <c r="G315">
        <v>0</v>
      </c>
      <c r="H315">
        <v>0</v>
      </c>
      <c r="J315" t="b">
        <f t="shared" si="5"/>
        <v>1</v>
      </c>
      <c r="K315" t="s">
        <v>315</v>
      </c>
      <c r="L315">
        <f>SUMIF($B315:$B670,$K315,C315:$C670)</f>
        <v>75</v>
      </c>
      <c r="M315">
        <f>SUMIF($B315:$B670,$K315,D315:$D670)</f>
        <v>601.20000000000005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3">
        <v>44159</v>
      </c>
      <c r="B316" t="s">
        <v>316</v>
      </c>
      <c r="C316">
        <v>79</v>
      </c>
      <c r="D316">
        <v>308.60000000000002</v>
      </c>
      <c r="E316">
        <v>0</v>
      </c>
      <c r="F316">
        <v>0</v>
      </c>
      <c r="G316">
        <v>0</v>
      </c>
      <c r="H316">
        <v>0</v>
      </c>
      <c r="J316" t="b">
        <f t="shared" si="5"/>
        <v>1</v>
      </c>
      <c r="K316" t="s">
        <v>316</v>
      </c>
      <c r="L316">
        <f>SUMIF($B316:$B671,$K316,C316:$C671)</f>
        <v>192</v>
      </c>
      <c r="M316">
        <f>SUMIF($B316:$B671,$K316,D316:$D671)</f>
        <v>750.1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3">
        <v>44159</v>
      </c>
      <c r="B317" t="s">
        <v>317</v>
      </c>
      <c r="C317">
        <v>64</v>
      </c>
      <c r="D317">
        <v>260.7</v>
      </c>
      <c r="E317">
        <v>0</v>
      </c>
      <c r="F317">
        <v>0</v>
      </c>
      <c r="G317">
        <v>0</v>
      </c>
      <c r="H317">
        <v>0</v>
      </c>
      <c r="J317" t="b">
        <f t="shared" si="5"/>
        <v>1</v>
      </c>
      <c r="K317" t="s">
        <v>317</v>
      </c>
      <c r="L317">
        <f>SUMIF($B317:$B672,$K317,C317:$C672)</f>
        <v>143</v>
      </c>
      <c r="M317">
        <f>SUMIF($B317:$B672,$K317,D317:$D672)</f>
        <v>582.5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3">
        <v>44159</v>
      </c>
      <c r="B318" t="s">
        <v>318</v>
      </c>
      <c r="C318">
        <v>105</v>
      </c>
      <c r="D318">
        <v>395.4</v>
      </c>
      <c r="E318">
        <v>1</v>
      </c>
      <c r="F318">
        <v>3.8</v>
      </c>
      <c r="G318">
        <v>3</v>
      </c>
      <c r="H318">
        <v>11.3</v>
      </c>
      <c r="J318" t="b">
        <f t="shared" si="5"/>
        <v>1</v>
      </c>
      <c r="K318" t="s">
        <v>318</v>
      </c>
      <c r="L318">
        <f>SUMIF($B318:$B673,$K318,C318:$C673)</f>
        <v>271</v>
      </c>
      <c r="M318">
        <f>SUMIF($B318:$B673,$K318,D318:$D673)</f>
        <v>1020.4</v>
      </c>
      <c r="N318">
        <f>SUMIF($B318:$B673,$K318,E318:$E673)</f>
        <v>2</v>
      </c>
      <c r="O318">
        <f>SUMIF($B318:$B673,$K318,F318:$F673)</f>
        <v>7.6</v>
      </c>
      <c r="P318">
        <f>SUMIF($B318:$B673,$K318,G318:$G673)</f>
        <v>5</v>
      </c>
      <c r="Q318">
        <f>SUMIF($B318:$B673,$K318,H318:$H673)</f>
        <v>18.8</v>
      </c>
    </row>
    <row r="319" spans="1:17" x14ac:dyDescent="0.25">
      <c r="A319" s="13">
        <v>44159</v>
      </c>
      <c r="B319" t="s">
        <v>319</v>
      </c>
      <c r="C319">
        <v>84</v>
      </c>
      <c r="D319">
        <v>182.3</v>
      </c>
      <c r="E319">
        <v>1</v>
      </c>
      <c r="F319">
        <v>2.2000000000000002</v>
      </c>
      <c r="G319">
        <v>2</v>
      </c>
      <c r="H319">
        <v>4.3</v>
      </c>
      <c r="J319" t="b">
        <f t="shared" si="5"/>
        <v>1</v>
      </c>
      <c r="K319" t="s">
        <v>319</v>
      </c>
      <c r="L319">
        <f>SUMIF($B319:$B674,$K319,C319:$C674)</f>
        <v>148</v>
      </c>
      <c r="M319">
        <f>SUMIF($B319:$B674,$K319,D319:$D674)</f>
        <v>321.20000000000005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13">
        <v>44159</v>
      </c>
      <c r="B320" t="s">
        <v>320</v>
      </c>
      <c r="C320">
        <v>52</v>
      </c>
      <c r="D320">
        <v>297.89999999999998</v>
      </c>
      <c r="E320">
        <v>0</v>
      </c>
      <c r="F320">
        <v>0</v>
      </c>
      <c r="G320">
        <v>0</v>
      </c>
      <c r="H320">
        <v>0</v>
      </c>
      <c r="J320" t="b">
        <f t="shared" si="5"/>
        <v>1</v>
      </c>
      <c r="K320" t="s">
        <v>320</v>
      </c>
      <c r="L320">
        <f>SUMIF($B320:$B675,$K320,C320:$C675)</f>
        <v>163</v>
      </c>
      <c r="M320">
        <f>SUMIF($B320:$B675,$K320,D320:$D675)</f>
        <v>933.8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13">
        <v>44159</v>
      </c>
      <c r="B321" t="s">
        <v>321</v>
      </c>
      <c r="C321">
        <v>234</v>
      </c>
      <c r="D321">
        <v>481.1</v>
      </c>
      <c r="E321">
        <v>4</v>
      </c>
      <c r="F321">
        <v>8.1999999999999993</v>
      </c>
      <c r="G321">
        <v>2</v>
      </c>
      <c r="H321">
        <v>4.0999999999999996</v>
      </c>
      <c r="J321" t="b">
        <f t="shared" si="5"/>
        <v>1</v>
      </c>
      <c r="K321" t="s">
        <v>321</v>
      </c>
      <c r="L321">
        <f>SUMIF($B321:$B676,$K321,C321:$C676)</f>
        <v>634</v>
      </c>
      <c r="M321">
        <f>SUMIF($B321:$B676,$K321,D321:$D676)</f>
        <v>1303.5</v>
      </c>
      <c r="N321">
        <f>SUMIF($B321:$B676,$K321,E321:$E676)</f>
        <v>5</v>
      </c>
      <c r="O321">
        <f>SUMIF($B321:$B676,$K321,F321:$F676)</f>
        <v>10.299999999999999</v>
      </c>
      <c r="P321">
        <f>SUMIF($B321:$B676,$K321,G321:$G676)</f>
        <v>6</v>
      </c>
      <c r="Q321">
        <f>SUMIF($B321:$B676,$K321,H321:$H676)</f>
        <v>12.299999999999999</v>
      </c>
    </row>
    <row r="322" spans="1:17" x14ac:dyDescent="0.25">
      <c r="A322" s="13">
        <v>44159</v>
      </c>
      <c r="B322" t="s">
        <v>322</v>
      </c>
      <c r="C322">
        <v>116</v>
      </c>
      <c r="D322">
        <v>396</v>
      </c>
      <c r="E322">
        <v>3</v>
      </c>
      <c r="F322">
        <v>10.199999999999999</v>
      </c>
      <c r="G322">
        <v>0</v>
      </c>
      <c r="H322">
        <v>0</v>
      </c>
      <c r="J322" t="b">
        <f t="shared" si="5"/>
        <v>1</v>
      </c>
      <c r="K322" t="s">
        <v>322</v>
      </c>
      <c r="L322">
        <f>SUMIF($B322:$B677,$K322,C322:$C677)</f>
        <v>298</v>
      </c>
      <c r="M322">
        <f>SUMIF($B322:$B677,$K322,D322:$D677)</f>
        <v>1017.4</v>
      </c>
      <c r="N322">
        <f>SUMIF($B322:$B677,$K322,E322:$E677)</f>
        <v>8</v>
      </c>
      <c r="O322">
        <f>SUMIF($B322:$B677,$K322,F322:$F677)</f>
        <v>27.3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3">
        <v>44159</v>
      </c>
      <c r="B323" t="s">
        <v>323</v>
      </c>
      <c r="C323">
        <v>155</v>
      </c>
      <c r="D323">
        <v>390.8</v>
      </c>
      <c r="E323">
        <v>3</v>
      </c>
      <c r="F323">
        <v>7.6</v>
      </c>
      <c r="G323">
        <v>4</v>
      </c>
      <c r="H323">
        <v>10.1</v>
      </c>
      <c r="J323" t="b">
        <f t="shared" si="5"/>
        <v>1</v>
      </c>
      <c r="K323" t="s">
        <v>323</v>
      </c>
      <c r="L323">
        <f>SUMIF($B323:$B678,$K323,C323:$C678)</f>
        <v>299</v>
      </c>
      <c r="M323">
        <f>SUMIF($B323:$B678,$K323,D323:$D678)</f>
        <v>753.8</v>
      </c>
      <c r="N323">
        <f>SUMIF($B323:$B678,$K323,E323:$E678)</f>
        <v>5</v>
      </c>
      <c r="O323">
        <f>SUMIF($B323:$B678,$K323,F323:$F678)</f>
        <v>12.6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13">
        <v>44159</v>
      </c>
      <c r="B324" t="s">
        <v>324</v>
      </c>
      <c r="C324">
        <v>57</v>
      </c>
      <c r="D324">
        <v>216.7</v>
      </c>
      <c r="E324">
        <v>4</v>
      </c>
      <c r="F324">
        <v>15.2</v>
      </c>
      <c r="G324">
        <v>1</v>
      </c>
      <c r="H324">
        <v>3.8</v>
      </c>
      <c r="J324" t="b">
        <f t="shared" si="5"/>
        <v>1</v>
      </c>
      <c r="K324" t="s">
        <v>324</v>
      </c>
      <c r="L324">
        <f>SUMIF($B324:$B679,$K324,C324:$C679)</f>
        <v>143</v>
      </c>
      <c r="M324">
        <f>SUMIF($B324:$B679,$K324,D324:$D679)</f>
        <v>543.59999999999991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3">
        <v>44159</v>
      </c>
      <c r="B325" t="s">
        <v>325</v>
      </c>
      <c r="C325">
        <v>60</v>
      </c>
      <c r="D325">
        <v>344.4</v>
      </c>
      <c r="E325">
        <v>0</v>
      </c>
      <c r="F325">
        <v>0</v>
      </c>
      <c r="G325">
        <v>1</v>
      </c>
      <c r="H325">
        <v>5.7</v>
      </c>
      <c r="J325" t="b">
        <f t="shared" si="5"/>
        <v>1</v>
      </c>
      <c r="K325" t="s">
        <v>325</v>
      </c>
      <c r="L325">
        <f>SUMIF($B325:$B680,$K325,C325:$C680)</f>
        <v>156</v>
      </c>
      <c r="M325">
        <f>SUMIF($B325:$B680,$K325,D325:$D680)</f>
        <v>895.4</v>
      </c>
      <c r="N325">
        <f>SUMIF($B325:$B680,$K325,E325:$E680)</f>
        <v>2</v>
      </c>
      <c r="O325">
        <f>SUMIF($B325:$B680,$K325,F325:$F680)</f>
        <v>11.5</v>
      </c>
      <c r="P325">
        <f>SUMIF($B325:$B680,$K325,G325:$G680)</f>
        <v>3</v>
      </c>
      <c r="Q325">
        <f>SUMIF($B325:$B680,$K325,H325:$H680)</f>
        <v>17.2</v>
      </c>
    </row>
    <row r="326" spans="1:17" x14ac:dyDescent="0.25">
      <c r="A326" s="13">
        <v>44159</v>
      </c>
      <c r="B326" t="s">
        <v>326</v>
      </c>
      <c r="C326">
        <v>206</v>
      </c>
      <c r="D326">
        <v>411.1</v>
      </c>
      <c r="E326">
        <v>4</v>
      </c>
      <c r="F326">
        <v>8</v>
      </c>
      <c r="G326">
        <v>2</v>
      </c>
      <c r="H326">
        <v>4</v>
      </c>
      <c r="J326" t="b">
        <f t="shared" ref="J326:J359" si="6">EXACT(B326,K326)</f>
        <v>1</v>
      </c>
      <c r="K326" t="s">
        <v>326</v>
      </c>
      <c r="L326">
        <f>SUMIF($B326:$B681,$K326,C326:$C681)</f>
        <v>525</v>
      </c>
      <c r="M326">
        <f>SUMIF($B326:$B681,$K326,D326:$D681)</f>
        <v>1047.8000000000002</v>
      </c>
      <c r="N326">
        <f>SUMIF($B326:$B681,$K326,E326:$E681)</f>
        <v>5</v>
      </c>
      <c r="O326">
        <f>SUMIF($B326:$B681,$K326,F326:$F681)</f>
        <v>10</v>
      </c>
      <c r="P326">
        <f>SUMIF($B326:$B681,$K326,G326:$G681)</f>
        <v>5</v>
      </c>
      <c r="Q326">
        <f>SUMIF($B326:$B681,$K326,H326:$H681)</f>
        <v>10</v>
      </c>
    </row>
    <row r="327" spans="1:17" x14ac:dyDescent="0.25">
      <c r="A327" s="13">
        <v>44159</v>
      </c>
      <c r="B327" t="s">
        <v>327</v>
      </c>
      <c r="C327">
        <v>100</v>
      </c>
      <c r="D327">
        <v>506.6</v>
      </c>
      <c r="E327">
        <v>0</v>
      </c>
      <c r="F327">
        <v>0</v>
      </c>
      <c r="G327">
        <v>0</v>
      </c>
      <c r="H327">
        <v>0</v>
      </c>
      <c r="J327" t="b">
        <f t="shared" si="6"/>
        <v>1</v>
      </c>
      <c r="K327" t="s">
        <v>327</v>
      </c>
      <c r="L327">
        <f>SUMIF($B327:$B682,$K327,C327:$C682)</f>
        <v>244</v>
      </c>
      <c r="M327">
        <f>SUMIF($B327:$B682,$K327,D327:$D682)</f>
        <v>1236.2</v>
      </c>
      <c r="N327">
        <f>SUMIF($B327:$B682,$K327,E327:$E682)</f>
        <v>1</v>
      </c>
      <c r="O327">
        <f>SUMIF($B327:$B682,$K327,F327:$F682)</f>
        <v>5.0999999999999996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3">
        <v>44159</v>
      </c>
      <c r="B328" t="s">
        <v>328</v>
      </c>
      <c r="C328">
        <v>242</v>
      </c>
      <c r="D328">
        <v>473.3</v>
      </c>
      <c r="E328">
        <v>5</v>
      </c>
      <c r="F328">
        <v>9.8000000000000007</v>
      </c>
      <c r="G328">
        <v>3</v>
      </c>
      <c r="H328">
        <v>5.9</v>
      </c>
      <c r="J328" t="b">
        <f t="shared" si="6"/>
        <v>1</v>
      </c>
      <c r="K328" t="s">
        <v>328</v>
      </c>
      <c r="L328">
        <f>SUMIF($B328:$B683,$K328,C328:$C683)</f>
        <v>556</v>
      </c>
      <c r="M328">
        <f>SUMIF($B328:$B683,$K328,D328:$D683)</f>
        <v>1087.4000000000001</v>
      </c>
      <c r="N328">
        <f>SUMIF($B328:$B683,$K328,E328:$E683)</f>
        <v>9</v>
      </c>
      <c r="O328">
        <f>SUMIF($B328:$B683,$K328,F328:$F683)</f>
        <v>17.600000000000001</v>
      </c>
      <c r="P328">
        <f>SUMIF($B328:$B683,$K328,G328:$G683)</f>
        <v>5</v>
      </c>
      <c r="Q328">
        <f>SUMIF($B328:$B683,$K328,H328:$H683)</f>
        <v>9.8000000000000007</v>
      </c>
    </row>
    <row r="329" spans="1:17" x14ac:dyDescent="0.25">
      <c r="A329" s="13">
        <v>44159</v>
      </c>
      <c r="B329" t="s">
        <v>329</v>
      </c>
      <c r="C329">
        <v>49</v>
      </c>
      <c r="D329">
        <v>253.6</v>
      </c>
      <c r="E329">
        <v>0</v>
      </c>
      <c r="F329">
        <v>0</v>
      </c>
      <c r="G329">
        <v>0</v>
      </c>
      <c r="H329">
        <v>0</v>
      </c>
      <c r="J329" t="b">
        <f t="shared" si="6"/>
        <v>1</v>
      </c>
      <c r="K329" t="s">
        <v>329</v>
      </c>
      <c r="L329">
        <f>SUMIF($B329:$B684,$K329,C329:$C684)</f>
        <v>137</v>
      </c>
      <c r="M329">
        <f>SUMIF($B329:$B684,$K329,D329:$D684)</f>
        <v>709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3">
        <v>44159</v>
      </c>
      <c r="B330" t="s">
        <v>330</v>
      </c>
      <c r="C330">
        <v>61</v>
      </c>
      <c r="D330">
        <v>96.3</v>
      </c>
      <c r="E330">
        <v>0</v>
      </c>
      <c r="F330">
        <v>0</v>
      </c>
      <c r="G330">
        <v>1</v>
      </c>
      <c r="H330">
        <v>1.6</v>
      </c>
      <c r="J330" t="b">
        <f t="shared" si="6"/>
        <v>1</v>
      </c>
      <c r="K330" t="s">
        <v>330</v>
      </c>
      <c r="L330">
        <f>SUMIF($B330:$B685,$K330,C330:$C685)</f>
        <v>134</v>
      </c>
      <c r="M330">
        <f>SUMIF($B330:$B685,$K330,D330:$D685)</f>
        <v>211.6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4</v>
      </c>
      <c r="Q330">
        <f>SUMIF($B330:$B685,$K330,H330:$H685)</f>
        <v>6.3000000000000007</v>
      </c>
    </row>
    <row r="331" spans="1:17" x14ac:dyDescent="0.25">
      <c r="A331" s="13">
        <v>44159</v>
      </c>
      <c r="B331" t="s">
        <v>331</v>
      </c>
      <c r="C331">
        <v>48</v>
      </c>
      <c r="D331">
        <v>246.7</v>
      </c>
      <c r="E331">
        <v>1</v>
      </c>
      <c r="F331">
        <v>5.0999999999999996</v>
      </c>
      <c r="G331">
        <v>0</v>
      </c>
      <c r="H331">
        <v>0</v>
      </c>
      <c r="J331" t="b">
        <f t="shared" si="6"/>
        <v>1</v>
      </c>
      <c r="K331" t="s">
        <v>331</v>
      </c>
      <c r="L331">
        <f>SUMIF($B331:$B686,$K331,C331:$C686)</f>
        <v>95</v>
      </c>
      <c r="M331">
        <f>SUMIF($B331:$B686,$K331,D331:$D686)</f>
        <v>488.2</v>
      </c>
      <c r="N331">
        <f>SUMIF($B331:$B686,$K331,E331:$E686)</f>
        <v>1</v>
      </c>
      <c r="O331">
        <f>SUMIF($B331:$B686,$K331,F331:$F686)</f>
        <v>5.0999999999999996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3">
        <v>44159</v>
      </c>
      <c r="B332" t="s">
        <v>332</v>
      </c>
      <c r="C332">
        <v>81</v>
      </c>
      <c r="D332">
        <v>541</v>
      </c>
      <c r="E332">
        <v>0</v>
      </c>
      <c r="F332">
        <v>0</v>
      </c>
      <c r="G332">
        <v>0</v>
      </c>
      <c r="H332">
        <v>0</v>
      </c>
      <c r="J332" t="b">
        <f t="shared" si="6"/>
        <v>1</v>
      </c>
      <c r="K332" t="s">
        <v>332</v>
      </c>
      <c r="L332">
        <f>SUMIF($B332:$B687,$K332,C332:$C687)</f>
        <v>148</v>
      </c>
      <c r="M332">
        <f>SUMIF($B332:$B687,$K332,D332:$D687)</f>
        <v>988.5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3">
        <v>44159</v>
      </c>
      <c r="B333" t="s">
        <v>333</v>
      </c>
      <c r="C333">
        <v>74</v>
      </c>
      <c r="D333">
        <v>287.60000000000002</v>
      </c>
      <c r="E333">
        <v>0</v>
      </c>
      <c r="F333">
        <v>0</v>
      </c>
      <c r="G333">
        <v>0</v>
      </c>
      <c r="H333">
        <v>0</v>
      </c>
      <c r="J333" t="b">
        <f t="shared" si="6"/>
        <v>1</v>
      </c>
      <c r="K333" t="s">
        <v>333</v>
      </c>
      <c r="L333">
        <f>SUMIF($B333:$B688,$K333,C333:$C688)</f>
        <v>109</v>
      </c>
      <c r="M333">
        <f>SUMIF($B333:$B688,$K333,D333:$D688)</f>
        <v>423.6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1</v>
      </c>
      <c r="Q333">
        <f>SUMIF($B333:$B688,$K333,H333:$H688)</f>
        <v>3.9</v>
      </c>
    </row>
    <row r="334" spans="1:17" x14ac:dyDescent="0.25">
      <c r="A334" s="13">
        <v>44159</v>
      </c>
      <c r="B334" t="s">
        <v>334</v>
      </c>
      <c r="C334">
        <v>698</v>
      </c>
      <c r="D334">
        <v>632.4</v>
      </c>
      <c r="E334">
        <v>6</v>
      </c>
      <c r="F334">
        <v>5.4</v>
      </c>
      <c r="G334">
        <v>10</v>
      </c>
      <c r="H334">
        <v>9.1</v>
      </c>
      <c r="J334" t="b">
        <f t="shared" si="6"/>
        <v>1</v>
      </c>
      <c r="K334" t="s">
        <v>334</v>
      </c>
      <c r="L334">
        <f>SUMIF($B334:$B689,$K334,C334:$C689)</f>
        <v>1403</v>
      </c>
      <c r="M334">
        <f>SUMIF($B334:$B689,$K334,D334:$D689)</f>
        <v>1271.0999999999999</v>
      </c>
      <c r="N334">
        <f>SUMIF($B334:$B689,$K334,E334:$E689)</f>
        <v>10</v>
      </c>
      <c r="O334">
        <f>SUMIF($B334:$B689,$K334,F334:$F689)</f>
        <v>9</v>
      </c>
      <c r="P334">
        <f>SUMIF($B334:$B689,$K334,G334:$G689)</f>
        <v>15</v>
      </c>
      <c r="Q334">
        <f>SUMIF($B334:$B689,$K334,H334:$H689)</f>
        <v>13.6</v>
      </c>
    </row>
    <row r="335" spans="1:17" x14ac:dyDescent="0.25">
      <c r="A335" s="13">
        <v>44159</v>
      </c>
      <c r="B335" t="s">
        <v>335</v>
      </c>
      <c r="C335">
        <v>52</v>
      </c>
      <c r="D335">
        <v>200.7</v>
      </c>
      <c r="E335">
        <v>1</v>
      </c>
      <c r="F335">
        <v>3.9</v>
      </c>
      <c r="G335">
        <v>0</v>
      </c>
      <c r="H335">
        <v>0</v>
      </c>
      <c r="J335" t="b">
        <f t="shared" si="6"/>
        <v>1</v>
      </c>
      <c r="K335" t="s">
        <v>335</v>
      </c>
      <c r="L335">
        <f>SUMIF($B335:$B690,$K335,C335:$C690)</f>
        <v>118</v>
      </c>
      <c r="M335">
        <f>SUMIF($B335:$B690,$K335,D335:$D690)</f>
        <v>455.4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3">
        <v>44159</v>
      </c>
      <c r="B336" t="s">
        <v>336</v>
      </c>
      <c r="C336">
        <v>26</v>
      </c>
      <c r="D336">
        <v>176.5</v>
      </c>
      <c r="E336">
        <v>0</v>
      </c>
      <c r="F336">
        <v>0</v>
      </c>
      <c r="G336">
        <v>0</v>
      </c>
      <c r="H336">
        <v>0</v>
      </c>
      <c r="J336" t="b">
        <f t="shared" si="6"/>
        <v>1</v>
      </c>
      <c r="K336" t="s">
        <v>336</v>
      </c>
      <c r="L336">
        <f>SUMIF($B336:$B691,$K336,C336:$C691)</f>
        <v>88</v>
      </c>
      <c r="M336">
        <f>SUMIF($B336:$B691,$K336,D336:$D691)</f>
        <v>597.4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3">
        <v>44159</v>
      </c>
      <c r="B337" t="s">
        <v>337</v>
      </c>
      <c r="C337">
        <v>166</v>
      </c>
      <c r="D337">
        <v>679</v>
      </c>
      <c r="E337">
        <v>0</v>
      </c>
      <c r="F337">
        <v>0</v>
      </c>
      <c r="G337">
        <v>3</v>
      </c>
      <c r="H337">
        <v>12.3</v>
      </c>
      <c r="J337" t="b">
        <f t="shared" si="6"/>
        <v>1</v>
      </c>
      <c r="K337" t="s">
        <v>337</v>
      </c>
      <c r="L337">
        <f>SUMIF($B337:$B692,$K337,C337:$C692)</f>
        <v>403</v>
      </c>
      <c r="M337">
        <f>SUMIF($B337:$B692,$K337,D337:$D692)</f>
        <v>1648.5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13">
        <v>44159</v>
      </c>
      <c r="B338" t="s">
        <v>338</v>
      </c>
      <c r="C338">
        <v>152</v>
      </c>
      <c r="D338">
        <v>369.7</v>
      </c>
      <c r="E338">
        <v>1</v>
      </c>
      <c r="F338">
        <v>2.4</v>
      </c>
      <c r="G338">
        <v>1</v>
      </c>
      <c r="H338">
        <v>2.4</v>
      </c>
      <c r="J338" t="b">
        <f t="shared" si="6"/>
        <v>1</v>
      </c>
      <c r="K338" t="s">
        <v>338</v>
      </c>
      <c r="L338">
        <f>SUMIF($B338:$B693,$K338,C338:$C693)</f>
        <v>362</v>
      </c>
      <c r="M338">
        <f>SUMIF($B338:$B693,$K338,D338:$D693)</f>
        <v>880.5</v>
      </c>
      <c r="N338">
        <f>SUMIF($B338:$B693,$K338,E338:$E693)</f>
        <v>3</v>
      </c>
      <c r="O338">
        <f>SUMIF($B338:$B693,$K338,F338:$F693)</f>
        <v>7.3000000000000007</v>
      </c>
      <c r="P338">
        <f>SUMIF($B338:$B693,$K338,G338:$G693)</f>
        <v>2</v>
      </c>
      <c r="Q338">
        <f>SUMIF($B338:$B693,$K338,H338:$H693)</f>
        <v>4.8</v>
      </c>
    </row>
    <row r="339" spans="1:17" x14ac:dyDescent="0.25">
      <c r="A339" s="13">
        <v>44159</v>
      </c>
      <c r="B339" t="s">
        <v>339</v>
      </c>
      <c r="C339">
        <v>71</v>
      </c>
      <c r="D339">
        <v>291.5</v>
      </c>
      <c r="E339">
        <v>0</v>
      </c>
      <c r="F339">
        <v>0</v>
      </c>
      <c r="G339">
        <v>0</v>
      </c>
      <c r="H339">
        <v>0</v>
      </c>
      <c r="J339" t="b">
        <f t="shared" si="6"/>
        <v>1</v>
      </c>
      <c r="K339" t="s">
        <v>339</v>
      </c>
      <c r="L339">
        <f>SUMIF($B339:$B694,$K339,C339:$C694)</f>
        <v>169</v>
      </c>
      <c r="M339">
        <f>SUMIF($B339:$B694,$K339,D339:$D694)</f>
        <v>693.8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3</v>
      </c>
      <c r="Q339">
        <f>SUMIF($B339:$B694,$K339,H339:$H694)</f>
        <v>12.3</v>
      </c>
    </row>
    <row r="340" spans="1:17" x14ac:dyDescent="0.25">
      <c r="A340" s="13">
        <v>44159</v>
      </c>
      <c r="B340" t="s">
        <v>340</v>
      </c>
      <c r="C340">
        <v>97</v>
      </c>
      <c r="D340">
        <v>405.6</v>
      </c>
      <c r="E340">
        <v>1</v>
      </c>
      <c r="F340">
        <v>4.2</v>
      </c>
      <c r="G340">
        <v>0</v>
      </c>
      <c r="H340">
        <v>0</v>
      </c>
      <c r="J340" t="b">
        <f t="shared" si="6"/>
        <v>1</v>
      </c>
      <c r="K340" t="s">
        <v>340</v>
      </c>
      <c r="L340">
        <f>SUMIF($B340:$B695,$K340,C340:$C695)</f>
        <v>211</v>
      </c>
      <c r="M340">
        <f>SUMIF($B340:$B695,$K340,D340:$D695)</f>
        <v>882.3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13">
        <v>44159</v>
      </c>
      <c r="B341" t="s">
        <v>341</v>
      </c>
      <c r="C341">
        <v>91</v>
      </c>
      <c r="D341">
        <v>315.39999999999998</v>
      </c>
      <c r="E341">
        <v>1</v>
      </c>
      <c r="F341">
        <v>3.5</v>
      </c>
      <c r="G341">
        <v>2</v>
      </c>
      <c r="H341">
        <v>6.9</v>
      </c>
      <c r="J341" t="b">
        <f t="shared" si="6"/>
        <v>1</v>
      </c>
      <c r="K341" t="s">
        <v>341</v>
      </c>
      <c r="L341">
        <f>SUMIF($B341:$B696,$K341,C341:$C696)</f>
        <v>253</v>
      </c>
      <c r="M341">
        <f>SUMIF($B341:$B696,$K341,D341:$D696)</f>
        <v>876.8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3</v>
      </c>
      <c r="Q341">
        <f>SUMIF($B341:$B696,$K341,H341:$H696)</f>
        <v>10.4</v>
      </c>
    </row>
    <row r="342" spans="1:17" x14ac:dyDescent="0.25">
      <c r="A342" s="13">
        <v>44159</v>
      </c>
      <c r="B342" t="s">
        <v>342</v>
      </c>
      <c r="C342">
        <v>95</v>
      </c>
      <c r="D342">
        <v>434.3</v>
      </c>
      <c r="E342">
        <v>0</v>
      </c>
      <c r="F342">
        <v>0</v>
      </c>
      <c r="G342">
        <v>1</v>
      </c>
      <c r="H342">
        <v>4.5999999999999996</v>
      </c>
      <c r="J342" t="b">
        <f t="shared" si="6"/>
        <v>1</v>
      </c>
      <c r="K342" t="s">
        <v>342</v>
      </c>
      <c r="L342">
        <f>SUMIF($B342:$B697,$K342,C342:$C697)</f>
        <v>239</v>
      </c>
      <c r="M342">
        <f>SUMIF($B342:$B697,$K342,D342:$D697)</f>
        <v>1092.5999999999999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5</v>
      </c>
      <c r="Q342">
        <f>SUMIF($B342:$B697,$K342,H342:$H697)</f>
        <v>22.9</v>
      </c>
    </row>
    <row r="343" spans="1:17" x14ac:dyDescent="0.25">
      <c r="A343" s="13">
        <v>44159</v>
      </c>
      <c r="B343" t="s">
        <v>343</v>
      </c>
      <c r="C343">
        <v>305</v>
      </c>
      <c r="D343">
        <v>583.20000000000005</v>
      </c>
      <c r="E343">
        <v>4</v>
      </c>
      <c r="F343">
        <v>7.6</v>
      </c>
      <c r="G343">
        <v>0</v>
      </c>
      <c r="H343">
        <v>0</v>
      </c>
      <c r="J343" t="b">
        <f t="shared" si="6"/>
        <v>1</v>
      </c>
      <c r="K343" t="s">
        <v>343</v>
      </c>
      <c r="L343">
        <f>SUMIF($B343:$B698,$K343,C343:$C698)</f>
        <v>582</v>
      </c>
      <c r="M343">
        <f>SUMIF($B343:$B698,$K343,D343:$D698)</f>
        <v>1112.8000000000002</v>
      </c>
      <c r="N343">
        <f>SUMIF($B343:$B698,$K343,E343:$E698)</f>
        <v>4</v>
      </c>
      <c r="O343">
        <f>SUMIF($B343:$B698,$K343,F343:$F698)</f>
        <v>7.6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3">
        <v>44159</v>
      </c>
      <c r="B344" t="s">
        <v>344</v>
      </c>
      <c r="C344">
        <v>53</v>
      </c>
      <c r="D344">
        <v>325.8</v>
      </c>
      <c r="E344">
        <v>0</v>
      </c>
      <c r="F344">
        <v>0</v>
      </c>
      <c r="G344">
        <v>0</v>
      </c>
      <c r="H344">
        <v>0</v>
      </c>
      <c r="J344" t="b">
        <f t="shared" si="6"/>
        <v>1</v>
      </c>
      <c r="K344" t="s">
        <v>344</v>
      </c>
      <c r="L344">
        <f>SUMIF($B344:$B699,$K344,C344:$C699)</f>
        <v>148</v>
      </c>
      <c r="M344">
        <f>SUMIF($B344:$B699,$K344,D344:$D699)</f>
        <v>909.7</v>
      </c>
      <c r="N344">
        <f>SUMIF($B344:$B699,$K344,E344:$E699)</f>
        <v>1</v>
      </c>
      <c r="O344">
        <f>SUMIF($B344:$B699,$K344,F344:$F699)</f>
        <v>6.1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3">
        <v>44159</v>
      </c>
      <c r="B345" t="s">
        <v>345</v>
      </c>
      <c r="C345">
        <v>37</v>
      </c>
      <c r="D345">
        <v>276.89999999999998</v>
      </c>
      <c r="E345">
        <v>1</v>
      </c>
      <c r="F345">
        <v>7.5</v>
      </c>
      <c r="G345">
        <v>1</v>
      </c>
      <c r="H345">
        <v>7.5</v>
      </c>
      <c r="J345" t="b">
        <f t="shared" si="6"/>
        <v>1</v>
      </c>
      <c r="K345" t="s">
        <v>345</v>
      </c>
      <c r="L345">
        <f>SUMIF($B345:$B700,$K345,C345:$C700)</f>
        <v>111</v>
      </c>
      <c r="M345">
        <f>SUMIF($B345:$B700,$K345,D345:$D700)</f>
        <v>830.69999999999993</v>
      </c>
      <c r="N345">
        <f>SUMIF($B345:$B700,$K345,E345:$E700)</f>
        <v>2</v>
      </c>
      <c r="O345">
        <f>SUMIF($B345:$B700,$K345,F345:$F700)</f>
        <v>15</v>
      </c>
      <c r="P345">
        <f>SUMIF($B345:$B700,$K345,G345:$G700)</f>
        <v>2</v>
      </c>
      <c r="Q345">
        <f>SUMIF($B345:$B700,$K345,H345:$H700)</f>
        <v>15</v>
      </c>
    </row>
    <row r="346" spans="1:17" x14ac:dyDescent="0.25">
      <c r="A346" s="13">
        <v>44159</v>
      </c>
      <c r="B346" t="s">
        <v>346</v>
      </c>
      <c r="C346">
        <v>752</v>
      </c>
      <c r="D346">
        <v>479.6</v>
      </c>
      <c r="E346">
        <v>7</v>
      </c>
      <c r="F346">
        <v>4.5</v>
      </c>
      <c r="G346">
        <v>9</v>
      </c>
      <c r="H346">
        <v>5.7</v>
      </c>
      <c r="J346" t="b">
        <f t="shared" si="6"/>
        <v>1</v>
      </c>
      <c r="K346" t="s">
        <v>346</v>
      </c>
      <c r="L346">
        <f>SUMIF($B346:$B701,$K346,C346:$C701)</f>
        <v>1853</v>
      </c>
      <c r="M346">
        <f>SUMIF($B346:$B701,$K346,D346:$D701)</f>
        <v>1181.8000000000002</v>
      </c>
      <c r="N346">
        <f>SUMIF($B346:$B701,$K346,E346:$E701)</f>
        <v>20</v>
      </c>
      <c r="O346">
        <f>SUMIF($B346:$B701,$K346,F346:$F701)</f>
        <v>12.8</v>
      </c>
      <c r="P346">
        <f>SUMIF($B346:$B701,$K346,G346:$G701)</f>
        <v>18</v>
      </c>
      <c r="Q346">
        <f>SUMIF($B346:$B701,$K346,H346:$H701)</f>
        <v>11.4</v>
      </c>
    </row>
    <row r="347" spans="1:17" x14ac:dyDescent="0.25">
      <c r="A347" s="13">
        <v>44159</v>
      </c>
      <c r="B347" t="s">
        <v>347</v>
      </c>
      <c r="C347">
        <v>214</v>
      </c>
      <c r="D347">
        <v>741</v>
      </c>
      <c r="E347">
        <v>0</v>
      </c>
      <c r="F347">
        <v>0</v>
      </c>
      <c r="G347">
        <v>0</v>
      </c>
      <c r="H347">
        <v>0</v>
      </c>
      <c r="J347" t="b">
        <f t="shared" si="6"/>
        <v>1</v>
      </c>
      <c r="K347" t="s">
        <v>347</v>
      </c>
      <c r="L347">
        <f>SUMIF($B347:$B702,$K347,C347:$C702)</f>
        <v>425</v>
      </c>
      <c r="M347">
        <f>SUMIF($B347:$B702,$K347,D347:$D702)</f>
        <v>1471.6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3">
        <v>44159</v>
      </c>
      <c r="B348" t="s">
        <v>348</v>
      </c>
      <c r="C348">
        <v>42</v>
      </c>
      <c r="D348">
        <v>245.4</v>
      </c>
      <c r="E348">
        <v>0</v>
      </c>
      <c r="F348">
        <v>0</v>
      </c>
      <c r="G348">
        <v>0</v>
      </c>
      <c r="H348">
        <v>0</v>
      </c>
      <c r="J348" t="b">
        <f t="shared" si="6"/>
        <v>1</v>
      </c>
      <c r="K348" t="s">
        <v>348</v>
      </c>
      <c r="L348">
        <f>SUMIF($B348:$B703,$K348,C348:$C703)</f>
        <v>95</v>
      </c>
      <c r="M348">
        <f>SUMIF($B348:$B703,$K348,D348:$D703)</f>
        <v>555.1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3">
        <v>44159</v>
      </c>
      <c r="B349" t="s">
        <v>349</v>
      </c>
      <c r="C349">
        <v>44</v>
      </c>
      <c r="D349">
        <v>194.2</v>
      </c>
      <c r="E349">
        <v>1</v>
      </c>
      <c r="F349">
        <v>4.4000000000000004</v>
      </c>
      <c r="G349">
        <v>0</v>
      </c>
      <c r="H349">
        <v>0</v>
      </c>
      <c r="J349" t="b">
        <f t="shared" si="6"/>
        <v>1</v>
      </c>
      <c r="K349" t="s">
        <v>349</v>
      </c>
      <c r="L349">
        <f>SUMIF($B349:$B704,$K349,C349:$C704)</f>
        <v>101</v>
      </c>
      <c r="M349">
        <f>SUMIF($B349:$B704,$K349,D349:$D704)</f>
        <v>445.79999999999995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3">
        <v>44159</v>
      </c>
      <c r="B350" t="s">
        <v>350</v>
      </c>
      <c r="C350">
        <v>203</v>
      </c>
      <c r="D350">
        <v>312.8</v>
      </c>
      <c r="E350">
        <v>1</v>
      </c>
      <c r="F350">
        <v>1.5</v>
      </c>
      <c r="G350">
        <v>1</v>
      </c>
      <c r="H350">
        <v>1.5</v>
      </c>
      <c r="J350" t="b">
        <f t="shared" si="6"/>
        <v>1</v>
      </c>
      <c r="K350" t="s">
        <v>350</v>
      </c>
      <c r="L350">
        <f>SUMIF($B350:$B705,$K350,C350:$C705)</f>
        <v>460</v>
      </c>
      <c r="M350">
        <f>SUMIF($B350:$B705,$K350,D350:$D705)</f>
        <v>708.8</v>
      </c>
      <c r="N350">
        <f>SUMIF($B350:$B705,$K350,E350:$E705)</f>
        <v>3</v>
      </c>
      <c r="O350">
        <f>SUMIF($B350:$B705,$K350,F350:$F705)</f>
        <v>4.5999999999999996</v>
      </c>
      <c r="P350">
        <f>SUMIF($B350:$B705,$K350,G350:$G705)</f>
        <v>4</v>
      </c>
      <c r="Q350">
        <f>SUMIF($B350:$B705,$K350,H350:$H705)</f>
        <v>6.1</v>
      </c>
    </row>
    <row r="351" spans="1:17" x14ac:dyDescent="0.25">
      <c r="A351" s="13">
        <v>44159</v>
      </c>
      <c r="B351" t="s">
        <v>351</v>
      </c>
      <c r="C351">
        <v>113</v>
      </c>
      <c r="D351">
        <v>258.3</v>
      </c>
      <c r="E351">
        <v>0</v>
      </c>
      <c r="F351">
        <v>0</v>
      </c>
      <c r="G351">
        <v>0</v>
      </c>
      <c r="H351">
        <v>0</v>
      </c>
      <c r="J351" t="b">
        <f t="shared" si="6"/>
        <v>1</v>
      </c>
      <c r="K351" t="s">
        <v>351</v>
      </c>
      <c r="L351">
        <f>SUMIF($B351:$B706,$K351,C351:$C706)</f>
        <v>307</v>
      </c>
      <c r="M351">
        <f>SUMIF($B351:$B706,$K351,D351:$D706)</f>
        <v>701.7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3">
        <v>44159</v>
      </c>
      <c r="B352" t="s">
        <v>352</v>
      </c>
      <c r="C352">
        <v>583</v>
      </c>
      <c r="D352">
        <v>465.3</v>
      </c>
      <c r="E352">
        <v>0</v>
      </c>
      <c r="F352">
        <v>0</v>
      </c>
      <c r="G352">
        <v>2</v>
      </c>
      <c r="H352">
        <v>1.6</v>
      </c>
      <c r="J352" t="b">
        <f t="shared" si="6"/>
        <v>1</v>
      </c>
      <c r="K352" t="s">
        <v>352</v>
      </c>
      <c r="L352">
        <f>SUMIF($B352:$B707,$K352,C352:$C707)</f>
        <v>1221</v>
      </c>
      <c r="M352">
        <f>SUMIF($B352:$B707,$K352,D352:$D707)</f>
        <v>974.5</v>
      </c>
      <c r="N352">
        <f>SUMIF($B352:$B707,$K352,E352:$E707)</f>
        <v>3</v>
      </c>
      <c r="O352">
        <f>SUMIF($B352:$B707,$K352,F352:$F707)</f>
        <v>2.4</v>
      </c>
      <c r="P352">
        <f>SUMIF($B352:$B707,$K352,G352:$G707)</f>
        <v>2</v>
      </c>
      <c r="Q352">
        <f>SUMIF($B352:$B707,$K352,H352:$H707)</f>
        <v>1.6</v>
      </c>
    </row>
    <row r="353" spans="1:17" x14ac:dyDescent="0.25">
      <c r="A353" s="13">
        <v>44159</v>
      </c>
      <c r="B353" t="s">
        <v>353</v>
      </c>
      <c r="C353">
        <v>51</v>
      </c>
      <c r="D353">
        <v>592.70000000000005</v>
      </c>
      <c r="E353">
        <v>0</v>
      </c>
      <c r="F353">
        <v>0</v>
      </c>
      <c r="G353">
        <v>0</v>
      </c>
      <c r="H353">
        <v>0</v>
      </c>
      <c r="J353" t="b">
        <f t="shared" si="6"/>
        <v>1</v>
      </c>
      <c r="K353" t="s">
        <v>353</v>
      </c>
      <c r="L353">
        <f>SUMIF($B353:$B708,$K353,C353:$C708)</f>
        <v>90</v>
      </c>
      <c r="M353">
        <f>SUMIF($B353:$B708,$K353,D353:$D708)</f>
        <v>1045.9000000000001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3">
        <v>44159</v>
      </c>
      <c r="B354" t="s">
        <v>354</v>
      </c>
      <c r="C354">
        <v>208</v>
      </c>
      <c r="D354">
        <v>474</v>
      </c>
      <c r="E354">
        <v>3</v>
      </c>
      <c r="F354">
        <v>6.8</v>
      </c>
      <c r="G354">
        <v>0</v>
      </c>
      <c r="H354">
        <v>0</v>
      </c>
      <c r="J354" t="b">
        <f t="shared" si="6"/>
        <v>1</v>
      </c>
      <c r="K354" t="s">
        <v>354</v>
      </c>
      <c r="L354">
        <f>SUMIF($B354:$B709,$K354,C354:$C709)</f>
        <v>471</v>
      </c>
      <c r="M354">
        <f>SUMIF($B354:$B709,$K354,D354:$D709)</f>
        <v>1073.3</v>
      </c>
      <c r="N354">
        <f>SUMIF($B354:$B709,$K354,E354:$E709)</f>
        <v>7</v>
      </c>
      <c r="O354">
        <f>SUMIF($B354:$B709,$K354,F354:$F709)</f>
        <v>15.899999999999999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3">
        <v>44159</v>
      </c>
      <c r="B355" t="s">
        <v>355</v>
      </c>
      <c r="C355">
        <v>66</v>
      </c>
      <c r="D355">
        <v>302.39999999999998</v>
      </c>
      <c r="E355">
        <v>1</v>
      </c>
      <c r="F355">
        <v>4.5999999999999996</v>
      </c>
      <c r="G355">
        <v>2</v>
      </c>
      <c r="H355">
        <v>9.1999999999999993</v>
      </c>
      <c r="J355" t="b">
        <f t="shared" si="6"/>
        <v>1</v>
      </c>
      <c r="K355" t="s">
        <v>355</v>
      </c>
      <c r="L355">
        <f>SUMIF($B355:$B710,$K355,C355:$C710)</f>
        <v>183</v>
      </c>
      <c r="M355">
        <f>SUMIF($B355:$B710,$K355,D355:$D710)</f>
        <v>838.4</v>
      </c>
      <c r="N355">
        <f>SUMIF($B355:$B710,$K355,E355:$E710)</f>
        <v>3</v>
      </c>
      <c r="O355">
        <f>SUMIF($B355:$B710,$K355,F355:$F710)</f>
        <v>13.799999999999999</v>
      </c>
      <c r="P355">
        <f>SUMIF($B355:$B710,$K355,G355:$G710)</f>
        <v>2</v>
      </c>
      <c r="Q355">
        <f>SUMIF($B355:$B710,$K355,H355:$H710)</f>
        <v>9.1999999999999993</v>
      </c>
    </row>
    <row r="356" spans="1:17" x14ac:dyDescent="0.25">
      <c r="A356" s="13">
        <v>44159</v>
      </c>
      <c r="B356" t="s">
        <v>356</v>
      </c>
      <c r="C356">
        <v>141</v>
      </c>
      <c r="D356">
        <v>294.2</v>
      </c>
      <c r="E356">
        <v>0</v>
      </c>
      <c r="F356">
        <v>0</v>
      </c>
      <c r="G356">
        <v>1</v>
      </c>
      <c r="H356">
        <v>2.1</v>
      </c>
      <c r="J356" t="b">
        <f t="shared" si="6"/>
        <v>1</v>
      </c>
      <c r="K356" t="s">
        <v>356</v>
      </c>
      <c r="L356">
        <f>SUMIF($B356:$B711,$K356,C356:$C711)</f>
        <v>386</v>
      </c>
      <c r="M356">
        <f>SUMIF($B356:$B711,$K356,D356:$D711)</f>
        <v>805.3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2</v>
      </c>
      <c r="Q356">
        <f>SUMIF($B356:$B711,$K356,H356:$H711)</f>
        <v>4.2</v>
      </c>
    </row>
    <row r="357" spans="1:17" x14ac:dyDescent="0.25">
      <c r="A357" s="13">
        <v>44159</v>
      </c>
      <c r="B357" t="s">
        <v>357</v>
      </c>
      <c r="C357">
        <v>49</v>
      </c>
      <c r="D357">
        <v>216</v>
      </c>
      <c r="E357">
        <v>0</v>
      </c>
      <c r="F357">
        <v>0</v>
      </c>
      <c r="G357">
        <v>2</v>
      </c>
      <c r="H357">
        <v>8.8000000000000007</v>
      </c>
      <c r="J357" t="b">
        <f t="shared" si="6"/>
        <v>1</v>
      </c>
      <c r="K357" t="s">
        <v>357</v>
      </c>
      <c r="L357">
        <f>SUMIF($B357:$B712,$K357,C357:$C712)</f>
        <v>154</v>
      </c>
      <c r="M357">
        <f>SUMIF($B357:$B712,$K357,D357:$D712)</f>
        <v>678.9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2</v>
      </c>
      <c r="Q357">
        <f>SUMIF($B357:$B712,$K357,H357:$H712)</f>
        <v>8.8000000000000007</v>
      </c>
    </row>
    <row r="358" spans="1:17" x14ac:dyDescent="0.25">
      <c r="A358" s="13">
        <v>44159</v>
      </c>
      <c r="B358" t="s">
        <v>358</v>
      </c>
      <c r="C358">
        <v>211</v>
      </c>
      <c r="D358">
        <v>471.6</v>
      </c>
      <c r="E358">
        <v>0</v>
      </c>
      <c r="F358">
        <v>0</v>
      </c>
      <c r="G358">
        <v>5</v>
      </c>
      <c r="H358">
        <v>11.2</v>
      </c>
      <c r="J358" t="b">
        <f t="shared" si="6"/>
        <v>1</v>
      </c>
      <c r="K358" t="s">
        <v>358</v>
      </c>
      <c r="L358">
        <f>SUMIF($B358:$B713,$K358,C358:$C713)</f>
        <v>597</v>
      </c>
      <c r="M358">
        <f>SUMIF($B358:$B713,$K358,D358:$D713)</f>
        <v>1334.4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14</v>
      </c>
      <c r="Q358">
        <f>SUMIF($B358:$B713,$K358,H358:$H713)</f>
        <v>31.3</v>
      </c>
    </row>
    <row r="359" spans="1:17" x14ac:dyDescent="0.25">
      <c r="A359" s="13">
        <v>44159</v>
      </c>
      <c r="B359" t="s">
        <v>359</v>
      </c>
      <c r="C359">
        <v>255</v>
      </c>
      <c r="D359">
        <v>197.9</v>
      </c>
      <c r="E359">
        <v>1</v>
      </c>
      <c r="F359">
        <v>0.8</v>
      </c>
      <c r="G359">
        <v>6</v>
      </c>
      <c r="H359">
        <v>4.7</v>
      </c>
      <c r="J359" t="b">
        <f t="shared" si="6"/>
        <v>1</v>
      </c>
      <c r="K359" t="s">
        <v>359</v>
      </c>
      <c r="L359">
        <f>SUMIF($B359:$B714,$K359,C359:$C714)</f>
        <v>708</v>
      </c>
      <c r="M359">
        <f>SUMIF($B359:$B714,$K359,D359:$D714)</f>
        <v>549.5</v>
      </c>
      <c r="N359">
        <f>SUMIF($B359:$B714,$K359,E359:$E714)</f>
        <v>2</v>
      </c>
      <c r="O359">
        <f>SUMIF($B359:$B714,$K359,F359:$F714)</f>
        <v>1.6</v>
      </c>
      <c r="P359">
        <f>SUMIF($B359:$B714,$K359,G359:$G714)</f>
        <v>9</v>
      </c>
      <c r="Q359">
        <f>SUMIF($B359:$B714,$K359,H359:$H714)</f>
        <v>7</v>
      </c>
    </row>
    <row r="360" spans="1:17" x14ac:dyDescent="0.25">
      <c r="A360" s="13">
        <v>44145</v>
      </c>
      <c r="B360" t="s">
        <v>7</v>
      </c>
      <c r="C360">
        <v>28</v>
      </c>
      <c r="D360">
        <v>110</v>
      </c>
      <c r="E360">
        <v>0</v>
      </c>
      <c r="F360">
        <v>0</v>
      </c>
      <c r="G360">
        <v>0</v>
      </c>
      <c r="H360">
        <v>0</v>
      </c>
      <c r="K360" s="11" t="s">
        <v>380</v>
      </c>
      <c r="L360" s="12">
        <f>SUM(C5:C359)</f>
        <v>65820</v>
      </c>
    </row>
    <row r="361" spans="1:17" x14ac:dyDescent="0.25">
      <c r="A361" s="13">
        <v>44145</v>
      </c>
      <c r="B361" t="s">
        <v>8</v>
      </c>
      <c r="C361">
        <v>233</v>
      </c>
      <c r="D361">
        <v>731.3</v>
      </c>
      <c r="E361">
        <v>4</v>
      </c>
      <c r="F361">
        <v>12.6</v>
      </c>
      <c r="G361">
        <v>6</v>
      </c>
      <c r="H361">
        <v>18.8</v>
      </c>
      <c r="K361" s="8" t="s">
        <v>379</v>
      </c>
      <c r="L361" s="8">
        <v>377850</v>
      </c>
      <c r="M361" s="8" t="s">
        <v>378</v>
      </c>
      <c r="N361" s="8"/>
      <c r="O361" s="8"/>
    </row>
    <row r="362" spans="1:17" x14ac:dyDescent="0.25">
      <c r="A362" s="13">
        <v>44145</v>
      </c>
      <c r="B362" t="s">
        <v>9</v>
      </c>
      <c r="C362">
        <v>130</v>
      </c>
      <c r="D362">
        <v>479.3</v>
      </c>
      <c r="E362">
        <v>0</v>
      </c>
      <c r="F362">
        <v>0</v>
      </c>
      <c r="G362">
        <v>1</v>
      </c>
      <c r="H362">
        <v>3.7</v>
      </c>
      <c r="K362" s="10" t="s">
        <v>377</v>
      </c>
      <c r="L362" s="9">
        <f>SUM(L360:L361)</f>
        <v>443670</v>
      </c>
      <c r="M362" s="9" t="b">
        <f>EXACT(C4,L362)</f>
        <v>0</v>
      </c>
    </row>
    <row r="363" spans="1:17" x14ac:dyDescent="0.25">
      <c r="A363" s="13">
        <v>44145</v>
      </c>
      <c r="B363" t="s">
        <v>10</v>
      </c>
      <c r="C363">
        <v>35</v>
      </c>
      <c r="D363">
        <v>125.7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3">
        <v>44145</v>
      </c>
      <c r="B364" t="s">
        <v>11</v>
      </c>
      <c r="C364">
        <v>195</v>
      </c>
      <c r="D364">
        <v>967</v>
      </c>
      <c r="E364">
        <v>0</v>
      </c>
      <c r="F364">
        <v>0</v>
      </c>
      <c r="G364">
        <v>3</v>
      </c>
      <c r="H364">
        <v>14.9</v>
      </c>
    </row>
    <row r="365" spans="1:17" x14ac:dyDescent="0.25">
      <c r="A365" s="13">
        <v>44145</v>
      </c>
      <c r="B365" t="s">
        <v>12</v>
      </c>
      <c r="C365">
        <v>190</v>
      </c>
      <c r="D365">
        <v>742.5</v>
      </c>
      <c r="E365">
        <v>1</v>
      </c>
      <c r="F365">
        <v>3.9</v>
      </c>
      <c r="G365">
        <v>3</v>
      </c>
      <c r="H365">
        <v>11.7</v>
      </c>
    </row>
    <row r="366" spans="1:17" x14ac:dyDescent="0.25">
      <c r="A366" s="13">
        <v>44145</v>
      </c>
      <c r="B366" t="s">
        <v>13</v>
      </c>
      <c r="C366">
        <v>530</v>
      </c>
      <c r="D366">
        <v>484.3</v>
      </c>
      <c r="E366">
        <v>5</v>
      </c>
      <c r="F366">
        <v>4.5999999999999996</v>
      </c>
      <c r="G366">
        <v>4</v>
      </c>
      <c r="H366">
        <v>3.7</v>
      </c>
    </row>
    <row r="367" spans="1:17" x14ac:dyDescent="0.25">
      <c r="A367" s="13">
        <v>44145</v>
      </c>
      <c r="B367" t="s">
        <v>14</v>
      </c>
      <c r="C367">
        <v>669</v>
      </c>
      <c r="D367">
        <v>915.1</v>
      </c>
      <c r="E367">
        <v>3</v>
      </c>
      <c r="F367">
        <v>4.0999999999999996</v>
      </c>
      <c r="G367">
        <v>5</v>
      </c>
      <c r="H367">
        <v>6.8</v>
      </c>
    </row>
    <row r="368" spans="1:17" x14ac:dyDescent="0.25">
      <c r="A368" s="13">
        <v>44145</v>
      </c>
      <c r="B368" t="s">
        <v>15</v>
      </c>
      <c r="C368">
        <v>1144</v>
      </c>
      <c r="D368">
        <v>539.9</v>
      </c>
      <c r="E368">
        <v>3</v>
      </c>
      <c r="F368">
        <v>1.4</v>
      </c>
      <c r="G368">
        <v>5</v>
      </c>
      <c r="H368">
        <v>2.4</v>
      </c>
    </row>
    <row r="369" spans="1:8" x14ac:dyDescent="0.25">
      <c r="A369" s="13">
        <v>44145</v>
      </c>
      <c r="B369" t="s">
        <v>16</v>
      </c>
      <c r="C369">
        <v>746</v>
      </c>
      <c r="D369">
        <v>666.7</v>
      </c>
      <c r="E369">
        <v>3</v>
      </c>
      <c r="F369">
        <v>2.7</v>
      </c>
      <c r="G369">
        <v>6</v>
      </c>
      <c r="H369">
        <v>5.4</v>
      </c>
    </row>
    <row r="370" spans="1:8" x14ac:dyDescent="0.25">
      <c r="A370" s="13">
        <v>44145</v>
      </c>
      <c r="B370" t="s">
        <v>17</v>
      </c>
      <c r="C370">
        <v>58</v>
      </c>
      <c r="D370">
        <v>568.5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3">
        <v>44145</v>
      </c>
      <c r="B371" t="s">
        <v>18</v>
      </c>
      <c r="C371">
        <v>450</v>
      </c>
      <c r="D371">
        <v>804</v>
      </c>
      <c r="E371">
        <v>1</v>
      </c>
      <c r="F371">
        <v>1.8</v>
      </c>
      <c r="G371">
        <v>6</v>
      </c>
      <c r="H371">
        <v>10.7</v>
      </c>
    </row>
    <row r="372" spans="1:8" x14ac:dyDescent="0.25">
      <c r="A372" s="13">
        <v>44145</v>
      </c>
      <c r="B372" t="s">
        <v>19</v>
      </c>
      <c r="C372">
        <v>5</v>
      </c>
      <c r="D372">
        <v>134.6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3">
        <v>44145</v>
      </c>
      <c r="B373" t="s">
        <v>20</v>
      </c>
      <c r="C373">
        <v>868</v>
      </c>
      <c r="D373">
        <v>551.9</v>
      </c>
      <c r="E373">
        <v>4</v>
      </c>
      <c r="F373">
        <v>2.5</v>
      </c>
      <c r="G373">
        <v>8</v>
      </c>
      <c r="H373">
        <v>5.0999999999999996</v>
      </c>
    </row>
    <row r="374" spans="1:8" x14ac:dyDescent="0.25">
      <c r="A374" s="13">
        <v>44145</v>
      </c>
      <c r="B374" t="s">
        <v>21</v>
      </c>
      <c r="C374">
        <v>449</v>
      </c>
      <c r="D374">
        <v>489.8</v>
      </c>
      <c r="E374">
        <v>3</v>
      </c>
      <c r="F374">
        <v>3.3</v>
      </c>
      <c r="G374">
        <v>3</v>
      </c>
      <c r="H374">
        <v>3.3</v>
      </c>
    </row>
    <row r="375" spans="1:8" x14ac:dyDescent="0.25">
      <c r="A375" s="13">
        <v>44145</v>
      </c>
      <c r="B375" t="s">
        <v>22</v>
      </c>
      <c r="C375">
        <v>5152</v>
      </c>
      <c r="D375">
        <v>590.29999999999995</v>
      </c>
      <c r="E375">
        <v>54</v>
      </c>
      <c r="F375">
        <v>6.2</v>
      </c>
      <c r="G375">
        <v>26</v>
      </c>
      <c r="H375">
        <v>3</v>
      </c>
    </row>
    <row r="376" spans="1:8" x14ac:dyDescent="0.25">
      <c r="A376" s="13">
        <v>44145</v>
      </c>
      <c r="B376" t="s">
        <v>23</v>
      </c>
      <c r="C376">
        <v>651</v>
      </c>
      <c r="D376">
        <v>397.4</v>
      </c>
      <c r="E376">
        <v>4</v>
      </c>
      <c r="F376">
        <v>2.4</v>
      </c>
      <c r="G376">
        <v>3</v>
      </c>
      <c r="H376">
        <v>1.8</v>
      </c>
    </row>
    <row r="377" spans="1:8" x14ac:dyDescent="0.25">
      <c r="A377" s="13">
        <v>44145</v>
      </c>
      <c r="B377" t="s">
        <v>24</v>
      </c>
      <c r="C377">
        <v>13</v>
      </c>
      <c r="D377">
        <v>111.7</v>
      </c>
      <c r="E377">
        <v>0</v>
      </c>
      <c r="F377">
        <v>0</v>
      </c>
      <c r="G377">
        <v>1</v>
      </c>
      <c r="H377">
        <v>8.6</v>
      </c>
    </row>
    <row r="378" spans="1:8" x14ac:dyDescent="0.25">
      <c r="A378" s="13">
        <v>44145</v>
      </c>
      <c r="B378" t="s">
        <v>25</v>
      </c>
      <c r="C378">
        <v>855</v>
      </c>
      <c r="D378">
        <v>529.9</v>
      </c>
      <c r="E378">
        <v>11</v>
      </c>
      <c r="F378">
        <v>6.8</v>
      </c>
      <c r="G378">
        <v>16</v>
      </c>
      <c r="H378">
        <v>9.9</v>
      </c>
    </row>
    <row r="379" spans="1:8" x14ac:dyDescent="0.25">
      <c r="A379" s="13">
        <v>44145</v>
      </c>
      <c r="B379" t="s">
        <v>26</v>
      </c>
      <c r="C379">
        <v>159</v>
      </c>
      <c r="D379">
        <v>231.8</v>
      </c>
      <c r="E379">
        <v>1</v>
      </c>
      <c r="F379">
        <v>1.5</v>
      </c>
      <c r="G379">
        <v>1</v>
      </c>
      <c r="H379">
        <v>1.5</v>
      </c>
    </row>
    <row r="380" spans="1:8" x14ac:dyDescent="0.25">
      <c r="A380" s="13">
        <v>44145</v>
      </c>
      <c r="B380" t="s">
        <v>27</v>
      </c>
      <c r="C380">
        <v>107</v>
      </c>
      <c r="D380">
        <v>639.9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3">
        <v>44145</v>
      </c>
      <c r="B381" t="s">
        <v>28</v>
      </c>
      <c r="C381">
        <v>50</v>
      </c>
      <c r="D381">
        <v>729</v>
      </c>
      <c r="E381">
        <v>1</v>
      </c>
      <c r="F381">
        <v>14.6</v>
      </c>
      <c r="G381">
        <v>0</v>
      </c>
      <c r="H381">
        <v>0</v>
      </c>
    </row>
    <row r="382" spans="1:8" x14ac:dyDescent="0.25">
      <c r="A382" s="13">
        <v>44145</v>
      </c>
      <c r="B382" t="s">
        <v>29</v>
      </c>
      <c r="C382">
        <v>109</v>
      </c>
      <c r="D382">
        <v>438.3</v>
      </c>
      <c r="E382">
        <v>1</v>
      </c>
      <c r="F382">
        <v>4</v>
      </c>
      <c r="G382">
        <v>3</v>
      </c>
      <c r="H382">
        <v>12.1</v>
      </c>
    </row>
    <row r="383" spans="1:8" x14ac:dyDescent="0.25">
      <c r="A383" s="13">
        <v>44145</v>
      </c>
      <c r="B383" t="s">
        <v>30</v>
      </c>
      <c r="C383">
        <v>318</v>
      </c>
      <c r="D383">
        <v>652.79999999999995</v>
      </c>
      <c r="E383">
        <v>3</v>
      </c>
      <c r="F383">
        <v>6.2</v>
      </c>
      <c r="G383">
        <v>6</v>
      </c>
      <c r="H383">
        <v>12.3</v>
      </c>
    </row>
    <row r="384" spans="1:8" x14ac:dyDescent="0.25">
      <c r="A384" s="13">
        <v>44145</v>
      </c>
      <c r="B384" t="s">
        <v>31</v>
      </c>
      <c r="C384">
        <v>393</v>
      </c>
      <c r="D384">
        <v>665.2</v>
      </c>
      <c r="E384">
        <v>1</v>
      </c>
      <c r="F384">
        <v>1.7</v>
      </c>
      <c r="G384">
        <v>3</v>
      </c>
      <c r="H384">
        <v>5.0999999999999996</v>
      </c>
    </row>
    <row r="385" spans="1:8" x14ac:dyDescent="0.25">
      <c r="A385" s="13">
        <v>44145</v>
      </c>
      <c r="B385" t="s">
        <v>32</v>
      </c>
      <c r="C385">
        <v>50</v>
      </c>
      <c r="D385">
        <v>315.2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3">
        <v>44145</v>
      </c>
      <c r="B386" t="s">
        <v>33</v>
      </c>
      <c r="C386">
        <v>119</v>
      </c>
      <c r="D386">
        <v>331.1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3">
        <v>44145</v>
      </c>
      <c r="B387" t="s">
        <v>34</v>
      </c>
      <c r="C387">
        <v>51</v>
      </c>
      <c r="D387">
        <v>508.9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3">
        <v>44145</v>
      </c>
      <c r="B388" t="s">
        <v>35</v>
      </c>
      <c r="C388">
        <v>44</v>
      </c>
      <c r="D388">
        <v>326.39999999999998</v>
      </c>
      <c r="E388">
        <v>1</v>
      </c>
      <c r="F388">
        <v>7.4</v>
      </c>
      <c r="G388">
        <v>0</v>
      </c>
      <c r="H388">
        <v>0</v>
      </c>
    </row>
    <row r="389" spans="1:8" x14ac:dyDescent="0.25">
      <c r="A389" s="13">
        <v>44145</v>
      </c>
      <c r="B389" t="s">
        <v>36</v>
      </c>
      <c r="C389">
        <v>257</v>
      </c>
      <c r="D389">
        <v>734.5</v>
      </c>
      <c r="E389">
        <v>2</v>
      </c>
      <c r="F389">
        <v>5.7</v>
      </c>
      <c r="G389">
        <v>3</v>
      </c>
      <c r="H389">
        <v>8.6</v>
      </c>
    </row>
    <row r="390" spans="1:8" x14ac:dyDescent="0.25">
      <c r="A390" s="13">
        <v>44145</v>
      </c>
      <c r="B390" t="s">
        <v>37</v>
      </c>
      <c r="C390">
        <v>124</v>
      </c>
      <c r="D390">
        <v>665.4</v>
      </c>
      <c r="E390">
        <v>0</v>
      </c>
      <c r="F390">
        <v>0</v>
      </c>
      <c r="G390">
        <v>1</v>
      </c>
      <c r="H390">
        <v>5.4</v>
      </c>
    </row>
    <row r="391" spans="1:8" x14ac:dyDescent="0.25">
      <c r="A391" s="13">
        <v>44145</v>
      </c>
      <c r="B391" t="s">
        <v>38</v>
      </c>
      <c r="C391">
        <v>70</v>
      </c>
      <c r="D391">
        <v>535</v>
      </c>
      <c r="E391">
        <v>0</v>
      </c>
      <c r="F391">
        <v>0</v>
      </c>
      <c r="G391">
        <v>1</v>
      </c>
      <c r="H391">
        <v>7.6</v>
      </c>
    </row>
    <row r="392" spans="1:8" x14ac:dyDescent="0.25">
      <c r="A392" s="13">
        <v>44145</v>
      </c>
      <c r="B392" t="s">
        <v>39</v>
      </c>
      <c r="C392">
        <v>94</v>
      </c>
      <c r="D392">
        <v>315</v>
      </c>
      <c r="E392">
        <v>1</v>
      </c>
      <c r="F392">
        <v>3.4</v>
      </c>
      <c r="G392">
        <v>6</v>
      </c>
      <c r="H392">
        <v>20.100000000000001</v>
      </c>
    </row>
    <row r="393" spans="1:8" x14ac:dyDescent="0.25">
      <c r="A393" s="13">
        <v>44145</v>
      </c>
      <c r="B393" t="s">
        <v>40</v>
      </c>
      <c r="C393">
        <v>533</v>
      </c>
      <c r="D393">
        <v>789.7</v>
      </c>
      <c r="E393">
        <v>4</v>
      </c>
      <c r="F393">
        <v>5.9</v>
      </c>
      <c r="G393">
        <v>4</v>
      </c>
      <c r="H393">
        <v>5.9</v>
      </c>
    </row>
    <row r="394" spans="1:8" x14ac:dyDescent="0.25">
      <c r="A394" s="13">
        <v>44145</v>
      </c>
      <c r="B394" t="s">
        <v>41</v>
      </c>
      <c r="C394">
        <v>294</v>
      </c>
      <c r="D394">
        <v>672</v>
      </c>
      <c r="E394">
        <v>4</v>
      </c>
      <c r="F394">
        <v>9.1</v>
      </c>
      <c r="G394">
        <v>7</v>
      </c>
      <c r="H394">
        <v>16</v>
      </c>
    </row>
    <row r="395" spans="1:8" x14ac:dyDescent="0.25">
      <c r="A395" s="13">
        <v>44145</v>
      </c>
      <c r="B395" t="s">
        <v>42</v>
      </c>
      <c r="C395">
        <v>231</v>
      </c>
      <c r="D395">
        <v>739.4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3">
        <v>44145</v>
      </c>
      <c r="B396" t="s">
        <v>43</v>
      </c>
      <c r="C396">
        <v>161</v>
      </c>
      <c r="D396">
        <v>536.9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3">
        <v>44145</v>
      </c>
      <c r="B397" t="s">
        <v>44</v>
      </c>
      <c r="C397">
        <v>145</v>
      </c>
      <c r="D397">
        <v>560.1</v>
      </c>
      <c r="E397">
        <v>2</v>
      </c>
      <c r="F397">
        <v>7.7</v>
      </c>
      <c r="G397">
        <v>1</v>
      </c>
      <c r="H397">
        <v>3.9</v>
      </c>
    </row>
    <row r="398" spans="1:8" x14ac:dyDescent="0.25">
      <c r="A398" s="13">
        <v>44145</v>
      </c>
      <c r="B398" t="s">
        <v>45</v>
      </c>
      <c r="C398">
        <v>251</v>
      </c>
      <c r="D398">
        <v>603</v>
      </c>
      <c r="E398">
        <v>2</v>
      </c>
      <c r="F398">
        <v>4.8</v>
      </c>
      <c r="G398">
        <v>2</v>
      </c>
      <c r="H398">
        <v>4.8</v>
      </c>
    </row>
    <row r="399" spans="1:8" x14ac:dyDescent="0.25">
      <c r="A399" s="13">
        <v>44145</v>
      </c>
      <c r="B399" t="s">
        <v>46</v>
      </c>
      <c r="C399">
        <v>187</v>
      </c>
      <c r="D399">
        <v>917.1</v>
      </c>
      <c r="E399">
        <v>0</v>
      </c>
      <c r="F399">
        <v>0</v>
      </c>
      <c r="G399">
        <v>2</v>
      </c>
      <c r="H399">
        <v>9.8000000000000007</v>
      </c>
    </row>
    <row r="400" spans="1:8" x14ac:dyDescent="0.25">
      <c r="A400" s="13">
        <v>44145</v>
      </c>
      <c r="B400" t="s">
        <v>47</v>
      </c>
      <c r="C400">
        <v>63</v>
      </c>
      <c r="D400">
        <v>545.9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3">
        <v>44145</v>
      </c>
      <c r="B401" t="s">
        <v>48</v>
      </c>
      <c r="C401">
        <v>67</v>
      </c>
      <c r="D401">
        <v>284.2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3">
        <v>44145</v>
      </c>
      <c r="B402" t="s">
        <v>49</v>
      </c>
      <c r="C402">
        <v>208</v>
      </c>
      <c r="D402">
        <v>596.5</v>
      </c>
      <c r="E402">
        <v>1</v>
      </c>
      <c r="F402">
        <v>2.9</v>
      </c>
      <c r="G402">
        <v>0</v>
      </c>
      <c r="H402">
        <v>0</v>
      </c>
    </row>
    <row r="403" spans="1:8" x14ac:dyDescent="0.25">
      <c r="A403" s="13">
        <v>44145</v>
      </c>
      <c r="B403" t="s">
        <v>50</v>
      </c>
      <c r="C403">
        <v>47</v>
      </c>
      <c r="D403">
        <v>435.8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3">
        <v>44145</v>
      </c>
      <c r="B404" t="s">
        <v>51</v>
      </c>
      <c r="C404">
        <v>66</v>
      </c>
      <c r="D404">
        <v>258.2</v>
      </c>
      <c r="E404">
        <v>0</v>
      </c>
      <c r="F404">
        <v>0</v>
      </c>
      <c r="G404">
        <v>1</v>
      </c>
      <c r="H404">
        <v>3.9</v>
      </c>
    </row>
    <row r="405" spans="1:8" x14ac:dyDescent="0.25">
      <c r="A405" s="13">
        <v>44145</v>
      </c>
      <c r="B405" t="s">
        <v>52</v>
      </c>
      <c r="C405">
        <v>123</v>
      </c>
      <c r="D405">
        <v>527.6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3">
        <v>44145</v>
      </c>
      <c r="B406" t="s">
        <v>53</v>
      </c>
      <c r="C406">
        <v>51</v>
      </c>
      <c r="D406">
        <v>224.3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3">
        <v>44145</v>
      </c>
      <c r="B407" t="s">
        <v>54</v>
      </c>
      <c r="C407">
        <v>151</v>
      </c>
      <c r="D407">
        <v>514.20000000000005</v>
      </c>
      <c r="E407">
        <v>2</v>
      </c>
      <c r="F407">
        <v>6.8</v>
      </c>
      <c r="G407">
        <v>2</v>
      </c>
      <c r="H407">
        <v>6.8</v>
      </c>
    </row>
    <row r="408" spans="1:8" x14ac:dyDescent="0.25">
      <c r="A408" s="13">
        <v>44145</v>
      </c>
      <c r="B408" t="s">
        <v>55</v>
      </c>
      <c r="C408">
        <v>197</v>
      </c>
      <c r="D408">
        <v>639.6</v>
      </c>
      <c r="E408">
        <v>1</v>
      </c>
      <c r="F408">
        <v>3.2</v>
      </c>
      <c r="G408">
        <v>1</v>
      </c>
      <c r="H408">
        <v>3.2</v>
      </c>
    </row>
    <row r="409" spans="1:8" x14ac:dyDescent="0.25">
      <c r="A409" s="13">
        <v>44145</v>
      </c>
      <c r="B409" t="s">
        <v>56</v>
      </c>
      <c r="C409">
        <v>1153</v>
      </c>
      <c r="D409">
        <v>626.4</v>
      </c>
      <c r="E409">
        <v>8</v>
      </c>
      <c r="F409">
        <v>4.3</v>
      </c>
      <c r="G409">
        <v>15</v>
      </c>
      <c r="H409">
        <v>8.1</v>
      </c>
    </row>
    <row r="410" spans="1:8" x14ac:dyDescent="0.25">
      <c r="A410" s="13">
        <v>44145</v>
      </c>
      <c r="B410" t="s">
        <v>57</v>
      </c>
      <c r="C410">
        <v>84</v>
      </c>
      <c r="D410">
        <v>486.4</v>
      </c>
      <c r="E410">
        <v>1</v>
      </c>
      <c r="F410">
        <v>5.8</v>
      </c>
      <c r="G410">
        <v>0</v>
      </c>
      <c r="H410">
        <v>0</v>
      </c>
    </row>
    <row r="411" spans="1:8" x14ac:dyDescent="0.25">
      <c r="A411" s="13">
        <v>44145</v>
      </c>
      <c r="B411" t="s">
        <v>58</v>
      </c>
      <c r="C411">
        <v>143</v>
      </c>
      <c r="D411">
        <v>396.6</v>
      </c>
      <c r="E411">
        <v>1</v>
      </c>
      <c r="F411">
        <v>2.8</v>
      </c>
      <c r="G411">
        <v>0</v>
      </c>
      <c r="H411">
        <v>0</v>
      </c>
    </row>
    <row r="412" spans="1:8" x14ac:dyDescent="0.25">
      <c r="A412" s="13">
        <v>44145</v>
      </c>
      <c r="B412" t="s">
        <v>59</v>
      </c>
      <c r="C412">
        <v>99</v>
      </c>
      <c r="D412">
        <v>477.7</v>
      </c>
      <c r="E412">
        <v>2</v>
      </c>
      <c r="F412">
        <v>9.6</v>
      </c>
      <c r="G412">
        <v>1</v>
      </c>
      <c r="H412">
        <v>4.8</v>
      </c>
    </row>
    <row r="413" spans="1:8" x14ac:dyDescent="0.25">
      <c r="A413" s="13">
        <v>44145</v>
      </c>
      <c r="B413" t="s">
        <v>60</v>
      </c>
      <c r="C413">
        <v>70</v>
      </c>
      <c r="D413">
        <v>251.6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3">
        <v>44145</v>
      </c>
      <c r="B414" t="s">
        <v>61</v>
      </c>
      <c r="C414">
        <v>79</v>
      </c>
      <c r="D414">
        <v>520</v>
      </c>
      <c r="E414">
        <v>0</v>
      </c>
      <c r="F414">
        <v>0</v>
      </c>
      <c r="G414">
        <v>3</v>
      </c>
      <c r="H414">
        <v>19.7</v>
      </c>
    </row>
    <row r="415" spans="1:8" x14ac:dyDescent="0.25">
      <c r="A415" s="13">
        <v>44145</v>
      </c>
      <c r="B415" t="s">
        <v>62</v>
      </c>
      <c r="C415">
        <v>261</v>
      </c>
      <c r="D415">
        <v>1193.5999999999999</v>
      </c>
      <c r="E415">
        <v>3</v>
      </c>
      <c r="F415">
        <v>13.7</v>
      </c>
      <c r="G415">
        <v>1</v>
      </c>
      <c r="H415">
        <v>4.5999999999999996</v>
      </c>
    </row>
    <row r="416" spans="1:8" x14ac:dyDescent="0.25">
      <c r="A416" s="13">
        <v>44145</v>
      </c>
      <c r="B416" t="s">
        <v>63</v>
      </c>
      <c r="C416">
        <v>133</v>
      </c>
      <c r="D416">
        <v>497.2</v>
      </c>
      <c r="E416">
        <v>0</v>
      </c>
      <c r="F416">
        <v>0</v>
      </c>
      <c r="G416">
        <v>1</v>
      </c>
      <c r="H416">
        <v>3.7</v>
      </c>
    </row>
    <row r="417" spans="1:8" x14ac:dyDescent="0.25">
      <c r="A417" s="13">
        <v>44145</v>
      </c>
      <c r="B417" t="s">
        <v>64</v>
      </c>
      <c r="C417">
        <v>412</v>
      </c>
      <c r="D417">
        <v>613.79999999999995</v>
      </c>
      <c r="E417">
        <v>4</v>
      </c>
      <c r="F417">
        <v>6</v>
      </c>
      <c r="G417">
        <v>6</v>
      </c>
      <c r="H417">
        <v>8.9</v>
      </c>
    </row>
    <row r="418" spans="1:8" x14ac:dyDescent="0.25">
      <c r="A418" s="13">
        <v>44145</v>
      </c>
      <c r="B418" t="s">
        <v>65</v>
      </c>
      <c r="C418">
        <v>136</v>
      </c>
      <c r="D418">
        <v>377.9</v>
      </c>
      <c r="E418">
        <v>0</v>
      </c>
      <c r="F418">
        <v>0</v>
      </c>
      <c r="G418">
        <v>1</v>
      </c>
      <c r="H418">
        <v>2.8</v>
      </c>
    </row>
    <row r="419" spans="1:8" x14ac:dyDescent="0.25">
      <c r="A419" s="13">
        <v>44145</v>
      </c>
      <c r="B419" t="s">
        <v>66</v>
      </c>
      <c r="C419">
        <v>107</v>
      </c>
      <c r="D419">
        <v>303.10000000000002</v>
      </c>
      <c r="E419">
        <v>0</v>
      </c>
      <c r="F419">
        <v>0</v>
      </c>
      <c r="G419">
        <v>2</v>
      </c>
      <c r="H419">
        <v>5.7</v>
      </c>
    </row>
    <row r="420" spans="1:8" x14ac:dyDescent="0.25">
      <c r="A420" s="13">
        <v>44145</v>
      </c>
      <c r="B420" t="s">
        <v>67</v>
      </c>
      <c r="C420">
        <v>116</v>
      </c>
      <c r="D420">
        <v>548.79999999999995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3">
        <v>44145</v>
      </c>
      <c r="B421" t="s">
        <v>68</v>
      </c>
      <c r="C421">
        <v>141</v>
      </c>
      <c r="D421">
        <v>561.1</v>
      </c>
      <c r="E421">
        <v>1</v>
      </c>
      <c r="F421">
        <v>4</v>
      </c>
      <c r="G421">
        <v>3</v>
      </c>
      <c r="H421">
        <v>11.9</v>
      </c>
    </row>
    <row r="422" spans="1:8" x14ac:dyDescent="0.25">
      <c r="A422" s="13">
        <v>44145</v>
      </c>
      <c r="B422" t="s">
        <v>69</v>
      </c>
      <c r="C422">
        <v>146</v>
      </c>
      <c r="D422">
        <v>504.2</v>
      </c>
      <c r="E422">
        <v>1</v>
      </c>
      <c r="F422">
        <v>3.5</v>
      </c>
      <c r="G422">
        <v>1</v>
      </c>
      <c r="H422">
        <v>3.5</v>
      </c>
    </row>
    <row r="423" spans="1:8" x14ac:dyDescent="0.25">
      <c r="A423" s="13">
        <v>44145</v>
      </c>
      <c r="B423" t="s">
        <v>70</v>
      </c>
      <c r="C423">
        <v>110</v>
      </c>
      <c r="D423">
        <v>384.8</v>
      </c>
      <c r="E423">
        <v>0</v>
      </c>
      <c r="F423">
        <v>0</v>
      </c>
      <c r="G423">
        <v>2</v>
      </c>
      <c r="H423">
        <v>7</v>
      </c>
    </row>
    <row r="424" spans="1:8" x14ac:dyDescent="0.25">
      <c r="A424" s="13">
        <v>44145</v>
      </c>
      <c r="B424" t="s">
        <v>71</v>
      </c>
      <c r="C424">
        <v>37</v>
      </c>
      <c r="D424">
        <v>195.5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3">
        <v>44145</v>
      </c>
      <c r="B425" t="s">
        <v>72</v>
      </c>
      <c r="C425">
        <v>225</v>
      </c>
      <c r="D425">
        <v>521.6</v>
      </c>
      <c r="E425">
        <v>3</v>
      </c>
      <c r="F425">
        <v>7</v>
      </c>
      <c r="G425">
        <v>0</v>
      </c>
      <c r="H425">
        <v>0</v>
      </c>
    </row>
    <row r="426" spans="1:8" x14ac:dyDescent="0.25">
      <c r="A426" s="13">
        <v>44145</v>
      </c>
      <c r="B426" t="s">
        <v>73</v>
      </c>
      <c r="C426">
        <v>104</v>
      </c>
      <c r="D426">
        <v>201.7</v>
      </c>
      <c r="E426">
        <v>1</v>
      </c>
      <c r="F426">
        <v>1.9</v>
      </c>
      <c r="G426">
        <v>0</v>
      </c>
      <c r="H426">
        <v>0</v>
      </c>
    </row>
    <row r="427" spans="1:8" x14ac:dyDescent="0.25">
      <c r="A427" s="13">
        <v>44145</v>
      </c>
      <c r="B427" t="s">
        <v>74</v>
      </c>
      <c r="C427">
        <v>243</v>
      </c>
      <c r="D427">
        <v>546.6</v>
      </c>
      <c r="E427">
        <v>4</v>
      </c>
      <c r="F427">
        <v>9</v>
      </c>
      <c r="G427">
        <v>3</v>
      </c>
      <c r="H427">
        <v>6.7</v>
      </c>
    </row>
    <row r="428" spans="1:8" x14ac:dyDescent="0.25">
      <c r="A428" s="13">
        <v>44145</v>
      </c>
      <c r="B428" t="s">
        <v>75</v>
      </c>
      <c r="C428">
        <v>74</v>
      </c>
      <c r="D428">
        <v>304.2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3">
        <v>44145</v>
      </c>
      <c r="B429" t="s">
        <v>76</v>
      </c>
      <c r="C429">
        <v>545</v>
      </c>
      <c r="D429">
        <v>526.1</v>
      </c>
      <c r="E429">
        <v>1</v>
      </c>
      <c r="F429">
        <v>1</v>
      </c>
      <c r="G429">
        <v>6</v>
      </c>
      <c r="H429">
        <v>5.8</v>
      </c>
    </row>
    <row r="430" spans="1:8" x14ac:dyDescent="0.25">
      <c r="A430" s="13">
        <v>44145</v>
      </c>
      <c r="B430" t="s">
        <v>77</v>
      </c>
      <c r="C430">
        <v>24</v>
      </c>
      <c r="D430">
        <v>97.3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3">
        <v>44145</v>
      </c>
      <c r="B431" t="s">
        <v>78</v>
      </c>
      <c r="C431">
        <v>145</v>
      </c>
      <c r="D431">
        <v>257.60000000000002</v>
      </c>
      <c r="E431">
        <v>1</v>
      </c>
      <c r="F431">
        <v>1.8</v>
      </c>
      <c r="G431">
        <v>2</v>
      </c>
      <c r="H431">
        <v>3.6</v>
      </c>
    </row>
    <row r="432" spans="1:8" x14ac:dyDescent="0.25">
      <c r="A432" s="13">
        <v>44145</v>
      </c>
      <c r="B432" t="s">
        <v>79</v>
      </c>
      <c r="C432">
        <v>225</v>
      </c>
      <c r="D432">
        <v>692.9</v>
      </c>
      <c r="E432">
        <v>0</v>
      </c>
      <c r="F432">
        <v>0</v>
      </c>
      <c r="G432">
        <v>2</v>
      </c>
      <c r="H432">
        <v>6.2</v>
      </c>
    </row>
    <row r="433" spans="1:8" x14ac:dyDescent="0.25">
      <c r="A433" s="13">
        <v>44145</v>
      </c>
      <c r="B433" t="s">
        <v>80</v>
      </c>
      <c r="C433">
        <v>353</v>
      </c>
      <c r="D433">
        <v>350.5</v>
      </c>
      <c r="E433">
        <v>3</v>
      </c>
      <c r="F433">
        <v>3</v>
      </c>
      <c r="G433">
        <v>0</v>
      </c>
      <c r="H433">
        <v>0</v>
      </c>
    </row>
    <row r="434" spans="1:8" x14ac:dyDescent="0.25">
      <c r="A434" s="13">
        <v>44145</v>
      </c>
      <c r="B434" t="s">
        <v>81</v>
      </c>
      <c r="C434">
        <v>163</v>
      </c>
      <c r="D434">
        <v>529.6</v>
      </c>
      <c r="E434">
        <v>1</v>
      </c>
      <c r="F434">
        <v>3.2</v>
      </c>
      <c r="G434">
        <v>1</v>
      </c>
      <c r="H434">
        <v>3.2</v>
      </c>
    </row>
    <row r="435" spans="1:8" x14ac:dyDescent="0.25">
      <c r="A435" s="13">
        <v>44145</v>
      </c>
      <c r="B435" t="s">
        <v>82</v>
      </c>
      <c r="C435">
        <v>173</v>
      </c>
      <c r="D435">
        <v>653.79999999999995</v>
      </c>
      <c r="E435">
        <v>1</v>
      </c>
      <c r="F435">
        <v>3.8</v>
      </c>
      <c r="G435">
        <v>3</v>
      </c>
      <c r="H435">
        <v>11.3</v>
      </c>
    </row>
    <row r="436" spans="1:8" x14ac:dyDescent="0.25">
      <c r="A436" s="13">
        <v>44145</v>
      </c>
      <c r="B436" t="s">
        <v>83</v>
      </c>
      <c r="C436">
        <v>44</v>
      </c>
      <c r="D436">
        <v>397.2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3">
        <v>44145</v>
      </c>
      <c r="B437" t="s">
        <v>84</v>
      </c>
      <c r="C437">
        <v>245</v>
      </c>
      <c r="D437">
        <v>422.4</v>
      </c>
      <c r="E437">
        <v>3</v>
      </c>
      <c r="F437">
        <v>5.2</v>
      </c>
      <c r="G437">
        <v>0</v>
      </c>
      <c r="H437">
        <v>0</v>
      </c>
    </row>
    <row r="438" spans="1:8" x14ac:dyDescent="0.25">
      <c r="A438" s="13">
        <v>44145</v>
      </c>
      <c r="B438" t="s">
        <v>85</v>
      </c>
      <c r="C438">
        <v>245</v>
      </c>
      <c r="D438">
        <v>934.3</v>
      </c>
      <c r="E438">
        <v>1</v>
      </c>
      <c r="F438">
        <v>3.8</v>
      </c>
      <c r="G438">
        <v>3</v>
      </c>
      <c r="H438">
        <v>11.4</v>
      </c>
    </row>
    <row r="439" spans="1:8" x14ac:dyDescent="0.25">
      <c r="A439" s="13">
        <v>44145</v>
      </c>
      <c r="B439" t="s">
        <v>86</v>
      </c>
      <c r="C439">
        <v>1034</v>
      </c>
      <c r="D439">
        <v>866.8</v>
      </c>
      <c r="E439">
        <v>0</v>
      </c>
      <c r="F439">
        <v>0</v>
      </c>
      <c r="G439">
        <v>13</v>
      </c>
      <c r="H439">
        <v>10.9</v>
      </c>
    </row>
    <row r="440" spans="1:8" x14ac:dyDescent="0.25">
      <c r="A440" s="13">
        <v>44145</v>
      </c>
      <c r="B440" t="s">
        <v>87</v>
      </c>
      <c r="C440">
        <v>100</v>
      </c>
      <c r="D440">
        <v>507.1</v>
      </c>
      <c r="E440">
        <v>1</v>
      </c>
      <c r="F440">
        <v>5.0999999999999996</v>
      </c>
      <c r="G440">
        <v>0</v>
      </c>
      <c r="H440">
        <v>0</v>
      </c>
    </row>
    <row r="441" spans="1:8" x14ac:dyDescent="0.25">
      <c r="A441" s="13">
        <v>44145</v>
      </c>
      <c r="B441" t="s">
        <v>88</v>
      </c>
      <c r="C441">
        <v>174</v>
      </c>
      <c r="D441">
        <v>638</v>
      </c>
      <c r="E441">
        <v>1</v>
      </c>
      <c r="F441">
        <v>3.7</v>
      </c>
      <c r="G441">
        <v>0</v>
      </c>
      <c r="H441">
        <v>0</v>
      </c>
    </row>
    <row r="442" spans="1:8" x14ac:dyDescent="0.25">
      <c r="A442" s="13">
        <v>44145</v>
      </c>
      <c r="B442" t="s">
        <v>89</v>
      </c>
      <c r="C442">
        <v>85</v>
      </c>
      <c r="D442">
        <v>204.5</v>
      </c>
      <c r="E442">
        <v>0</v>
      </c>
      <c r="F442">
        <v>0</v>
      </c>
      <c r="G442">
        <v>1</v>
      </c>
      <c r="H442">
        <v>2.4</v>
      </c>
    </row>
    <row r="443" spans="1:8" x14ac:dyDescent="0.25">
      <c r="A443" s="13">
        <v>44145</v>
      </c>
      <c r="B443" t="s">
        <v>90</v>
      </c>
      <c r="C443">
        <v>103</v>
      </c>
      <c r="D443">
        <v>544.20000000000005</v>
      </c>
      <c r="E443">
        <v>0</v>
      </c>
      <c r="F443">
        <v>0</v>
      </c>
      <c r="G443">
        <v>1</v>
      </c>
      <c r="H443">
        <v>5.3</v>
      </c>
    </row>
    <row r="444" spans="1:8" x14ac:dyDescent="0.25">
      <c r="A444" s="13">
        <v>44145</v>
      </c>
      <c r="B444" t="s">
        <v>91</v>
      </c>
      <c r="C444">
        <v>105</v>
      </c>
      <c r="D444">
        <v>417.9</v>
      </c>
      <c r="E444">
        <v>1</v>
      </c>
      <c r="F444">
        <v>4</v>
      </c>
      <c r="G444">
        <v>1</v>
      </c>
      <c r="H444">
        <v>4</v>
      </c>
    </row>
    <row r="445" spans="1:8" x14ac:dyDescent="0.25">
      <c r="A445" s="13">
        <v>44145</v>
      </c>
      <c r="B445" t="s">
        <v>92</v>
      </c>
      <c r="C445">
        <v>88</v>
      </c>
      <c r="D445">
        <v>278.39999999999998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3">
        <v>44145</v>
      </c>
      <c r="B446" t="s">
        <v>93</v>
      </c>
      <c r="C446">
        <v>224</v>
      </c>
      <c r="D446">
        <v>618.79999999999995</v>
      </c>
      <c r="E446">
        <v>6</v>
      </c>
      <c r="F446">
        <v>16.600000000000001</v>
      </c>
      <c r="G446">
        <v>1</v>
      </c>
      <c r="H446">
        <v>2.8</v>
      </c>
    </row>
    <row r="447" spans="1:8" x14ac:dyDescent="0.25">
      <c r="A447" s="13">
        <v>44145</v>
      </c>
      <c r="B447" t="s">
        <v>94</v>
      </c>
      <c r="C447">
        <v>605</v>
      </c>
      <c r="D447">
        <v>516.4</v>
      </c>
      <c r="E447">
        <v>2</v>
      </c>
      <c r="F447">
        <v>1.7</v>
      </c>
      <c r="G447">
        <v>4</v>
      </c>
      <c r="H447">
        <v>3.4</v>
      </c>
    </row>
    <row r="448" spans="1:8" x14ac:dyDescent="0.25">
      <c r="A448" s="13">
        <v>44145</v>
      </c>
      <c r="B448" t="s">
        <v>95</v>
      </c>
      <c r="C448">
        <v>59</v>
      </c>
      <c r="D448">
        <v>638</v>
      </c>
      <c r="E448">
        <v>1</v>
      </c>
      <c r="F448">
        <v>10.8</v>
      </c>
      <c r="G448">
        <v>0</v>
      </c>
      <c r="H448">
        <v>0</v>
      </c>
    </row>
    <row r="449" spans="1:8" x14ac:dyDescent="0.25">
      <c r="A449" s="13">
        <v>44145</v>
      </c>
      <c r="B449" t="s">
        <v>96</v>
      </c>
      <c r="C449">
        <v>121</v>
      </c>
      <c r="D449">
        <v>626.5</v>
      </c>
      <c r="E449">
        <v>0</v>
      </c>
      <c r="F449">
        <v>0</v>
      </c>
      <c r="G449">
        <v>4</v>
      </c>
      <c r="H449">
        <v>20.7</v>
      </c>
    </row>
    <row r="450" spans="1:8" x14ac:dyDescent="0.25">
      <c r="A450" s="13">
        <v>44145</v>
      </c>
      <c r="B450" t="s">
        <v>97</v>
      </c>
      <c r="C450">
        <v>95</v>
      </c>
      <c r="D450">
        <v>368.7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3">
        <v>44145</v>
      </c>
      <c r="B451" t="s">
        <v>98</v>
      </c>
      <c r="C451">
        <v>1195</v>
      </c>
      <c r="D451">
        <v>509.8</v>
      </c>
      <c r="E451">
        <v>6</v>
      </c>
      <c r="F451">
        <v>2.6</v>
      </c>
      <c r="G451">
        <v>11</v>
      </c>
      <c r="H451">
        <v>4.7</v>
      </c>
    </row>
    <row r="452" spans="1:8" x14ac:dyDescent="0.25">
      <c r="A452" s="13">
        <v>44145</v>
      </c>
      <c r="B452" t="s">
        <v>99</v>
      </c>
      <c r="C452">
        <v>71</v>
      </c>
      <c r="D452">
        <v>306.5</v>
      </c>
      <c r="E452">
        <v>0</v>
      </c>
      <c r="F452">
        <v>0</v>
      </c>
      <c r="G452">
        <v>1</v>
      </c>
      <c r="H452">
        <v>4.3</v>
      </c>
    </row>
    <row r="453" spans="1:8" x14ac:dyDescent="0.25">
      <c r="A453" s="13">
        <v>44145</v>
      </c>
      <c r="B453" t="s">
        <v>100</v>
      </c>
      <c r="C453">
        <v>355</v>
      </c>
      <c r="D453">
        <v>331.6</v>
      </c>
      <c r="E453">
        <v>5</v>
      </c>
      <c r="F453">
        <v>4.7</v>
      </c>
      <c r="G453">
        <v>0</v>
      </c>
      <c r="H453">
        <v>0</v>
      </c>
    </row>
    <row r="454" spans="1:8" x14ac:dyDescent="0.25">
      <c r="A454" s="13">
        <v>44145</v>
      </c>
      <c r="B454" t="s">
        <v>101</v>
      </c>
      <c r="C454">
        <v>95</v>
      </c>
      <c r="D454">
        <v>511</v>
      </c>
      <c r="E454">
        <v>0</v>
      </c>
      <c r="F454">
        <v>0</v>
      </c>
      <c r="G454">
        <v>1</v>
      </c>
      <c r="H454">
        <v>5.4</v>
      </c>
    </row>
    <row r="455" spans="1:8" x14ac:dyDescent="0.25">
      <c r="A455" s="13">
        <v>44145</v>
      </c>
      <c r="B455" t="s">
        <v>102</v>
      </c>
      <c r="C455">
        <v>1086</v>
      </c>
      <c r="D455">
        <v>680.3</v>
      </c>
      <c r="E455">
        <v>10</v>
      </c>
      <c r="F455">
        <v>6.3</v>
      </c>
      <c r="G455">
        <v>13</v>
      </c>
      <c r="H455">
        <v>8.1</v>
      </c>
    </row>
    <row r="456" spans="1:8" x14ac:dyDescent="0.25">
      <c r="A456" s="13">
        <v>44145</v>
      </c>
      <c r="B456" t="s">
        <v>103</v>
      </c>
      <c r="C456">
        <v>118</v>
      </c>
      <c r="D456">
        <v>355.7</v>
      </c>
      <c r="E456">
        <v>0</v>
      </c>
      <c r="F456">
        <v>0</v>
      </c>
      <c r="G456">
        <v>1</v>
      </c>
      <c r="H456">
        <v>3</v>
      </c>
    </row>
    <row r="457" spans="1:8" x14ac:dyDescent="0.25">
      <c r="A457" s="13">
        <v>44145</v>
      </c>
      <c r="B457" t="s">
        <v>104</v>
      </c>
      <c r="C457">
        <v>95</v>
      </c>
      <c r="D457">
        <v>351.7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3">
        <v>44145</v>
      </c>
      <c r="B458" t="s">
        <v>105</v>
      </c>
      <c r="C458">
        <v>251</v>
      </c>
      <c r="D458">
        <v>572</v>
      </c>
      <c r="E458">
        <v>4</v>
      </c>
      <c r="F458">
        <v>9.1</v>
      </c>
      <c r="G458">
        <v>0</v>
      </c>
      <c r="H458">
        <v>0</v>
      </c>
    </row>
    <row r="459" spans="1:8" x14ac:dyDescent="0.25">
      <c r="A459" s="13">
        <v>44145</v>
      </c>
      <c r="B459" t="s">
        <v>106</v>
      </c>
      <c r="C459">
        <v>90</v>
      </c>
      <c r="D459">
        <v>417.7</v>
      </c>
      <c r="E459">
        <v>1</v>
      </c>
      <c r="F459">
        <v>4.5999999999999996</v>
      </c>
      <c r="G459">
        <v>0</v>
      </c>
      <c r="H459">
        <v>0</v>
      </c>
    </row>
    <row r="460" spans="1:8" x14ac:dyDescent="0.25">
      <c r="A460" s="13">
        <v>44145</v>
      </c>
      <c r="B460" t="s">
        <v>107</v>
      </c>
      <c r="C460">
        <v>248</v>
      </c>
      <c r="D460">
        <v>624.29999999999995</v>
      </c>
      <c r="E460">
        <v>1</v>
      </c>
      <c r="F460">
        <v>2.5</v>
      </c>
      <c r="G460">
        <v>0</v>
      </c>
      <c r="H460">
        <v>0</v>
      </c>
    </row>
    <row r="461" spans="1:8" x14ac:dyDescent="0.25">
      <c r="A461" s="13">
        <v>44145</v>
      </c>
      <c r="B461" t="s">
        <v>108</v>
      </c>
      <c r="C461">
        <v>159</v>
      </c>
      <c r="D461">
        <v>517.5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3">
        <v>44145</v>
      </c>
      <c r="B462" t="s">
        <v>109</v>
      </c>
      <c r="C462">
        <v>79</v>
      </c>
      <c r="D462">
        <v>466.9</v>
      </c>
      <c r="E462">
        <v>1</v>
      </c>
      <c r="F462">
        <v>5.9</v>
      </c>
      <c r="G462">
        <v>0</v>
      </c>
      <c r="H462">
        <v>0</v>
      </c>
    </row>
    <row r="463" spans="1:8" x14ac:dyDescent="0.25">
      <c r="A463" s="13">
        <v>44145</v>
      </c>
      <c r="B463" t="s">
        <v>110</v>
      </c>
      <c r="C463">
        <v>181</v>
      </c>
      <c r="D463">
        <v>684.8</v>
      </c>
      <c r="E463">
        <v>1</v>
      </c>
      <c r="F463">
        <v>3.8</v>
      </c>
      <c r="G463">
        <v>0</v>
      </c>
      <c r="H463">
        <v>0</v>
      </c>
    </row>
    <row r="464" spans="1:8" x14ac:dyDescent="0.25">
      <c r="A464" s="13">
        <v>44145</v>
      </c>
      <c r="B464" t="s">
        <v>111</v>
      </c>
      <c r="C464">
        <v>278</v>
      </c>
      <c r="D464">
        <v>555.5</v>
      </c>
      <c r="E464">
        <v>3</v>
      </c>
      <c r="F464">
        <v>6</v>
      </c>
      <c r="G464">
        <v>1</v>
      </c>
      <c r="H464">
        <v>2</v>
      </c>
    </row>
    <row r="465" spans="1:8" x14ac:dyDescent="0.25">
      <c r="A465" s="13">
        <v>44145</v>
      </c>
      <c r="B465" t="s">
        <v>112</v>
      </c>
      <c r="C465">
        <v>124</v>
      </c>
      <c r="D465">
        <v>325.60000000000002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3">
        <v>44145</v>
      </c>
      <c r="B466" t="s">
        <v>113</v>
      </c>
      <c r="C466">
        <v>167</v>
      </c>
      <c r="D466">
        <v>698.6</v>
      </c>
      <c r="E466">
        <v>1</v>
      </c>
      <c r="F466">
        <v>4.2</v>
      </c>
      <c r="G466">
        <v>2</v>
      </c>
      <c r="H466">
        <v>8.4</v>
      </c>
    </row>
    <row r="467" spans="1:8" x14ac:dyDescent="0.25">
      <c r="A467" s="13">
        <v>44145</v>
      </c>
      <c r="B467" t="s">
        <v>114</v>
      </c>
      <c r="C467">
        <v>267</v>
      </c>
      <c r="D467">
        <v>459.9</v>
      </c>
      <c r="E467">
        <v>3</v>
      </c>
      <c r="F467">
        <v>5.2</v>
      </c>
      <c r="G467">
        <v>0</v>
      </c>
      <c r="H467">
        <v>0</v>
      </c>
    </row>
    <row r="468" spans="1:8" x14ac:dyDescent="0.25">
      <c r="A468" s="13">
        <v>44145</v>
      </c>
      <c r="B468" t="s">
        <v>115</v>
      </c>
      <c r="C468">
        <v>222</v>
      </c>
      <c r="D468">
        <v>599.6</v>
      </c>
      <c r="E468">
        <v>1</v>
      </c>
      <c r="F468">
        <v>2.7</v>
      </c>
      <c r="G468">
        <v>4</v>
      </c>
      <c r="H468">
        <v>10.8</v>
      </c>
    </row>
    <row r="469" spans="1:8" x14ac:dyDescent="0.25">
      <c r="A469" s="13">
        <v>44145</v>
      </c>
      <c r="B469" t="s">
        <v>116</v>
      </c>
      <c r="C469">
        <v>477</v>
      </c>
      <c r="D469">
        <v>649.6</v>
      </c>
      <c r="E469">
        <v>10</v>
      </c>
      <c r="F469">
        <v>13.6</v>
      </c>
      <c r="G469">
        <v>15</v>
      </c>
      <c r="H469">
        <v>20.399999999999999</v>
      </c>
    </row>
    <row r="470" spans="1:8" x14ac:dyDescent="0.25">
      <c r="A470" s="13">
        <v>44145</v>
      </c>
      <c r="B470" t="s">
        <v>117</v>
      </c>
      <c r="C470">
        <v>112</v>
      </c>
      <c r="D470">
        <v>900.6</v>
      </c>
      <c r="E470">
        <v>1</v>
      </c>
      <c r="F470">
        <v>8</v>
      </c>
      <c r="G470">
        <v>0</v>
      </c>
      <c r="H470">
        <v>0</v>
      </c>
    </row>
    <row r="471" spans="1:8" x14ac:dyDescent="0.25">
      <c r="A471" s="13">
        <v>44145</v>
      </c>
      <c r="B471" t="s">
        <v>118</v>
      </c>
      <c r="C471">
        <v>373</v>
      </c>
      <c r="D471">
        <v>160.19999999999999</v>
      </c>
      <c r="E471">
        <v>0</v>
      </c>
      <c r="F471">
        <v>0</v>
      </c>
      <c r="G471">
        <v>1</v>
      </c>
      <c r="H471">
        <v>0.4</v>
      </c>
    </row>
    <row r="472" spans="1:8" x14ac:dyDescent="0.25">
      <c r="A472" s="13">
        <v>44145</v>
      </c>
      <c r="B472" t="s">
        <v>119</v>
      </c>
      <c r="C472">
        <v>41</v>
      </c>
      <c r="D472">
        <v>289.3</v>
      </c>
      <c r="E472">
        <v>1</v>
      </c>
      <c r="F472">
        <v>7.1</v>
      </c>
      <c r="G472">
        <v>1</v>
      </c>
      <c r="H472">
        <v>7.1</v>
      </c>
    </row>
    <row r="473" spans="1:8" x14ac:dyDescent="0.25">
      <c r="A473" s="13">
        <v>44145</v>
      </c>
      <c r="B473" t="s">
        <v>120</v>
      </c>
      <c r="C473">
        <v>143</v>
      </c>
      <c r="D473">
        <v>588.20000000000005</v>
      </c>
      <c r="E473">
        <v>2</v>
      </c>
      <c r="F473">
        <v>8.1999999999999993</v>
      </c>
      <c r="G473">
        <v>3</v>
      </c>
      <c r="H473">
        <v>12.3</v>
      </c>
    </row>
    <row r="474" spans="1:8" x14ac:dyDescent="0.25">
      <c r="A474" s="13">
        <v>44145</v>
      </c>
      <c r="B474" t="s">
        <v>121</v>
      </c>
      <c r="C474">
        <v>107</v>
      </c>
      <c r="D474">
        <v>744.6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3">
        <v>44145</v>
      </c>
      <c r="B475" t="s">
        <v>122</v>
      </c>
      <c r="C475">
        <v>602</v>
      </c>
      <c r="D475">
        <v>369.5</v>
      </c>
      <c r="E475">
        <v>7</v>
      </c>
      <c r="F475">
        <v>4.3</v>
      </c>
      <c r="G475">
        <v>4</v>
      </c>
      <c r="H475">
        <v>2.5</v>
      </c>
    </row>
    <row r="476" spans="1:8" x14ac:dyDescent="0.25">
      <c r="A476" s="13">
        <v>44145</v>
      </c>
      <c r="B476" t="s">
        <v>123</v>
      </c>
      <c r="C476">
        <v>728</v>
      </c>
      <c r="D476">
        <v>466.7</v>
      </c>
      <c r="E476">
        <v>5</v>
      </c>
      <c r="F476">
        <v>3.2</v>
      </c>
      <c r="G476">
        <v>3</v>
      </c>
      <c r="H476">
        <v>1.9</v>
      </c>
    </row>
    <row r="477" spans="1:8" x14ac:dyDescent="0.25">
      <c r="A477" s="13">
        <v>44145</v>
      </c>
      <c r="B477" t="s">
        <v>124</v>
      </c>
      <c r="C477">
        <v>221</v>
      </c>
      <c r="D477">
        <v>729.8</v>
      </c>
      <c r="E477">
        <v>2</v>
      </c>
      <c r="F477">
        <v>6.6</v>
      </c>
      <c r="G477">
        <v>2</v>
      </c>
      <c r="H477">
        <v>6.6</v>
      </c>
    </row>
    <row r="478" spans="1:8" x14ac:dyDescent="0.25">
      <c r="A478" s="13">
        <v>44145</v>
      </c>
      <c r="B478" t="s">
        <v>125</v>
      </c>
      <c r="C478">
        <v>207</v>
      </c>
      <c r="D478">
        <v>339.6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3">
        <v>44145</v>
      </c>
      <c r="B479" t="s">
        <v>126</v>
      </c>
      <c r="C479">
        <v>178</v>
      </c>
      <c r="D479">
        <v>367.7</v>
      </c>
      <c r="E479">
        <v>3</v>
      </c>
      <c r="F479">
        <v>6.2</v>
      </c>
      <c r="G479">
        <v>0</v>
      </c>
      <c r="H479">
        <v>0</v>
      </c>
    </row>
    <row r="480" spans="1:8" x14ac:dyDescent="0.25">
      <c r="A480" s="13">
        <v>44145</v>
      </c>
      <c r="B480" t="s">
        <v>127</v>
      </c>
      <c r="C480">
        <v>152</v>
      </c>
      <c r="D480">
        <v>830.8</v>
      </c>
      <c r="E480">
        <v>0</v>
      </c>
      <c r="F480">
        <v>0</v>
      </c>
      <c r="G480">
        <v>3</v>
      </c>
      <c r="H480">
        <v>16.399999999999999</v>
      </c>
    </row>
    <row r="481" spans="1:8" x14ac:dyDescent="0.25">
      <c r="A481" s="13">
        <v>44145</v>
      </c>
      <c r="B481" t="s">
        <v>128</v>
      </c>
      <c r="C481">
        <v>18</v>
      </c>
      <c r="D481">
        <v>114.5</v>
      </c>
      <c r="E481">
        <v>1</v>
      </c>
      <c r="F481">
        <v>6.4</v>
      </c>
      <c r="G481">
        <v>1</v>
      </c>
      <c r="H481">
        <v>6.4</v>
      </c>
    </row>
    <row r="482" spans="1:8" x14ac:dyDescent="0.25">
      <c r="A482" s="13">
        <v>44145</v>
      </c>
      <c r="B482" t="s">
        <v>129</v>
      </c>
      <c r="C482">
        <v>38</v>
      </c>
      <c r="D482">
        <v>311.2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3">
        <v>44145</v>
      </c>
      <c r="B483" t="s">
        <v>130</v>
      </c>
      <c r="C483">
        <v>225</v>
      </c>
      <c r="D483">
        <v>574.20000000000005</v>
      </c>
      <c r="E483">
        <v>1</v>
      </c>
      <c r="F483">
        <v>2.6</v>
      </c>
      <c r="G483">
        <v>6</v>
      </c>
      <c r="H483">
        <v>15.3</v>
      </c>
    </row>
    <row r="484" spans="1:8" x14ac:dyDescent="0.25">
      <c r="A484" s="13">
        <v>44145</v>
      </c>
      <c r="B484" t="s">
        <v>131</v>
      </c>
      <c r="C484">
        <v>66</v>
      </c>
      <c r="D484">
        <v>242.3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3">
        <v>44145</v>
      </c>
      <c r="B485" t="s">
        <v>132</v>
      </c>
      <c r="C485">
        <v>51</v>
      </c>
      <c r="D485">
        <v>274.39999999999998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3">
        <v>44145</v>
      </c>
      <c r="B486" t="s">
        <v>133</v>
      </c>
      <c r="C486">
        <v>100</v>
      </c>
      <c r="D486">
        <v>198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3">
        <v>44145</v>
      </c>
      <c r="B487" t="s">
        <v>134</v>
      </c>
      <c r="C487">
        <v>267</v>
      </c>
      <c r="D487">
        <v>463.6</v>
      </c>
      <c r="E487">
        <v>2</v>
      </c>
      <c r="F487">
        <v>3.5</v>
      </c>
      <c r="G487">
        <v>0</v>
      </c>
      <c r="H487">
        <v>0</v>
      </c>
    </row>
    <row r="488" spans="1:8" x14ac:dyDescent="0.25">
      <c r="A488" s="13">
        <v>44145</v>
      </c>
      <c r="B488" t="s">
        <v>135</v>
      </c>
      <c r="C488">
        <v>300</v>
      </c>
      <c r="D488">
        <v>344.5</v>
      </c>
      <c r="E488">
        <v>0</v>
      </c>
      <c r="F488">
        <v>0</v>
      </c>
      <c r="G488">
        <v>1</v>
      </c>
      <c r="H488">
        <v>1.1000000000000001</v>
      </c>
    </row>
    <row r="489" spans="1:8" x14ac:dyDescent="0.25">
      <c r="A489" s="13">
        <v>44145</v>
      </c>
      <c r="B489" t="s">
        <v>136</v>
      </c>
      <c r="C489">
        <v>81</v>
      </c>
      <c r="D489">
        <v>501.5</v>
      </c>
      <c r="E489">
        <v>0</v>
      </c>
      <c r="F489">
        <v>0</v>
      </c>
      <c r="G489">
        <v>3</v>
      </c>
      <c r="H489">
        <v>18.600000000000001</v>
      </c>
    </row>
    <row r="490" spans="1:8" x14ac:dyDescent="0.25">
      <c r="A490" s="13">
        <v>44145</v>
      </c>
      <c r="B490" t="s">
        <v>137</v>
      </c>
      <c r="C490">
        <v>74</v>
      </c>
      <c r="D490">
        <v>308.7</v>
      </c>
      <c r="E490">
        <v>0</v>
      </c>
      <c r="F490">
        <v>0</v>
      </c>
      <c r="G490">
        <v>1</v>
      </c>
      <c r="H490">
        <v>4.2</v>
      </c>
    </row>
    <row r="491" spans="1:8" x14ac:dyDescent="0.25">
      <c r="A491" s="13">
        <v>44145</v>
      </c>
      <c r="B491" t="s">
        <v>138</v>
      </c>
      <c r="C491">
        <v>237</v>
      </c>
      <c r="D491">
        <v>659.9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3">
        <v>44145</v>
      </c>
      <c r="B492" t="s">
        <v>139</v>
      </c>
      <c r="C492">
        <v>194</v>
      </c>
      <c r="D492">
        <v>483.3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3">
        <v>44145</v>
      </c>
      <c r="B493" t="s">
        <v>140</v>
      </c>
      <c r="C493">
        <v>688</v>
      </c>
      <c r="D493">
        <v>744.4</v>
      </c>
      <c r="E493">
        <v>4</v>
      </c>
      <c r="F493">
        <v>4.3</v>
      </c>
      <c r="G493">
        <v>6</v>
      </c>
      <c r="H493">
        <v>6.5</v>
      </c>
    </row>
    <row r="494" spans="1:8" x14ac:dyDescent="0.25">
      <c r="A494" s="13">
        <v>44145</v>
      </c>
      <c r="B494" t="s">
        <v>141</v>
      </c>
      <c r="C494">
        <v>289</v>
      </c>
      <c r="D494">
        <v>926.2</v>
      </c>
      <c r="E494">
        <v>0</v>
      </c>
      <c r="F494">
        <v>0</v>
      </c>
      <c r="G494">
        <v>1</v>
      </c>
      <c r="H494">
        <v>3.2</v>
      </c>
    </row>
    <row r="495" spans="1:8" x14ac:dyDescent="0.25">
      <c r="A495" s="13">
        <v>44145</v>
      </c>
      <c r="B495" t="s">
        <v>142</v>
      </c>
      <c r="C495">
        <v>444</v>
      </c>
      <c r="D495">
        <v>547.20000000000005</v>
      </c>
      <c r="E495">
        <v>1</v>
      </c>
      <c r="F495">
        <v>1.2</v>
      </c>
      <c r="G495">
        <v>2</v>
      </c>
      <c r="H495">
        <v>2.5</v>
      </c>
    </row>
    <row r="496" spans="1:8" x14ac:dyDescent="0.25">
      <c r="A496" s="13">
        <v>44145</v>
      </c>
      <c r="B496" t="s">
        <v>143</v>
      </c>
      <c r="C496">
        <v>76</v>
      </c>
      <c r="D496">
        <v>159</v>
      </c>
      <c r="E496">
        <v>0</v>
      </c>
      <c r="F496">
        <v>0</v>
      </c>
      <c r="G496">
        <v>1</v>
      </c>
      <c r="H496">
        <v>2.1</v>
      </c>
    </row>
    <row r="497" spans="1:8" x14ac:dyDescent="0.25">
      <c r="A497" s="13">
        <v>44145</v>
      </c>
      <c r="B497" t="s">
        <v>144</v>
      </c>
      <c r="C497">
        <v>78</v>
      </c>
      <c r="D497">
        <v>474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3">
        <v>44145</v>
      </c>
      <c r="B498" t="s">
        <v>145</v>
      </c>
      <c r="C498">
        <v>346</v>
      </c>
      <c r="D498">
        <v>774.2</v>
      </c>
      <c r="E498">
        <v>2</v>
      </c>
      <c r="F498">
        <v>4.5</v>
      </c>
      <c r="G498">
        <v>1</v>
      </c>
      <c r="H498">
        <v>2.2000000000000002</v>
      </c>
    </row>
    <row r="499" spans="1:8" x14ac:dyDescent="0.25">
      <c r="A499" s="13">
        <v>44145</v>
      </c>
      <c r="B499" t="s">
        <v>146</v>
      </c>
      <c r="C499">
        <v>64</v>
      </c>
      <c r="D499">
        <v>288.2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3">
        <v>44145</v>
      </c>
      <c r="B500" t="s">
        <v>147</v>
      </c>
      <c r="C500">
        <v>133</v>
      </c>
      <c r="D500">
        <v>857.1</v>
      </c>
      <c r="E500">
        <v>2</v>
      </c>
      <c r="F500">
        <v>12.9</v>
      </c>
      <c r="G500">
        <v>5</v>
      </c>
      <c r="H500">
        <v>32.200000000000003</v>
      </c>
    </row>
    <row r="501" spans="1:8" x14ac:dyDescent="0.25">
      <c r="A501" s="13">
        <v>44145</v>
      </c>
      <c r="B501" t="s">
        <v>148</v>
      </c>
      <c r="C501">
        <v>398</v>
      </c>
      <c r="D501">
        <v>438.2</v>
      </c>
      <c r="E501">
        <v>5</v>
      </c>
      <c r="F501">
        <v>5.5</v>
      </c>
      <c r="G501">
        <v>1</v>
      </c>
      <c r="H501">
        <v>1.1000000000000001</v>
      </c>
    </row>
    <row r="502" spans="1:8" x14ac:dyDescent="0.25">
      <c r="A502" s="13">
        <v>44145</v>
      </c>
      <c r="B502" t="s">
        <v>149</v>
      </c>
      <c r="C502">
        <v>446</v>
      </c>
      <c r="D502">
        <v>510.3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3">
        <v>44145</v>
      </c>
      <c r="B503" t="s">
        <v>150</v>
      </c>
      <c r="C503">
        <v>224</v>
      </c>
      <c r="D503">
        <v>639.70000000000005</v>
      </c>
      <c r="E503">
        <v>1</v>
      </c>
      <c r="F503">
        <v>2.9</v>
      </c>
      <c r="G503">
        <v>1</v>
      </c>
      <c r="H503">
        <v>2.9</v>
      </c>
    </row>
    <row r="504" spans="1:8" x14ac:dyDescent="0.25">
      <c r="A504" s="13">
        <v>44145</v>
      </c>
      <c r="B504" t="s">
        <v>151</v>
      </c>
      <c r="C504">
        <v>158</v>
      </c>
      <c r="D504">
        <v>326.2</v>
      </c>
      <c r="E504">
        <v>3</v>
      </c>
      <c r="F504">
        <v>6.2</v>
      </c>
      <c r="G504">
        <v>0</v>
      </c>
      <c r="H504">
        <v>0</v>
      </c>
    </row>
    <row r="505" spans="1:8" x14ac:dyDescent="0.25">
      <c r="A505" s="13">
        <v>44145</v>
      </c>
      <c r="B505" t="s">
        <v>152</v>
      </c>
      <c r="C505">
        <v>152</v>
      </c>
      <c r="D505">
        <v>272.89999999999998</v>
      </c>
      <c r="E505">
        <v>3</v>
      </c>
      <c r="F505">
        <v>5.4</v>
      </c>
      <c r="G505">
        <v>1</v>
      </c>
      <c r="H505">
        <v>1.8</v>
      </c>
    </row>
    <row r="506" spans="1:8" x14ac:dyDescent="0.25">
      <c r="A506" s="13">
        <v>44145</v>
      </c>
      <c r="B506" t="s">
        <v>153</v>
      </c>
      <c r="C506">
        <v>323</v>
      </c>
      <c r="D506">
        <v>440.9</v>
      </c>
      <c r="E506">
        <v>2</v>
      </c>
      <c r="F506">
        <v>2.7</v>
      </c>
      <c r="G506">
        <v>1</v>
      </c>
      <c r="H506">
        <v>1.4</v>
      </c>
    </row>
    <row r="507" spans="1:8" x14ac:dyDescent="0.25">
      <c r="A507" s="13">
        <v>44145</v>
      </c>
      <c r="B507" t="s">
        <v>154</v>
      </c>
      <c r="C507">
        <v>218</v>
      </c>
      <c r="D507">
        <v>513.79999999999995</v>
      </c>
      <c r="E507">
        <v>2</v>
      </c>
      <c r="F507">
        <v>4.7</v>
      </c>
      <c r="G507">
        <v>0</v>
      </c>
      <c r="H507">
        <v>0</v>
      </c>
    </row>
    <row r="508" spans="1:8" x14ac:dyDescent="0.25">
      <c r="A508" s="13">
        <v>44145</v>
      </c>
      <c r="B508" t="s">
        <v>155</v>
      </c>
      <c r="C508">
        <v>274</v>
      </c>
      <c r="D508">
        <v>546.4</v>
      </c>
      <c r="E508">
        <v>2</v>
      </c>
      <c r="F508">
        <v>4</v>
      </c>
      <c r="G508">
        <v>17</v>
      </c>
      <c r="H508">
        <v>33.9</v>
      </c>
    </row>
    <row r="509" spans="1:8" x14ac:dyDescent="0.25">
      <c r="A509" s="13">
        <v>44145</v>
      </c>
      <c r="B509" t="s">
        <v>156</v>
      </c>
      <c r="C509">
        <v>271</v>
      </c>
      <c r="D509">
        <v>656.6</v>
      </c>
      <c r="E509">
        <v>2</v>
      </c>
      <c r="F509">
        <v>4.8</v>
      </c>
      <c r="G509">
        <v>5</v>
      </c>
      <c r="H509">
        <v>12.1</v>
      </c>
    </row>
    <row r="510" spans="1:8" x14ac:dyDescent="0.25">
      <c r="A510" s="13">
        <v>44145</v>
      </c>
      <c r="B510" t="s">
        <v>157</v>
      </c>
      <c r="C510">
        <v>178</v>
      </c>
      <c r="D510">
        <v>646</v>
      </c>
      <c r="E510">
        <v>1</v>
      </c>
      <c r="F510">
        <v>3.6</v>
      </c>
      <c r="G510">
        <v>0</v>
      </c>
      <c r="H510">
        <v>0</v>
      </c>
    </row>
    <row r="511" spans="1:8" x14ac:dyDescent="0.25">
      <c r="A511" s="13">
        <v>44145</v>
      </c>
      <c r="B511" t="s">
        <v>158</v>
      </c>
      <c r="C511">
        <v>197</v>
      </c>
      <c r="D511">
        <v>577.6</v>
      </c>
      <c r="E511">
        <v>2</v>
      </c>
      <c r="F511">
        <v>5.9</v>
      </c>
      <c r="G511">
        <v>4</v>
      </c>
      <c r="H511">
        <v>11.7</v>
      </c>
    </row>
    <row r="512" spans="1:8" x14ac:dyDescent="0.25">
      <c r="A512" s="13">
        <v>44145</v>
      </c>
      <c r="B512" t="s">
        <v>159</v>
      </c>
      <c r="C512">
        <v>114</v>
      </c>
      <c r="D512">
        <v>417.6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3">
        <v>44145</v>
      </c>
      <c r="B513" t="s">
        <v>160</v>
      </c>
      <c r="C513">
        <v>118</v>
      </c>
      <c r="D513">
        <v>217.2</v>
      </c>
      <c r="E513">
        <v>1</v>
      </c>
      <c r="F513">
        <v>1.8</v>
      </c>
      <c r="G513">
        <v>0</v>
      </c>
      <c r="H513">
        <v>0</v>
      </c>
    </row>
    <row r="514" spans="1:8" x14ac:dyDescent="0.25">
      <c r="A514" s="13">
        <v>44145</v>
      </c>
      <c r="B514" t="s">
        <v>161</v>
      </c>
      <c r="C514">
        <v>25</v>
      </c>
      <c r="D514">
        <v>196.9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3">
        <v>44145</v>
      </c>
      <c r="B515" t="s">
        <v>162</v>
      </c>
      <c r="C515">
        <v>590</v>
      </c>
      <c r="D515">
        <v>897.3</v>
      </c>
      <c r="E515">
        <v>4</v>
      </c>
      <c r="F515">
        <v>6.1</v>
      </c>
      <c r="G515">
        <v>3</v>
      </c>
      <c r="H515">
        <v>4.5999999999999996</v>
      </c>
    </row>
    <row r="516" spans="1:8" x14ac:dyDescent="0.25">
      <c r="A516" s="13">
        <v>44145</v>
      </c>
      <c r="B516" t="s">
        <v>163</v>
      </c>
      <c r="C516">
        <v>135</v>
      </c>
      <c r="D516">
        <v>295.10000000000002</v>
      </c>
      <c r="E516">
        <v>4</v>
      </c>
      <c r="F516">
        <v>8.6999999999999993</v>
      </c>
      <c r="G516">
        <v>0</v>
      </c>
      <c r="H516">
        <v>0</v>
      </c>
    </row>
    <row r="517" spans="1:8" x14ac:dyDescent="0.25">
      <c r="A517" s="13">
        <v>44145</v>
      </c>
      <c r="B517" t="s">
        <v>164</v>
      </c>
      <c r="C517">
        <v>126</v>
      </c>
      <c r="D517">
        <v>553.9</v>
      </c>
      <c r="E517">
        <v>2</v>
      </c>
      <c r="F517">
        <v>8.8000000000000007</v>
      </c>
      <c r="G517">
        <v>0</v>
      </c>
      <c r="H517">
        <v>0</v>
      </c>
    </row>
    <row r="518" spans="1:8" x14ac:dyDescent="0.25">
      <c r="A518" s="13">
        <v>44145</v>
      </c>
      <c r="B518" t="s">
        <v>165</v>
      </c>
      <c r="C518">
        <v>164</v>
      </c>
      <c r="D518">
        <v>555.4</v>
      </c>
      <c r="E518">
        <v>2</v>
      </c>
      <c r="F518">
        <v>6.8</v>
      </c>
      <c r="G518">
        <v>0</v>
      </c>
      <c r="H518">
        <v>0</v>
      </c>
    </row>
    <row r="519" spans="1:8" x14ac:dyDescent="0.25">
      <c r="A519" s="13">
        <v>44145</v>
      </c>
      <c r="B519" t="s">
        <v>166</v>
      </c>
      <c r="C519">
        <v>356</v>
      </c>
      <c r="D519">
        <v>632.1</v>
      </c>
      <c r="E519">
        <v>7</v>
      </c>
      <c r="F519">
        <v>12.4</v>
      </c>
      <c r="G519">
        <v>4</v>
      </c>
      <c r="H519">
        <v>7.1</v>
      </c>
    </row>
    <row r="520" spans="1:8" x14ac:dyDescent="0.25">
      <c r="A520" s="13">
        <v>44145</v>
      </c>
      <c r="B520" t="s">
        <v>167</v>
      </c>
      <c r="C520">
        <v>130</v>
      </c>
      <c r="D520">
        <v>577.20000000000005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3">
        <v>44145</v>
      </c>
      <c r="B521" t="s">
        <v>168</v>
      </c>
      <c r="C521">
        <v>90</v>
      </c>
      <c r="D521">
        <v>572.20000000000005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3">
        <v>44145</v>
      </c>
      <c r="B522" t="s">
        <v>169</v>
      </c>
      <c r="C522">
        <v>98</v>
      </c>
      <c r="D522">
        <v>261.7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3">
        <v>44145</v>
      </c>
      <c r="B523" t="s">
        <v>170</v>
      </c>
      <c r="C523">
        <v>74</v>
      </c>
      <c r="D523">
        <v>644</v>
      </c>
      <c r="E523">
        <v>1</v>
      </c>
      <c r="F523">
        <v>8.6999999999999993</v>
      </c>
      <c r="G523">
        <v>0</v>
      </c>
      <c r="H523">
        <v>0</v>
      </c>
    </row>
    <row r="524" spans="1:8" x14ac:dyDescent="0.25">
      <c r="A524" s="13">
        <v>44145</v>
      </c>
      <c r="B524" t="s">
        <v>171</v>
      </c>
      <c r="C524">
        <v>149</v>
      </c>
      <c r="D524">
        <v>529.1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3">
        <v>44145</v>
      </c>
      <c r="B525" t="s">
        <v>172</v>
      </c>
      <c r="C525">
        <v>338</v>
      </c>
      <c r="D525">
        <v>541.79999999999995</v>
      </c>
      <c r="E525">
        <v>2</v>
      </c>
      <c r="F525">
        <v>3.2</v>
      </c>
      <c r="G525">
        <v>0</v>
      </c>
      <c r="H525">
        <v>0</v>
      </c>
    </row>
    <row r="526" spans="1:8" x14ac:dyDescent="0.25">
      <c r="A526" s="13">
        <v>44145</v>
      </c>
      <c r="B526" t="s">
        <v>173</v>
      </c>
      <c r="C526">
        <v>66</v>
      </c>
      <c r="D526">
        <v>585.1</v>
      </c>
      <c r="E526">
        <v>0</v>
      </c>
      <c r="F526">
        <v>0</v>
      </c>
      <c r="G526">
        <v>2</v>
      </c>
      <c r="H526">
        <v>17.7</v>
      </c>
    </row>
    <row r="527" spans="1:8" x14ac:dyDescent="0.25">
      <c r="A527" s="13">
        <v>44145</v>
      </c>
      <c r="B527" t="s">
        <v>174</v>
      </c>
      <c r="C527">
        <v>178</v>
      </c>
      <c r="D527">
        <v>143.5</v>
      </c>
      <c r="E527">
        <v>1</v>
      </c>
      <c r="F527">
        <v>0.8</v>
      </c>
      <c r="G527">
        <v>2</v>
      </c>
      <c r="H527">
        <v>1.6</v>
      </c>
    </row>
    <row r="528" spans="1:8" x14ac:dyDescent="0.25">
      <c r="A528" s="13">
        <v>44145</v>
      </c>
      <c r="B528" t="s">
        <v>175</v>
      </c>
      <c r="C528">
        <v>667</v>
      </c>
      <c r="D528">
        <v>533.20000000000005</v>
      </c>
      <c r="E528">
        <v>2</v>
      </c>
      <c r="F528">
        <v>1.6</v>
      </c>
      <c r="G528">
        <v>1</v>
      </c>
      <c r="H528">
        <v>0.8</v>
      </c>
    </row>
    <row r="529" spans="1:8" x14ac:dyDescent="0.25">
      <c r="A529" s="13">
        <v>44145</v>
      </c>
      <c r="B529" t="s">
        <v>176</v>
      </c>
      <c r="C529">
        <v>155</v>
      </c>
      <c r="D529">
        <v>572.9</v>
      </c>
      <c r="E529">
        <v>1</v>
      </c>
      <c r="F529">
        <v>3.7</v>
      </c>
      <c r="G529">
        <v>2</v>
      </c>
      <c r="H529">
        <v>7.4</v>
      </c>
    </row>
    <row r="530" spans="1:8" x14ac:dyDescent="0.25">
      <c r="A530" s="13">
        <v>44145</v>
      </c>
      <c r="B530" t="s">
        <v>177</v>
      </c>
      <c r="C530">
        <v>353</v>
      </c>
      <c r="D530">
        <v>461.2</v>
      </c>
      <c r="E530">
        <v>7</v>
      </c>
      <c r="F530">
        <v>9.1</v>
      </c>
      <c r="G530">
        <v>6</v>
      </c>
      <c r="H530">
        <v>7.8</v>
      </c>
    </row>
    <row r="531" spans="1:8" x14ac:dyDescent="0.25">
      <c r="A531" s="13">
        <v>44145</v>
      </c>
      <c r="B531" t="s">
        <v>178</v>
      </c>
      <c r="C531">
        <v>294</v>
      </c>
      <c r="D531">
        <v>374.1</v>
      </c>
      <c r="E531">
        <v>7</v>
      </c>
      <c r="F531">
        <v>8.9</v>
      </c>
      <c r="G531">
        <v>1</v>
      </c>
      <c r="H531">
        <v>1.3</v>
      </c>
    </row>
    <row r="532" spans="1:8" x14ac:dyDescent="0.25">
      <c r="A532" s="13">
        <v>44145</v>
      </c>
      <c r="B532" t="s">
        <v>179</v>
      </c>
      <c r="C532">
        <v>140</v>
      </c>
      <c r="D532">
        <v>390.2</v>
      </c>
      <c r="E532">
        <v>1</v>
      </c>
      <c r="F532">
        <v>2.8</v>
      </c>
      <c r="G532">
        <v>4</v>
      </c>
      <c r="H532">
        <v>11.1</v>
      </c>
    </row>
    <row r="533" spans="1:8" x14ac:dyDescent="0.25">
      <c r="A533" s="13">
        <v>44145</v>
      </c>
      <c r="B533" t="s">
        <v>180</v>
      </c>
      <c r="C533">
        <v>132</v>
      </c>
      <c r="D533">
        <v>434.2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3">
        <v>44145</v>
      </c>
      <c r="B534" t="s">
        <v>181</v>
      </c>
      <c r="C534">
        <v>250</v>
      </c>
      <c r="D534">
        <v>536.5</v>
      </c>
      <c r="E534">
        <v>3</v>
      </c>
      <c r="F534">
        <v>6.4</v>
      </c>
      <c r="G534">
        <v>2</v>
      </c>
      <c r="H534">
        <v>4.3</v>
      </c>
    </row>
    <row r="535" spans="1:8" x14ac:dyDescent="0.25">
      <c r="A535" s="13">
        <v>44145</v>
      </c>
      <c r="B535" t="s">
        <v>182</v>
      </c>
      <c r="C535">
        <v>120</v>
      </c>
      <c r="D535">
        <v>522.79999999999995</v>
      </c>
      <c r="E535">
        <v>0</v>
      </c>
      <c r="F535">
        <v>0</v>
      </c>
      <c r="G535">
        <v>1</v>
      </c>
      <c r="H535">
        <v>4.4000000000000004</v>
      </c>
    </row>
    <row r="536" spans="1:8" x14ac:dyDescent="0.25">
      <c r="A536" s="13">
        <v>44145</v>
      </c>
      <c r="B536" t="s">
        <v>183</v>
      </c>
      <c r="C536">
        <v>75</v>
      </c>
      <c r="D536">
        <v>222.4</v>
      </c>
      <c r="E536">
        <v>1</v>
      </c>
      <c r="F536">
        <v>3</v>
      </c>
      <c r="G536">
        <v>1</v>
      </c>
      <c r="H536">
        <v>3</v>
      </c>
    </row>
    <row r="537" spans="1:8" x14ac:dyDescent="0.25">
      <c r="A537" s="13">
        <v>44145</v>
      </c>
      <c r="B537" t="s">
        <v>184</v>
      </c>
      <c r="C537">
        <v>204</v>
      </c>
      <c r="D537">
        <v>871.5</v>
      </c>
      <c r="E537">
        <v>0</v>
      </c>
      <c r="F537">
        <v>0</v>
      </c>
      <c r="G537">
        <v>5</v>
      </c>
      <c r="H537">
        <v>21.4</v>
      </c>
    </row>
    <row r="538" spans="1:8" x14ac:dyDescent="0.25">
      <c r="A538" s="13">
        <v>44145</v>
      </c>
      <c r="B538" t="s">
        <v>185</v>
      </c>
      <c r="C538">
        <v>121</v>
      </c>
      <c r="D538">
        <v>836.4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3">
        <v>44145</v>
      </c>
      <c r="B539" t="s">
        <v>186</v>
      </c>
      <c r="C539">
        <v>11</v>
      </c>
      <c r="D539">
        <v>115.3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3">
        <v>44145</v>
      </c>
      <c r="B540" t="s">
        <v>187</v>
      </c>
      <c r="C540">
        <v>140</v>
      </c>
      <c r="D540">
        <v>617.20000000000005</v>
      </c>
      <c r="E540">
        <v>2</v>
      </c>
      <c r="F540">
        <v>8.8000000000000007</v>
      </c>
      <c r="G540">
        <v>1</v>
      </c>
      <c r="H540">
        <v>4.4000000000000004</v>
      </c>
    </row>
    <row r="541" spans="1:8" x14ac:dyDescent="0.25">
      <c r="A541" s="13">
        <v>44145</v>
      </c>
      <c r="B541" t="s">
        <v>188</v>
      </c>
      <c r="C541">
        <v>225</v>
      </c>
      <c r="D541">
        <v>898.9</v>
      </c>
      <c r="E541">
        <v>5</v>
      </c>
      <c r="F541">
        <v>20</v>
      </c>
      <c r="G541">
        <v>1</v>
      </c>
      <c r="H541">
        <v>4</v>
      </c>
    </row>
    <row r="542" spans="1:8" x14ac:dyDescent="0.25">
      <c r="A542" s="13">
        <v>44145</v>
      </c>
      <c r="B542" t="s">
        <v>189</v>
      </c>
      <c r="C542">
        <v>73</v>
      </c>
      <c r="D542">
        <v>304.60000000000002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3">
        <v>44145</v>
      </c>
      <c r="B543" t="s">
        <v>190</v>
      </c>
      <c r="C543">
        <v>193</v>
      </c>
      <c r="D543">
        <v>581.1</v>
      </c>
      <c r="E543">
        <v>2</v>
      </c>
      <c r="F543">
        <v>6</v>
      </c>
      <c r="G543">
        <v>1</v>
      </c>
      <c r="H543">
        <v>3</v>
      </c>
    </row>
    <row r="544" spans="1:8" x14ac:dyDescent="0.25">
      <c r="A544" s="13">
        <v>44145</v>
      </c>
      <c r="B544" t="s">
        <v>191</v>
      </c>
      <c r="C544">
        <v>351</v>
      </c>
      <c r="D544">
        <v>288.7</v>
      </c>
      <c r="E544">
        <v>5</v>
      </c>
      <c r="F544">
        <v>4.0999999999999996</v>
      </c>
      <c r="G544">
        <v>1</v>
      </c>
      <c r="H544">
        <v>0.8</v>
      </c>
    </row>
    <row r="545" spans="1:8" x14ac:dyDescent="0.25">
      <c r="A545" s="13">
        <v>44145</v>
      </c>
      <c r="B545" t="s">
        <v>192</v>
      </c>
      <c r="C545">
        <v>198</v>
      </c>
      <c r="D545">
        <v>439</v>
      </c>
      <c r="E545">
        <v>1</v>
      </c>
      <c r="F545">
        <v>2.2000000000000002</v>
      </c>
      <c r="G545">
        <v>0</v>
      </c>
      <c r="H545">
        <v>0</v>
      </c>
    </row>
    <row r="546" spans="1:8" x14ac:dyDescent="0.25">
      <c r="A546" s="13">
        <v>44145</v>
      </c>
      <c r="B546" t="s">
        <v>193</v>
      </c>
      <c r="C546">
        <v>50</v>
      </c>
      <c r="D546">
        <v>265.60000000000002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3">
        <v>44145</v>
      </c>
      <c r="B547" t="s">
        <v>194</v>
      </c>
      <c r="C547">
        <v>359</v>
      </c>
      <c r="D547">
        <v>442.2</v>
      </c>
      <c r="E547">
        <v>2</v>
      </c>
      <c r="F547">
        <v>2.5</v>
      </c>
      <c r="G547">
        <v>1</v>
      </c>
      <c r="H547">
        <v>1.2</v>
      </c>
    </row>
    <row r="548" spans="1:8" x14ac:dyDescent="0.25">
      <c r="A548" s="13">
        <v>44145</v>
      </c>
      <c r="B548" t="s">
        <v>195</v>
      </c>
      <c r="C548">
        <v>84</v>
      </c>
      <c r="D548">
        <v>247.6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3">
        <v>44145</v>
      </c>
      <c r="B549" t="s">
        <v>196</v>
      </c>
      <c r="C549">
        <v>162</v>
      </c>
      <c r="D549">
        <v>331.8</v>
      </c>
      <c r="E549">
        <v>0</v>
      </c>
      <c r="F549">
        <v>0</v>
      </c>
      <c r="G549">
        <v>1</v>
      </c>
      <c r="H549">
        <v>2</v>
      </c>
    </row>
    <row r="550" spans="1:8" x14ac:dyDescent="0.25">
      <c r="A550" s="13">
        <v>44145</v>
      </c>
      <c r="B550" t="s">
        <v>197</v>
      </c>
      <c r="C550">
        <v>83</v>
      </c>
      <c r="D550">
        <v>429.1</v>
      </c>
      <c r="E550">
        <v>1</v>
      </c>
      <c r="F550">
        <v>5.2</v>
      </c>
      <c r="G550">
        <v>1</v>
      </c>
      <c r="H550">
        <v>5.2</v>
      </c>
    </row>
    <row r="551" spans="1:8" x14ac:dyDescent="0.25">
      <c r="A551" s="13">
        <v>44145</v>
      </c>
      <c r="B551" t="s">
        <v>198</v>
      </c>
      <c r="C551">
        <v>78</v>
      </c>
      <c r="D551">
        <v>235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3">
        <v>44145</v>
      </c>
      <c r="B552" t="s">
        <v>199</v>
      </c>
      <c r="C552">
        <v>68</v>
      </c>
      <c r="D552">
        <v>111.8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3">
        <v>44145</v>
      </c>
      <c r="B553" t="s">
        <v>200</v>
      </c>
      <c r="C553">
        <v>65</v>
      </c>
      <c r="D553">
        <v>594.20000000000005</v>
      </c>
      <c r="E553">
        <v>3</v>
      </c>
      <c r="F553">
        <v>27.4</v>
      </c>
      <c r="G553">
        <v>1</v>
      </c>
      <c r="H553">
        <v>9.1</v>
      </c>
    </row>
    <row r="554" spans="1:8" x14ac:dyDescent="0.25">
      <c r="A554" s="13">
        <v>44145</v>
      </c>
      <c r="B554" t="s">
        <v>201</v>
      </c>
      <c r="C554">
        <v>264</v>
      </c>
      <c r="D554">
        <v>711</v>
      </c>
      <c r="E554">
        <v>4</v>
      </c>
      <c r="F554">
        <v>10.8</v>
      </c>
      <c r="G554">
        <v>5</v>
      </c>
      <c r="H554">
        <v>13.5</v>
      </c>
    </row>
    <row r="555" spans="1:8" x14ac:dyDescent="0.25">
      <c r="A555" s="13">
        <v>44145</v>
      </c>
      <c r="B555" t="s">
        <v>202</v>
      </c>
      <c r="C555">
        <v>344</v>
      </c>
      <c r="D555">
        <v>783.4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3">
        <v>44145</v>
      </c>
      <c r="B556" t="s">
        <v>203</v>
      </c>
      <c r="C556">
        <v>181</v>
      </c>
      <c r="D556">
        <v>502.6</v>
      </c>
      <c r="E556">
        <v>1</v>
      </c>
      <c r="F556">
        <v>2.8</v>
      </c>
      <c r="G556">
        <v>2</v>
      </c>
      <c r="H556">
        <v>5.6</v>
      </c>
    </row>
    <row r="557" spans="1:8" x14ac:dyDescent="0.25">
      <c r="A557" s="13">
        <v>44145</v>
      </c>
      <c r="B557" t="s">
        <v>204</v>
      </c>
      <c r="C557">
        <v>97</v>
      </c>
      <c r="D557">
        <v>697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3">
        <v>44145</v>
      </c>
      <c r="B558" t="s">
        <v>205</v>
      </c>
      <c r="C558">
        <v>32</v>
      </c>
      <c r="D558">
        <v>407.8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3">
        <v>44145</v>
      </c>
      <c r="B559" t="s">
        <v>206</v>
      </c>
      <c r="C559">
        <v>131</v>
      </c>
      <c r="D559">
        <v>538.20000000000005</v>
      </c>
      <c r="E559">
        <v>1</v>
      </c>
      <c r="F559">
        <v>4.0999999999999996</v>
      </c>
      <c r="G559">
        <v>0</v>
      </c>
      <c r="H559">
        <v>0</v>
      </c>
    </row>
    <row r="560" spans="1:8" x14ac:dyDescent="0.25">
      <c r="A560" s="13">
        <v>44145</v>
      </c>
      <c r="B560" t="s">
        <v>207</v>
      </c>
      <c r="C560">
        <v>94</v>
      </c>
      <c r="D560">
        <v>552.29999999999995</v>
      </c>
      <c r="E560">
        <v>1</v>
      </c>
      <c r="F560">
        <v>5.9</v>
      </c>
      <c r="G560">
        <v>1</v>
      </c>
      <c r="H560">
        <v>5.9</v>
      </c>
    </row>
    <row r="561" spans="1:8" x14ac:dyDescent="0.25">
      <c r="A561" s="13">
        <v>44145</v>
      </c>
      <c r="B561" t="s">
        <v>208</v>
      </c>
      <c r="C561">
        <v>320</v>
      </c>
      <c r="D561">
        <v>504.2</v>
      </c>
      <c r="E561">
        <v>2</v>
      </c>
      <c r="F561">
        <v>3.2</v>
      </c>
      <c r="G561">
        <v>2</v>
      </c>
      <c r="H561">
        <v>3.2</v>
      </c>
    </row>
    <row r="562" spans="1:8" x14ac:dyDescent="0.25">
      <c r="A562" s="13">
        <v>44145</v>
      </c>
      <c r="B562" t="s">
        <v>209</v>
      </c>
      <c r="C562">
        <v>163</v>
      </c>
      <c r="D562">
        <v>565.79999999999995</v>
      </c>
      <c r="E562">
        <v>2</v>
      </c>
      <c r="F562">
        <v>6.9</v>
      </c>
      <c r="G562">
        <v>1</v>
      </c>
      <c r="H562">
        <v>3.5</v>
      </c>
    </row>
    <row r="563" spans="1:8" x14ac:dyDescent="0.25">
      <c r="A563" s="13">
        <v>44145</v>
      </c>
      <c r="B563" t="s">
        <v>210</v>
      </c>
      <c r="C563">
        <v>229</v>
      </c>
      <c r="D563">
        <v>530.4</v>
      </c>
      <c r="E563">
        <v>2</v>
      </c>
      <c r="F563">
        <v>4.5999999999999996</v>
      </c>
      <c r="G563">
        <v>2</v>
      </c>
      <c r="H563">
        <v>4.5999999999999996</v>
      </c>
    </row>
    <row r="564" spans="1:8" x14ac:dyDescent="0.25">
      <c r="A564" s="13">
        <v>44145</v>
      </c>
      <c r="B564" t="s">
        <v>211</v>
      </c>
      <c r="C564">
        <v>749</v>
      </c>
      <c r="D564">
        <v>421.6</v>
      </c>
      <c r="E564">
        <v>8</v>
      </c>
      <c r="F564">
        <v>4.5</v>
      </c>
      <c r="G564">
        <v>9</v>
      </c>
      <c r="H564">
        <v>5.0999999999999996</v>
      </c>
    </row>
    <row r="565" spans="1:8" x14ac:dyDescent="0.25">
      <c r="A565" s="13">
        <v>44145</v>
      </c>
      <c r="B565" t="s">
        <v>212</v>
      </c>
      <c r="C565">
        <v>671</v>
      </c>
      <c r="D565">
        <v>787.4</v>
      </c>
      <c r="E565">
        <v>6</v>
      </c>
      <c r="F565">
        <v>7</v>
      </c>
      <c r="G565">
        <v>2</v>
      </c>
      <c r="H565">
        <v>2.2999999999999998</v>
      </c>
    </row>
    <row r="566" spans="1:8" x14ac:dyDescent="0.25">
      <c r="A566" s="13">
        <v>44145</v>
      </c>
      <c r="B566" t="s">
        <v>361</v>
      </c>
      <c r="C566">
        <v>74</v>
      </c>
      <c r="D566">
        <v>163.6</v>
      </c>
      <c r="E566">
        <v>2</v>
      </c>
      <c r="F566">
        <v>4.4000000000000004</v>
      </c>
      <c r="G566">
        <v>0</v>
      </c>
      <c r="H566">
        <v>0</v>
      </c>
    </row>
    <row r="567" spans="1:8" x14ac:dyDescent="0.25">
      <c r="A567" s="13">
        <v>44145</v>
      </c>
      <c r="B567" t="s">
        <v>213</v>
      </c>
      <c r="C567">
        <v>27</v>
      </c>
      <c r="D567">
        <v>365.3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3">
        <v>44145</v>
      </c>
      <c r="B568" t="s">
        <v>214</v>
      </c>
      <c r="C568">
        <v>15</v>
      </c>
      <c r="D568">
        <v>48</v>
      </c>
      <c r="E568">
        <v>1</v>
      </c>
      <c r="F568">
        <v>3.2</v>
      </c>
      <c r="G568">
        <v>0</v>
      </c>
      <c r="H568">
        <v>0</v>
      </c>
    </row>
    <row r="569" spans="1:8" x14ac:dyDescent="0.25">
      <c r="A569" s="13">
        <v>44145</v>
      </c>
      <c r="B569" t="s">
        <v>215</v>
      </c>
      <c r="C569">
        <v>115</v>
      </c>
      <c r="D569">
        <v>243.2</v>
      </c>
      <c r="E569">
        <v>0</v>
      </c>
      <c r="F569">
        <v>0</v>
      </c>
      <c r="G569">
        <v>1</v>
      </c>
      <c r="H569">
        <v>2.1</v>
      </c>
    </row>
    <row r="570" spans="1:8" x14ac:dyDescent="0.25">
      <c r="A570" s="13">
        <v>44145</v>
      </c>
      <c r="B570" t="s">
        <v>216</v>
      </c>
      <c r="C570">
        <v>263</v>
      </c>
      <c r="D570">
        <v>604.5</v>
      </c>
      <c r="E570">
        <v>4</v>
      </c>
      <c r="F570">
        <v>9.1999999999999993</v>
      </c>
      <c r="G570">
        <v>2</v>
      </c>
      <c r="H570">
        <v>4.5999999999999996</v>
      </c>
    </row>
    <row r="571" spans="1:8" x14ac:dyDescent="0.25">
      <c r="A571" s="13">
        <v>44145</v>
      </c>
      <c r="B571" t="s">
        <v>217</v>
      </c>
      <c r="C571">
        <v>126</v>
      </c>
      <c r="D571">
        <v>538.9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3">
        <v>44145</v>
      </c>
      <c r="B572" t="s">
        <v>218</v>
      </c>
      <c r="C572">
        <v>85</v>
      </c>
      <c r="D572">
        <v>305.2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3">
        <v>44145</v>
      </c>
      <c r="B573" t="s">
        <v>219</v>
      </c>
      <c r="C573">
        <v>113</v>
      </c>
      <c r="D573">
        <v>454.9</v>
      </c>
      <c r="E573">
        <v>2</v>
      </c>
      <c r="F573">
        <v>8.1</v>
      </c>
      <c r="G573">
        <v>0</v>
      </c>
      <c r="H573">
        <v>0</v>
      </c>
    </row>
    <row r="574" spans="1:8" x14ac:dyDescent="0.25">
      <c r="A574" s="13">
        <v>44145</v>
      </c>
      <c r="B574" t="s">
        <v>220</v>
      </c>
      <c r="C574">
        <v>120</v>
      </c>
      <c r="D574">
        <v>641.20000000000005</v>
      </c>
      <c r="E574">
        <v>0</v>
      </c>
      <c r="F574">
        <v>0</v>
      </c>
      <c r="G574">
        <v>1</v>
      </c>
      <c r="H574">
        <v>5.3</v>
      </c>
    </row>
    <row r="575" spans="1:8" x14ac:dyDescent="0.25">
      <c r="A575" s="13">
        <v>44145</v>
      </c>
      <c r="B575" t="s">
        <v>221</v>
      </c>
      <c r="C575">
        <v>159</v>
      </c>
      <c r="D575">
        <v>605.79999999999995</v>
      </c>
      <c r="E575">
        <v>1</v>
      </c>
      <c r="F575">
        <v>3.8</v>
      </c>
      <c r="G575">
        <v>2</v>
      </c>
      <c r="H575">
        <v>7.6</v>
      </c>
    </row>
    <row r="576" spans="1:8" x14ac:dyDescent="0.25">
      <c r="A576" s="13">
        <v>44145</v>
      </c>
      <c r="B576" t="s">
        <v>222</v>
      </c>
      <c r="C576">
        <v>47</v>
      </c>
      <c r="D576">
        <v>123</v>
      </c>
      <c r="E576">
        <v>1</v>
      </c>
      <c r="F576">
        <v>2.6</v>
      </c>
      <c r="G576">
        <v>1</v>
      </c>
      <c r="H576">
        <v>2.6</v>
      </c>
    </row>
    <row r="577" spans="1:8" x14ac:dyDescent="0.25">
      <c r="A577" s="13">
        <v>44145</v>
      </c>
      <c r="B577" t="s">
        <v>223</v>
      </c>
      <c r="C577">
        <v>59</v>
      </c>
      <c r="D577">
        <v>249.5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3">
        <v>44145</v>
      </c>
      <c r="B578" t="s">
        <v>224</v>
      </c>
      <c r="C578">
        <v>182</v>
      </c>
      <c r="D578">
        <v>571.70000000000005</v>
      </c>
      <c r="E578">
        <v>3</v>
      </c>
      <c r="F578">
        <v>9.4</v>
      </c>
      <c r="G578">
        <v>5</v>
      </c>
      <c r="H578">
        <v>15.7</v>
      </c>
    </row>
    <row r="579" spans="1:8" x14ac:dyDescent="0.25">
      <c r="A579" s="13">
        <v>44145</v>
      </c>
      <c r="B579" t="s">
        <v>225</v>
      </c>
      <c r="C579">
        <v>58</v>
      </c>
      <c r="D579">
        <v>317.8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3">
        <v>44145</v>
      </c>
      <c r="B580" t="s">
        <v>226</v>
      </c>
      <c r="C580">
        <v>74</v>
      </c>
      <c r="D580">
        <v>410.9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3">
        <v>44145</v>
      </c>
      <c r="B581" t="s">
        <v>227</v>
      </c>
      <c r="C581">
        <v>191</v>
      </c>
      <c r="D581">
        <v>644.70000000000005</v>
      </c>
      <c r="E581">
        <v>0</v>
      </c>
      <c r="F581">
        <v>0</v>
      </c>
      <c r="G581">
        <v>8</v>
      </c>
      <c r="H581">
        <v>27</v>
      </c>
    </row>
    <row r="582" spans="1:8" x14ac:dyDescent="0.25">
      <c r="A582" s="13">
        <v>44145</v>
      </c>
      <c r="B582" t="s">
        <v>228</v>
      </c>
      <c r="C582">
        <v>468</v>
      </c>
      <c r="D582">
        <v>836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13">
        <v>44145</v>
      </c>
      <c r="B583" t="s">
        <v>229</v>
      </c>
      <c r="C583">
        <v>51</v>
      </c>
      <c r="D583">
        <v>200.2</v>
      </c>
      <c r="E583">
        <v>1</v>
      </c>
      <c r="F583">
        <v>3.9</v>
      </c>
      <c r="G583">
        <v>0</v>
      </c>
      <c r="H583">
        <v>0</v>
      </c>
    </row>
    <row r="584" spans="1:8" x14ac:dyDescent="0.25">
      <c r="A584" s="13">
        <v>44145</v>
      </c>
      <c r="B584" t="s">
        <v>230</v>
      </c>
      <c r="C584">
        <v>53</v>
      </c>
      <c r="D584">
        <v>544.4</v>
      </c>
      <c r="E584">
        <v>1</v>
      </c>
      <c r="F584">
        <v>10.3</v>
      </c>
      <c r="G584">
        <v>0</v>
      </c>
      <c r="H584">
        <v>0</v>
      </c>
    </row>
    <row r="585" spans="1:8" x14ac:dyDescent="0.25">
      <c r="A585" s="13">
        <v>44145</v>
      </c>
      <c r="B585" t="s">
        <v>231</v>
      </c>
      <c r="C585">
        <v>54</v>
      </c>
      <c r="D585">
        <v>456.2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3">
        <v>44145</v>
      </c>
      <c r="B586" t="s">
        <v>232</v>
      </c>
      <c r="C586">
        <v>28</v>
      </c>
      <c r="D586">
        <v>94.2</v>
      </c>
      <c r="E586">
        <v>1</v>
      </c>
      <c r="F586">
        <v>3.4</v>
      </c>
      <c r="G586">
        <v>0</v>
      </c>
      <c r="H586">
        <v>0</v>
      </c>
    </row>
    <row r="587" spans="1:8" x14ac:dyDescent="0.25">
      <c r="A587" s="13">
        <v>44145</v>
      </c>
      <c r="B587" t="s">
        <v>233</v>
      </c>
      <c r="C587">
        <v>680</v>
      </c>
      <c r="D587">
        <v>739.8</v>
      </c>
      <c r="E587">
        <v>4</v>
      </c>
      <c r="F587">
        <v>4.4000000000000004</v>
      </c>
      <c r="G587">
        <v>1</v>
      </c>
      <c r="H587">
        <v>1.1000000000000001</v>
      </c>
    </row>
    <row r="588" spans="1:8" x14ac:dyDescent="0.25">
      <c r="A588" s="13">
        <v>44145</v>
      </c>
      <c r="B588" t="s">
        <v>234</v>
      </c>
      <c r="C588">
        <v>189</v>
      </c>
      <c r="D588">
        <v>479.8</v>
      </c>
      <c r="E588">
        <v>1</v>
      </c>
      <c r="F588">
        <v>2.5</v>
      </c>
      <c r="G588">
        <v>0</v>
      </c>
      <c r="H588">
        <v>0</v>
      </c>
    </row>
    <row r="589" spans="1:8" x14ac:dyDescent="0.25">
      <c r="A589" s="13">
        <v>44145</v>
      </c>
      <c r="B589" t="s">
        <v>235</v>
      </c>
      <c r="C589">
        <v>55</v>
      </c>
      <c r="D589">
        <v>392.1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3">
        <v>44145</v>
      </c>
      <c r="B590" t="s">
        <v>236</v>
      </c>
      <c r="C590">
        <v>46</v>
      </c>
      <c r="D590">
        <v>449.7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3">
        <v>44145</v>
      </c>
      <c r="B591" t="s">
        <v>237</v>
      </c>
      <c r="C591">
        <v>193</v>
      </c>
      <c r="D591">
        <v>402.9</v>
      </c>
      <c r="E591">
        <v>1</v>
      </c>
      <c r="F591">
        <v>2.1</v>
      </c>
      <c r="G591">
        <v>0</v>
      </c>
      <c r="H591">
        <v>0</v>
      </c>
    </row>
    <row r="592" spans="1:8" x14ac:dyDescent="0.25">
      <c r="A592" s="13">
        <v>44145</v>
      </c>
      <c r="B592" t="s">
        <v>238</v>
      </c>
      <c r="C592">
        <v>242</v>
      </c>
      <c r="D592">
        <v>753</v>
      </c>
      <c r="E592">
        <v>0</v>
      </c>
      <c r="F592">
        <v>0</v>
      </c>
      <c r="G592">
        <v>2</v>
      </c>
      <c r="H592">
        <v>6.2</v>
      </c>
    </row>
    <row r="593" spans="1:8" x14ac:dyDescent="0.25">
      <c r="A593" s="13">
        <v>44145</v>
      </c>
      <c r="B593" t="s">
        <v>239</v>
      </c>
      <c r="C593">
        <v>154</v>
      </c>
      <c r="D593">
        <v>354.6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3">
        <v>44145</v>
      </c>
      <c r="B594" t="s">
        <v>240</v>
      </c>
      <c r="C594">
        <v>22</v>
      </c>
      <c r="D594">
        <v>180.4</v>
      </c>
      <c r="E594">
        <v>1</v>
      </c>
      <c r="F594">
        <v>8.1999999999999993</v>
      </c>
      <c r="G594">
        <v>2</v>
      </c>
      <c r="H594">
        <v>16.399999999999999</v>
      </c>
    </row>
    <row r="595" spans="1:8" x14ac:dyDescent="0.25">
      <c r="A595" s="13">
        <v>44145</v>
      </c>
      <c r="B595" t="s">
        <v>241</v>
      </c>
      <c r="C595">
        <v>330</v>
      </c>
      <c r="D595">
        <v>596.70000000000005</v>
      </c>
      <c r="E595">
        <v>1</v>
      </c>
      <c r="F595">
        <v>1.8</v>
      </c>
      <c r="G595">
        <v>1</v>
      </c>
      <c r="H595">
        <v>1.8</v>
      </c>
    </row>
    <row r="596" spans="1:8" x14ac:dyDescent="0.25">
      <c r="A596" s="13">
        <v>44145</v>
      </c>
      <c r="B596" t="s">
        <v>242</v>
      </c>
      <c r="C596">
        <v>365</v>
      </c>
      <c r="D596">
        <v>449.2</v>
      </c>
      <c r="E596">
        <v>0</v>
      </c>
      <c r="F596">
        <v>0</v>
      </c>
      <c r="G596">
        <v>2</v>
      </c>
      <c r="H596">
        <v>2.5</v>
      </c>
    </row>
    <row r="597" spans="1:8" x14ac:dyDescent="0.25">
      <c r="A597" s="13">
        <v>44145</v>
      </c>
      <c r="B597" t="s">
        <v>243</v>
      </c>
      <c r="C597">
        <v>134</v>
      </c>
      <c r="D597">
        <v>555.70000000000005</v>
      </c>
      <c r="E597">
        <v>0</v>
      </c>
      <c r="F597">
        <v>0</v>
      </c>
      <c r="G597">
        <v>1</v>
      </c>
      <c r="H597">
        <v>4.0999999999999996</v>
      </c>
    </row>
    <row r="598" spans="1:8" x14ac:dyDescent="0.25">
      <c r="A598" s="13">
        <v>44145</v>
      </c>
      <c r="B598" t="s">
        <v>244</v>
      </c>
      <c r="C598">
        <v>183</v>
      </c>
      <c r="D598">
        <v>485.3</v>
      </c>
      <c r="E598">
        <v>0</v>
      </c>
      <c r="F598">
        <v>0</v>
      </c>
      <c r="G598">
        <v>1</v>
      </c>
      <c r="H598">
        <v>2.7</v>
      </c>
    </row>
    <row r="599" spans="1:8" x14ac:dyDescent="0.25">
      <c r="A599" s="13">
        <v>44145</v>
      </c>
      <c r="B599" t="s">
        <v>245</v>
      </c>
      <c r="C599">
        <v>72</v>
      </c>
      <c r="D599">
        <v>316.8</v>
      </c>
      <c r="E599">
        <v>0</v>
      </c>
      <c r="F599">
        <v>0</v>
      </c>
      <c r="G599">
        <v>1</v>
      </c>
      <c r="H599">
        <v>4.4000000000000004</v>
      </c>
    </row>
    <row r="600" spans="1:8" x14ac:dyDescent="0.25">
      <c r="A600" s="13">
        <v>44145</v>
      </c>
      <c r="B600" t="s">
        <v>246</v>
      </c>
      <c r="C600">
        <v>127</v>
      </c>
      <c r="D600">
        <v>404.2</v>
      </c>
      <c r="E600">
        <v>2</v>
      </c>
      <c r="F600">
        <v>6.4</v>
      </c>
      <c r="G600">
        <v>0</v>
      </c>
      <c r="H600">
        <v>0</v>
      </c>
    </row>
    <row r="601" spans="1:8" x14ac:dyDescent="0.25">
      <c r="A601" s="13">
        <v>44145</v>
      </c>
      <c r="B601" t="s">
        <v>247</v>
      </c>
      <c r="C601">
        <v>26</v>
      </c>
      <c r="D601">
        <v>477.6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3">
        <v>44145</v>
      </c>
      <c r="B602" t="s">
        <v>248</v>
      </c>
      <c r="C602">
        <v>113</v>
      </c>
      <c r="D602">
        <v>861.8</v>
      </c>
      <c r="E602">
        <v>0</v>
      </c>
      <c r="F602">
        <v>0</v>
      </c>
      <c r="G602">
        <v>1</v>
      </c>
      <c r="H602">
        <v>7.6</v>
      </c>
    </row>
    <row r="603" spans="1:8" x14ac:dyDescent="0.25">
      <c r="A603" s="13">
        <v>44145</v>
      </c>
      <c r="B603" t="s">
        <v>249</v>
      </c>
      <c r="C603">
        <v>229</v>
      </c>
      <c r="D603">
        <v>523.29999999999995</v>
      </c>
      <c r="E603">
        <v>3</v>
      </c>
      <c r="F603">
        <v>6.9</v>
      </c>
      <c r="G603">
        <v>2</v>
      </c>
      <c r="H603">
        <v>4.5999999999999996</v>
      </c>
    </row>
    <row r="604" spans="1:8" x14ac:dyDescent="0.25">
      <c r="A604" s="13">
        <v>44145</v>
      </c>
      <c r="B604" t="s">
        <v>250</v>
      </c>
      <c r="C604">
        <v>102</v>
      </c>
      <c r="D604">
        <v>507</v>
      </c>
      <c r="E604">
        <v>1</v>
      </c>
      <c r="F604">
        <v>5</v>
      </c>
      <c r="G604">
        <v>0</v>
      </c>
      <c r="H604">
        <v>0</v>
      </c>
    </row>
    <row r="605" spans="1:8" x14ac:dyDescent="0.25">
      <c r="A605" s="13">
        <v>44145</v>
      </c>
      <c r="B605" t="s">
        <v>251</v>
      </c>
      <c r="C605">
        <v>309</v>
      </c>
      <c r="D605">
        <v>669</v>
      </c>
      <c r="E605">
        <v>1</v>
      </c>
      <c r="F605">
        <v>2.2000000000000002</v>
      </c>
      <c r="G605">
        <v>0</v>
      </c>
      <c r="H605">
        <v>0</v>
      </c>
    </row>
    <row r="606" spans="1:8" x14ac:dyDescent="0.25">
      <c r="A606" s="13">
        <v>44145</v>
      </c>
      <c r="B606" t="s">
        <v>252</v>
      </c>
      <c r="C606">
        <v>330</v>
      </c>
      <c r="D606">
        <v>864.4</v>
      </c>
      <c r="E606">
        <v>0</v>
      </c>
      <c r="F606">
        <v>0</v>
      </c>
      <c r="G606">
        <v>5</v>
      </c>
      <c r="H606">
        <v>13.1</v>
      </c>
    </row>
    <row r="607" spans="1:8" x14ac:dyDescent="0.25">
      <c r="A607" s="13">
        <v>44145</v>
      </c>
      <c r="B607" t="s">
        <v>253</v>
      </c>
      <c r="C607">
        <v>272</v>
      </c>
      <c r="D607">
        <v>499.5</v>
      </c>
      <c r="E607">
        <v>3</v>
      </c>
      <c r="F607">
        <v>5.5</v>
      </c>
      <c r="G607">
        <v>12</v>
      </c>
      <c r="H607">
        <v>22</v>
      </c>
    </row>
    <row r="608" spans="1:8" x14ac:dyDescent="0.25">
      <c r="A608" s="13">
        <v>44145</v>
      </c>
      <c r="B608" t="s">
        <v>254</v>
      </c>
      <c r="C608">
        <v>69</v>
      </c>
      <c r="D608">
        <v>335.4</v>
      </c>
      <c r="E608">
        <v>1</v>
      </c>
      <c r="F608">
        <v>4.9000000000000004</v>
      </c>
      <c r="G608">
        <v>0</v>
      </c>
      <c r="H608">
        <v>0</v>
      </c>
    </row>
    <row r="609" spans="1:8" x14ac:dyDescent="0.25">
      <c r="A609" s="13">
        <v>44145</v>
      </c>
      <c r="B609" t="s">
        <v>255</v>
      </c>
      <c r="C609">
        <v>208</v>
      </c>
      <c r="D609">
        <v>357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3">
        <v>44145</v>
      </c>
      <c r="B610" t="s">
        <v>256</v>
      </c>
      <c r="C610">
        <v>664</v>
      </c>
      <c r="D610">
        <v>859.5</v>
      </c>
      <c r="E610">
        <v>3</v>
      </c>
      <c r="F610">
        <v>3.9</v>
      </c>
      <c r="G610">
        <v>4</v>
      </c>
      <c r="H610">
        <v>5.2</v>
      </c>
    </row>
    <row r="611" spans="1:8" x14ac:dyDescent="0.25">
      <c r="A611" s="13">
        <v>44145</v>
      </c>
      <c r="B611" t="s">
        <v>257</v>
      </c>
      <c r="C611">
        <v>5302</v>
      </c>
      <c r="D611">
        <v>814.2</v>
      </c>
      <c r="E611">
        <v>55</v>
      </c>
      <c r="F611">
        <v>8.4</v>
      </c>
      <c r="G611">
        <v>29</v>
      </c>
      <c r="H611">
        <v>4.5</v>
      </c>
    </row>
    <row r="612" spans="1:8" x14ac:dyDescent="0.25">
      <c r="A612" s="13">
        <v>44145</v>
      </c>
      <c r="B612" t="s">
        <v>258</v>
      </c>
      <c r="C612">
        <v>4</v>
      </c>
      <c r="D612">
        <v>234.7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3">
        <v>44145</v>
      </c>
      <c r="B613" t="s">
        <v>259</v>
      </c>
      <c r="C613">
        <v>204</v>
      </c>
      <c r="D613">
        <v>891.7</v>
      </c>
      <c r="E613">
        <v>3</v>
      </c>
      <c r="F613">
        <v>13.1</v>
      </c>
      <c r="G613">
        <v>1</v>
      </c>
      <c r="H613">
        <v>4.4000000000000004</v>
      </c>
    </row>
    <row r="614" spans="1:8" x14ac:dyDescent="0.25">
      <c r="A614" s="13">
        <v>44145</v>
      </c>
      <c r="B614" t="s">
        <v>260</v>
      </c>
      <c r="C614">
        <v>228</v>
      </c>
      <c r="D614">
        <v>490.5</v>
      </c>
      <c r="E614">
        <v>2</v>
      </c>
      <c r="F614">
        <v>4.3</v>
      </c>
      <c r="G614">
        <v>3</v>
      </c>
      <c r="H614">
        <v>6.5</v>
      </c>
    </row>
    <row r="615" spans="1:8" x14ac:dyDescent="0.25">
      <c r="A615" s="13">
        <v>44145</v>
      </c>
      <c r="B615" t="s">
        <v>261</v>
      </c>
      <c r="C615">
        <v>45</v>
      </c>
      <c r="D615">
        <v>455.5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3">
        <v>44145</v>
      </c>
      <c r="B616" t="s">
        <v>262</v>
      </c>
      <c r="C616">
        <v>681</v>
      </c>
      <c r="D616">
        <v>865</v>
      </c>
      <c r="E616">
        <v>12</v>
      </c>
      <c r="F616">
        <v>15.2</v>
      </c>
      <c r="G616">
        <v>4</v>
      </c>
      <c r="H616">
        <v>5.0999999999999996</v>
      </c>
    </row>
    <row r="617" spans="1:8" x14ac:dyDescent="0.25">
      <c r="A617" s="13">
        <v>44145</v>
      </c>
      <c r="B617" t="s">
        <v>263</v>
      </c>
      <c r="C617">
        <v>2</v>
      </c>
      <c r="D617">
        <v>211.2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3">
        <v>44145</v>
      </c>
      <c r="B618" t="s">
        <v>264</v>
      </c>
      <c r="C618">
        <v>95</v>
      </c>
      <c r="D618">
        <v>280.7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13">
        <v>44145</v>
      </c>
      <c r="B619" t="s">
        <v>265</v>
      </c>
      <c r="C619">
        <v>3153</v>
      </c>
      <c r="D619">
        <v>577.6</v>
      </c>
      <c r="E619">
        <v>55</v>
      </c>
      <c r="F619">
        <v>10.1</v>
      </c>
      <c r="G619">
        <v>12</v>
      </c>
      <c r="H619">
        <v>2.2000000000000002</v>
      </c>
    </row>
    <row r="620" spans="1:8" x14ac:dyDescent="0.25">
      <c r="A620" s="13">
        <v>44145</v>
      </c>
      <c r="B620" t="s">
        <v>266</v>
      </c>
      <c r="C620">
        <v>938</v>
      </c>
      <c r="D620">
        <v>604.70000000000005</v>
      </c>
      <c r="E620">
        <v>4</v>
      </c>
      <c r="F620">
        <v>2.6</v>
      </c>
      <c r="G620">
        <v>6</v>
      </c>
      <c r="H620">
        <v>3.9</v>
      </c>
    </row>
    <row r="621" spans="1:8" x14ac:dyDescent="0.25">
      <c r="A621" s="13">
        <v>44145</v>
      </c>
      <c r="B621" t="s">
        <v>267</v>
      </c>
      <c r="C621">
        <v>31</v>
      </c>
      <c r="D621">
        <v>293.7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3">
        <v>44145</v>
      </c>
      <c r="B622" t="s">
        <v>268</v>
      </c>
      <c r="C622">
        <v>46</v>
      </c>
      <c r="D622">
        <v>394.4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3">
        <v>44145</v>
      </c>
      <c r="B623" t="s">
        <v>269</v>
      </c>
      <c r="C623">
        <v>160</v>
      </c>
      <c r="D623">
        <v>547.79999999999995</v>
      </c>
      <c r="E623">
        <v>0</v>
      </c>
      <c r="F623">
        <v>0</v>
      </c>
      <c r="G623">
        <v>1</v>
      </c>
      <c r="H623">
        <v>3.4</v>
      </c>
    </row>
    <row r="624" spans="1:8" x14ac:dyDescent="0.25">
      <c r="A624" s="13">
        <v>44145</v>
      </c>
      <c r="B624" t="s">
        <v>270</v>
      </c>
      <c r="C624">
        <v>248</v>
      </c>
      <c r="D624">
        <v>268.3</v>
      </c>
      <c r="E624">
        <v>1</v>
      </c>
      <c r="F624">
        <v>1.1000000000000001</v>
      </c>
      <c r="G624">
        <v>1</v>
      </c>
      <c r="H624">
        <v>1.1000000000000001</v>
      </c>
    </row>
    <row r="625" spans="1:8" x14ac:dyDescent="0.25">
      <c r="A625" s="13">
        <v>44145</v>
      </c>
      <c r="B625" t="s">
        <v>271</v>
      </c>
      <c r="C625">
        <v>194</v>
      </c>
      <c r="D625">
        <v>769.2</v>
      </c>
      <c r="E625">
        <v>0</v>
      </c>
      <c r="F625">
        <v>0</v>
      </c>
      <c r="G625">
        <v>2</v>
      </c>
      <c r="H625">
        <v>7.9</v>
      </c>
    </row>
    <row r="626" spans="1:8" x14ac:dyDescent="0.25">
      <c r="A626" s="13">
        <v>44145</v>
      </c>
      <c r="B626" t="s">
        <v>272</v>
      </c>
      <c r="C626">
        <v>135</v>
      </c>
      <c r="D626">
        <v>581.6</v>
      </c>
      <c r="E626">
        <v>3</v>
      </c>
      <c r="F626">
        <v>12.9</v>
      </c>
      <c r="G626">
        <v>0</v>
      </c>
      <c r="H626">
        <v>0</v>
      </c>
    </row>
    <row r="627" spans="1:8" x14ac:dyDescent="0.25">
      <c r="A627" s="13">
        <v>44145</v>
      </c>
      <c r="B627" t="s">
        <v>273</v>
      </c>
      <c r="C627">
        <v>84</v>
      </c>
      <c r="D627">
        <v>149.6</v>
      </c>
      <c r="E627">
        <v>0</v>
      </c>
      <c r="F627">
        <v>0</v>
      </c>
      <c r="G627">
        <v>1</v>
      </c>
      <c r="H627">
        <v>1.8</v>
      </c>
    </row>
    <row r="628" spans="1:8" x14ac:dyDescent="0.25">
      <c r="A628" s="13">
        <v>44145</v>
      </c>
      <c r="B628" t="s">
        <v>274</v>
      </c>
      <c r="C628">
        <v>229</v>
      </c>
      <c r="D628">
        <v>491.4</v>
      </c>
      <c r="E628">
        <v>3</v>
      </c>
      <c r="F628">
        <v>6.4</v>
      </c>
      <c r="G628">
        <v>12</v>
      </c>
      <c r="H628">
        <v>25.7</v>
      </c>
    </row>
    <row r="629" spans="1:8" x14ac:dyDescent="0.25">
      <c r="A629" s="13">
        <v>44145</v>
      </c>
      <c r="B629" t="s">
        <v>275</v>
      </c>
      <c r="C629">
        <v>108</v>
      </c>
      <c r="D629">
        <v>557.6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3">
        <v>44145</v>
      </c>
      <c r="B630" t="s">
        <v>276</v>
      </c>
      <c r="C630">
        <v>86</v>
      </c>
      <c r="D630">
        <v>496.5</v>
      </c>
      <c r="E630">
        <v>1</v>
      </c>
      <c r="F630">
        <v>5.8</v>
      </c>
      <c r="G630">
        <v>2</v>
      </c>
      <c r="H630">
        <v>11.5</v>
      </c>
    </row>
    <row r="631" spans="1:8" x14ac:dyDescent="0.25">
      <c r="A631" s="13">
        <v>44145</v>
      </c>
      <c r="B631" t="s">
        <v>277</v>
      </c>
      <c r="C631">
        <v>144</v>
      </c>
      <c r="D631">
        <v>454.5</v>
      </c>
      <c r="E631">
        <v>2</v>
      </c>
      <c r="F631">
        <v>6.3</v>
      </c>
      <c r="G631">
        <v>5</v>
      </c>
      <c r="H631">
        <v>15.8</v>
      </c>
    </row>
    <row r="632" spans="1:8" x14ac:dyDescent="0.25">
      <c r="A632" s="13">
        <v>44145</v>
      </c>
      <c r="B632" t="s">
        <v>278</v>
      </c>
      <c r="C632">
        <v>65</v>
      </c>
      <c r="D632">
        <v>379.1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3">
        <v>44145</v>
      </c>
      <c r="B633" t="s">
        <v>279</v>
      </c>
      <c r="C633">
        <v>92</v>
      </c>
      <c r="D633">
        <v>423.5</v>
      </c>
      <c r="E633">
        <v>1</v>
      </c>
      <c r="F633">
        <v>4.5999999999999996</v>
      </c>
      <c r="G633">
        <v>0</v>
      </c>
      <c r="H633">
        <v>0</v>
      </c>
    </row>
    <row r="634" spans="1:8" x14ac:dyDescent="0.25">
      <c r="A634" s="13">
        <v>44145</v>
      </c>
      <c r="B634" t="s">
        <v>280</v>
      </c>
      <c r="C634">
        <v>163</v>
      </c>
      <c r="D634">
        <v>667.6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3">
        <v>44145</v>
      </c>
      <c r="B635" t="s">
        <v>281</v>
      </c>
      <c r="C635">
        <v>89</v>
      </c>
      <c r="D635">
        <v>201.7</v>
      </c>
      <c r="E635">
        <v>0</v>
      </c>
      <c r="F635">
        <v>0</v>
      </c>
      <c r="G635">
        <v>1</v>
      </c>
      <c r="H635">
        <v>2.2999999999999998</v>
      </c>
    </row>
    <row r="636" spans="1:8" x14ac:dyDescent="0.25">
      <c r="A636" s="13">
        <v>44145</v>
      </c>
      <c r="B636" t="s">
        <v>282</v>
      </c>
      <c r="C636">
        <v>66</v>
      </c>
      <c r="D636">
        <v>263.89999999999998</v>
      </c>
      <c r="E636">
        <v>1</v>
      </c>
      <c r="F636">
        <v>4</v>
      </c>
      <c r="G636">
        <v>1</v>
      </c>
      <c r="H636">
        <v>4</v>
      </c>
    </row>
    <row r="637" spans="1:8" x14ac:dyDescent="0.25">
      <c r="A637" s="13">
        <v>44145</v>
      </c>
      <c r="B637" t="s">
        <v>283</v>
      </c>
      <c r="C637">
        <v>359</v>
      </c>
      <c r="D637">
        <v>552.9</v>
      </c>
      <c r="E637">
        <v>5</v>
      </c>
      <c r="F637">
        <v>7.7</v>
      </c>
      <c r="G637">
        <v>0</v>
      </c>
      <c r="H637">
        <v>0</v>
      </c>
    </row>
    <row r="638" spans="1:8" x14ac:dyDescent="0.25">
      <c r="A638" s="13">
        <v>44145</v>
      </c>
      <c r="B638" t="s">
        <v>362</v>
      </c>
      <c r="C638">
        <v>298</v>
      </c>
      <c r="D638">
        <v>331.2</v>
      </c>
      <c r="E638">
        <v>2</v>
      </c>
      <c r="F638">
        <v>2.2000000000000002</v>
      </c>
      <c r="G638">
        <v>4</v>
      </c>
      <c r="H638">
        <v>4.4000000000000004</v>
      </c>
    </row>
    <row r="639" spans="1:8" x14ac:dyDescent="0.25">
      <c r="A639" s="13">
        <v>44145</v>
      </c>
      <c r="B639" t="s">
        <v>284</v>
      </c>
      <c r="C639">
        <v>217</v>
      </c>
      <c r="D639">
        <v>398.7</v>
      </c>
      <c r="E639">
        <v>3</v>
      </c>
      <c r="F639">
        <v>5.5</v>
      </c>
      <c r="G639">
        <v>0</v>
      </c>
      <c r="H639">
        <v>0</v>
      </c>
    </row>
    <row r="640" spans="1:8" x14ac:dyDescent="0.25">
      <c r="A640" s="13">
        <v>44145</v>
      </c>
      <c r="B640" t="s">
        <v>285</v>
      </c>
      <c r="C640">
        <v>8</v>
      </c>
      <c r="D640">
        <v>163.69999999999999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3">
        <v>44145</v>
      </c>
      <c r="B641" t="s">
        <v>286</v>
      </c>
      <c r="C641">
        <v>21</v>
      </c>
      <c r="D641">
        <v>154.69999999999999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3">
        <v>44145</v>
      </c>
      <c r="B642" t="s">
        <v>287</v>
      </c>
      <c r="C642">
        <v>217</v>
      </c>
      <c r="D642">
        <v>579.6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3">
        <v>44145</v>
      </c>
      <c r="B643" t="s">
        <v>288</v>
      </c>
      <c r="C643">
        <v>162</v>
      </c>
      <c r="D643">
        <v>629</v>
      </c>
      <c r="E643">
        <v>2</v>
      </c>
      <c r="F643">
        <v>7.8</v>
      </c>
      <c r="G643">
        <v>0</v>
      </c>
      <c r="H643">
        <v>0</v>
      </c>
    </row>
    <row r="644" spans="1:8" x14ac:dyDescent="0.25">
      <c r="A644" s="13">
        <v>44145</v>
      </c>
      <c r="B644" t="s">
        <v>289</v>
      </c>
      <c r="C644">
        <v>331</v>
      </c>
      <c r="D644">
        <v>785.1</v>
      </c>
      <c r="E644">
        <v>5</v>
      </c>
      <c r="F644">
        <v>11.9</v>
      </c>
      <c r="G644">
        <v>2</v>
      </c>
      <c r="H644">
        <v>4.7</v>
      </c>
    </row>
    <row r="645" spans="1:8" x14ac:dyDescent="0.25">
      <c r="A645" s="13">
        <v>44145</v>
      </c>
      <c r="B645" t="s">
        <v>290</v>
      </c>
      <c r="C645">
        <v>1419</v>
      </c>
      <c r="D645">
        <v>645.6</v>
      </c>
      <c r="E645">
        <v>8</v>
      </c>
      <c r="F645">
        <v>3.6</v>
      </c>
      <c r="G645">
        <v>8</v>
      </c>
      <c r="H645">
        <v>3.6</v>
      </c>
    </row>
    <row r="646" spans="1:8" x14ac:dyDescent="0.25">
      <c r="A646" s="13">
        <v>44145</v>
      </c>
      <c r="B646" t="s">
        <v>291</v>
      </c>
      <c r="C646">
        <v>190</v>
      </c>
      <c r="D646">
        <v>893.1</v>
      </c>
      <c r="E646">
        <v>0</v>
      </c>
      <c r="F646">
        <v>0</v>
      </c>
      <c r="G646">
        <v>2</v>
      </c>
      <c r="H646">
        <v>9.4</v>
      </c>
    </row>
    <row r="647" spans="1:8" x14ac:dyDescent="0.25">
      <c r="A647" s="13">
        <v>44145</v>
      </c>
      <c r="B647" t="s">
        <v>292</v>
      </c>
      <c r="C647">
        <v>280</v>
      </c>
      <c r="D647">
        <v>829.8</v>
      </c>
      <c r="E647">
        <v>1</v>
      </c>
      <c r="F647">
        <v>3</v>
      </c>
      <c r="G647">
        <v>0</v>
      </c>
      <c r="H647">
        <v>0</v>
      </c>
    </row>
    <row r="648" spans="1:8" x14ac:dyDescent="0.25">
      <c r="A648" s="13">
        <v>44145</v>
      </c>
      <c r="B648" t="s">
        <v>293</v>
      </c>
      <c r="C648">
        <v>61</v>
      </c>
      <c r="D648">
        <v>180</v>
      </c>
      <c r="E648">
        <v>0</v>
      </c>
      <c r="F648">
        <v>0</v>
      </c>
      <c r="G648">
        <v>4</v>
      </c>
      <c r="H648">
        <v>11.8</v>
      </c>
    </row>
    <row r="649" spans="1:8" x14ac:dyDescent="0.25">
      <c r="A649" s="13">
        <v>44145</v>
      </c>
      <c r="B649" t="s">
        <v>294</v>
      </c>
      <c r="C649">
        <v>43</v>
      </c>
      <c r="D649">
        <v>134.19999999999999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3">
        <v>44145</v>
      </c>
      <c r="B650" t="s">
        <v>295</v>
      </c>
      <c r="C650">
        <v>163</v>
      </c>
      <c r="D650">
        <v>387</v>
      </c>
      <c r="E650">
        <v>1</v>
      </c>
      <c r="F650">
        <v>2.4</v>
      </c>
      <c r="G650">
        <v>1</v>
      </c>
      <c r="H650">
        <v>2.4</v>
      </c>
    </row>
    <row r="651" spans="1:8" x14ac:dyDescent="0.25">
      <c r="A651" s="13">
        <v>44145</v>
      </c>
      <c r="B651" t="s">
        <v>296</v>
      </c>
      <c r="C651">
        <v>63</v>
      </c>
      <c r="D651">
        <v>461</v>
      </c>
      <c r="E651">
        <v>0</v>
      </c>
      <c r="F651">
        <v>0</v>
      </c>
      <c r="G651">
        <v>1</v>
      </c>
      <c r="H651">
        <v>7.3</v>
      </c>
    </row>
    <row r="652" spans="1:8" x14ac:dyDescent="0.25">
      <c r="A652" s="13">
        <v>44145</v>
      </c>
      <c r="B652" t="s">
        <v>297</v>
      </c>
      <c r="C652">
        <v>155</v>
      </c>
      <c r="D652">
        <v>525.79999999999995</v>
      </c>
      <c r="E652">
        <v>1</v>
      </c>
      <c r="F652">
        <v>3.4</v>
      </c>
      <c r="G652">
        <v>1</v>
      </c>
      <c r="H652">
        <v>3.4</v>
      </c>
    </row>
    <row r="653" spans="1:8" x14ac:dyDescent="0.25">
      <c r="A653" s="13">
        <v>44145</v>
      </c>
      <c r="B653" t="s">
        <v>298</v>
      </c>
      <c r="C653">
        <v>176</v>
      </c>
      <c r="D653">
        <v>836.9</v>
      </c>
      <c r="E653">
        <v>2</v>
      </c>
      <c r="F653">
        <v>9.5</v>
      </c>
      <c r="G653">
        <v>1</v>
      </c>
      <c r="H653">
        <v>4.8</v>
      </c>
    </row>
    <row r="654" spans="1:8" x14ac:dyDescent="0.25">
      <c r="A654" s="13">
        <v>44145</v>
      </c>
      <c r="B654" t="s">
        <v>299</v>
      </c>
      <c r="C654">
        <v>2169</v>
      </c>
      <c r="D654">
        <v>606.5</v>
      </c>
      <c r="E654">
        <v>16</v>
      </c>
      <c r="F654">
        <v>4.5</v>
      </c>
      <c r="G654">
        <v>10</v>
      </c>
      <c r="H654">
        <v>2.8</v>
      </c>
    </row>
    <row r="655" spans="1:8" x14ac:dyDescent="0.25">
      <c r="A655" s="13">
        <v>44145</v>
      </c>
      <c r="B655" t="s">
        <v>300</v>
      </c>
      <c r="C655">
        <v>203</v>
      </c>
      <c r="D655">
        <v>409.4</v>
      </c>
      <c r="E655">
        <v>0</v>
      </c>
      <c r="F655">
        <v>0</v>
      </c>
      <c r="G655">
        <v>1</v>
      </c>
      <c r="H655">
        <v>2</v>
      </c>
    </row>
    <row r="656" spans="1:8" x14ac:dyDescent="0.25">
      <c r="A656" s="13">
        <v>44145</v>
      </c>
      <c r="B656" t="s">
        <v>301</v>
      </c>
      <c r="C656">
        <v>19</v>
      </c>
      <c r="D656">
        <v>188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3">
        <v>44145</v>
      </c>
      <c r="B657" t="s">
        <v>302</v>
      </c>
      <c r="C657">
        <v>36</v>
      </c>
      <c r="D657">
        <v>220</v>
      </c>
      <c r="E657">
        <v>1</v>
      </c>
      <c r="F657">
        <v>6.1</v>
      </c>
      <c r="G657">
        <v>0</v>
      </c>
      <c r="H657">
        <v>0</v>
      </c>
    </row>
    <row r="658" spans="1:8" x14ac:dyDescent="0.25">
      <c r="A658" s="13">
        <v>44145</v>
      </c>
      <c r="B658" t="s">
        <v>303</v>
      </c>
      <c r="C658">
        <v>158</v>
      </c>
      <c r="D658">
        <v>506.5</v>
      </c>
      <c r="E658">
        <v>0</v>
      </c>
      <c r="F658">
        <v>0</v>
      </c>
      <c r="G658">
        <v>3</v>
      </c>
      <c r="H658">
        <v>9.6</v>
      </c>
    </row>
    <row r="659" spans="1:8" x14ac:dyDescent="0.25">
      <c r="A659" s="13">
        <v>44145</v>
      </c>
      <c r="B659" t="s">
        <v>304</v>
      </c>
      <c r="C659">
        <v>31</v>
      </c>
      <c r="D659">
        <v>113.2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3">
        <v>44145</v>
      </c>
      <c r="B660" t="s">
        <v>305</v>
      </c>
      <c r="C660">
        <v>444</v>
      </c>
      <c r="D660">
        <v>667.7</v>
      </c>
      <c r="E660">
        <v>6</v>
      </c>
      <c r="F660">
        <v>9</v>
      </c>
      <c r="G660">
        <v>1</v>
      </c>
      <c r="H660">
        <v>1.5</v>
      </c>
    </row>
    <row r="661" spans="1:8" x14ac:dyDescent="0.25">
      <c r="A661" s="13">
        <v>44145</v>
      </c>
      <c r="B661" t="s">
        <v>306</v>
      </c>
      <c r="C661">
        <v>24</v>
      </c>
      <c r="D661">
        <v>109.7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3">
        <v>44145</v>
      </c>
      <c r="B662" t="s">
        <v>307</v>
      </c>
      <c r="C662">
        <v>286</v>
      </c>
      <c r="D662">
        <v>629</v>
      </c>
      <c r="E662">
        <v>2</v>
      </c>
      <c r="F662">
        <v>4.4000000000000004</v>
      </c>
      <c r="G662">
        <v>2</v>
      </c>
      <c r="H662">
        <v>4.4000000000000004</v>
      </c>
    </row>
    <row r="663" spans="1:8" x14ac:dyDescent="0.25">
      <c r="A663" s="13">
        <v>44145</v>
      </c>
      <c r="B663" t="s">
        <v>308</v>
      </c>
      <c r="C663">
        <v>318</v>
      </c>
      <c r="D663">
        <v>463.2</v>
      </c>
      <c r="E663">
        <v>2</v>
      </c>
      <c r="F663">
        <v>2.9</v>
      </c>
      <c r="G663">
        <v>3</v>
      </c>
      <c r="H663">
        <v>4.4000000000000004</v>
      </c>
    </row>
    <row r="664" spans="1:8" x14ac:dyDescent="0.25">
      <c r="A664" s="13">
        <v>44145</v>
      </c>
      <c r="B664" t="s">
        <v>309</v>
      </c>
      <c r="C664">
        <v>486</v>
      </c>
      <c r="D664">
        <v>477.4</v>
      </c>
      <c r="E664">
        <v>3</v>
      </c>
      <c r="F664">
        <v>2.9</v>
      </c>
      <c r="G664">
        <v>4</v>
      </c>
      <c r="H664">
        <v>3.9</v>
      </c>
    </row>
    <row r="665" spans="1:8" x14ac:dyDescent="0.25">
      <c r="A665" s="13">
        <v>44145</v>
      </c>
      <c r="B665" t="s">
        <v>310</v>
      </c>
      <c r="C665">
        <v>243</v>
      </c>
      <c r="D665">
        <v>557.20000000000005</v>
      </c>
      <c r="E665">
        <v>1</v>
      </c>
      <c r="F665">
        <v>2.2999999999999998</v>
      </c>
      <c r="G665">
        <v>3</v>
      </c>
      <c r="H665">
        <v>6.9</v>
      </c>
    </row>
    <row r="666" spans="1:8" x14ac:dyDescent="0.25">
      <c r="A666" s="13">
        <v>44145</v>
      </c>
      <c r="B666" t="s">
        <v>311</v>
      </c>
      <c r="C666">
        <v>375</v>
      </c>
      <c r="D666">
        <v>660.1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3">
        <v>44145</v>
      </c>
      <c r="B667" t="s">
        <v>312</v>
      </c>
      <c r="C667">
        <v>601</v>
      </c>
      <c r="D667">
        <v>818.8</v>
      </c>
      <c r="E667">
        <v>4</v>
      </c>
      <c r="F667">
        <v>5.4</v>
      </c>
      <c r="G667">
        <v>4</v>
      </c>
      <c r="H667">
        <v>5.4</v>
      </c>
    </row>
    <row r="668" spans="1:8" x14ac:dyDescent="0.25">
      <c r="A668" s="13">
        <v>44145</v>
      </c>
      <c r="B668" t="s">
        <v>313</v>
      </c>
      <c r="C668">
        <v>2</v>
      </c>
      <c r="D668">
        <v>173.2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3">
        <v>44145</v>
      </c>
      <c r="B669" t="s">
        <v>314</v>
      </c>
      <c r="C669">
        <v>108</v>
      </c>
      <c r="D669">
        <v>243.5</v>
      </c>
      <c r="E669">
        <v>1</v>
      </c>
      <c r="F669">
        <v>2.2999999999999998</v>
      </c>
      <c r="G669">
        <v>0</v>
      </c>
      <c r="H669">
        <v>0</v>
      </c>
    </row>
    <row r="670" spans="1:8" x14ac:dyDescent="0.25">
      <c r="A670" s="13">
        <v>44145</v>
      </c>
      <c r="B670" t="s">
        <v>315</v>
      </c>
      <c r="C670">
        <v>50</v>
      </c>
      <c r="D670">
        <v>400.8</v>
      </c>
      <c r="E670">
        <v>1</v>
      </c>
      <c r="F670">
        <v>8</v>
      </c>
      <c r="G670">
        <v>0</v>
      </c>
      <c r="H670">
        <v>0</v>
      </c>
    </row>
    <row r="671" spans="1:8" x14ac:dyDescent="0.25">
      <c r="A671" s="13">
        <v>44145</v>
      </c>
      <c r="B671" t="s">
        <v>316</v>
      </c>
      <c r="C671">
        <v>113</v>
      </c>
      <c r="D671">
        <v>441.5</v>
      </c>
      <c r="E671">
        <v>0</v>
      </c>
      <c r="F671">
        <v>0</v>
      </c>
      <c r="G671">
        <v>1</v>
      </c>
      <c r="H671">
        <v>3.9</v>
      </c>
    </row>
    <row r="672" spans="1:8" x14ac:dyDescent="0.25">
      <c r="A672" s="13">
        <v>44145</v>
      </c>
      <c r="B672" t="s">
        <v>317</v>
      </c>
      <c r="C672">
        <v>79</v>
      </c>
      <c r="D672">
        <v>321.8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3">
        <v>44145</v>
      </c>
      <c r="B673" t="s">
        <v>318</v>
      </c>
      <c r="C673">
        <v>166</v>
      </c>
      <c r="D673">
        <v>625</v>
      </c>
      <c r="E673">
        <v>1</v>
      </c>
      <c r="F673">
        <v>3.8</v>
      </c>
      <c r="G673">
        <v>2</v>
      </c>
      <c r="H673">
        <v>7.5</v>
      </c>
    </row>
    <row r="674" spans="1:8" x14ac:dyDescent="0.25">
      <c r="A674" s="13">
        <v>44145</v>
      </c>
      <c r="B674" t="s">
        <v>319</v>
      </c>
      <c r="C674">
        <v>64</v>
      </c>
      <c r="D674">
        <v>138.9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3">
        <v>44145</v>
      </c>
      <c r="B675" t="s">
        <v>320</v>
      </c>
      <c r="C675">
        <v>111</v>
      </c>
      <c r="D675">
        <v>635.9</v>
      </c>
      <c r="E675">
        <v>0</v>
      </c>
      <c r="F675">
        <v>0</v>
      </c>
      <c r="G675">
        <v>1</v>
      </c>
      <c r="H675">
        <v>5.7</v>
      </c>
    </row>
    <row r="676" spans="1:8" x14ac:dyDescent="0.25">
      <c r="A676" s="13">
        <v>44145</v>
      </c>
      <c r="B676" t="s">
        <v>321</v>
      </c>
      <c r="C676">
        <v>400</v>
      </c>
      <c r="D676">
        <v>822.4</v>
      </c>
      <c r="E676">
        <v>1</v>
      </c>
      <c r="F676">
        <v>2.1</v>
      </c>
      <c r="G676">
        <v>4</v>
      </c>
      <c r="H676">
        <v>8.1999999999999993</v>
      </c>
    </row>
    <row r="677" spans="1:8" x14ac:dyDescent="0.25">
      <c r="A677" s="13">
        <v>44145</v>
      </c>
      <c r="B677" t="s">
        <v>322</v>
      </c>
      <c r="C677">
        <v>182</v>
      </c>
      <c r="D677">
        <v>621.4</v>
      </c>
      <c r="E677">
        <v>5</v>
      </c>
      <c r="F677">
        <v>17.100000000000001</v>
      </c>
      <c r="G677">
        <v>0</v>
      </c>
      <c r="H677">
        <v>0</v>
      </c>
    </row>
    <row r="678" spans="1:8" x14ac:dyDescent="0.25">
      <c r="A678" s="13">
        <v>44145</v>
      </c>
      <c r="B678" t="s">
        <v>323</v>
      </c>
      <c r="C678">
        <v>144</v>
      </c>
      <c r="D678">
        <v>363</v>
      </c>
      <c r="E678">
        <v>2</v>
      </c>
      <c r="F678">
        <v>5</v>
      </c>
      <c r="G678">
        <v>1</v>
      </c>
      <c r="H678">
        <v>2.5</v>
      </c>
    </row>
    <row r="679" spans="1:8" x14ac:dyDescent="0.25">
      <c r="A679" s="13">
        <v>44145</v>
      </c>
      <c r="B679" t="s">
        <v>324</v>
      </c>
      <c r="C679">
        <v>86</v>
      </c>
      <c r="D679">
        <v>326.89999999999998</v>
      </c>
      <c r="E679">
        <v>1</v>
      </c>
      <c r="F679">
        <v>3.8</v>
      </c>
      <c r="G679">
        <v>0</v>
      </c>
      <c r="H679">
        <v>0</v>
      </c>
    </row>
    <row r="680" spans="1:8" x14ac:dyDescent="0.25">
      <c r="A680" s="13">
        <v>44145</v>
      </c>
      <c r="B680" t="s">
        <v>325</v>
      </c>
      <c r="C680">
        <v>96</v>
      </c>
      <c r="D680">
        <v>551</v>
      </c>
      <c r="E680">
        <v>2</v>
      </c>
      <c r="F680">
        <v>11.5</v>
      </c>
      <c r="G680">
        <v>2</v>
      </c>
      <c r="H680">
        <v>11.5</v>
      </c>
    </row>
    <row r="681" spans="1:8" x14ac:dyDescent="0.25">
      <c r="A681" s="13">
        <v>44145</v>
      </c>
      <c r="B681" t="s">
        <v>326</v>
      </c>
      <c r="C681">
        <v>319</v>
      </c>
      <c r="D681">
        <v>636.70000000000005</v>
      </c>
      <c r="E681">
        <v>1</v>
      </c>
      <c r="F681">
        <v>2</v>
      </c>
      <c r="G681">
        <v>3</v>
      </c>
      <c r="H681">
        <v>6</v>
      </c>
    </row>
    <row r="682" spans="1:8" x14ac:dyDescent="0.25">
      <c r="A682" s="13">
        <v>44145</v>
      </c>
      <c r="B682" t="s">
        <v>327</v>
      </c>
      <c r="C682">
        <v>144</v>
      </c>
      <c r="D682">
        <v>729.6</v>
      </c>
      <c r="E682">
        <v>1</v>
      </c>
      <c r="F682">
        <v>5.0999999999999996</v>
      </c>
      <c r="G682">
        <v>1</v>
      </c>
      <c r="H682">
        <v>5.0999999999999996</v>
      </c>
    </row>
    <row r="683" spans="1:8" x14ac:dyDescent="0.25">
      <c r="A683" s="13">
        <v>44145</v>
      </c>
      <c r="B683" t="s">
        <v>328</v>
      </c>
      <c r="C683">
        <v>314</v>
      </c>
      <c r="D683">
        <v>614.1</v>
      </c>
      <c r="E683">
        <v>4</v>
      </c>
      <c r="F683">
        <v>7.8</v>
      </c>
      <c r="G683">
        <v>2</v>
      </c>
      <c r="H683">
        <v>3.9</v>
      </c>
    </row>
    <row r="684" spans="1:8" x14ac:dyDescent="0.25">
      <c r="A684" s="13">
        <v>44145</v>
      </c>
      <c r="B684" t="s">
        <v>329</v>
      </c>
      <c r="C684">
        <v>88</v>
      </c>
      <c r="D684">
        <v>455.4</v>
      </c>
      <c r="E684">
        <v>1</v>
      </c>
      <c r="F684">
        <v>5.2</v>
      </c>
      <c r="G684">
        <v>1</v>
      </c>
      <c r="H684">
        <v>5.2</v>
      </c>
    </row>
    <row r="685" spans="1:8" x14ac:dyDescent="0.25">
      <c r="A685" s="13">
        <v>44145</v>
      </c>
      <c r="B685" t="s">
        <v>330</v>
      </c>
      <c r="C685">
        <v>73</v>
      </c>
      <c r="D685">
        <v>115.3</v>
      </c>
      <c r="E685">
        <v>1</v>
      </c>
      <c r="F685">
        <v>1.6</v>
      </c>
      <c r="G685">
        <v>3</v>
      </c>
      <c r="H685">
        <v>4.7</v>
      </c>
    </row>
    <row r="686" spans="1:8" x14ac:dyDescent="0.25">
      <c r="A686" s="13">
        <v>44145</v>
      </c>
      <c r="B686" t="s">
        <v>331</v>
      </c>
      <c r="C686">
        <v>47</v>
      </c>
      <c r="D686">
        <v>241.5</v>
      </c>
      <c r="E686">
        <v>0</v>
      </c>
      <c r="F686">
        <v>0</v>
      </c>
      <c r="G686">
        <v>1</v>
      </c>
      <c r="H686">
        <v>5.0999999999999996</v>
      </c>
    </row>
    <row r="687" spans="1:8" x14ac:dyDescent="0.25">
      <c r="A687" s="13">
        <v>44145</v>
      </c>
      <c r="B687" t="s">
        <v>332</v>
      </c>
      <c r="C687">
        <v>67</v>
      </c>
      <c r="D687">
        <v>447.5</v>
      </c>
      <c r="E687">
        <v>0</v>
      </c>
      <c r="F687">
        <v>0</v>
      </c>
      <c r="G687">
        <v>1</v>
      </c>
      <c r="H687">
        <v>6.7</v>
      </c>
    </row>
    <row r="688" spans="1:8" x14ac:dyDescent="0.25">
      <c r="A688" s="13">
        <v>44145</v>
      </c>
      <c r="B688" t="s">
        <v>333</v>
      </c>
      <c r="C688">
        <v>35</v>
      </c>
      <c r="D688">
        <v>136</v>
      </c>
      <c r="E688">
        <v>0</v>
      </c>
      <c r="F688">
        <v>0</v>
      </c>
      <c r="G688">
        <v>1</v>
      </c>
      <c r="H688">
        <v>3.9</v>
      </c>
    </row>
    <row r="689" spans="1:8" x14ac:dyDescent="0.25">
      <c r="A689" s="13">
        <v>44145</v>
      </c>
      <c r="B689" t="s">
        <v>334</v>
      </c>
      <c r="C689">
        <v>705</v>
      </c>
      <c r="D689">
        <v>638.70000000000005</v>
      </c>
      <c r="E689">
        <v>4</v>
      </c>
      <c r="F689">
        <v>3.6</v>
      </c>
      <c r="G689">
        <v>5</v>
      </c>
      <c r="H689">
        <v>4.5</v>
      </c>
    </row>
    <row r="690" spans="1:8" x14ac:dyDescent="0.25">
      <c r="A690" s="13">
        <v>44145</v>
      </c>
      <c r="B690" t="s">
        <v>335</v>
      </c>
      <c r="C690">
        <v>66</v>
      </c>
      <c r="D690">
        <v>254.7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13">
        <v>44145</v>
      </c>
      <c r="B691" t="s">
        <v>336</v>
      </c>
      <c r="C691">
        <v>62</v>
      </c>
      <c r="D691">
        <v>420.9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3">
        <v>44145</v>
      </c>
      <c r="B692" t="s">
        <v>337</v>
      </c>
      <c r="C692">
        <v>237</v>
      </c>
      <c r="D692">
        <v>969.5</v>
      </c>
      <c r="E692">
        <v>1</v>
      </c>
      <c r="F692">
        <v>4.0999999999999996</v>
      </c>
      <c r="G692">
        <v>1</v>
      </c>
      <c r="H692">
        <v>4.0999999999999996</v>
      </c>
    </row>
    <row r="693" spans="1:8" x14ac:dyDescent="0.25">
      <c r="A693" s="13">
        <v>44145</v>
      </c>
      <c r="B693" t="s">
        <v>338</v>
      </c>
      <c r="C693">
        <v>210</v>
      </c>
      <c r="D693">
        <v>510.8</v>
      </c>
      <c r="E693">
        <v>2</v>
      </c>
      <c r="F693">
        <v>4.9000000000000004</v>
      </c>
      <c r="G693">
        <v>1</v>
      </c>
      <c r="H693">
        <v>2.4</v>
      </c>
    </row>
    <row r="694" spans="1:8" x14ac:dyDescent="0.25">
      <c r="A694" s="13">
        <v>44145</v>
      </c>
      <c r="B694" t="s">
        <v>339</v>
      </c>
      <c r="C694">
        <v>98</v>
      </c>
      <c r="D694">
        <v>402.3</v>
      </c>
      <c r="E694">
        <v>2</v>
      </c>
      <c r="F694">
        <v>8.1999999999999993</v>
      </c>
      <c r="G694">
        <v>3</v>
      </c>
      <c r="H694">
        <v>12.3</v>
      </c>
    </row>
    <row r="695" spans="1:8" x14ac:dyDescent="0.25">
      <c r="A695" s="13">
        <v>44145</v>
      </c>
      <c r="B695" t="s">
        <v>340</v>
      </c>
      <c r="C695">
        <v>114</v>
      </c>
      <c r="D695">
        <v>476.7</v>
      </c>
      <c r="E695">
        <v>0</v>
      </c>
      <c r="F695">
        <v>0</v>
      </c>
      <c r="G695">
        <v>2</v>
      </c>
      <c r="H695">
        <v>8.4</v>
      </c>
    </row>
    <row r="696" spans="1:8" x14ac:dyDescent="0.25">
      <c r="A696" s="13">
        <v>44145</v>
      </c>
      <c r="B696" t="s">
        <v>341</v>
      </c>
      <c r="C696">
        <v>162</v>
      </c>
      <c r="D696">
        <v>561.4</v>
      </c>
      <c r="E696">
        <v>0</v>
      </c>
      <c r="F696">
        <v>0</v>
      </c>
      <c r="G696">
        <v>1</v>
      </c>
      <c r="H696">
        <v>3.5</v>
      </c>
    </row>
    <row r="697" spans="1:8" x14ac:dyDescent="0.25">
      <c r="A697" s="13">
        <v>44145</v>
      </c>
      <c r="B697" t="s">
        <v>342</v>
      </c>
      <c r="C697">
        <v>144</v>
      </c>
      <c r="D697">
        <v>658.3</v>
      </c>
      <c r="E697">
        <v>0</v>
      </c>
      <c r="F697">
        <v>0</v>
      </c>
      <c r="G697">
        <v>4</v>
      </c>
      <c r="H697">
        <v>18.3</v>
      </c>
    </row>
    <row r="698" spans="1:8" x14ac:dyDescent="0.25">
      <c r="A698" s="13">
        <v>44145</v>
      </c>
      <c r="B698" t="s">
        <v>343</v>
      </c>
      <c r="C698">
        <v>277</v>
      </c>
      <c r="D698">
        <v>529.6</v>
      </c>
      <c r="E698">
        <v>0</v>
      </c>
      <c r="F698">
        <v>0</v>
      </c>
      <c r="G698">
        <v>1</v>
      </c>
      <c r="H698">
        <v>1.9</v>
      </c>
    </row>
    <row r="699" spans="1:8" x14ac:dyDescent="0.25">
      <c r="A699" s="13">
        <v>44145</v>
      </c>
      <c r="B699" t="s">
        <v>344</v>
      </c>
      <c r="C699">
        <v>95</v>
      </c>
      <c r="D699">
        <v>583.9</v>
      </c>
      <c r="E699">
        <v>1</v>
      </c>
      <c r="F699">
        <v>6.1</v>
      </c>
      <c r="G699">
        <v>0</v>
      </c>
      <c r="H699">
        <v>0</v>
      </c>
    </row>
    <row r="700" spans="1:8" x14ac:dyDescent="0.25">
      <c r="A700" s="13">
        <v>44145</v>
      </c>
      <c r="B700" t="s">
        <v>345</v>
      </c>
      <c r="C700">
        <v>74</v>
      </c>
      <c r="D700">
        <v>553.79999999999995</v>
      </c>
      <c r="E700">
        <v>1</v>
      </c>
      <c r="F700">
        <v>7.5</v>
      </c>
      <c r="G700">
        <v>1</v>
      </c>
      <c r="H700">
        <v>7.5</v>
      </c>
    </row>
    <row r="701" spans="1:8" x14ac:dyDescent="0.25">
      <c r="A701" s="13">
        <v>44145</v>
      </c>
      <c r="B701" t="s">
        <v>346</v>
      </c>
      <c r="C701">
        <v>1101</v>
      </c>
      <c r="D701">
        <v>702.2</v>
      </c>
      <c r="E701">
        <v>13</v>
      </c>
      <c r="F701">
        <v>8.3000000000000007</v>
      </c>
      <c r="G701">
        <v>9</v>
      </c>
      <c r="H701">
        <v>5.7</v>
      </c>
    </row>
    <row r="702" spans="1:8" x14ac:dyDescent="0.25">
      <c r="A702" s="13">
        <v>44145</v>
      </c>
      <c r="B702" t="s">
        <v>347</v>
      </c>
      <c r="C702">
        <v>211</v>
      </c>
      <c r="D702">
        <v>730.6</v>
      </c>
      <c r="E702">
        <v>1</v>
      </c>
      <c r="F702">
        <v>3.5</v>
      </c>
      <c r="G702">
        <v>0</v>
      </c>
      <c r="H702">
        <v>0</v>
      </c>
    </row>
    <row r="703" spans="1:8" x14ac:dyDescent="0.25">
      <c r="A703" s="13">
        <v>44145</v>
      </c>
      <c r="B703" t="s">
        <v>348</v>
      </c>
      <c r="C703">
        <v>53</v>
      </c>
      <c r="D703">
        <v>309.7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3">
        <v>44145</v>
      </c>
      <c r="B704" t="s">
        <v>349</v>
      </c>
      <c r="C704">
        <v>57</v>
      </c>
      <c r="D704">
        <v>251.6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3">
        <v>44145</v>
      </c>
      <c r="B705" t="s">
        <v>350</v>
      </c>
      <c r="C705">
        <v>257</v>
      </c>
      <c r="D705">
        <v>396</v>
      </c>
      <c r="E705">
        <v>2</v>
      </c>
      <c r="F705">
        <v>3.1</v>
      </c>
      <c r="G705">
        <v>3</v>
      </c>
      <c r="H705">
        <v>4.5999999999999996</v>
      </c>
    </row>
    <row r="706" spans="1:8" x14ac:dyDescent="0.25">
      <c r="A706" s="13">
        <v>44145</v>
      </c>
      <c r="B706" t="s">
        <v>351</v>
      </c>
      <c r="C706">
        <v>194</v>
      </c>
      <c r="D706">
        <v>443.4</v>
      </c>
      <c r="E706">
        <v>1</v>
      </c>
      <c r="F706">
        <v>2.2999999999999998</v>
      </c>
      <c r="G706">
        <v>1</v>
      </c>
      <c r="H706">
        <v>2.2999999999999998</v>
      </c>
    </row>
    <row r="707" spans="1:8" x14ac:dyDescent="0.25">
      <c r="A707" s="13">
        <v>44145</v>
      </c>
      <c r="B707" t="s">
        <v>352</v>
      </c>
      <c r="C707">
        <v>638</v>
      </c>
      <c r="D707">
        <v>509.2</v>
      </c>
      <c r="E707">
        <v>3</v>
      </c>
      <c r="F707">
        <v>2.4</v>
      </c>
      <c r="G707">
        <v>0</v>
      </c>
      <c r="H707">
        <v>0</v>
      </c>
    </row>
    <row r="708" spans="1:8" x14ac:dyDescent="0.25">
      <c r="A708" s="13">
        <v>44145</v>
      </c>
      <c r="B708" t="s">
        <v>353</v>
      </c>
      <c r="C708">
        <v>39</v>
      </c>
      <c r="D708">
        <v>453.2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3">
        <v>44145</v>
      </c>
      <c r="B709" t="s">
        <v>354</v>
      </c>
      <c r="C709">
        <v>263</v>
      </c>
      <c r="D709">
        <v>599.29999999999995</v>
      </c>
      <c r="E709">
        <v>4</v>
      </c>
      <c r="F709">
        <v>9.1</v>
      </c>
      <c r="G709">
        <v>0</v>
      </c>
      <c r="H709">
        <v>0</v>
      </c>
    </row>
    <row r="710" spans="1:8" x14ac:dyDescent="0.25">
      <c r="A710" s="13">
        <v>44145</v>
      </c>
      <c r="B710" t="s">
        <v>355</v>
      </c>
      <c r="C710">
        <v>117</v>
      </c>
      <c r="D710">
        <v>536</v>
      </c>
      <c r="E710">
        <v>2</v>
      </c>
      <c r="F710">
        <v>9.1999999999999993</v>
      </c>
      <c r="G710">
        <v>0</v>
      </c>
      <c r="H710">
        <v>0</v>
      </c>
    </row>
    <row r="711" spans="1:8" x14ac:dyDescent="0.25">
      <c r="A711" s="13">
        <v>44145</v>
      </c>
      <c r="B711" t="s">
        <v>356</v>
      </c>
      <c r="C711">
        <v>245</v>
      </c>
      <c r="D711">
        <v>511.1</v>
      </c>
      <c r="E711">
        <v>1</v>
      </c>
      <c r="F711">
        <v>2.1</v>
      </c>
      <c r="G711">
        <v>1</v>
      </c>
      <c r="H711">
        <v>2.1</v>
      </c>
    </row>
    <row r="712" spans="1:8" x14ac:dyDescent="0.25">
      <c r="A712" s="13">
        <v>44145</v>
      </c>
      <c r="B712" t="s">
        <v>357</v>
      </c>
      <c r="C712">
        <v>105</v>
      </c>
      <c r="D712">
        <v>462.9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3">
        <v>44145</v>
      </c>
      <c r="B713" t="s">
        <v>358</v>
      </c>
      <c r="C713">
        <v>386</v>
      </c>
      <c r="D713">
        <v>862.8</v>
      </c>
      <c r="E713">
        <v>1</v>
      </c>
      <c r="F713">
        <v>2.2000000000000002</v>
      </c>
      <c r="G713">
        <v>9</v>
      </c>
      <c r="H713">
        <v>20.100000000000001</v>
      </c>
    </row>
    <row r="714" spans="1:8" x14ac:dyDescent="0.25">
      <c r="A714" s="13">
        <v>44145</v>
      </c>
      <c r="B714" t="s">
        <v>359</v>
      </c>
      <c r="C714">
        <v>453</v>
      </c>
      <c r="D714">
        <v>351.6</v>
      </c>
      <c r="E714">
        <v>1</v>
      </c>
      <c r="F714">
        <v>0.8</v>
      </c>
      <c r="G714">
        <v>3</v>
      </c>
      <c r="H714">
        <v>2.2999999999999998</v>
      </c>
    </row>
    <row r="715" spans="1:8" x14ac:dyDescent="0.25">
      <c r="A715" s="13"/>
    </row>
    <row r="716" spans="1:8" x14ac:dyDescent="0.25">
      <c r="A716" s="13"/>
    </row>
    <row r="717" spans="1:8" x14ac:dyDescent="0.25">
      <c r="A717" s="13"/>
    </row>
    <row r="718" spans="1:8" x14ac:dyDescent="0.25">
      <c r="A718" s="13"/>
    </row>
    <row r="719" spans="1:8" x14ac:dyDescent="0.25">
      <c r="A719" s="13"/>
    </row>
    <row r="720" spans="1:8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  <row r="987" spans="1:1" x14ac:dyDescent="0.25">
      <c r="A987" s="13"/>
    </row>
    <row r="988" spans="1:1" x14ac:dyDescent="0.25">
      <c r="A988" s="13"/>
    </row>
    <row r="989" spans="1:1" x14ac:dyDescent="0.25">
      <c r="A989" s="13"/>
    </row>
    <row r="990" spans="1:1" x14ac:dyDescent="0.25">
      <c r="A990" s="13"/>
    </row>
    <row r="991" spans="1:1" x14ac:dyDescent="0.25">
      <c r="A991" s="13"/>
    </row>
    <row r="992" spans="1:1" x14ac:dyDescent="0.25">
      <c r="A992" s="13"/>
    </row>
    <row r="993" spans="1:1" x14ac:dyDescent="0.25">
      <c r="A993" s="13"/>
    </row>
    <row r="994" spans="1:1" x14ac:dyDescent="0.25">
      <c r="A994" s="13"/>
    </row>
    <row r="995" spans="1:1" x14ac:dyDescent="0.25">
      <c r="A995" s="13"/>
    </row>
    <row r="996" spans="1:1" x14ac:dyDescent="0.25">
      <c r="A996" s="13"/>
    </row>
    <row r="997" spans="1:1" x14ac:dyDescent="0.25">
      <c r="A997" s="13"/>
    </row>
    <row r="998" spans="1:1" x14ac:dyDescent="0.25">
      <c r="A998" s="13"/>
    </row>
    <row r="999" spans="1:1" x14ac:dyDescent="0.25">
      <c r="A999" s="13"/>
    </row>
    <row r="1000" spans="1:1" x14ac:dyDescent="0.25">
      <c r="A1000" s="13"/>
    </row>
    <row r="1001" spans="1:1" x14ac:dyDescent="0.25">
      <c r="A1001" s="13"/>
    </row>
    <row r="1002" spans="1:1" x14ac:dyDescent="0.25">
      <c r="A1002" s="13"/>
    </row>
    <row r="1003" spans="1:1" x14ac:dyDescent="0.25">
      <c r="A1003" s="13"/>
    </row>
    <row r="1004" spans="1:1" x14ac:dyDescent="0.25">
      <c r="A1004" s="13"/>
    </row>
    <row r="1005" spans="1:1" x14ac:dyDescent="0.25">
      <c r="A1005" s="13"/>
    </row>
    <row r="1006" spans="1:1" x14ac:dyDescent="0.25">
      <c r="A1006" s="13"/>
    </row>
    <row r="1007" spans="1:1" x14ac:dyDescent="0.25">
      <c r="A1007" s="13"/>
    </row>
    <row r="1008" spans="1:1" x14ac:dyDescent="0.25">
      <c r="A1008" s="13"/>
    </row>
    <row r="1009" spans="1:1" x14ac:dyDescent="0.25">
      <c r="A1009" s="13"/>
    </row>
    <row r="1010" spans="1:1" x14ac:dyDescent="0.25">
      <c r="A1010" s="13"/>
    </row>
    <row r="1011" spans="1:1" x14ac:dyDescent="0.25">
      <c r="A1011" s="13"/>
    </row>
    <row r="1012" spans="1:1" x14ac:dyDescent="0.25">
      <c r="A1012" s="13"/>
    </row>
    <row r="1013" spans="1:1" x14ac:dyDescent="0.25">
      <c r="A1013" s="13"/>
    </row>
    <row r="1014" spans="1:1" x14ac:dyDescent="0.25">
      <c r="A1014" s="13"/>
    </row>
    <row r="1015" spans="1:1" x14ac:dyDescent="0.25">
      <c r="A1015" s="13"/>
    </row>
    <row r="1016" spans="1:1" x14ac:dyDescent="0.25">
      <c r="A1016" s="13"/>
    </row>
    <row r="1017" spans="1:1" x14ac:dyDescent="0.25">
      <c r="A1017" s="13"/>
    </row>
    <row r="1018" spans="1:1" x14ac:dyDescent="0.25">
      <c r="A1018" s="13"/>
    </row>
    <row r="1019" spans="1:1" x14ac:dyDescent="0.25">
      <c r="A1019" s="13"/>
    </row>
    <row r="1020" spans="1:1" x14ac:dyDescent="0.25">
      <c r="A1020" s="13"/>
    </row>
    <row r="1021" spans="1:1" x14ac:dyDescent="0.25">
      <c r="A1021" s="13"/>
    </row>
    <row r="1022" spans="1:1" x14ac:dyDescent="0.25">
      <c r="A1022" s="13"/>
    </row>
    <row r="1023" spans="1:1" x14ac:dyDescent="0.25">
      <c r="A1023" s="13"/>
    </row>
    <row r="1024" spans="1:1" x14ac:dyDescent="0.25">
      <c r="A1024" s="13"/>
    </row>
    <row r="1025" spans="1:1" x14ac:dyDescent="0.25">
      <c r="A1025" s="13"/>
    </row>
    <row r="1026" spans="1:1" x14ac:dyDescent="0.25">
      <c r="A1026" s="13"/>
    </row>
    <row r="1027" spans="1:1" x14ac:dyDescent="0.25">
      <c r="A1027" s="13"/>
    </row>
    <row r="1028" spans="1:1" x14ac:dyDescent="0.25">
      <c r="A1028" s="13"/>
    </row>
    <row r="1029" spans="1:1" x14ac:dyDescent="0.25">
      <c r="A1029" s="13"/>
    </row>
    <row r="1030" spans="1:1" x14ac:dyDescent="0.25">
      <c r="A1030" s="13"/>
    </row>
    <row r="1031" spans="1:1" x14ac:dyDescent="0.25">
      <c r="A1031" s="13"/>
    </row>
    <row r="1032" spans="1:1" x14ac:dyDescent="0.25">
      <c r="A1032" s="13"/>
    </row>
    <row r="1033" spans="1:1" x14ac:dyDescent="0.25">
      <c r="A1033" s="13"/>
    </row>
    <row r="1034" spans="1:1" x14ac:dyDescent="0.25">
      <c r="A1034" s="13"/>
    </row>
    <row r="1035" spans="1:1" x14ac:dyDescent="0.25">
      <c r="A1035" s="13"/>
    </row>
    <row r="1036" spans="1:1" x14ac:dyDescent="0.25">
      <c r="A1036" s="13"/>
    </row>
    <row r="1037" spans="1:1" x14ac:dyDescent="0.25">
      <c r="A1037" s="13"/>
    </row>
    <row r="1038" spans="1:1" x14ac:dyDescent="0.25">
      <c r="A1038" s="13"/>
    </row>
    <row r="1039" spans="1:1" x14ac:dyDescent="0.25">
      <c r="A1039" s="13"/>
    </row>
    <row r="1040" spans="1:1" x14ac:dyDescent="0.25">
      <c r="A1040" s="13"/>
    </row>
    <row r="1041" spans="1:1" x14ac:dyDescent="0.25">
      <c r="A1041" s="13"/>
    </row>
    <row r="1042" spans="1:1" x14ac:dyDescent="0.25">
      <c r="A1042" s="13"/>
    </row>
    <row r="1043" spans="1:1" x14ac:dyDescent="0.25">
      <c r="A1043" s="13"/>
    </row>
    <row r="1044" spans="1:1" x14ac:dyDescent="0.25">
      <c r="A1044" s="13"/>
    </row>
    <row r="1045" spans="1:1" x14ac:dyDescent="0.25">
      <c r="A1045" s="13"/>
    </row>
    <row r="1046" spans="1:1" x14ac:dyDescent="0.25">
      <c r="A1046" s="13"/>
    </row>
    <row r="1047" spans="1:1" x14ac:dyDescent="0.25">
      <c r="A1047" s="13"/>
    </row>
    <row r="1048" spans="1:1" x14ac:dyDescent="0.25">
      <c r="A1048" s="13"/>
    </row>
    <row r="1049" spans="1:1" x14ac:dyDescent="0.25">
      <c r="A1049" s="13"/>
    </row>
    <row r="1050" spans="1:1" x14ac:dyDescent="0.25">
      <c r="A1050" s="13"/>
    </row>
    <row r="1051" spans="1:1" x14ac:dyDescent="0.25">
      <c r="A1051" s="13"/>
    </row>
    <row r="1052" spans="1:1" x14ac:dyDescent="0.25">
      <c r="A1052" s="13"/>
    </row>
    <row r="1053" spans="1:1" x14ac:dyDescent="0.25">
      <c r="A1053" s="13"/>
    </row>
    <row r="1054" spans="1:1" x14ac:dyDescent="0.25">
      <c r="A1054" s="13"/>
    </row>
    <row r="1055" spans="1:1" x14ac:dyDescent="0.25">
      <c r="A1055" s="13"/>
    </row>
    <row r="1056" spans="1:1" x14ac:dyDescent="0.25">
      <c r="A1056" s="13"/>
    </row>
    <row r="1057" spans="1:1" x14ac:dyDescent="0.25">
      <c r="A1057" s="13"/>
    </row>
    <row r="1058" spans="1:1" x14ac:dyDescent="0.25">
      <c r="A1058" s="13"/>
    </row>
    <row r="1059" spans="1:1" x14ac:dyDescent="0.25">
      <c r="A1059" s="13"/>
    </row>
    <row r="1060" spans="1:1" x14ac:dyDescent="0.25">
      <c r="A1060" s="13"/>
    </row>
    <row r="1061" spans="1:1" x14ac:dyDescent="0.25">
      <c r="A1061" s="13"/>
    </row>
    <row r="1062" spans="1:1" x14ac:dyDescent="0.25">
      <c r="A1062" s="13"/>
    </row>
    <row r="1063" spans="1:1" x14ac:dyDescent="0.25">
      <c r="A1063" s="13"/>
    </row>
    <row r="1064" spans="1:1" x14ac:dyDescent="0.25">
      <c r="A1064" s="13"/>
    </row>
    <row r="1065" spans="1:1" x14ac:dyDescent="0.25">
      <c r="A1065" s="13"/>
    </row>
    <row r="1066" spans="1:1" x14ac:dyDescent="0.25">
      <c r="A1066" s="13"/>
    </row>
    <row r="1067" spans="1:1" x14ac:dyDescent="0.25">
      <c r="A1067" s="13"/>
    </row>
    <row r="1068" spans="1:1" x14ac:dyDescent="0.25">
      <c r="A1068" s="13"/>
    </row>
    <row r="1069" spans="1:1" x14ac:dyDescent="0.25">
      <c r="A1069" s="13"/>
    </row>
    <row r="1070" spans="1:1" x14ac:dyDescent="0.25">
      <c r="A1070" s="13"/>
    </row>
    <row r="1071" spans="1:1" x14ac:dyDescent="0.25">
      <c r="A1071" s="13"/>
    </row>
    <row r="1072" spans="1:1" x14ac:dyDescent="0.25">
      <c r="A1072" s="13"/>
    </row>
    <row r="1073" spans="1:1" x14ac:dyDescent="0.25">
      <c r="A1073" s="13"/>
    </row>
    <row r="1074" spans="1:1" x14ac:dyDescent="0.25">
      <c r="A1074" s="13"/>
    </row>
    <row r="1075" spans="1:1" x14ac:dyDescent="0.25">
      <c r="A1075" s="13"/>
    </row>
    <row r="1076" spans="1:1" x14ac:dyDescent="0.25">
      <c r="A1076" s="13"/>
    </row>
    <row r="1077" spans="1:1" x14ac:dyDescent="0.25">
      <c r="A1077" s="13"/>
    </row>
    <row r="1078" spans="1:1" x14ac:dyDescent="0.25">
      <c r="A1078" s="13"/>
    </row>
    <row r="1079" spans="1:1" x14ac:dyDescent="0.25">
      <c r="A1079" s="13"/>
    </row>
    <row r="1080" spans="1:1" x14ac:dyDescent="0.25">
      <c r="A1080" s="13"/>
    </row>
    <row r="1081" spans="1:1" x14ac:dyDescent="0.25">
      <c r="A1081" s="13"/>
    </row>
    <row r="1082" spans="1:1" x14ac:dyDescent="0.25">
      <c r="A1082" s="13"/>
    </row>
    <row r="1083" spans="1:1" x14ac:dyDescent="0.25">
      <c r="A1083" s="13"/>
    </row>
    <row r="1084" spans="1:1" x14ac:dyDescent="0.25">
      <c r="A1084" s="13"/>
    </row>
    <row r="1085" spans="1:1" x14ac:dyDescent="0.25">
      <c r="A1085" s="13"/>
    </row>
    <row r="1086" spans="1:1" x14ac:dyDescent="0.25">
      <c r="A1086" s="13"/>
    </row>
    <row r="1087" spans="1:1" x14ac:dyDescent="0.25">
      <c r="A1087" s="13"/>
    </row>
    <row r="1088" spans="1:1" x14ac:dyDescent="0.25">
      <c r="A1088" s="13"/>
    </row>
    <row r="1089" spans="1:1" x14ac:dyDescent="0.25">
      <c r="A1089" s="13"/>
    </row>
    <row r="1090" spans="1:1" x14ac:dyDescent="0.25">
      <c r="A1090" s="13"/>
    </row>
    <row r="1091" spans="1:1" x14ac:dyDescent="0.25">
      <c r="A1091" s="13"/>
    </row>
    <row r="1092" spans="1:1" x14ac:dyDescent="0.25">
      <c r="A1092" s="13"/>
    </row>
    <row r="1093" spans="1:1" x14ac:dyDescent="0.25">
      <c r="A1093" s="13"/>
    </row>
    <row r="1094" spans="1:1" x14ac:dyDescent="0.25">
      <c r="A1094" s="13"/>
    </row>
    <row r="1095" spans="1:1" x14ac:dyDescent="0.25">
      <c r="A1095" s="13"/>
    </row>
    <row r="1096" spans="1:1" x14ac:dyDescent="0.25">
      <c r="A1096" s="13"/>
    </row>
    <row r="1097" spans="1:1" x14ac:dyDescent="0.25">
      <c r="A1097" s="13"/>
    </row>
    <row r="1098" spans="1:1" x14ac:dyDescent="0.25">
      <c r="A1098" s="13"/>
    </row>
    <row r="1099" spans="1:1" x14ac:dyDescent="0.25">
      <c r="A1099" s="13"/>
    </row>
    <row r="1100" spans="1:1" x14ac:dyDescent="0.25">
      <c r="A1100" s="13"/>
    </row>
    <row r="1101" spans="1:1" x14ac:dyDescent="0.25">
      <c r="A1101" s="13"/>
    </row>
    <row r="1102" spans="1:1" x14ac:dyDescent="0.25">
      <c r="A1102" s="13"/>
    </row>
    <row r="1103" spans="1:1" x14ac:dyDescent="0.25">
      <c r="A1103" s="13"/>
    </row>
    <row r="1104" spans="1:1" x14ac:dyDescent="0.25">
      <c r="A1104" s="13"/>
    </row>
    <row r="1105" spans="1:1" x14ac:dyDescent="0.25">
      <c r="A1105" s="13"/>
    </row>
    <row r="1106" spans="1:1" x14ac:dyDescent="0.25">
      <c r="A1106" s="13"/>
    </row>
    <row r="1107" spans="1:1" x14ac:dyDescent="0.25">
      <c r="A1107" s="13"/>
    </row>
    <row r="1108" spans="1:1" x14ac:dyDescent="0.25">
      <c r="A1108" s="13"/>
    </row>
    <row r="1109" spans="1:1" x14ac:dyDescent="0.25">
      <c r="A1109" s="13"/>
    </row>
    <row r="1110" spans="1:1" x14ac:dyDescent="0.25">
      <c r="A1110" s="13"/>
    </row>
    <row r="1111" spans="1:1" x14ac:dyDescent="0.25">
      <c r="A1111" s="13"/>
    </row>
    <row r="1112" spans="1:1" x14ac:dyDescent="0.25">
      <c r="A1112" s="13"/>
    </row>
    <row r="1113" spans="1:1" x14ac:dyDescent="0.25">
      <c r="A1113" s="13"/>
    </row>
    <row r="1114" spans="1:1" x14ac:dyDescent="0.25">
      <c r="A1114" s="13"/>
    </row>
    <row r="1115" spans="1:1" x14ac:dyDescent="0.25">
      <c r="A1115" s="13"/>
    </row>
    <row r="1116" spans="1:1" x14ac:dyDescent="0.25">
      <c r="A1116" s="13"/>
    </row>
    <row r="1117" spans="1:1" x14ac:dyDescent="0.25">
      <c r="A1117" s="13"/>
    </row>
    <row r="1118" spans="1:1" x14ac:dyDescent="0.25">
      <c r="A1118" s="13"/>
    </row>
    <row r="1119" spans="1:1" x14ac:dyDescent="0.25">
      <c r="A1119" s="13"/>
    </row>
    <row r="1120" spans="1:1" x14ac:dyDescent="0.25">
      <c r="A1120" s="13"/>
    </row>
    <row r="1121" spans="1:1" x14ac:dyDescent="0.25">
      <c r="A1121" s="13"/>
    </row>
    <row r="1122" spans="1:1" x14ac:dyDescent="0.25">
      <c r="A1122" s="13"/>
    </row>
    <row r="1123" spans="1:1" x14ac:dyDescent="0.25">
      <c r="A1123" s="13"/>
    </row>
    <row r="1124" spans="1:1" x14ac:dyDescent="0.25">
      <c r="A1124" s="13"/>
    </row>
    <row r="1125" spans="1:1" x14ac:dyDescent="0.25">
      <c r="A1125" s="13"/>
    </row>
    <row r="1126" spans="1:1" x14ac:dyDescent="0.25">
      <c r="A1126" s="13"/>
    </row>
    <row r="1127" spans="1:1" x14ac:dyDescent="0.25">
      <c r="A1127" s="13"/>
    </row>
    <row r="1128" spans="1:1" x14ac:dyDescent="0.25">
      <c r="A1128" s="13"/>
    </row>
    <row r="1129" spans="1:1" x14ac:dyDescent="0.25">
      <c r="A1129" s="13"/>
    </row>
    <row r="1130" spans="1:1" x14ac:dyDescent="0.25">
      <c r="A1130" s="13"/>
    </row>
    <row r="1131" spans="1:1" x14ac:dyDescent="0.25">
      <c r="A1131" s="13"/>
    </row>
    <row r="1132" spans="1:1" x14ac:dyDescent="0.25">
      <c r="A1132" s="13"/>
    </row>
    <row r="1133" spans="1:1" x14ac:dyDescent="0.25">
      <c r="A1133" s="13"/>
    </row>
    <row r="1134" spans="1:1" x14ac:dyDescent="0.25">
      <c r="A1134" s="13"/>
    </row>
    <row r="1135" spans="1:1" x14ac:dyDescent="0.25">
      <c r="A1135" s="13"/>
    </row>
    <row r="1136" spans="1:1" x14ac:dyDescent="0.25">
      <c r="A1136" s="13"/>
    </row>
    <row r="1137" spans="1:1" x14ac:dyDescent="0.25">
      <c r="A1137" s="13"/>
    </row>
    <row r="1138" spans="1:1" x14ac:dyDescent="0.25">
      <c r="A1138" s="13"/>
    </row>
    <row r="1139" spans="1:1" x14ac:dyDescent="0.25">
      <c r="A1139" s="13"/>
    </row>
    <row r="1140" spans="1:1" x14ac:dyDescent="0.25">
      <c r="A1140" s="13"/>
    </row>
    <row r="1141" spans="1:1" x14ac:dyDescent="0.25">
      <c r="A1141" s="13"/>
    </row>
    <row r="1142" spans="1:1" x14ac:dyDescent="0.25">
      <c r="A1142" s="13"/>
    </row>
    <row r="1143" spans="1:1" x14ac:dyDescent="0.25">
      <c r="A1143" s="13"/>
    </row>
    <row r="1144" spans="1:1" x14ac:dyDescent="0.25">
      <c r="A1144" s="13"/>
    </row>
    <row r="1145" spans="1:1" x14ac:dyDescent="0.25">
      <c r="A1145" s="13"/>
    </row>
    <row r="1146" spans="1:1" x14ac:dyDescent="0.25">
      <c r="A1146" s="13"/>
    </row>
    <row r="1147" spans="1:1" x14ac:dyDescent="0.25">
      <c r="A1147" s="13"/>
    </row>
    <row r="1148" spans="1:1" x14ac:dyDescent="0.25">
      <c r="A1148" s="13"/>
    </row>
    <row r="1149" spans="1:1" x14ac:dyDescent="0.25">
      <c r="A1149" s="13"/>
    </row>
    <row r="1150" spans="1:1" x14ac:dyDescent="0.25">
      <c r="A1150" s="13"/>
    </row>
    <row r="1151" spans="1:1" x14ac:dyDescent="0.25">
      <c r="A1151" s="13"/>
    </row>
    <row r="1152" spans="1:1" x14ac:dyDescent="0.25">
      <c r="A1152" s="13"/>
    </row>
    <row r="1153" spans="1:1" x14ac:dyDescent="0.25">
      <c r="A1153" s="13"/>
    </row>
    <row r="1154" spans="1:1" x14ac:dyDescent="0.25">
      <c r="A1154" s="13"/>
    </row>
    <row r="1155" spans="1:1" x14ac:dyDescent="0.25">
      <c r="A1155" s="13"/>
    </row>
    <row r="1156" spans="1:1" x14ac:dyDescent="0.25">
      <c r="A1156" s="13"/>
    </row>
    <row r="1157" spans="1:1" x14ac:dyDescent="0.25">
      <c r="A1157" s="13"/>
    </row>
    <row r="1158" spans="1:1" x14ac:dyDescent="0.25">
      <c r="A1158" s="13"/>
    </row>
    <row r="1159" spans="1:1" x14ac:dyDescent="0.25">
      <c r="A1159" s="13"/>
    </row>
    <row r="1160" spans="1:1" x14ac:dyDescent="0.25">
      <c r="A1160" s="13"/>
    </row>
    <row r="1161" spans="1:1" x14ac:dyDescent="0.25">
      <c r="A1161" s="13"/>
    </row>
    <row r="1162" spans="1:1" x14ac:dyDescent="0.25">
      <c r="A1162" s="13"/>
    </row>
    <row r="1163" spans="1:1" x14ac:dyDescent="0.25">
      <c r="A1163" s="13"/>
    </row>
    <row r="1164" spans="1:1" x14ac:dyDescent="0.25">
      <c r="A1164" s="13"/>
    </row>
    <row r="1165" spans="1:1" x14ac:dyDescent="0.25">
      <c r="A1165" s="13"/>
    </row>
    <row r="1166" spans="1:1" x14ac:dyDescent="0.25">
      <c r="A1166" s="13"/>
    </row>
    <row r="1167" spans="1:1" x14ac:dyDescent="0.25">
      <c r="A1167" s="13"/>
    </row>
    <row r="1168" spans="1:1" x14ac:dyDescent="0.25">
      <c r="A1168" s="13"/>
    </row>
    <row r="1169" spans="1:1" x14ac:dyDescent="0.25">
      <c r="A1169" s="13"/>
    </row>
    <row r="1170" spans="1:1" x14ac:dyDescent="0.25">
      <c r="A1170" s="13"/>
    </row>
    <row r="1171" spans="1:1" x14ac:dyDescent="0.25">
      <c r="A1171" s="13"/>
    </row>
    <row r="1172" spans="1:1" x14ac:dyDescent="0.25">
      <c r="A1172" s="13"/>
    </row>
    <row r="1173" spans="1:1" x14ac:dyDescent="0.25">
      <c r="A1173" s="13"/>
    </row>
    <row r="1174" spans="1:1" x14ac:dyDescent="0.25">
      <c r="A1174" s="13"/>
    </row>
    <row r="1175" spans="1:1" x14ac:dyDescent="0.25">
      <c r="A1175" s="13"/>
    </row>
    <row r="1176" spans="1:1" x14ac:dyDescent="0.25">
      <c r="A1176" s="13"/>
    </row>
    <row r="1177" spans="1:1" x14ac:dyDescent="0.25">
      <c r="A1177" s="13"/>
    </row>
    <row r="1178" spans="1:1" x14ac:dyDescent="0.25">
      <c r="A1178" s="13"/>
    </row>
    <row r="1179" spans="1:1" x14ac:dyDescent="0.25">
      <c r="A1179" s="13"/>
    </row>
    <row r="1180" spans="1:1" x14ac:dyDescent="0.25">
      <c r="A1180" s="13"/>
    </row>
    <row r="1181" spans="1:1" x14ac:dyDescent="0.25">
      <c r="A1181" s="13"/>
    </row>
    <row r="1182" spans="1:1" x14ac:dyDescent="0.25">
      <c r="A1182" s="13"/>
    </row>
    <row r="1183" spans="1:1" x14ac:dyDescent="0.25">
      <c r="A1183" s="13"/>
    </row>
    <row r="1184" spans="1:1" x14ac:dyDescent="0.25">
      <c r="A1184" s="13"/>
    </row>
    <row r="1185" spans="1:1" x14ac:dyDescent="0.25">
      <c r="A1185" s="13"/>
    </row>
    <row r="1186" spans="1:1" x14ac:dyDescent="0.25">
      <c r="A1186" s="13"/>
    </row>
    <row r="1187" spans="1:1" x14ac:dyDescent="0.25">
      <c r="A1187" s="13"/>
    </row>
    <row r="1188" spans="1:1" x14ac:dyDescent="0.25">
      <c r="A1188" s="13"/>
    </row>
    <row r="1189" spans="1:1" x14ac:dyDescent="0.25">
      <c r="A1189" s="13"/>
    </row>
    <row r="1190" spans="1:1" x14ac:dyDescent="0.25">
      <c r="A1190" s="13"/>
    </row>
    <row r="1191" spans="1:1" x14ac:dyDescent="0.25">
      <c r="A1191" s="13"/>
    </row>
    <row r="1192" spans="1:1" x14ac:dyDescent="0.25">
      <c r="A1192" s="13"/>
    </row>
    <row r="1193" spans="1:1" x14ac:dyDescent="0.25">
      <c r="A1193" s="13"/>
    </row>
    <row r="1194" spans="1:1" x14ac:dyDescent="0.25">
      <c r="A1194" s="13"/>
    </row>
    <row r="1195" spans="1:1" x14ac:dyDescent="0.25">
      <c r="A1195" s="13"/>
    </row>
    <row r="1196" spans="1:1" x14ac:dyDescent="0.25">
      <c r="A1196" s="13"/>
    </row>
    <row r="1197" spans="1:1" x14ac:dyDescent="0.25">
      <c r="A1197" s="13"/>
    </row>
    <row r="1198" spans="1:1" x14ac:dyDescent="0.25">
      <c r="A1198" s="13"/>
    </row>
    <row r="1199" spans="1:1" x14ac:dyDescent="0.25">
      <c r="A1199" s="13"/>
    </row>
    <row r="1200" spans="1:1" x14ac:dyDescent="0.25">
      <c r="A1200" s="13"/>
    </row>
    <row r="1201" spans="1:1" x14ac:dyDescent="0.25">
      <c r="A1201" s="13"/>
    </row>
    <row r="1202" spans="1:1" x14ac:dyDescent="0.25">
      <c r="A1202" s="13"/>
    </row>
    <row r="1203" spans="1:1" x14ac:dyDescent="0.25">
      <c r="A1203" s="13"/>
    </row>
    <row r="1204" spans="1:1" x14ac:dyDescent="0.25">
      <c r="A1204" s="13"/>
    </row>
    <row r="1205" spans="1:1" x14ac:dyDescent="0.25">
      <c r="A1205" s="13"/>
    </row>
    <row r="1206" spans="1:1" x14ac:dyDescent="0.25">
      <c r="A1206" s="13"/>
    </row>
    <row r="1207" spans="1:1" x14ac:dyDescent="0.25">
      <c r="A1207" s="13"/>
    </row>
    <row r="1208" spans="1:1" x14ac:dyDescent="0.25">
      <c r="A1208" s="13"/>
    </row>
    <row r="1209" spans="1:1" x14ac:dyDescent="0.25">
      <c r="A1209" s="13"/>
    </row>
    <row r="1210" spans="1:1" x14ac:dyDescent="0.25">
      <c r="A1210" s="13"/>
    </row>
    <row r="1211" spans="1:1" x14ac:dyDescent="0.25">
      <c r="A1211" s="13"/>
    </row>
    <row r="1212" spans="1:1" x14ac:dyDescent="0.25">
      <c r="A1212" s="13"/>
    </row>
    <row r="1213" spans="1:1" x14ac:dyDescent="0.25">
      <c r="A1213" s="13"/>
    </row>
    <row r="1214" spans="1:1" x14ac:dyDescent="0.25">
      <c r="A1214" s="13"/>
    </row>
    <row r="1215" spans="1:1" x14ac:dyDescent="0.25">
      <c r="A1215" s="13"/>
    </row>
    <row r="1216" spans="1:1" x14ac:dyDescent="0.25">
      <c r="A1216" s="13"/>
    </row>
    <row r="1217" spans="1:1" x14ac:dyDescent="0.25">
      <c r="A1217" s="13"/>
    </row>
    <row r="1218" spans="1:1" x14ac:dyDescent="0.25">
      <c r="A1218" s="13"/>
    </row>
    <row r="1219" spans="1:1" x14ac:dyDescent="0.25">
      <c r="A1219" s="13"/>
    </row>
    <row r="1220" spans="1:1" x14ac:dyDescent="0.25">
      <c r="A1220" s="13"/>
    </row>
    <row r="1221" spans="1:1" x14ac:dyDescent="0.25">
      <c r="A1221" s="13"/>
    </row>
    <row r="1222" spans="1:1" x14ac:dyDescent="0.25">
      <c r="A1222" s="13"/>
    </row>
    <row r="1223" spans="1:1" x14ac:dyDescent="0.25">
      <c r="A1223" s="13"/>
    </row>
    <row r="1224" spans="1:1" x14ac:dyDescent="0.25">
      <c r="A1224" s="13"/>
    </row>
    <row r="1225" spans="1:1" x14ac:dyDescent="0.25">
      <c r="A1225" s="13"/>
    </row>
    <row r="1226" spans="1:1" x14ac:dyDescent="0.25">
      <c r="A1226" s="13"/>
    </row>
    <row r="1227" spans="1:1" x14ac:dyDescent="0.25">
      <c r="A1227" s="13"/>
    </row>
    <row r="1228" spans="1:1" x14ac:dyDescent="0.25">
      <c r="A1228" s="13"/>
    </row>
    <row r="1229" spans="1:1" x14ac:dyDescent="0.25">
      <c r="A1229" s="13"/>
    </row>
    <row r="1230" spans="1:1" x14ac:dyDescent="0.25">
      <c r="A1230" s="13"/>
    </row>
    <row r="1231" spans="1:1" x14ac:dyDescent="0.25">
      <c r="A1231" s="13"/>
    </row>
    <row r="1232" spans="1:1" x14ac:dyDescent="0.25">
      <c r="A1232" s="13"/>
    </row>
    <row r="1233" spans="1:1" x14ac:dyDescent="0.25">
      <c r="A1233" s="13"/>
    </row>
    <row r="1234" spans="1:1" x14ac:dyDescent="0.25">
      <c r="A1234" s="13"/>
    </row>
    <row r="1235" spans="1:1" x14ac:dyDescent="0.25">
      <c r="A1235" s="13"/>
    </row>
    <row r="1236" spans="1:1" x14ac:dyDescent="0.25">
      <c r="A1236" s="13"/>
    </row>
    <row r="1237" spans="1:1" x14ac:dyDescent="0.25">
      <c r="A1237" s="13"/>
    </row>
    <row r="1238" spans="1:1" x14ac:dyDescent="0.25">
      <c r="A1238" s="13"/>
    </row>
    <row r="1239" spans="1:1" x14ac:dyDescent="0.25">
      <c r="A1239" s="13"/>
    </row>
    <row r="1240" spans="1:1" x14ac:dyDescent="0.25">
      <c r="A1240" s="13"/>
    </row>
    <row r="1241" spans="1:1" x14ac:dyDescent="0.25">
      <c r="A1241" s="13"/>
    </row>
    <row r="1242" spans="1:1" x14ac:dyDescent="0.25">
      <c r="A1242" s="13"/>
    </row>
    <row r="1243" spans="1:1" x14ac:dyDescent="0.25">
      <c r="A1243" s="13"/>
    </row>
    <row r="1244" spans="1:1" x14ac:dyDescent="0.25">
      <c r="A1244" s="13"/>
    </row>
    <row r="1245" spans="1:1" x14ac:dyDescent="0.25">
      <c r="A1245" s="13"/>
    </row>
    <row r="1246" spans="1:1" x14ac:dyDescent="0.25">
      <c r="A1246" s="13"/>
    </row>
    <row r="1247" spans="1:1" x14ac:dyDescent="0.25">
      <c r="A1247" s="13"/>
    </row>
    <row r="1248" spans="1:1" x14ac:dyDescent="0.25">
      <c r="A1248" s="13"/>
    </row>
    <row r="1249" spans="1:1" x14ac:dyDescent="0.25">
      <c r="A1249" s="13"/>
    </row>
    <row r="1250" spans="1:1" x14ac:dyDescent="0.25">
      <c r="A1250" s="13"/>
    </row>
    <row r="1251" spans="1:1" x14ac:dyDescent="0.25">
      <c r="A1251" s="13"/>
    </row>
    <row r="1252" spans="1:1" x14ac:dyDescent="0.25">
      <c r="A1252" s="13"/>
    </row>
    <row r="1253" spans="1:1" x14ac:dyDescent="0.25">
      <c r="A1253" s="13"/>
    </row>
    <row r="1254" spans="1:1" x14ac:dyDescent="0.25">
      <c r="A1254" s="13"/>
    </row>
    <row r="1255" spans="1:1" x14ac:dyDescent="0.25">
      <c r="A1255" s="13"/>
    </row>
    <row r="1256" spans="1:1" x14ac:dyDescent="0.25">
      <c r="A1256" s="13"/>
    </row>
    <row r="1257" spans="1:1" x14ac:dyDescent="0.25">
      <c r="A1257" s="13"/>
    </row>
    <row r="1258" spans="1:1" x14ac:dyDescent="0.25">
      <c r="A1258" s="13"/>
    </row>
    <row r="1259" spans="1:1" x14ac:dyDescent="0.25">
      <c r="A1259" s="13"/>
    </row>
    <row r="1260" spans="1:1" x14ac:dyDescent="0.25">
      <c r="A1260" s="13"/>
    </row>
    <row r="1261" spans="1:1" x14ac:dyDescent="0.25">
      <c r="A1261" s="13"/>
    </row>
    <row r="1262" spans="1:1" x14ac:dyDescent="0.25">
      <c r="A1262" s="13"/>
    </row>
    <row r="1263" spans="1:1" x14ac:dyDescent="0.25">
      <c r="A1263" s="13"/>
    </row>
    <row r="1264" spans="1:1" x14ac:dyDescent="0.25">
      <c r="A1264" s="13"/>
    </row>
    <row r="1265" spans="1:1" x14ac:dyDescent="0.25">
      <c r="A1265" s="13"/>
    </row>
    <row r="1266" spans="1:1" x14ac:dyDescent="0.25">
      <c r="A1266" s="13"/>
    </row>
    <row r="1267" spans="1:1" x14ac:dyDescent="0.25">
      <c r="A1267" s="13"/>
    </row>
    <row r="1268" spans="1:1" x14ac:dyDescent="0.25">
      <c r="A1268" s="13"/>
    </row>
    <row r="1269" spans="1:1" x14ac:dyDescent="0.25">
      <c r="A1269" s="13"/>
    </row>
    <row r="1270" spans="1:1" x14ac:dyDescent="0.25">
      <c r="A1270" s="13"/>
    </row>
    <row r="1271" spans="1:1" x14ac:dyDescent="0.25">
      <c r="A1271" s="13"/>
    </row>
    <row r="1272" spans="1:1" x14ac:dyDescent="0.25">
      <c r="A1272" s="13"/>
    </row>
    <row r="1273" spans="1:1" x14ac:dyDescent="0.25">
      <c r="A1273" s="13"/>
    </row>
    <row r="1274" spans="1:1" x14ac:dyDescent="0.25">
      <c r="A1274" s="13"/>
    </row>
    <row r="1275" spans="1:1" x14ac:dyDescent="0.25">
      <c r="A1275" s="13"/>
    </row>
    <row r="1276" spans="1:1" x14ac:dyDescent="0.25">
      <c r="A1276" s="13"/>
    </row>
    <row r="1277" spans="1:1" x14ac:dyDescent="0.25">
      <c r="A1277" s="13"/>
    </row>
    <row r="1278" spans="1:1" x14ac:dyDescent="0.25">
      <c r="A1278" s="13"/>
    </row>
    <row r="1279" spans="1:1" x14ac:dyDescent="0.25">
      <c r="A1279" s="13"/>
    </row>
    <row r="1280" spans="1:1" x14ac:dyDescent="0.25">
      <c r="A1280" s="13"/>
    </row>
    <row r="1281" spans="1:1" x14ac:dyDescent="0.25">
      <c r="A1281" s="13"/>
    </row>
    <row r="1282" spans="1:1" x14ac:dyDescent="0.25">
      <c r="A1282" s="13"/>
    </row>
    <row r="1283" spans="1:1" x14ac:dyDescent="0.25">
      <c r="A1283" s="13"/>
    </row>
    <row r="1284" spans="1:1" x14ac:dyDescent="0.25">
      <c r="A1284" s="13"/>
    </row>
    <row r="1285" spans="1:1" x14ac:dyDescent="0.25">
      <c r="A1285" s="13"/>
    </row>
    <row r="1286" spans="1:1" x14ac:dyDescent="0.25">
      <c r="A1286" s="13"/>
    </row>
    <row r="1287" spans="1:1" x14ac:dyDescent="0.25">
      <c r="A1287" s="13"/>
    </row>
    <row r="1288" spans="1:1" x14ac:dyDescent="0.25">
      <c r="A1288" s="13"/>
    </row>
    <row r="1289" spans="1:1" x14ac:dyDescent="0.25">
      <c r="A1289" s="13"/>
    </row>
    <row r="1290" spans="1:1" x14ac:dyDescent="0.25">
      <c r="A1290" s="13"/>
    </row>
    <row r="1291" spans="1:1" x14ac:dyDescent="0.25">
      <c r="A1291" s="13"/>
    </row>
    <row r="1292" spans="1:1" x14ac:dyDescent="0.25">
      <c r="A1292" s="13"/>
    </row>
    <row r="1293" spans="1:1" x14ac:dyDescent="0.25">
      <c r="A1293" s="13"/>
    </row>
    <row r="1294" spans="1:1" x14ac:dyDescent="0.25">
      <c r="A1294" s="13"/>
    </row>
    <row r="1295" spans="1:1" x14ac:dyDescent="0.25">
      <c r="A1295" s="13"/>
    </row>
    <row r="1296" spans="1:1" x14ac:dyDescent="0.25">
      <c r="A1296" s="13"/>
    </row>
    <row r="1297" spans="1:1" x14ac:dyDescent="0.25">
      <c r="A1297" s="13"/>
    </row>
    <row r="1298" spans="1:1" x14ac:dyDescent="0.25">
      <c r="A1298" s="13"/>
    </row>
    <row r="1299" spans="1:1" x14ac:dyDescent="0.25">
      <c r="A1299" s="13"/>
    </row>
    <row r="1300" spans="1:1" x14ac:dyDescent="0.25">
      <c r="A1300" s="13"/>
    </row>
    <row r="1301" spans="1:1" x14ac:dyDescent="0.25">
      <c r="A1301" s="13"/>
    </row>
    <row r="1302" spans="1:1" x14ac:dyDescent="0.25">
      <c r="A1302" s="13"/>
    </row>
    <row r="1303" spans="1:1" x14ac:dyDescent="0.25">
      <c r="A1303" s="13"/>
    </row>
    <row r="1304" spans="1:1" x14ac:dyDescent="0.25">
      <c r="A1304" s="13"/>
    </row>
    <row r="1305" spans="1:1" x14ac:dyDescent="0.25">
      <c r="A1305" s="13"/>
    </row>
    <row r="1306" spans="1:1" x14ac:dyDescent="0.25">
      <c r="A1306" s="13"/>
    </row>
    <row r="1307" spans="1:1" x14ac:dyDescent="0.25">
      <c r="A1307" s="13"/>
    </row>
    <row r="1308" spans="1:1" x14ac:dyDescent="0.25">
      <c r="A1308" s="13"/>
    </row>
    <row r="1309" spans="1:1" x14ac:dyDescent="0.25">
      <c r="A1309" s="13"/>
    </row>
    <row r="1310" spans="1:1" x14ac:dyDescent="0.25">
      <c r="A1310" s="13"/>
    </row>
    <row r="1311" spans="1:1" x14ac:dyDescent="0.25">
      <c r="A1311" s="13"/>
    </row>
    <row r="1312" spans="1:1" x14ac:dyDescent="0.25">
      <c r="A1312" s="13"/>
    </row>
    <row r="1313" spans="1:1" x14ac:dyDescent="0.25">
      <c r="A1313" s="13"/>
    </row>
    <row r="1314" spans="1:1" x14ac:dyDescent="0.25">
      <c r="A1314" s="13"/>
    </row>
    <row r="1315" spans="1:1" x14ac:dyDescent="0.25">
      <c r="A1315" s="13"/>
    </row>
    <row r="1316" spans="1:1" x14ac:dyDescent="0.25">
      <c r="A1316" s="13"/>
    </row>
    <row r="1317" spans="1:1" x14ac:dyDescent="0.25">
      <c r="A1317" s="13"/>
    </row>
    <row r="1318" spans="1:1" x14ac:dyDescent="0.25">
      <c r="A1318" s="13"/>
    </row>
    <row r="1319" spans="1:1" x14ac:dyDescent="0.25">
      <c r="A1319" s="13"/>
    </row>
    <row r="1320" spans="1:1" x14ac:dyDescent="0.25">
      <c r="A1320" s="13"/>
    </row>
    <row r="1321" spans="1:1" x14ac:dyDescent="0.25">
      <c r="A1321" s="13"/>
    </row>
    <row r="1322" spans="1:1" x14ac:dyDescent="0.25">
      <c r="A1322" s="13"/>
    </row>
    <row r="1323" spans="1:1" x14ac:dyDescent="0.25">
      <c r="A1323" s="13"/>
    </row>
    <row r="1324" spans="1:1" x14ac:dyDescent="0.25">
      <c r="A1324" s="13"/>
    </row>
    <row r="1325" spans="1:1" x14ac:dyDescent="0.25">
      <c r="A1325" s="13"/>
    </row>
    <row r="1326" spans="1:1" x14ac:dyDescent="0.25">
      <c r="A1326" s="13"/>
    </row>
    <row r="1327" spans="1:1" x14ac:dyDescent="0.25">
      <c r="A1327" s="13"/>
    </row>
    <row r="1328" spans="1:1" x14ac:dyDescent="0.25">
      <c r="A1328" s="13"/>
    </row>
    <row r="1329" spans="1:1" x14ac:dyDescent="0.25">
      <c r="A1329" s="13"/>
    </row>
    <row r="1330" spans="1:1" x14ac:dyDescent="0.25">
      <c r="A1330" s="13"/>
    </row>
    <row r="1331" spans="1:1" x14ac:dyDescent="0.25">
      <c r="A1331" s="13"/>
    </row>
    <row r="1332" spans="1:1" x14ac:dyDescent="0.25">
      <c r="A1332" s="13"/>
    </row>
    <row r="1333" spans="1:1" x14ac:dyDescent="0.25">
      <c r="A1333" s="13"/>
    </row>
    <row r="1334" spans="1:1" x14ac:dyDescent="0.25">
      <c r="A1334" s="13"/>
    </row>
    <row r="1335" spans="1:1" x14ac:dyDescent="0.25">
      <c r="A1335" s="13"/>
    </row>
    <row r="1336" spans="1:1" x14ac:dyDescent="0.25">
      <c r="A1336" s="13"/>
    </row>
    <row r="1337" spans="1:1" x14ac:dyDescent="0.25">
      <c r="A1337" s="13"/>
    </row>
    <row r="1338" spans="1:1" x14ac:dyDescent="0.25">
      <c r="A1338" s="13"/>
    </row>
    <row r="1339" spans="1:1" x14ac:dyDescent="0.25">
      <c r="A1339" s="13"/>
    </row>
    <row r="1340" spans="1:1" x14ac:dyDescent="0.25">
      <c r="A1340" s="13"/>
    </row>
    <row r="1341" spans="1:1" x14ac:dyDescent="0.25">
      <c r="A1341" s="13"/>
    </row>
    <row r="1342" spans="1:1" x14ac:dyDescent="0.25">
      <c r="A1342" s="13"/>
    </row>
    <row r="1343" spans="1:1" x14ac:dyDescent="0.25">
      <c r="A1343" s="13"/>
    </row>
    <row r="1344" spans="1:1" x14ac:dyDescent="0.25">
      <c r="A1344" s="13"/>
    </row>
    <row r="1345" spans="1:1" x14ac:dyDescent="0.25">
      <c r="A1345" s="13"/>
    </row>
    <row r="1346" spans="1:1" x14ac:dyDescent="0.25">
      <c r="A1346" s="13"/>
    </row>
    <row r="1347" spans="1:1" x14ac:dyDescent="0.25">
      <c r="A1347" s="13"/>
    </row>
    <row r="1348" spans="1:1" x14ac:dyDescent="0.25">
      <c r="A1348" s="13"/>
    </row>
    <row r="1349" spans="1:1" x14ac:dyDescent="0.25">
      <c r="A1349" s="13"/>
    </row>
    <row r="1350" spans="1:1" x14ac:dyDescent="0.25">
      <c r="A1350" s="13"/>
    </row>
    <row r="1351" spans="1:1" x14ac:dyDescent="0.25">
      <c r="A1351" s="13"/>
    </row>
    <row r="1352" spans="1:1" x14ac:dyDescent="0.25">
      <c r="A1352" s="13"/>
    </row>
    <row r="1353" spans="1:1" x14ac:dyDescent="0.25">
      <c r="A1353" s="13"/>
    </row>
    <row r="1354" spans="1:1" x14ac:dyDescent="0.25">
      <c r="A1354" s="13"/>
    </row>
    <row r="1355" spans="1:1" x14ac:dyDescent="0.25">
      <c r="A1355" s="13"/>
    </row>
    <row r="1356" spans="1:1" x14ac:dyDescent="0.25">
      <c r="A1356" s="13"/>
    </row>
    <row r="1357" spans="1:1" x14ac:dyDescent="0.25">
      <c r="A1357" s="13"/>
    </row>
    <row r="1358" spans="1:1" x14ac:dyDescent="0.25">
      <c r="A1358" s="13"/>
    </row>
    <row r="1359" spans="1:1" x14ac:dyDescent="0.25">
      <c r="A1359" s="13"/>
    </row>
    <row r="1360" spans="1:1" x14ac:dyDescent="0.25">
      <c r="A1360" s="13"/>
    </row>
    <row r="1361" spans="1:1" x14ac:dyDescent="0.25">
      <c r="A1361" s="13"/>
    </row>
    <row r="1362" spans="1:1" x14ac:dyDescent="0.25">
      <c r="A1362" s="13"/>
    </row>
    <row r="1363" spans="1:1" x14ac:dyDescent="0.25">
      <c r="A1363" s="13"/>
    </row>
    <row r="1364" spans="1:1" x14ac:dyDescent="0.25">
      <c r="A1364" s="13"/>
    </row>
    <row r="1365" spans="1:1" x14ac:dyDescent="0.25">
      <c r="A1365" s="13"/>
    </row>
    <row r="1366" spans="1:1" x14ac:dyDescent="0.25">
      <c r="A1366" s="13"/>
    </row>
    <row r="1367" spans="1:1" x14ac:dyDescent="0.25">
      <c r="A1367" s="13"/>
    </row>
    <row r="1368" spans="1:1" x14ac:dyDescent="0.25">
      <c r="A1368" s="13"/>
    </row>
    <row r="1369" spans="1:1" x14ac:dyDescent="0.25">
      <c r="A1369" s="13"/>
    </row>
    <row r="1370" spans="1:1" x14ac:dyDescent="0.25">
      <c r="A1370" s="13"/>
    </row>
    <row r="1371" spans="1:1" x14ac:dyDescent="0.25">
      <c r="A1371" s="13"/>
    </row>
    <row r="1372" spans="1:1" x14ac:dyDescent="0.25">
      <c r="A1372" s="13"/>
    </row>
    <row r="1373" spans="1:1" x14ac:dyDescent="0.25">
      <c r="A1373" s="13"/>
    </row>
    <row r="1374" spans="1:1" x14ac:dyDescent="0.25">
      <c r="A1374" s="13"/>
    </row>
    <row r="1375" spans="1:1" x14ac:dyDescent="0.25">
      <c r="A1375" s="13"/>
    </row>
    <row r="1376" spans="1:1" x14ac:dyDescent="0.25">
      <c r="A1376" s="13"/>
    </row>
    <row r="1377" spans="1:1" x14ac:dyDescent="0.25">
      <c r="A1377" s="13"/>
    </row>
    <row r="1378" spans="1:1" x14ac:dyDescent="0.25">
      <c r="A1378" s="13"/>
    </row>
    <row r="1379" spans="1:1" x14ac:dyDescent="0.25">
      <c r="A1379" s="13"/>
    </row>
    <row r="1380" spans="1:1" x14ac:dyDescent="0.25">
      <c r="A1380" s="13"/>
    </row>
    <row r="1381" spans="1:1" x14ac:dyDescent="0.25">
      <c r="A1381" s="13"/>
    </row>
    <row r="1382" spans="1:1" x14ac:dyDescent="0.25">
      <c r="A1382" s="13"/>
    </row>
    <row r="1383" spans="1:1" x14ac:dyDescent="0.25">
      <c r="A1383" s="13"/>
    </row>
    <row r="1384" spans="1:1" x14ac:dyDescent="0.25">
      <c r="A1384" s="13"/>
    </row>
    <row r="1385" spans="1:1" x14ac:dyDescent="0.25">
      <c r="A1385" s="13"/>
    </row>
    <row r="1386" spans="1:1" x14ac:dyDescent="0.25">
      <c r="A1386" s="13"/>
    </row>
    <row r="1387" spans="1:1" x14ac:dyDescent="0.25">
      <c r="A1387" s="13"/>
    </row>
    <row r="1388" spans="1:1" x14ac:dyDescent="0.25">
      <c r="A1388" s="13"/>
    </row>
    <row r="1389" spans="1:1" x14ac:dyDescent="0.25">
      <c r="A1389" s="13"/>
    </row>
    <row r="1390" spans="1:1" x14ac:dyDescent="0.25">
      <c r="A1390" s="13"/>
    </row>
    <row r="1391" spans="1:1" x14ac:dyDescent="0.25">
      <c r="A1391" s="13"/>
    </row>
    <row r="1392" spans="1:1" x14ac:dyDescent="0.25">
      <c r="A1392" s="13"/>
    </row>
    <row r="1393" spans="1:1" x14ac:dyDescent="0.25">
      <c r="A1393" s="13"/>
    </row>
    <row r="1394" spans="1:1" x14ac:dyDescent="0.25">
      <c r="A1394" s="13"/>
    </row>
    <row r="1395" spans="1:1" x14ac:dyDescent="0.25">
      <c r="A1395" s="13"/>
    </row>
    <row r="1396" spans="1:1" x14ac:dyDescent="0.25">
      <c r="A1396" s="13"/>
    </row>
    <row r="1397" spans="1:1" x14ac:dyDescent="0.25">
      <c r="A1397" s="13"/>
    </row>
    <row r="1398" spans="1:1" x14ac:dyDescent="0.25">
      <c r="A1398" s="13"/>
    </row>
    <row r="1399" spans="1:1" x14ac:dyDescent="0.25">
      <c r="A1399" s="13"/>
    </row>
    <row r="1400" spans="1:1" x14ac:dyDescent="0.25">
      <c r="A1400" s="13"/>
    </row>
    <row r="1401" spans="1:1" x14ac:dyDescent="0.25">
      <c r="A1401" s="13"/>
    </row>
    <row r="1402" spans="1:1" x14ac:dyDescent="0.25">
      <c r="A1402" s="13"/>
    </row>
    <row r="1403" spans="1:1" x14ac:dyDescent="0.25">
      <c r="A1403" s="13"/>
    </row>
    <row r="1404" spans="1:1" x14ac:dyDescent="0.25">
      <c r="A1404" s="13"/>
    </row>
    <row r="1405" spans="1:1" x14ac:dyDescent="0.25">
      <c r="A1405" s="13"/>
    </row>
    <row r="1406" spans="1:1" x14ac:dyDescent="0.25">
      <c r="A1406" s="13"/>
    </row>
    <row r="1407" spans="1:1" x14ac:dyDescent="0.25">
      <c r="A1407" s="13"/>
    </row>
    <row r="1408" spans="1:1" x14ac:dyDescent="0.25">
      <c r="A1408" s="13"/>
    </row>
    <row r="1409" spans="1:1" x14ac:dyDescent="0.25">
      <c r="A1409" s="13"/>
    </row>
    <row r="1410" spans="1:1" x14ac:dyDescent="0.25">
      <c r="A1410" s="13"/>
    </row>
    <row r="1411" spans="1:1" x14ac:dyDescent="0.25">
      <c r="A1411" s="13"/>
    </row>
    <row r="1412" spans="1:1" x14ac:dyDescent="0.25">
      <c r="A1412" s="13"/>
    </row>
    <row r="1413" spans="1:1" x14ac:dyDescent="0.25">
      <c r="A1413" s="13"/>
    </row>
    <row r="1414" spans="1:1" x14ac:dyDescent="0.25">
      <c r="A1414" s="13"/>
    </row>
    <row r="1415" spans="1:1" x14ac:dyDescent="0.25">
      <c r="A1415" s="13"/>
    </row>
    <row r="1416" spans="1:1" x14ac:dyDescent="0.25">
      <c r="A1416" s="13"/>
    </row>
    <row r="1417" spans="1:1" x14ac:dyDescent="0.25">
      <c r="A1417" s="13"/>
    </row>
    <row r="1418" spans="1:1" x14ac:dyDescent="0.25">
      <c r="A1418" s="13"/>
    </row>
    <row r="1419" spans="1:1" x14ac:dyDescent="0.25">
      <c r="A1419" s="13"/>
    </row>
    <row r="1420" spans="1:1" x14ac:dyDescent="0.25">
      <c r="A1420" s="13"/>
    </row>
    <row r="1421" spans="1:1" x14ac:dyDescent="0.25">
      <c r="A1421" s="13"/>
    </row>
    <row r="1422" spans="1:1" x14ac:dyDescent="0.25">
      <c r="A1422" s="13"/>
    </row>
    <row r="1423" spans="1:1" x14ac:dyDescent="0.25">
      <c r="A1423" s="13"/>
    </row>
    <row r="1424" spans="1:1" x14ac:dyDescent="0.25">
      <c r="A1424" s="13"/>
    </row>
    <row r="1425" spans="1:1" x14ac:dyDescent="0.25">
      <c r="A1425" s="13"/>
    </row>
    <row r="1426" spans="1:1" x14ac:dyDescent="0.25">
      <c r="A1426" s="13"/>
    </row>
    <row r="1427" spans="1:1" x14ac:dyDescent="0.25">
      <c r="A1427" s="13"/>
    </row>
    <row r="1428" spans="1:1" x14ac:dyDescent="0.25">
      <c r="A1428" s="13"/>
    </row>
    <row r="1429" spans="1:1" x14ac:dyDescent="0.25">
      <c r="A1429" s="13"/>
    </row>
    <row r="1430" spans="1:1" x14ac:dyDescent="0.25">
      <c r="A1430" s="13"/>
    </row>
    <row r="1431" spans="1:1" x14ac:dyDescent="0.25">
      <c r="A1431" s="13"/>
    </row>
    <row r="1432" spans="1:1" x14ac:dyDescent="0.25">
      <c r="A1432" s="13"/>
    </row>
    <row r="1433" spans="1:1" x14ac:dyDescent="0.25">
      <c r="A1433" s="13"/>
    </row>
    <row r="1434" spans="1:1" x14ac:dyDescent="0.25">
      <c r="A1434" s="13"/>
    </row>
    <row r="1435" spans="1:1" x14ac:dyDescent="0.25">
      <c r="A1435" s="13"/>
    </row>
    <row r="1436" spans="1:1" x14ac:dyDescent="0.25">
      <c r="A1436" s="13"/>
    </row>
    <row r="1437" spans="1:1" x14ac:dyDescent="0.25">
      <c r="A1437" s="13"/>
    </row>
    <row r="1438" spans="1:1" x14ac:dyDescent="0.25">
      <c r="A1438" s="13"/>
    </row>
    <row r="1439" spans="1:1" x14ac:dyDescent="0.25">
      <c r="A1439" s="13"/>
    </row>
    <row r="1440" spans="1:1" x14ac:dyDescent="0.25">
      <c r="A1440" s="13"/>
    </row>
    <row r="1441" spans="1:1" x14ac:dyDescent="0.25">
      <c r="A1441" s="13"/>
    </row>
    <row r="1442" spans="1:1" x14ac:dyDescent="0.25">
      <c r="A1442" s="13"/>
    </row>
    <row r="1443" spans="1:1" x14ac:dyDescent="0.25">
      <c r="A1443" s="13"/>
    </row>
    <row r="1444" spans="1:1" x14ac:dyDescent="0.25">
      <c r="A1444" s="13"/>
    </row>
    <row r="1445" spans="1:1" x14ac:dyDescent="0.25">
      <c r="A1445" s="13"/>
    </row>
    <row r="1446" spans="1:1" x14ac:dyDescent="0.25">
      <c r="A1446" s="13"/>
    </row>
    <row r="1447" spans="1:1" x14ac:dyDescent="0.25">
      <c r="A1447" s="13"/>
    </row>
    <row r="1448" spans="1:1" x14ac:dyDescent="0.25">
      <c r="A1448" s="13"/>
    </row>
    <row r="1449" spans="1:1" x14ac:dyDescent="0.25">
      <c r="A1449" s="13"/>
    </row>
    <row r="1450" spans="1:1" x14ac:dyDescent="0.25">
      <c r="A1450" s="13"/>
    </row>
    <row r="1451" spans="1:1" x14ac:dyDescent="0.25">
      <c r="A1451" s="13"/>
    </row>
    <row r="1452" spans="1:1" x14ac:dyDescent="0.25">
      <c r="A1452" s="13"/>
    </row>
    <row r="1453" spans="1:1" x14ac:dyDescent="0.25">
      <c r="A1453" s="13"/>
    </row>
    <row r="1454" spans="1:1" x14ac:dyDescent="0.25">
      <c r="A1454" s="13"/>
    </row>
    <row r="1455" spans="1:1" x14ac:dyDescent="0.25">
      <c r="A1455" s="13"/>
    </row>
    <row r="1456" spans="1:1" x14ac:dyDescent="0.25">
      <c r="A1456" s="13"/>
    </row>
    <row r="1457" spans="1:1" x14ac:dyDescent="0.25">
      <c r="A1457" s="13"/>
    </row>
    <row r="1458" spans="1:1" x14ac:dyDescent="0.25">
      <c r="A1458" s="13"/>
    </row>
    <row r="1459" spans="1:1" x14ac:dyDescent="0.25">
      <c r="A1459" s="13"/>
    </row>
    <row r="1460" spans="1:1" x14ac:dyDescent="0.25">
      <c r="A1460" s="13"/>
    </row>
    <row r="1461" spans="1:1" x14ac:dyDescent="0.25">
      <c r="A1461" s="13"/>
    </row>
    <row r="1462" spans="1:1" x14ac:dyDescent="0.25">
      <c r="A1462" s="13"/>
    </row>
    <row r="1463" spans="1:1" x14ac:dyDescent="0.25">
      <c r="A1463" s="13"/>
    </row>
    <row r="1464" spans="1:1" x14ac:dyDescent="0.25">
      <c r="A1464" s="13"/>
    </row>
    <row r="1465" spans="1:1" x14ac:dyDescent="0.25">
      <c r="A1465" s="13"/>
    </row>
    <row r="1466" spans="1:1" x14ac:dyDescent="0.25">
      <c r="A1466" s="13"/>
    </row>
    <row r="1467" spans="1:1" x14ac:dyDescent="0.25">
      <c r="A1467" s="13"/>
    </row>
    <row r="1468" spans="1:1" x14ac:dyDescent="0.25">
      <c r="A1468" s="13"/>
    </row>
    <row r="1469" spans="1:1" x14ac:dyDescent="0.25">
      <c r="A1469" s="13"/>
    </row>
    <row r="1470" spans="1:1" x14ac:dyDescent="0.25">
      <c r="A1470" s="13"/>
    </row>
    <row r="1471" spans="1:1" x14ac:dyDescent="0.25">
      <c r="A1471" s="13"/>
    </row>
    <row r="1472" spans="1:1" x14ac:dyDescent="0.25">
      <c r="A1472" s="13"/>
    </row>
    <row r="1473" spans="1:1" x14ac:dyDescent="0.25">
      <c r="A1473" s="13"/>
    </row>
    <row r="1474" spans="1:1" x14ac:dyDescent="0.25">
      <c r="A1474" s="13"/>
    </row>
    <row r="1475" spans="1:1" x14ac:dyDescent="0.25">
      <c r="A1475" s="13"/>
    </row>
    <row r="1476" spans="1:1" x14ac:dyDescent="0.25">
      <c r="A1476" s="13"/>
    </row>
    <row r="1477" spans="1:1" x14ac:dyDescent="0.25">
      <c r="A1477" s="13"/>
    </row>
    <row r="1478" spans="1:1" x14ac:dyDescent="0.25">
      <c r="A1478" s="13"/>
    </row>
    <row r="1479" spans="1:1" x14ac:dyDescent="0.25">
      <c r="A1479" s="13"/>
    </row>
    <row r="1480" spans="1:1" x14ac:dyDescent="0.25">
      <c r="A1480" s="13"/>
    </row>
    <row r="1481" spans="1:1" x14ac:dyDescent="0.25">
      <c r="A1481" s="13"/>
    </row>
    <row r="1482" spans="1:1" x14ac:dyDescent="0.25">
      <c r="A1482" s="13"/>
    </row>
    <row r="1483" spans="1:1" x14ac:dyDescent="0.25">
      <c r="A1483" s="13"/>
    </row>
    <row r="1484" spans="1:1" x14ac:dyDescent="0.25">
      <c r="A1484" s="13"/>
    </row>
    <row r="1485" spans="1:1" x14ac:dyDescent="0.25">
      <c r="A1485" s="13"/>
    </row>
    <row r="1486" spans="1:1" x14ac:dyDescent="0.25">
      <c r="A1486" s="13"/>
    </row>
    <row r="1487" spans="1:1" x14ac:dyDescent="0.25">
      <c r="A1487" s="13"/>
    </row>
    <row r="1488" spans="1:1" x14ac:dyDescent="0.25">
      <c r="A1488" s="13"/>
    </row>
    <row r="1489" spans="1:1" x14ac:dyDescent="0.25">
      <c r="A1489" s="13"/>
    </row>
    <row r="1490" spans="1:1" x14ac:dyDescent="0.25">
      <c r="A1490" s="13"/>
    </row>
    <row r="1491" spans="1:1" x14ac:dyDescent="0.25">
      <c r="A1491" s="13"/>
    </row>
    <row r="1492" spans="1:1" x14ac:dyDescent="0.25">
      <c r="A1492" s="13"/>
    </row>
    <row r="1493" spans="1:1" x14ac:dyDescent="0.25">
      <c r="A1493" s="13"/>
    </row>
    <row r="1494" spans="1:1" x14ac:dyDescent="0.25">
      <c r="A1494" s="13"/>
    </row>
    <row r="1495" spans="1:1" x14ac:dyDescent="0.25">
      <c r="A1495" s="13"/>
    </row>
    <row r="1496" spans="1:1" x14ac:dyDescent="0.25">
      <c r="A1496" s="13"/>
    </row>
    <row r="1497" spans="1:1" x14ac:dyDescent="0.25">
      <c r="A1497" s="13"/>
    </row>
    <row r="1498" spans="1:1" x14ac:dyDescent="0.25">
      <c r="A1498" s="13"/>
    </row>
    <row r="1499" spans="1:1" x14ac:dyDescent="0.25">
      <c r="A1499" s="13"/>
    </row>
    <row r="1500" spans="1:1" x14ac:dyDescent="0.25">
      <c r="A1500" s="13"/>
    </row>
    <row r="1501" spans="1:1" x14ac:dyDescent="0.25">
      <c r="A1501" s="13"/>
    </row>
    <row r="1502" spans="1:1" x14ac:dyDescent="0.25">
      <c r="A1502" s="13"/>
    </row>
    <row r="1503" spans="1:1" x14ac:dyDescent="0.25">
      <c r="A1503" s="13"/>
    </row>
    <row r="1504" spans="1:1" x14ac:dyDescent="0.25">
      <c r="A1504" s="13"/>
    </row>
    <row r="1505" spans="1:1" x14ac:dyDescent="0.25">
      <c r="A1505" s="13"/>
    </row>
    <row r="1506" spans="1:1" x14ac:dyDescent="0.25">
      <c r="A1506" s="13"/>
    </row>
    <row r="1507" spans="1:1" x14ac:dyDescent="0.25">
      <c r="A1507" s="13"/>
    </row>
    <row r="1508" spans="1:1" x14ac:dyDescent="0.25">
      <c r="A1508" s="13"/>
    </row>
    <row r="1509" spans="1:1" x14ac:dyDescent="0.25">
      <c r="A1509" s="13"/>
    </row>
    <row r="1510" spans="1:1" x14ac:dyDescent="0.25">
      <c r="A1510" s="13"/>
    </row>
    <row r="1511" spans="1:1" x14ac:dyDescent="0.25">
      <c r="A1511" s="13"/>
    </row>
    <row r="1512" spans="1:1" x14ac:dyDescent="0.25">
      <c r="A1512" s="13"/>
    </row>
    <row r="1513" spans="1:1" x14ac:dyDescent="0.25">
      <c r="A1513" s="13"/>
    </row>
    <row r="1514" spans="1:1" x14ac:dyDescent="0.25">
      <c r="A1514" s="13"/>
    </row>
    <row r="1515" spans="1:1" x14ac:dyDescent="0.25">
      <c r="A1515" s="13"/>
    </row>
    <row r="1516" spans="1:1" x14ac:dyDescent="0.25">
      <c r="A1516" s="13"/>
    </row>
    <row r="1517" spans="1:1" x14ac:dyDescent="0.25">
      <c r="A1517" s="13"/>
    </row>
    <row r="1518" spans="1:1" x14ac:dyDescent="0.25">
      <c r="A1518" s="13"/>
    </row>
    <row r="1519" spans="1:1" x14ac:dyDescent="0.25">
      <c r="A1519" s="13"/>
    </row>
    <row r="1520" spans="1:1" x14ac:dyDescent="0.25">
      <c r="A1520" s="13"/>
    </row>
    <row r="1521" spans="1:1" x14ac:dyDescent="0.25">
      <c r="A1521" s="13"/>
    </row>
    <row r="1522" spans="1:1" x14ac:dyDescent="0.25">
      <c r="A1522" s="13"/>
    </row>
    <row r="1523" spans="1:1" x14ac:dyDescent="0.25">
      <c r="A1523" s="13"/>
    </row>
    <row r="1524" spans="1:1" x14ac:dyDescent="0.25">
      <c r="A1524" s="13"/>
    </row>
    <row r="1525" spans="1:1" x14ac:dyDescent="0.25">
      <c r="A1525" s="13"/>
    </row>
    <row r="1526" spans="1:1" x14ac:dyDescent="0.25">
      <c r="A1526" s="13"/>
    </row>
    <row r="1527" spans="1:1" x14ac:dyDescent="0.25">
      <c r="A1527" s="13"/>
    </row>
    <row r="1528" spans="1:1" x14ac:dyDescent="0.25">
      <c r="A1528" s="13"/>
    </row>
    <row r="1529" spans="1:1" x14ac:dyDescent="0.25">
      <c r="A1529" s="13"/>
    </row>
    <row r="1530" spans="1:1" x14ac:dyDescent="0.25">
      <c r="A1530" s="13"/>
    </row>
    <row r="1531" spans="1:1" x14ac:dyDescent="0.25">
      <c r="A1531" s="13"/>
    </row>
    <row r="1532" spans="1:1" x14ac:dyDescent="0.25">
      <c r="A1532" s="13"/>
    </row>
    <row r="1533" spans="1:1" x14ac:dyDescent="0.25">
      <c r="A1533" s="13"/>
    </row>
    <row r="1534" spans="1:1" x14ac:dyDescent="0.25">
      <c r="A1534" s="13"/>
    </row>
    <row r="1535" spans="1:1" x14ac:dyDescent="0.25">
      <c r="A1535" s="13"/>
    </row>
    <row r="1536" spans="1:1" x14ac:dyDescent="0.25">
      <c r="A1536" s="13"/>
    </row>
    <row r="1537" spans="1:1" x14ac:dyDescent="0.25">
      <c r="A1537" s="13"/>
    </row>
    <row r="1538" spans="1:1" x14ac:dyDescent="0.25">
      <c r="A1538" s="13"/>
    </row>
    <row r="1539" spans="1:1" x14ac:dyDescent="0.25">
      <c r="A1539" s="13"/>
    </row>
    <row r="1540" spans="1:1" x14ac:dyDescent="0.25">
      <c r="A1540" s="13"/>
    </row>
    <row r="1541" spans="1:1" x14ac:dyDescent="0.25">
      <c r="A1541" s="13"/>
    </row>
    <row r="1542" spans="1:1" x14ac:dyDescent="0.25">
      <c r="A1542" s="13"/>
    </row>
    <row r="1543" spans="1:1" x14ac:dyDescent="0.25">
      <c r="A1543" s="13"/>
    </row>
    <row r="1544" spans="1:1" x14ac:dyDescent="0.25">
      <c r="A1544" s="13"/>
    </row>
    <row r="1545" spans="1:1" x14ac:dyDescent="0.25">
      <c r="A1545" s="13"/>
    </row>
    <row r="1546" spans="1:1" x14ac:dyDescent="0.25">
      <c r="A1546" s="13"/>
    </row>
    <row r="1547" spans="1:1" x14ac:dyDescent="0.25">
      <c r="A1547" s="13"/>
    </row>
    <row r="1548" spans="1:1" x14ac:dyDescent="0.25">
      <c r="A1548" s="13"/>
    </row>
    <row r="1549" spans="1:1" x14ac:dyDescent="0.25">
      <c r="A1549" s="13"/>
    </row>
    <row r="1550" spans="1:1" x14ac:dyDescent="0.25">
      <c r="A1550" s="13"/>
    </row>
    <row r="1551" spans="1:1" x14ac:dyDescent="0.25">
      <c r="A1551" s="13"/>
    </row>
    <row r="1552" spans="1:1" x14ac:dyDescent="0.25">
      <c r="A1552" s="13"/>
    </row>
    <row r="1553" spans="1:1" x14ac:dyDescent="0.25">
      <c r="A1553" s="13"/>
    </row>
    <row r="1554" spans="1:1" x14ac:dyDescent="0.25">
      <c r="A1554" s="13"/>
    </row>
    <row r="1555" spans="1:1" x14ac:dyDescent="0.25">
      <c r="A1555" s="13"/>
    </row>
    <row r="1556" spans="1:1" x14ac:dyDescent="0.25">
      <c r="A1556" s="13"/>
    </row>
    <row r="1557" spans="1:1" x14ac:dyDescent="0.25">
      <c r="A1557" s="13"/>
    </row>
    <row r="1558" spans="1:1" x14ac:dyDescent="0.25">
      <c r="A1558" s="13"/>
    </row>
    <row r="1559" spans="1:1" x14ac:dyDescent="0.25">
      <c r="A1559" s="13"/>
    </row>
    <row r="1560" spans="1:1" x14ac:dyDescent="0.25">
      <c r="A1560" s="13"/>
    </row>
    <row r="1561" spans="1:1" x14ac:dyDescent="0.25">
      <c r="A1561" s="13"/>
    </row>
    <row r="1562" spans="1:1" x14ac:dyDescent="0.25">
      <c r="A1562" s="13"/>
    </row>
    <row r="1563" spans="1:1" x14ac:dyDescent="0.25">
      <c r="A1563" s="13"/>
    </row>
    <row r="1564" spans="1:1" x14ac:dyDescent="0.25">
      <c r="A1564" s="13"/>
    </row>
    <row r="1565" spans="1:1" x14ac:dyDescent="0.25">
      <c r="A1565" s="13"/>
    </row>
    <row r="1566" spans="1:1" x14ac:dyDescent="0.25">
      <c r="A1566" s="13"/>
    </row>
    <row r="1567" spans="1:1" x14ac:dyDescent="0.25">
      <c r="A1567" s="13"/>
    </row>
    <row r="1568" spans="1:1" x14ac:dyDescent="0.25">
      <c r="A1568" s="13"/>
    </row>
    <row r="1569" spans="1:1" x14ac:dyDescent="0.25">
      <c r="A1569" s="13"/>
    </row>
    <row r="1570" spans="1:1" x14ac:dyDescent="0.25">
      <c r="A1570" s="13"/>
    </row>
    <row r="1571" spans="1:1" x14ac:dyDescent="0.25">
      <c r="A1571" s="13"/>
    </row>
    <row r="1572" spans="1:1" x14ac:dyDescent="0.25">
      <c r="A1572" s="13"/>
    </row>
    <row r="1573" spans="1:1" x14ac:dyDescent="0.25">
      <c r="A1573" s="13"/>
    </row>
    <row r="1574" spans="1:1" x14ac:dyDescent="0.25">
      <c r="A1574" s="13"/>
    </row>
    <row r="1575" spans="1:1" x14ac:dyDescent="0.25">
      <c r="A1575" s="13"/>
    </row>
    <row r="1576" spans="1:1" x14ac:dyDescent="0.25">
      <c r="A1576" s="13"/>
    </row>
    <row r="1577" spans="1:1" x14ac:dyDescent="0.25">
      <c r="A1577" s="13"/>
    </row>
    <row r="1578" spans="1:1" x14ac:dyDescent="0.25">
      <c r="A1578" s="13"/>
    </row>
    <row r="1579" spans="1:1" x14ac:dyDescent="0.25">
      <c r="A1579" s="13"/>
    </row>
    <row r="1580" spans="1:1" x14ac:dyDescent="0.25">
      <c r="A1580" s="13"/>
    </row>
    <row r="1581" spans="1:1" x14ac:dyDescent="0.25">
      <c r="A1581" s="13"/>
    </row>
    <row r="1582" spans="1:1" x14ac:dyDescent="0.25">
      <c r="A1582" s="13"/>
    </row>
    <row r="1583" spans="1:1" x14ac:dyDescent="0.25">
      <c r="A1583" s="13"/>
    </row>
    <row r="1584" spans="1:1" x14ac:dyDescent="0.25">
      <c r="A1584" s="13"/>
    </row>
    <row r="1585" spans="1:1" x14ac:dyDescent="0.25">
      <c r="A1585" s="13"/>
    </row>
    <row r="1586" spans="1:1" x14ac:dyDescent="0.25">
      <c r="A1586" s="13"/>
    </row>
    <row r="1587" spans="1:1" x14ac:dyDescent="0.25">
      <c r="A1587" s="13"/>
    </row>
    <row r="1588" spans="1:1" x14ac:dyDescent="0.25">
      <c r="A1588" s="13"/>
    </row>
    <row r="1589" spans="1:1" x14ac:dyDescent="0.25">
      <c r="A1589" s="13"/>
    </row>
    <row r="1590" spans="1:1" x14ac:dyDescent="0.25">
      <c r="A1590" s="13"/>
    </row>
    <row r="1591" spans="1:1" x14ac:dyDescent="0.25">
      <c r="A1591" s="13"/>
    </row>
    <row r="1592" spans="1:1" x14ac:dyDescent="0.25">
      <c r="A1592" s="13"/>
    </row>
    <row r="1593" spans="1:1" x14ac:dyDescent="0.25">
      <c r="A1593" s="13"/>
    </row>
    <row r="1594" spans="1:1" x14ac:dyDescent="0.25">
      <c r="A1594" s="13"/>
    </row>
    <row r="1595" spans="1:1" x14ac:dyDescent="0.25">
      <c r="A1595" s="13"/>
    </row>
    <row r="1596" spans="1:1" x14ac:dyDescent="0.25">
      <c r="A1596" s="13"/>
    </row>
    <row r="1597" spans="1:1" x14ac:dyDescent="0.25">
      <c r="A1597" s="13"/>
    </row>
    <row r="1598" spans="1:1" x14ac:dyDescent="0.25">
      <c r="A1598" s="13"/>
    </row>
    <row r="1599" spans="1:1" x14ac:dyDescent="0.25">
      <c r="A1599" s="13"/>
    </row>
    <row r="1600" spans="1:1" x14ac:dyDescent="0.25">
      <c r="A1600" s="13"/>
    </row>
    <row r="1601" spans="1:1" x14ac:dyDescent="0.25">
      <c r="A1601" s="13"/>
    </row>
    <row r="1602" spans="1:1" x14ac:dyDescent="0.25">
      <c r="A1602" s="13"/>
    </row>
    <row r="1603" spans="1:1" x14ac:dyDescent="0.25">
      <c r="A1603" s="13"/>
    </row>
    <row r="1604" spans="1:1" x14ac:dyDescent="0.25">
      <c r="A1604" s="13"/>
    </row>
    <row r="1605" spans="1:1" x14ac:dyDescent="0.25">
      <c r="A1605" s="13"/>
    </row>
    <row r="1606" spans="1:1" x14ac:dyDescent="0.25">
      <c r="A1606" s="13"/>
    </row>
    <row r="1607" spans="1:1" x14ac:dyDescent="0.25">
      <c r="A1607" s="13"/>
    </row>
    <row r="1608" spans="1:1" x14ac:dyDescent="0.25">
      <c r="A1608" s="13"/>
    </row>
    <row r="1609" spans="1:1" x14ac:dyDescent="0.25">
      <c r="A1609" s="13"/>
    </row>
    <row r="1610" spans="1:1" x14ac:dyDescent="0.25">
      <c r="A1610" s="13"/>
    </row>
    <row r="1611" spans="1:1" x14ac:dyDescent="0.25">
      <c r="A1611" s="13"/>
    </row>
    <row r="1612" spans="1:1" x14ac:dyDescent="0.25">
      <c r="A1612" s="13"/>
    </row>
    <row r="1613" spans="1:1" x14ac:dyDescent="0.25">
      <c r="A1613" s="13"/>
    </row>
    <row r="1614" spans="1:1" x14ac:dyDescent="0.25">
      <c r="A1614" s="13"/>
    </row>
    <row r="1615" spans="1:1" x14ac:dyDescent="0.25">
      <c r="A1615" s="13"/>
    </row>
    <row r="1616" spans="1:1" x14ac:dyDescent="0.25">
      <c r="A1616" s="13"/>
    </row>
    <row r="1617" spans="1:1" x14ac:dyDescent="0.25">
      <c r="A1617" s="13"/>
    </row>
    <row r="1618" spans="1:1" x14ac:dyDescent="0.25">
      <c r="A1618" s="13"/>
    </row>
    <row r="1619" spans="1:1" x14ac:dyDescent="0.25">
      <c r="A1619" s="13"/>
    </row>
    <row r="1620" spans="1:1" x14ac:dyDescent="0.25">
      <c r="A1620" s="13"/>
    </row>
    <row r="1621" spans="1:1" x14ac:dyDescent="0.25">
      <c r="A1621" s="13"/>
    </row>
    <row r="1622" spans="1:1" x14ac:dyDescent="0.25">
      <c r="A1622" s="13"/>
    </row>
    <row r="1623" spans="1:1" x14ac:dyDescent="0.25">
      <c r="A1623" s="13"/>
    </row>
    <row r="1624" spans="1:1" x14ac:dyDescent="0.25">
      <c r="A1624" s="13"/>
    </row>
    <row r="1625" spans="1:1" x14ac:dyDescent="0.25">
      <c r="A1625" s="13"/>
    </row>
    <row r="1626" spans="1:1" x14ac:dyDescent="0.25">
      <c r="A1626" s="13"/>
    </row>
    <row r="1627" spans="1:1" x14ac:dyDescent="0.25">
      <c r="A1627" s="13"/>
    </row>
    <row r="1628" spans="1:1" x14ac:dyDescent="0.25">
      <c r="A1628" s="13"/>
    </row>
    <row r="1629" spans="1:1" x14ac:dyDescent="0.25">
      <c r="A1629" s="13"/>
    </row>
    <row r="1630" spans="1:1" x14ac:dyDescent="0.25">
      <c r="A1630" s="13"/>
    </row>
    <row r="1631" spans="1:1" x14ac:dyDescent="0.25">
      <c r="A1631" s="13"/>
    </row>
    <row r="1632" spans="1:1" x14ac:dyDescent="0.25">
      <c r="A1632" s="13"/>
    </row>
    <row r="1633" spans="1:1" x14ac:dyDescent="0.25">
      <c r="A1633" s="13"/>
    </row>
    <row r="1634" spans="1:1" x14ac:dyDescent="0.25">
      <c r="A1634" s="13"/>
    </row>
    <row r="1635" spans="1:1" x14ac:dyDescent="0.25">
      <c r="A1635" s="13"/>
    </row>
    <row r="1636" spans="1:1" x14ac:dyDescent="0.25">
      <c r="A1636" s="13"/>
    </row>
    <row r="1637" spans="1:1" x14ac:dyDescent="0.25">
      <c r="A1637" s="13"/>
    </row>
    <row r="1638" spans="1:1" x14ac:dyDescent="0.25">
      <c r="A1638" s="13"/>
    </row>
    <row r="1639" spans="1:1" x14ac:dyDescent="0.25">
      <c r="A1639" s="13"/>
    </row>
    <row r="1640" spans="1:1" x14ac:dyDescent="0.25">
      <c r="A1640" s="13"/>
    </row>
    <row r="1641" spans="1:1" x14ac:dyDescent="0.25">
      <c r="A1641" s="13"/>
    </row>
    <row r="1642" spans="1:1" x14ac:dyDescent="0.25">
      <c r="A1642" s="13"/>
    </row>
    <row r="1643" spans="1:1" x14ac:dyDescent="0.25">
      <c r="A1643" s="13"/>
    </row>
    <row r="1644" spans="1:1" x14ac:dyDescent="0.25">
      <c r="A1644" s="13"/>
    </row>
    <row r="1645" spans="1:1" x14ac:dyDescent="0.25">
      <c r="A1645" s="13"/>
    </row>
    <row r="1646" spans="1:1" x14ac:dyDescent="0.25">
      <c r="A1646" s="13"/>
    </row>
    <row r="1647" spans="1:1" x14ac:dyDescent="0.25">
      <c r="A1647" s="13"/>
    </row>
    <row r="1648" spans="1:1" x14ac:dyDescent="0.25">
      <c r="A1648" s="13"/>
    </row>
    <row r="1649" spans="1:1" x14ac:dyDescent="0.25">
      <c r="A1649" s="13"/>
    </row>
    <row r="1650" spans="1:1" x14ac:dyDescent="0.25">
      <c r="A1650" s="13"/>
    </row>
    <row r="1651" spans="1:1" x14ac:dyDescent="0.25">
      <c r="A1651" s="13"/>
    </row>
    <row r="1652" spans="1:1" x14ac:dyDescent="0.25">
      <c r="A1652" s="13"/>
    </row>
    <row r="1653" spans="1:1" x14ac:dyDescent="0.25">
      <c r="A1653" s="13"/>
    </row>
    <row r="1654" spans="1:1" x14ac:dyDescent="0.25">
      <c r="A1654" s="13"/>
    </row>
    <row r="1655" spans="1:1" x14ac:dyDescent="0.25">
      <c r="A1655" s="13"/>
    </row>
    <row r="1656" spans="1:1" x14ac:dyDescent="0.25">
      <c r="A1656" s="13"/>
    </row>
    <row r="1657" spans="1:1" x14ac:dyDescent="0.25">
      <c r="A1657" s="13"/>
    </row>
    <row r="1658" spans="1:1" x14ac:dyDescent="0.25">
      <c r="A1658" s="13"/>
    </row>
    <row r="1659" spans="1:1" x14ac:dyDescent="0.25">
      <c r="A1659" s="13"/>
    </row>
    <row r="1660" spans="1:1" x14ac:dyDescent="0.25">
      <c r="A1660" s="13"/>
    </row>
    <row r="1661" spans="1:1" x14ac:dyDescent="0.25">
      <c r="A1661" s="13"/>
    </row>
    <row r="1662" spans="1:1" x14ac:dyDescent="0.25">
      <c r="A1662" s="13"/>
    </row>
    <row r="1663" spans="1:1" x14ac:dyDescent="0.25">
      <c r="A1663" s="13"/>
    </row>
    <row r="1664" spans="1:1" x14ac:dyDescent="0.25">
      <c r="A1664" s="13"/>
    </row>
    <row r="1665" spans="1:1" x14ac:dyDescent="0.25">
      <c r="A1665" s="13"/>
    </row>
    <row r="1666" spans="1:1" x14ac:dyDescent="0.25">
      <c r="A1666" s="13"/>
    </row>
    <row r="1667" spans="1:1" x14ac:dyDescent="0.25">
      <c r="A1667" s="13"/>
    </row>
    <row r="1668" spans="1:1" x14ac:dyDescent="0.25">
      <c r="A1668" s="13"/>
    </row>
    <row r="1669" spans="1:1" x14ac:dyDescent="0.25">
      <c r="A1669" s="13"/>
    </row>
    <row r="1670" spans="1:1" x14ac:dyDescent="0.25">
      <c r="A1670" s="13"/>
    </row>
    <row r="1671" spans="1:1" x14ac:dyDescent="0.25">
      <c r="A1671" s="13"/>
    </row>
    <row r="1672" spans="1:1" x14ac:dyDescent="0.25">
      <c r="A1672" s="13"/>
    </row>
    <row r="1673" spans="1:1" x14ac:dyDescent="0.25">
      <c r="A1673" s="13"/>
    </row>
    <row r="1674" spans="1:1" x14ac:dyDescent="0.25">
      <c r="A1674" s="13"/>
    </row>
    <row r="1675" spans="1:1" x14ac:dyDescent="0.25">
      <c r="A1675" s="13"/>
    </row>
    <row r="1676" spans="1:1" x14ac:dyDescent="0.25">
      <c r="A1676" s="13"/>
    </row>
    <row r="1677" spans="1:1" x14ac:dyDescent="0.25">
      <c r="A1677" s="13"/>
    </row>
    <row r="1678" spans="1:1" x14ac:dyDescent="0.25">
      <c r="A1678" s="13"/>
    </row>
    <row r="1679" spans="1:1" x14ac:dyDescent="0.25">
      <c r="A1679" s="13"/>
    </row>
    <row r="1680" spans="1:1" x14ac:dyDescent="0.25">
      <c r="A1680" s="13"/>
    </row>
    <row r="1681" spans="1:1" x14ac:dyDescent="0.25">
      <c r="A1681" s="13"/>
    </row>
    <row r="1682" spans="1:1" x14ac:dyDescent="0.25">
      <c r="A1682" s="13"/>
    </row>
    <row r="1683" spans="1:1" x14ac:dyDescent="0.25">
      <c r="A1683" s="13"/>
    </row>
    <row r="1684" spans="1:1" x14ac:dyDescent="0.25">
      <c r="A1684" s="13"/>
    </row>
    <row r="1685" spans="1:1" x14ac:dyDescent="0.25">
      <c r="A1685" s="13"/>
    </row>
    <row r="1686" spans="1:1" x14ac:dyDescent="0.25">
      <c r="A1686" s="13"/>
    </row>
    <row r="1687" spans="1:1" x14ac:dyDescent="0.25">
      <c r="A1687" s="13"/>
    </row>
    <row r="1688" spans="1:1" x14ac:dyDescent="0.25">
      <c r="A1688" s="13"/>
    </row>
    <row r="1689" spans="1:1" x14ac:dyDescent="0.25">
      <c r="A1689" s="13"/>
    </row>
    <row r="1690" spans="1:1" x14ac:dyDescent="0.25">
      <c r="A1690" s="13"/>
    </row>
    <row r="1691" spans="1:1" x14ac:dyDescent="0.25">
      <c r="A1691" s="13"/>
    </row>
    <row r="1692" spans="1:1" x14ac:dyDescent="0.25">
      <c r="A1692" s="13"/>
    </row>
    <row r="1693" spans="1:1" x14ac:dyDescent="0.25">
      <c r="A1693" s="13"/>
    </row>
    <row r="1694" spans="1:1" x14ac:dyDescent="0.25">
      <c r="A1694" s="13"/>
    </row>
    <row r="1695" spans="1:1" x14ac:dyDescent="0.25">
      <c r="A1695" s="13"/>
    </row>
    <row r="1696" spans="1:1" x14ac:dyDescent="0.25">
      <c r="A1696" s="13"/>
    </row>
    <row r="1697" spans="1:1" x14ac:dyDescent="0.25">
      <c r="A1697" s="13"/>
    </row>
    <row r="1698" spans="1:1" x14ac:dyDescent="0.25">
      <c r="A1698" s="13"/>
    </row>
    <row r="1699" spans="1:1" x14ac:dyDescent="0.25">
      <c r="A1699" s="13"/>
    </row>
    <row r="1700" spans="1:1" x14ac:dyDescent="0.25">
      <c r="A1700" s="13"/>
    </row>
    <row r="1701" spans="1:1" x14ac:dyDescent="0.25">
      <c r="A1701" s="13"/>
    </row>
    <row r="1702" spans="1:1" x14ac:dyDescent="0.25">
      <c r="A1702" s="13"/>
    </row>
    <row r="1703" spans="1:1" x14ac:dyDescent="0.25">
      <c r="A1703" s="13"/>
    </row>
    <row r="1704" spans="1:1" x14ac:dyDescent="0.25">
      <c r="A1704" s="13"/>
    </row>
    <row r="1705" spans="1:1" x14ac:dyDescent="0.25">
      <c r="A1705" s="13"/>
    </row>
    <row r="1706" spans="1:1" x14ac:dyDescent="0.25">
      <c r="A1706" s="13"/>
    </row>
    <row r="1707" spans="1:1" x14ac:dyDescent="0.25">
      <c r="A1707" s="13"/>
    </row>
    <row r="1708" spans="1:1" x14ac:dyDescent="0.25">
      <c r="A1708" s="13"/>
    </row>
    <row r="1709" spans="1:1" x14ac:dyDescent="0.25">
      <c r="A1709" s="13"/>
    </row>
    <row r="1710" spans="1:1" x14ac:dyDescent="0.25">
      <c r="A1710" s="13"/>
    </row>
    <row r="1711" spans="1:1" x14ac:dyDescent="0.25">
      <c r="A1711" s="13"/>
    </row>
    <row r="1712" spans="1:1" x14ac:dyDescent="0.25">
      <c r="A1712" s="13"/>
    </row>
    <row r="1713" spans="1:1" x14ac:dyDescent="0.25">
      <c r="A1713" s="13"/>
    </row>
    <row r="1714" spans="1:1" x14ac:dyDescent="0.25">
      <c r="A1714" s="13"/>
    </row>
    <row r="1715" spans="1:1" x14ac:dyDescent="0.25">
      <c r="A1715" s="13"/>
    </row>
    <row r="1716" spans="1:1" x14ac:dyDescent="0.25">
      <c r="A1716" s="13"/>
    </row>
    <row r="1717" spans="1:1" x14ac:dyDescent="0.25">
      <c r="A1717" s="13"/>
    </row>
    <row r="1718" spans="1:1" x14ac:dyDescent="0.25">
      <c r="A1718" s="13"/>
    </row>
    <row r="1719" spans="1:1" x14ac:dyDescent="0.25">
      <c r="A1719" s="13"/>
    </row>
    <row r="1720" spans="1:1" x14ac:dyDescent="0.25">
      <c r="A1720" s="13"/>
    </row>
    <row r="1721" spans="1:1" x14ac:dyDescent="0.25">
      <c r="A1721" s="13"/>
    </row>
    <row r="1722" spans="1:1" x14ac:dyDescent="0.25">
      <c r="A1722" s="13"/>
    </row>
    <row r="1723" spans="1:1" x14ac:dyDescent="0.25">
      <c r="A1723" s="13"/>
    </row>
    <row r="1724" spans="1:1" x14ac:dyDescent="0.25">
      <c r="A1724" s="13"/>
    </row>
    <row r="1725" spans="1:1" x14ac:dyDescent="0.25">
      <c r="A1725" s="13"/>
    </row>
    <row r="1726" spans="1:1" x14ac:dyDescent="0.25">
      <c r="A1726" s="13"/>
    </row>
    <row r="1727" spans="1:1" x14ac:dyDescent="0.25">
      <c r="A1727" s="13"/>
    </row>
    <row r="1728" spans="1:1" x14ac:dyDescent="0.25">
      <c r="A1728" s="13"/>
    </row>
    <row r="1729" spans="1:1" x14ac:dyDescent="0.25">
      <c r="A1729" s="13"/>
    </row>
    <row r="1730" spans="1:1" x14ac:dyDescent="0.25">
      <c r="A1730" s="13"/>
    </row>
    <row r="1731" spans="1:1" x14ac:dyDescent="0.25">
      <c r="A1731" s="13"/>
    </row>
    <row r="1732" spans="1:1" x14ac:dyDescent="0.25">
      <c r="A1732" s="13"/>
    </row>
    <row r="1733" spans="1:1" x14ac:dyDescent="0.25">
      <c r="A1733" s="13"/>
    </row>
    <row r="1734" spans="1:1" x14ac:dyDescent="0.25">
      <c r="A1734" s="13"/>
    </row>
    <row r="1735" spans="1:1" x14ac:dyDescent="0.25">
      <c r="A1735" s="13"/>
    </row>
    <row r="1736" spans="1:1" x14ac:dyDescent="0.25">
      <c r="A1736" s="13"/>
    </row>
    <row r="1737" spans="1:1" x14ac:dyDescent="0.25">
      <c r="A1737" s="13"/>
    </row>
    <row r="1738" spans="1:1" x14ac:dyDescent="0.25">
      <c r="A1738" s="13"/>
    </row>
    <row r="1739" spans="1:1" x14ac:dyDescent="0.25">
      <c r="A1739" s="13"/>
    </row>
    <row r="1740" spans="1:1" x14ac:dyDescent="0.25">
      <c r="A1740" s="13"/>
    </row>
    <row r="1741" spans="1:1" x14ac:dyDescent="0.25">
      <c r="A1741" s="13"/>
    </row>
    <row r="1742" spans="1:1" x14ac:dyDescent="0.25">
      <c r="A1742" s="13"/>
    </row>
    <row r="1743" spans="1:1" x14ac:dyDescent="0.25">
      <c r="A1743" s="13"/>
    </row>
    <row r="1744" spans="1:1" x14ac:dyDescent="0.25">
      <c r="A1744" s="13"/>
    </row>
    <row r="1745" spans="1:1" x14ac:dyDescent="0.25">
      <c r="A1745" s="13"/>
    </row>
    <row r="1746" spans="1:1" x14ac:dyDescent="0.25">
      <c r="A1746" s="13"/>
    </row>
    <row r="1747" spans="1:1" x14ac:dyDescent="0.25">
      <c r="A1747" s="13"/>
    </row>
    <row r="1748" spans="1:1" x14ac:dyDescent="0.25">
      <c r="A1748" s="13"/>
    </row>
    <row r="1749" spans="1:1" x14ac:dyDescent="0.25">
      <c r="A1749" s="13"/>
    </row>
    <row r="1750" spans="1:1" x14ac:dyDescent="0.25">
      <c r="A1750" s="13"/>
    </row>
    <row r="1751" spans="1:1" x14ac:dyDescent="0.25">
      <c r="A1751" s="13"/>
    </row>
    <row r="1752" spans="1:1" x14ac:dyDescent="0.25">
      <c r="A1752" s="13"/>
    </row>
    <row r="1753" spans="1:1" x14ac:dyDescent="0.25">
      <c r="A1753" s="13"/>
    </row>
    <row r="1754" spans="1:1" x14ac:dyDescent="0.25">
      <c r="A1754" s="13"/>
    </row>
    <row r="1755" spans="1:1" x14ac:dyDescent="0.25">
      <c r="A1755" s="13"/>
    </row>
    <row r="1756" spans="1:1" x14ac:dyDescent="0.25">
      <c r="A1756" s="13"/>
    </row>
    <row r="1757" spans="1:1" x14ac:dyDescent="0.25">
      <c r="A1757" s="13"/>
    </row>
    <row r="1758" spans="1:1" x14ac:dyDescent="0.25">
      <c r="A1758" s="13"/>
    </row>
    <row r="1759" spans="1:1" x14ac:dyDescent="0.25">
      <c r="A1759" s="13"/>
    </row>
    <row r="1760" spans="1:1" x14ac:dyDescent="0.25">
      <c r="A1760" s="13"/>
    </row>
    <row r="1761" spans="1:1" x14ac:dyDescent="0.25">
      <c r="A1761" s="13"/>
    </row>
    <row r="1762" spans="1:1" x14ac:dyDescent="0.25">
      <c r="A1762" s="13"/>
    </row>
    <row r="1763" spans="1:1" x14ac:dyDescent="0.25">
      <c r="A1763" s="13"/>
    </row>
    <row r="1764" spans="1:1" x14ac:dyDescent="0.25">
      <c r="A1764" s="13"/>
    </row>
    <row r="1765" spans="1:1" x14ac:dyDescent="0.25">
      <c r="A1765" s="13"/>
    </row>
    <row r="1766" spans="1:1" x14ac:dyDescent="0.25">
      <c r="A1766" s="13"/>
    </row>
    <row r="1767" spans="1:1" x14ac:dyDescent="0.25">
      <c r="A1767" s="13"/>
    </row>
    <row r="1768" spans="1:1" x14ac:dyDescent="0.25">
      <c r="A1768" s="13"/>
    </row>
    <row r="1769" spans="1:1" x14ac:dyDescent="0.25">
      <c r="A1769" s="13"/>
    </row>
    <row r="1770" spans="1:1" x14ac:dyDescent="0.25">
      <c r="A1770" s="13"/>
    </row>
    <row r="1771" spans="1:1" x14ac:dyDescent="0.25">
      <c r="A1771" s="13"/>
    </row>
    <row r="1772" spans="1:1" x14ac:dyDescent="0.25">
      <c r="A1772" s="13"/>
    </row>
    <row r="1773" spans="1:1" x14ac:dyDescent="0.25">
      <c r="A1773" s="13"/>
    </row>
    <row r="1774" spans="1:1" x14ac:dyDescent="0.25">
      <c r="A1774" s="13"/>
    </row>
    <row r="1775" spans="1:1" x14ac:dyDescent="0.25">
      <c r="A1775" s="13"/>
    </row>
    <row r="1776" spans="1:1" x14ac:dyDescent="0.25">
      <c r="A1776" s="13"/>
    </row>
    <row r="1777" spans="1:1" x14ac:dyDescent="0.25">
      <c r="A1777" s="13"/>
    </row>
    <row r="1778" spans="1:1" x14ac:dyDescent="0.25">
      <c r="A1778" s="13"/>
    </row>
    <row r="1779" spans="1:1" x14ac:dyDescent="0.25">
      <c r="A1779" s="13"/>
    </row>
    <row r="1780" spans="1:1" x14ac:dyDescent="0.25">
      <c r="A1780" s="13"/>
    </row>
    <row r="1781" spans="1:1" x14ac:dyDescent="0.25">
      <c r="A1781" s="13"/>
    </row>
    <row r="1782" spans="1:1" x14ac:dyDescent="0.25">
      <c r="A1782" s="13"/>
    </row>
    <row r="1783" spans="1:1" x14ac:dyDescent="0.25">
      <c r="A1783" s="13"/>
    </row>
    <row r="1784" spans="1:1" x14ac:dyDescent="0.25">
      <c r="A1784" s="13"/>
    </row>
    <row r="1785" spans="1:1" x14ac:dyDescent="0.25">
      <c r="A1785" s="13"/>
    </row>
    <row r="1786" spans="1:1" x14ac:dyDescent="0.25">
      <c r="A1786" s="13"/>
    </row>
    <row r="1787" spans="1:1" x14ac:dyDescent="0.25">
      <c r="A1787" s="13"/>
    </row>
    <row r="1788" spans="1:1" x14ac:dyDescent="0.25">
      <c r="A1788" s="13"/>
    </row>
    <row r="1789" spans="1:1" x14ac:dyDescent="0.25">
      <c r="A1789" s="13"/>
    </row>
    <row r="1790" spans="1:1" x14ac:dyDescent="0.25">
      <c r="A1790" s="13"/>
    </row>
    <row r="1791" spans="1:1" x14ac:dyDescent="0.25">
      <c r="A1791" s="13"/>
    </row>
    <row r="1792" spans="1:1" x14ac:dyDescent="0.25">
      <c r="A1792" s="13"/>
    </row>
    <row r="1793" spans="1:1" x14ac:dyDescent="0.25">
      <c r="A1793" s="13"/>
    </row>
    <row r="1794" spans="1:1" x14ac:dyDescent="0.25">
      <c r="A1794" s="13"/>
    </row>
    <row r="1795" spans="1:1" x14ac:dyDescent="0.25">
      <c r="A1795" s="13"/>
    </row>
    <row r="1796" spans="1:1" x14ac:dyDescent="0.25">
      <c r="A1796" s="13"/>
    </row>
    <row r="1797" spans="1:1" x14ac:dyDescent="0.25">
      <c r="A1797" s="13"/>
    </row>
    <row r="1798" spans="1:1" x14ac:dyDescent="0.25">
      <c r="A1798" s="13"/>
    </row>
    <row r="1799" spans="1:1" x14ac:dyDescent="0.25">
      <c r="A1799" s="13"/>
    </row>
    <row r="1800" spans="1:1" x14ac:dyDescent="0.25">
      <c r="A1800" s="13"/>
    </row>
    <row r="1801" spans="1:1" x14ac:dyDescent="0.25">
      <c r="A1801" s="13"/>
    </row>
    <row r="1802" spans="1:1" x14ac:dyDescent="0.25">
      <c r="A1802" s="13"/>
    </row>
    <row r="1803" spans="1:1" x14ac:dyDescent="0.25">
      <c r="A1803" s="13"/>
    </row>
    <row r="1804" spans="1:1" x14ac:dyDescent="0.25">
      <c r="A1804" s="13"/>
    </row>
    <row r="1805" spans="1:1" x14ac:dyDescent="0.25">
      <c r="A1805" s="13"/>
    </row>
    <row r="1806" spans="1:1" x14ac:dyDescent="0.25">
      <c r="A1806" s="13"/>
    </row>
    <row r="1807" spans="1:1" x14ac:dyDescent="0.25">
      <c r="A1807" s="13"/>
    </row>
    <row r="1808" spans="1:1" x14ac:dyDescent="0.25">
      <c r="A1808" s="13"/>
    </row>
    <row r="1809" spans="1:1" x14ac:dyDescent="0.25">
      <c r="A1809" s="13"/>
    </row>
    <row r="1810" spans="1:1" x14ac:dyDescent="0.25">
      <c r="A1810" s="13"/>
    </row>
    <row r="1811" spans="1:1" x14ac:dyDescent="0.25">
      <c r="A1811" s="13"/>
    </row>
    <row r="1812" spans="1:1" x14ac:dyDescent="0.25">
      <c r="A1812" s="13"/>
    </row>
    <row r="1813" spans="1:1" x14ac:dyDescent="0.25">
      <c r="A1813" s="13"/>
    </row>
    <row r="1814" spans="1:1" x14ac:dyDescent="0.25">
      <c r="A1814" s="13"/>
    </row>
    <row r="1815" spans="1:1" x14ac:dyDescent="0.25">
      <c r="A1815" s="13"/>
    </row>
    <row r="1816" spans="1:1" x14ac:dyDescent="0.25">
      <c r="A1816" s="13"/>
    </row>
    <row r="1817" spans="1:1" x14ac:dyDescent="0.25">
      <c r="A1817" s="13"/>
    </row>
    <row r="1818" spans="1:1" x14ac:dyDescent="0.25">
      <c r="A1818" s="13"/>
    </row>
    <row r="1819" spans="1:1" x14ac:dyDescent="0.25">
      <c r="A1819" s="13"/>
    </row>
    <row r="1820" spans="1:1" x14ac:dyDescent="0.25">
      <c r="A1820" s="13"/>
    </row>
    <row r="1821" spans="1:1" x14ac:dyDescent="0.25">
      <c r="A1821" s="13"/>
    </row>
    <row r="1822" spans="1:1" x14ac:dyDescent="0.25">
      <c r="A1822" s="13"/>
    </row>
    <row r="1823" spans="1:1" x14ac:dyDescent="0.25">
      <c r="A1823" s="13"/>
    </row>
    <row r="1824" spans="1:1" x14ac:dyDescent="0.25">
      <c r="A1824" s="13"/>
    </row>
    <row r="1825" spans="1:1" x14ac:dyDescent="0.25">
      <c r="A1825" s="13"/>
    </row>
    <row r="1826" spans="1:1" x14ac:dyDescent="0.25">
      <c r="A1826" s="13"/>
    </row>
    <row r="1827" spans="1:1" x14ac:dyDescent="0.25">
      <c r="A1827" s="13"/>
    </row>
    <row r="1828" spans="1:1" x14ac:dyDescent="0.25">
      <c r="A1828" s="13"/>
    </row>
    <row r="1829" spans="1:1" x14ac:dyDescent="0.25">
      <c r="A1829" s="13"/>
    </row>
    <row r="1830" spans="1:1" x14ac:dyDescent="0.25">
      <c r="A1830" s="13"/>
    </row>
    <row r="1831" spans="1:1" x14ac:dyDescent="0.25">
      <c r="A1831" s="13"/>
    </row>
    <row r="1832" spans="1:1" x14ac:dyDescent="0.25">
      <c r="A1832" s="13"/>
    </row>
    <row r="1833" spans="1:1" x14ac:dyDescent="0.25">
      <c r="A1833" s="13"/>
    </row>
    <row r="1834" spans="1:1" x14ac:dyDescent="0.25">
      <c r="A1834" s="13"/>
    </row>
    <row r="1835" spans="1:1" x14ac:dyDescent="0.25">
      <c r="A1835" s="13"/>
    </row>
    <row r="1836" spans="1:1" x14ac:dyDescent="0.25">
      <c r="A1836" s="13"/>
    </row>
    <row r="1837" spans="1:1" x14ac:dyDescent="0.25">
      <c r="A1837" s="13"/>
    </row>
    <row r="1838" spans="1:1" x14ac:dyDescent="0.25">
      <c r="A1838" s="13"/>
    </row>
    <row r="1839" spans="1:1" x14ac:dyDescent="0.25">
      <c r="A1839" s="13"/>
    </row>
    <row r="1840" spans="1:1" x14ac:dyDescent="0.25">
      <c r="A1840" s="13"/>
    </row>
    <row r="1841" spans="1:1" x14ac:dyDescent="0.25">
      <c r="A1841" s="13"/>
    </row>
    <row r="1842" spans="1:1" x14ac:dyDescent="0.25">
      <c r="A1842" s="13"/>
    </row>
    <row r="1843" spans="1:1" x14ac:dyDescent="0.25">
      <c r="A1843" s="13"/>
    </row>
    <row r="1844" spans="1:1" x14ac:dyDescent="0.25">
      <c r="A1844" s="13"/>
    </row>
    <row r="1845" spans="1:1" x14ac:dyDescent="0.25">
      <c r="A1845" s="13"/>
    </row>
    <row r="1846" spans="1:1" x14ac:dyDescent="0.25">
      <c r="A1846" s="13"/>
    </row>
    <row r="1847" spans="1:1" x14ac:dyDescent="0.25">
      <c r="A1847" s="13"/>
    </row>
    <row r="1848" spans="1:1" x14ac:dyDescent="0.25">
      <c r="A1848" s="13"/>
    </row>
    <row r="1849" spans="1:1" x14ac:dyDescent="0.25">
      <c r="A1849" s="13"/>
    </row>
    <row r="1850" spans="1:1" x14ac:dyDescent="0.25">
      <c r="A1850" s="13"/>
    </row>
    <row r="1851" spans="1:1" x14ac:dyDescent="0.25">
      <c r="A1851" s="13"/>
    </row>
    <row r="1852" spans="1:1" x14ac:dyDescent="0.25">
      <c r="A1852" s="13"/>
    </row>
    <row r="1853" spans="1:1" x14ac:dyDescent="0.25">
      <c r="A1853" s="13"/>
    </row>
    <row r="1854" spans="1:1" x14ac:dyDescent="0.25">
      <c r="A1854" s="13"/>
    </row>
    <row r="1855" spans="1:1" x14ac:dyDescent="0.25">
      <c r="A1855" s="13"/>
    </row>
    <row r="1856" spans="1:1" x14ac:dyDescent="0.25">
      <c r="A1856" s="13"/>
    </row>
    <row r="1857" spans="1:1" x14ac:dyDescent="0.25">
      <c r="A1857" s="13"/>
    </row>
    <row r="1858" spans="1:1" x14ac:dyDescent="0.25">
      <c r="A1858" s="13"/>
    </row>
    <row r="1859" spans="1:1" x14ac:dyDescent="0.25">
      <c r="A1859" s="13"/>
    </row>
    <row r="1860" spans="1:1" x14ac:dyDescent="0.25">
      <c r="A1860" s="13"/>
    </row>
    <row r="1861" spans="1:1" x14ac:dyDescent="0.25">
      <c r="A1861" s="13"/>
    </row>
    <row r="1862" spans="1:1" x14ac:dyDescent="0.25">
      <c r="A1862" s="13"/>
    </row>
    <row r="1863" spans="1:1" x14ac:dyDescent="0.25">
      <c r="A1863" s="13"/>
    </row>
    <row r="1864" spans="1:1" x14ac:dyDescent="0.25">
      <c r="A1864" s="13"/>
    </row>
    <row r="1865" spans="1:1" x14ac:dyDescent="0.25">
      <c r="A1865" s="13"/>
    </row>
    <row r="1866" spans="1:1" x14ac:dyDescent="0.25">
      <c r="A1866" s="13"/>
    </row>
    <row r="1867" spans="1:1" x14ac:dyDescent="0.25">
      <c r="A1867" s="13"/>
    </row>
    <row r="1868" spans="1:1" x14ac:dyDescent="0.25">
      <c r="A1868" s="13"/>
    </row>
    <row r="1869" spans="1:1" x14ac:dyDescent="0.25">
      <c r="A1869" s="13"/>
    </row>
    <row r="1870" spans="1:1" x14ac:dyDescent="0.25">
      <c r="A1870" s="13"/>
    </row>
    <row r="1871" spans="1:1" x14ac:dyDescent="0.25">
      <c r="A1871" s="13"/>
    </row>
    <row r="1872" spans="1:1" x14ac:dyDescent="0.25">
      <c r="A1872" s="13"/>
    </row>
    <row r="1873" spans="1:1" x14ac:dyDescent="0.25">
      <c r="A1873" s="13"/>
    </row>
    <row r="1874" spans="1:1" x14ac:dyDescent="0.25">
      <c r="A1874" s="13"/>
    </row>
    <row r="1875" spans="1:1" x14ac:dyDescent="0.25">
      <c r="A1875" s="13"/>
    </row>
    <row r="1876" spans="1:1" x14ac:dyDescent="0.25">
      <c r="A1876" s="13"/>
    </row>
    <row r="1877" spans="1:1" x14ac:dyDescent="0.25">
      <c r="A1877" s="13"/>
    </row>
    <row r="1878" spans="1:1" x14ac:dyDescent="0.25">
      <c r="A1878" s="13"/>
    </row>
    <row r="1879" spans="1:1" x14ac:dyDescent="0.25">
      <c r="A1879" s="13"/>
    </row>
    <row r="1880" spans="1:1" x14ac:dyDescent="0.25">
      <c r="A1880" s="13"/>
    </row>
    <row r="1881" spans="1:1" x14ac:dyDescent="0.25">
      <c r="A1881" s="13"/>
    </row>
    <row r="1882" spans="1:1" x14ac:dyDescent="0.25">
      <c r="A1882" s="13"/>
    </row>
    <row r="1883" spans="1:1" x14ac:dyDescent="0.25">
      <c r="A1883" s="13"/>
    </row>
    <row r="1884" spans="1:1" x14ac:dyDescent="0.25">
      <c r="A1884" s="13"/>
    </row>
    <row r="1885" spans="1:1" x14ac:dyDescent="0.25">
      <c r="A1885" s="13"/>
    </row>
    <row r="1886" spans="1:1" x14ac:dyDescent="0.25">
      <c r="A1886" s="13"/>
    </row>
    <row r="1887" spans="1:1" x14ac:dyDescent="0.25">
      <c r="A1887" s="13"/>
    </row>
    <row r="1888" spans="1:1" x14ac:dyDescent="0.25">
      <c r="A1888" s="13"/>
    </row>
    <row r="1889" spans="1:1" x14ac:dyDescent="0.25">
      <c r="A1889" s="13"/>
    </row>
    <row r="1890" spans="1:1" x14ac:dyDescent="0.25">
      <c r="A1890" s="13"/>
    </row>
    <row r="1891" spans="1:1" x14ac:dyDescent="0.25">
      <c r="A1891" s="13"/>
    </row>
    <row r="1892" spans="1:1" x14ac:dyDescent="0.25">
      <c r="A1892" s="13"/>
    </row>
    <row r="1893" spans="1:1" x14ac:dyDescent="0.25">
      <c r="A1893" s="13"/>
    </row>
    <row r="1894" spans="1:1" x14ac:dyDescent="0.25">
      <c r="A1894" s="13"/>
    </row>
    <row r="1895" spans="1:1" x14ac:dyDescent="0.25">
      <c r="A1895" s="13"/>
    </row>
    <row r="1896" spans="1:1" x14ac:dyDescent="0.25">
      <c r="A1896" s="13"/>
    </row>
    <row r="1897" spans="1:1" x14ac:dyDescent="0.25">
      <c r="A1897" s="13"/>
    </row>
    <row r="1898" spans="1:1" x14ac:dyDescent="0.25">
      <c r="A1898" s="13"/>
    </row>
    <row r="1899" spans="1:1" x14ac:dyDescent="0.25">
      <c r="A1899" s="13"/>
    </row>
    <row r="1900" spans="1:1" x14ac:dyDescent="0.25">
      <c r="A1900" s="13"/>
    </row>
    <row r="1901" spans="1:1" x14ac:dyDescent="0.25">
      <c r="A1901" s="13"/>
    </row>
    <row r="1902" spans="1:1" x14ac:dyDescent="0.25">
      <c r="A1902" s="13"/>
    </row>
    <row r="1903" spans="1:1" x14ac:dyDescent="0.25">
      <c r="A1903" s="13"/>
    </row>
    <row r="1904" spans="1:1" x14ac:dyDescent="0.25">
      <c r="A1904" s="13"/>
    </row>
    <row r="1905" spans="1:1" x14ac:dyDescent="0.25">
      <c r="A1905" s="13"/>
    </row>
    <row r="1906" spans="1:1" x14ac:dyDescent="0.25">
      <c r="A1906" s="13"/>
    </row>
    <row r="1907" spans="1:1" x14ac:dyDescent="0.25">
      <c r="A1907" s="13"/>
    </row>
    <row r="1908" spans="1:1" x14ac:dyDescent="0.25">
      <c r="A1908" s="13"/>
    </row>
    <row r="1909" spans="1:1" x14ac:dyDescent="0.25">
      <c r="A1909" s="13"/>
    </row>
    <row r="1910" spans="1:1" x14ac:dyDescent="0.25">
      <c r="A1910" s="13"/>
    </row>
    <row r="1911" spans="1:1" x14ac:dyDescent="0.25">
      <c r="A1911" s="13"/>
    </row>
    <row r="1912" spans="1:1" x14ac:dyDescent="0.25">
      <c r="A1912" s="13"/>
    </row>
    <row r="1913" spans="1:1" x14ac:dyDescent="0.25">
      <c r="A1913" s="13"/>
    </row>
    <row r="1914" spans="1:1" x14ac:dyDescent="0.25">
      <c r="A1914" s="13"/>
    </row>
    <row r="1915" spans="1:1" x14ac:dyDescent="0.25">
      <c r="A1915" s="13"/>
    </row>
    <row r="1916" spans="1:1" x14ac:dyDescent="0.25">
      <c r="A1916" s="13"/>
    </row>
    <row r="1917" spans="1:1" x14ac:dyDescent="0.25">
      <c r="A1917" s="13"/>
    </row>
    <row r="1918" spans="1:1" x14ac:dyDescent="0.25">
      <c r="A1918" s="13"/>
    </row>
    <row r="1919" spans="1:1" x14ac:dyDescent="0.25">
      <c r="A1919" s="13"/>
    </row>
    <row r="1920" spans="1:1" x14ac:dyDescent="0.25">
      <c r="A1920" s="13"/>
    </row>
    <row r="1921" spans="1:1" x14ac:dyDescent="0.25">
      <c r="A1921" s="13"/>
    </row>
    <row r="1922" spans="1:1" x14ac:dyDescent="0.25">
      <c r="A1922" s="13"/>
    </row>
    <row r="1923" spans="1:1" x14ac:dyDescent="0.25">
      <c r="A1923" s="13"/>
    </row>
    <row r="1924" spans="1:1" x14ac:dyDescent="0.25">
      <c r="A1924" s="13"/>
    </row>
    <row r="1925" spans="1:1" x14ac:dyDescent="0.25">
      <c r="A1925" s="13"/>
    </row>
    <row r="1926" spans="1:1" x14ac:dyDescent="0.25">
      <c r="A1926" s="13"/>
    </row>
    <row r="1927" spans="1:1" x14ac:dyDescent="0.25">
      <c r="A1927" s="13"/>
    </row>
    <row r="1928" spans="1:1" x14ac:dyDescent="0.25">
      <c r="A1928" s="13"/>
    </row>
    <row r="1929" spans="1:1" x14ac:dyDescent="0.25">
      <c r="A1929" s="13"/>
    </row>
    <row r="1930" spans="1:1" x14ac:dyDescent="0.25">
      <c r="A1930" s="13"/>
    </row>
    <row r="1931" spans="1:1" x14ac:dyDescent="0.25">
      <c r="A1931" s="13"/>
    </row>
    <row r="1932" spans="1:1" x14ac:dyDescent="0.25">
      <c r="A1932" s="13"/>
    </row>
    <row r="1933" spans="1:1" x14ac:dyDescent="0.25">
      <c r="A1933" s="13"/>
    </row>
    <row r="1934" spans="1:1" x14ac:dyDescent="0.25">
      <c r="A1934" s="13"/>
    </row>
    <row r="1935" spans="1:1" x14ac:dyDescent="0.25">
      <c r="A1935" s="13"/>
    </row>
    <row r="1936" spans="1:1" x14ac:dyDescent="0.25">
      <c r="A1936" s="13"/>
    </row>
    <row r="1937" spans="1:1" x14ac:dyDescent="0.25">
      <c r="A1937" s="13"/>
    </row>
    <row r="1938" spans="1:1" x14ac:dyDescent="0.25">
      <c r="A1938" s="13"/>
    </row>
    <row r="1939" spans="1:1" x14ac:dyDescent="0.25">
      <c r="A1939" s="13"/>
    </row>
    <row r="1940" spans="1:1" x14ac:dyDescent="0.25">
      <c r="A1940" s="13"/>
    </row>
    <row r="1941" spans="1:1" x14ac:dyDescent="0.25">
      <c r="A1941" s="13"/>
    </row>
    <row r="1942" spans="1:1" x14ac:dyDescent="0.25">
      <c r="A1942" s="13"/>
    </row>
    <row r="1943" spans="1:1" x14ac:dyDescent="0.25">
      <c r="A1943" s="13"/>
    </row>
    <row r="1944" spans="1:1" x14ac:dyDescent="0.25">
      <c r="A1944" s="13"/>
    </row>
    <row r="1945" spans="1:1" x14ac:dyDescent="0.25">
      <c r="A1945" s="13"/>
    </row>
    <row r="1946" spans="1:1" x14ac:dyDescent="0.25">
      <c r="A1946" s="13"/>
    </row>
    <row r="1947" spans="1:1" x14ac:dyDescent="0.25">
      <c r="A1947" s="13"/>
    </row>
    <row r="1948" spans="1:1" x14ac:dyDescent="0.25">
      <c r="A1948" s="13"/>
    </row>
    <row r="1949" spans="1:1" x14ac:dyDescent="0.25">
      <c r="A1949" s="13"/>
    </row>
    <row r="1950" spans="1:1" x14ac:dyDescent="0.25">
      <c r="A1950" s="13"/>
    </row>
    <row r="1951" spans="1:1" x14ac:dyDescent="0.25">
      <c r="A1951" s="13"/>
    </row>
    <row r="1952" spans="1:1" x14ac:dyDescent="0.25">
      <c r="A1952" s="13"/>
    </row>
    <row r="1953" spans="1:1" x14ac:dyDescent="0.25">
      <c r="A1953" s="13"/>
    </row>
    <row r="1954" spans="1:1" x14ac:dyDescent="0.25">
      <c r="A1954" s="13"/>
    </row>
    <row r="1955" spans="1:1" x14ac:dyDescent="0.25">
      <c r="A1955" s="13"/>
    </row>
    <row r="1956" spans="1:1" x14ac:dyDescent="0.25">
      <c r="A1956" s="13"/>
    </row>
    <row r="1957" spans="1:1" x14ac:dyDescent="0.25">
      <c r="A1957" s="13"/>
    </row>
    <row r="1958" spans="1:1" x14ac:dyDescent="0.25">
      <c r="A1958" s="13"/>
    </row>
    <row r="1959" spans="1:1" x14ac:dyDescent="0.25">
      <c r="A1959" s="13"/>
    </row>
    <row r="1960" spans="1:1" x14ac:dyDescent="0.25">
      <c r="A1960" s="13"/>
    </row>
    <row r="1961" spans="1:1" x14ac:dyDescent="0.25">
      <c r="A1961" s="13"/>
    </row>
    <row r="1962" spans="1:1" x14ac:dyDescent="0.25">
      <c r="A1962" s="13"/>
    </row>
    <row r="1963" spans="1:1" x14ac:dyDescent="0.25">
      <c r="A1963" s="13"/>
    </row>
    <row r="1964" spans="1:1" x14ac:dyDescent="0.25">
      <c r="A1964" s="13"/>
    </row>
    <row r="1965" spans="1:1" x14ac:dyDescent="0.25">
      <c r="A1965" s="13"/>
    </row>
    <row r="1966" spans="1:1" x14ac:dyDescent="0.25">
      <c r="A1966" s="13"/>
    </row>
    <row r="1967" spans="1:1" x14ac:dyDescent="0.25">
      <c r="A1967" s="13"/>
    </row>
    <row r="1968" spans="1:1" x14ac:dyDescent="0.25">
      <c r="A1968" s="13"/>
    </row>
    <row r="1969" spans="1:1" x14ac:dyDescent="0.25">
      <c r="A1969" s="13"/>
    </row>
    <row r="1970" spans="1:1" x14ac:dyDescent="0.25">
      <c r="A1970" s="13"/>
    </row>
    <row r="1971" spans="1:1" x14ac:dyDescent="0.25">
      <c r="A1971" s="13"/>
    </row>
    <row r="1972" spans="1:1" x14ac:dyDescent="0.25">
      <c r="A1972" s="13"/>
    </row>
    <row r="1973" spans="1:1" x14ac:dyDescent="0.25">
      <c r="A1973" s="13"/>
    </row>
    <row r="1974" spans="1:1" x14ac:dyDescent="0.25">
      <c r="A1974" s="13"/>
    </row>
    <row r="1975" spans="1:1" x14ac:dyDescent="0.25">
      <c r="A1975" s="13"/>
    </row>
    <row r="1976" spans="1:1" x14ac:dyDescent="0.25">
      <c r="A1976" s="13"/>
    </row>
    <row r="1977" spans="1:1" x14ac:dyDescent="0.25">
      <c r="A1977" s="13"/>
    </row>
    <row r="1978" spans="1:1" x14ac:dyDescent="0.25">
      <c r="A1978" s="13"/>
    </row>
    <row r="1979" spans="1:1" x14ac:dyDescent="0.25">
      <c r="A1979" s="13"/>
    </row>
    <row r="1980" spans="1:1" x14ac:dyDescent="0.25">
      <c r="A1980" s="13"/>
    </row>
    <row r="1981" spans="1:1" x14ac:dyDescent="0.25">
      <c r="A1981" s="13"/>
    </row>
    <row r="1982" spans="1:1" x14ac:dyDescent="0.25">
      <c r="A1982" s="13"/>
    </row>
    <row r="1983" spans="1:1" x14ac:dyDescent="0.25">
      <c r="A1983" s="13"/>
    </row>
    <row r="1984" spans="1:1" x14ac:dyDescent="0.25">
      <c r="A1984" s="13"/>
    </row>
    <row r="1985" spans="1:1" x14ac:dyDescent="0.25">
      <c r="A1985" s="13"/>
    </row>
    <row r="1986" spans="1:1" x14ac:dyDescent="0.25">
      <c r="A1986" s="13"/>
    </row>
    <row r="1987" spans="1:1" x14ac:dyDescent="0.25">
      <c r="A1987" s="13"/>
    </row>
    <row r="1988" spans="1:1" x14ac:dyDescent="0.25">
      <c r="A1988" s="13"/>
    </row>
    <row r="1989" spans="1:1" x14ac:dyDescent="0.25">
      <c r="A1989" s="13"/>
    </row>
    <row r="1990" spans="1:1" x14ac:dyDescent="0.25">
      <c r="A1990" s="13"/>
    </row>
    <row r="1991" spans="1:1" x14ac:dyDescent="0.25">
      <c r="A1991" s="13"/>
    </row>
    <row r="1992" spans="1:1" x14ac:dyDescent="0.25">
      <c r="A1992" s="13"/>
    </row>
    <row r="1993" spans="1:1" x14ac:dyDescent="0.25">
      <c r="A1993" s="13"/>
    </row>
    <row r="1994" spans="1:1" x14ac:dyDescent="0.25">
      <c r="A1994" s="13"/>
    </row>
    <row r="1995" spans="1:1" x14ac:dyDescent="0.25">
      <c r="A1995" s="13"/>
    </row>
    <row r="1996" spans="1:1" x14ac:dyDescent="0.25">
      <c r="A1996" s="13"/>
    </row>
    <row r="1997" spans="1:1" x14ac:dyDescent="0.25">
      <c r="A1997" s="13"/>
    </row>
    <row r="1998" spans="1:1" x14ac:dyDescent="0.25">
      <c r="A1998" s="13"/>
    </row>
    <row r="1999" spans="1:1" x14ac:dyDescent="0.25">
      <c r="A1999" s="13"/>
    </row>
    <row r="2000" spans="1:1" x14ac:dyDescent="0.25">
      <c r="A2000" s="13"/>
    </row>
    <row r="2001" spans="1:1" x14ac:dyDescent="0.25">
      <c r="A2001" s="13"/>
    </row>
    <row r="2002" spans="1:1" x14ac:dyDescent="0.25">
      <c r="A2002" s="13"/>
    </row>
    <row r="2003" spans="1:1" x14ac:dyDescent="0.25">
      <c r="A2003" s="13"/>
    </row>
    <row r="2004" spans="1:1" x14ac:dyDescent="0.25">
      <c r="A2004" s="13"/>
    </row>
    <row r="2005" spans="1:1" x14ac:dyDescent="0.25">
      <c r="A2005" s="13"/>
    </row>
    <row r="2006" spans="1:1" x14ac:dyDescent="0.25">
      <c r="A2006" s="13"/>
    </row>
    <row r="2007" spans="1:1" x14ac:dyDescent="0.25">
      <c r="A2007" s="13"/>
    </row>
    <row r="2008" spans="1:1" x14ac:dyDescent="0.25">
      <c r="A2008" s="13"/>
    </row>
    <row r="2009" spans="1:1" x14ac:dyDescent="0.25">
      <c r="A2009" s="13"/>
    </row>
    <row r="2010" spans="1:1" x14ac:dyDescent="0.25">
      <c r="A2010" s="13"/>
    </row>
    <row r="2011" spans="1:1" x14ac:dyDescent="0.25">
      <c r="A2011" s="13"/>
    </row>
    <row r="2012" spans="1:1" x14ac:dyDescent="0.25">
      <c r="A2012" s="13"/>
    </row>
    <row r="2013" spans="1:1" x14ac:dyDescent="0.25">
      <c r="A2013" s="13"/>
    </row>
    <row r="2014" spans="1:1" x14ac:dyDescent="0.25">
      <c r="A2014" s="13"/>
    </row>
    <row r="2015" spans="1:1" x14ac:dyDescent="0.25">
      <c r="A2015" s="13"/>
    </row>
    <row r="2016" spans="1:1" x14ac:dyDescent="0.25">
      <c r="A2016" s="13"/>
    </row>
    <row r="2017" spans="1:1" x14ac:dyDescent="0.25">
      <c r="A2017" s="13"/>
    </row>
    <row r="2018" spans="1:1" x14ac:dyDescent="0.25">
      <c r="A2018" s="13"/>
    </row>
    <row r="2019" spans="1:1" x14ac:dyDescent="0.25">
      <c r="A2019" s="13"/>
    </row>
    <row r="2020" spans="1:1" x14ac:dyDescent="0.25">
      <c r="A2020" s="13"/>
    </row>
    <row r="2021" spans="1:1" x14ac:dyDescent="0.25">
      <c r="A2021" s="13"/>
    </row>
    <row r="2022" spans="1:1" x14ac:dyDescent="0.25">
      <c r="A2022" s="13"/>
    </row>
    <row r="2023" spans="1:1" x14ac:dyDescent="0.25">
      <c r="A2023" s="13"/>
    </row>
    <row r="2024" spans="1:1" x14ac:dyDescent="0.25">
      <c r="A2024" s="13"/>
    </row>
    <row r="2025" spans="1:1" x14ac:dyDescent="0.25">
      <c r="A2025" s="13"/>
    </row>
    <row r="2026" spans="1:1" x14ac:dyDescent="0.25">
      <c r="A2026" s="13"/>
    </row>
    <row r="2027" spans="1:1" x14ac:dyDescent="0.25">
      <c r="A2027" s="13"/>
    </row>
    <row r="2028" spans="1:1" x14ac:dyDescent="0.25">
      <c r="A2028" s="13"/>
    </row>
    <row r="2029" spans="1:1" x14ac:dyDescent="0.25">
      <c r="A2029" s="13"/>
    </row>
    <row r="2030" spans="1:1" x14ac:dyDescent="0.25">
      <c r="A2030" s="13"/>
    </row>
    <row r="2031" spans="1:1" x14ac:dyDescent="0.25">
      <c r="A2031" s="13"/>
    </row>
    <row r="2032" spans="1:1" x14ac:dyDescent="0.25">
      <c r="A2032" s="13"/>
    </row>
    <row r="2033" spans="1:1" x14ac:dyDescent="0.25">
      <c r="A2033" s="13"/>
    </row>
    <row r="2034" spans="1:1" x14ac:dyDescent="0.25">
      <c r="A2034" s="13"/>
    </row>
    <row r="2035" spans="1:1" x14ac:dyDescent="0.25">
      <c r="A2035" s="13"/>
    </row>
    <row r="2036" spans="1:1" x14ac:dyDescent="0.25">
      <c r="A2036" s="13"/>
    </row>
    <row r="2037" spans="1:1" x14ac:dyDescent="0.25">
      <c r="A2037" s="13"/>
    </row>
    <row r="2038" spans="1:1" x14ac:dyDescent="0.25">
      <c r="A2038" s="13"/>
    </row>
    <row r="2039" spans="1:1" x14ac:dyDescent="0.25">
      <c r="A2039" s="13"/>
    </row>
    <row r="2040" spans="1:1" x14ac:dyDescent="0.25">
      <c r="A2040" s="13"/>
    </row>
    <row r="2041" spans="1:1" x14ac:dyDescent="0.25">
      <c r="A2041" s="13"/>
    </row>
    <row r="2042" spans="1:1" x14ac:dyDescent="0.25">
      <c r="A2042" s="13"/>
    </row>
    <row r="2043" spans="1:1" x14ac:dyDescent="0.25">
      <c r="A2043" s="13"/>
    </row>
    <row r="2044" spans="1:1" x14ac:dyDescent="0.25">
      <c r="A2044" s="13"/>
    </row>
    <row r="2045" spans="1:1" x14ac:dyDescent="0.25">
      <c r="A2045" s="13"/>
    </row>
    <row r="2046" spans="1:1" x14ac:dyDescent="0.25">
      <c r="A2046" s="13"/>
    </row>
    <row r="2047" spans="1:1" x14ac:dyDescent="0.25">
      <c r="A2047" s="13"/>
    </row>
    <row r="2048" spans="1:1" x14ac:dyDescent="0.25">
      <c r="A2048" s="13"/>
    </row>
    <row r="2049" spans="1:1" x14ac:dyDescent="0.25">
      <c r="A2049" s="13"/>
    </row>
    <row r="2050" spans="1:1" x14ac:dyDescent="0.25">
      <c r="A2050" s="13"/>
    </row>
    <row r="2051" spans="1:1" x14ac:dyDescent="0.25">
      <c r="A2051" s="13"/>
    </row>
    <row r="2052" spans="1:1" x14ac:dyDescent="0.25">
      <c r="A2052" s="13"/>
    </row>
    <row r="2053" spans="1:1" x14ac:dyDescent="0.25">
      <c r="A2053" s="13"/>
    </row>
    <row r="2054" spans="1:1" x14ac:dyDescent="0.25">
      <c r="A2054" s="13"/>
    </row>
    <row r="2055" spans="1:1" x14ac:dyDescent="0.25">
      <c r="A2055" s="13"/>
    </row>
    <row r="2056" spans="1:1" x14ac:dyDescent="0.25">
      <c r="A2056" s="13"/>
    </row>
    <row r="2057" spans="1:1" x14ac:dyDescent="0.25">
      <c r="A2057" s="13"/>
    </row>
    <row r="2058" spans="1:1" x14ac:dyDescent="0.25">
      <c r="A2058" s="13"/>
    </row>
    <row r="2059" spans="1:1" x14ac:dyDescent="0.25">
      <c r="A2059" s="13"/>
    </row>
    <row r="2060" spans="1:1" x14ac:dyDescent="0.25">
      <c r="A2060" s="13"/>
    </row>
    <row r="2061" spans="1:1" x14ac:dyDescent="0.25">
      <c r="A2061" s="13"/>
    </row>
    <row r="2062" spans="1:1" x14ac:dyDescent="0.25">
      <c r="A2062" s="13"/>
    </row>
    <row r="2063" spans="1:1" x14ac:dyDescent="0.25">
      <c r="A2063" s="13"/>
    </row>
    <row r="2064" spans="1:1" x14ac:dyDescent="0.25">
      <c r="A2064" s="13"/>
    </row>
    <row r="2065" spans="1:1" x14ac:dyDescent="0.25">
      <c r="A2065" s="13"/>
    </row>
    <row r="2066" spans="1:1" x14ac:dyDescent="0.25">
      <c r="A2066" s="13"/>
    </row>
    <row r="2067" spans="1:1" x14ac:dyDescent="0.25">
      <c r="A2067" s="13"/>
    </row>
    <row r="2068" spans="1:1" x14ac:dyDescent="0.25">
      <c r="A2068" s="13"/>
    </row>
    <row r="2069" spans="1:1" x14ac:dyDescent="0.25">
      <c r="A2069" s="13"/>
    </row>
    <row r="2070" spans="1:1" x14ac:dyDescent="0.25">
      <c r="A2070" s="13"/>
    </row>
    <row r="2071" spans="1:1" x14ac:dyDescent="0.25">
      <c r="A2071" s="13"/>
    </row>
    <row r="2072" spans="1:1" x14ac:dyDescent="0.25">
      <c r="A2072" s="13"/>
    </row>
    <row r="2073" spans="1:1" x14ac:dyDescent="0.25">
      <c r="A2073" s="13"/>
    </row>
    <row r="2074" spans="1:1" x14ac:dyDescent="0.25">
      <c r="A2074" s="13"/>
    </row>
    <row r="2075" spans="1:1" x14ac:dyDescent="0.25">
      <c r="A2075" s="13"/>
    </row>
    <row r="2076" spans="1:1" x14ac:dyDescent="0.25">
      <c r="A2076" s="13"/>
    </row>
    <row r="2077" spans="1:1" x14ac:dyDescent="0.25">
      <c r="A2077" s="13"/>
    </row>
    <row r="2078" spans="1:1" x14ac:dyDescent="0.25">
      <c r="A2078" s="13"/>
    </row>
    <row r="2079" spans="1:1" x14ac:dyDescent="0.25">
      <c r="A2079" s="13"/>
    </row>
    <row r="2080" spans="1:1" x14ac:dyDescent="0.25">
      <c r="A2080" s="13"/>
    </row>
    <row r="2081" spans="1:1" x14ac:dyDescent="0.25">
      <c r="A2081" s="13"/>
    </row>
    <row r="2082" spans="1:1" x14ac:dyDescent="0.25">
      <c r="A2082" s="13"/>
    </row>
    <row r="2083" spans="1:1" x14ac:dyDescent="0.25">
      <c r="A2083" s="13"/>
    </row>
    <row r="2084" spans="1:1" x14ac:dyDescent="0.25">
      <c r="A2084" s="13"/>
    </row>
    <row r="2085" spans="1:1" x14ac:dyDescent="0.25">
      <c r="A2085" s="13"/>
    </row>
    <row r="2086" spans="1:1" x14ac:dyDescent="0.25">
      <c r="A2086" s="13"/>
    </row>
    <row r="2087" spans="1:1" x14ac:dyDescent="0.25">
      <c r="A2087" s="13"/>
    </row>
    <row r="2088" spans="1:1" x14ac:dyDescent="0.25">
      <c r="A2088" s="13"/>
    </row>
    <row r="2089" spans="1:1" x14ac:dyDescent="0.25">
      <c r="A2089" s="13"/>
    </row>
    <row r="2090" spans="1:1" x14ac:dyDescent="0.25">
      <c r="A2090" s="13"/>
    </row>
    <row r="2091" spans="1:1" x14ac:dyDescent="0.25">
      <c r="A2091" s="13"/>
    </row>
    <row r="2092" spans="1:1" x14ac:dyDescent="0.25">
      <c r="A2092" s="13"/>
    </row>
    <row r="2093" spans="1:1" x14ac:dyDescent="0.25">
      <c r="A2093" s="13"/>
    </row>
    <row r="2094" spans="1:1" x14ac:dyDescent="0.25">
      <c r="A2094" s="13"/>
    </row>
    <row r="2095" spans="1:1" x14ac:dyDescent="0.25">
      <c r="A2095" s="13"/>
    </row>
    <row r="2096" spans="1:1" x14ac:dyDescent="0.25">
      <c r="A2096" s="13"/>
    </row>
    <row r="2097" spans="1:1" x14ac:dyDescent="0.25">
      <c r="A2097" s="13"/>
    </row>
    <row r="2098" spans="1:1" x14ac:dyDescent="0.25">
      <c r="A2098" s="13"/>
    </row>
    <row r="2099" spans="1:1" x14ac:dyDescent="0.25">
      <c r="A2099" s="13"/>
    </row>
    <row r="2100" spans="1:1" x14ac:dyDescent="0.25">
      <c r="A2100" s="13"/>
    </row>
    <row r="2101" spans="1:1" x14ac:dyDescent="0.25">
      <c r="A2101" s="13"/>
    </row>
    <row r="2102" spans="1:1" x14ac:dyDescent="0.25">
      <c r="A2102" s="13"/>
    </row>
    <row r="2103" spans="1:1" x14ac:dyDescent="0.25">
      <c r="A2103" s="13"/>
    </row>
    <row r="2104" spans="1:1" x14ac:dyDescent="0.25">
      <c r="A2104" s="13"/>
    </row>
    <row r="2105" spans="1:1" x14ac:dyDescent="0.25">
      <c r="A2105" s="13"/>
    </row>
    <row r="2106" spans="1:1" x14ac:dyDescent="0.25">
      <c r="A2106" s="13"/>
    </row>
    <row r="2107" spans="1:1" x14ac:dyDescent="0.25">
      <c r="A2107" s="13"/>
    </row>
    <row r="2108" spans="1:1" x14ac:dyDescent="0.25">
      <c r="A2108" s="13"/>
    </row>
    <row r="2109" spans="1:1" x14ac:dyDescent="0.25">
      <c r="A2109" s="13"/>
    </row>
    <row r="2110" spans="1:1" x14ac:dyDescent="0.25">
      <c r="A2110" s="13"/>
    </row>
    <row r="2111" spans="1:1" x14ac:dyDescent="0.25">
      <c r="A2111" s="13"/>
    </row>
    <row r="2112" spans="1:1" x14ac:dyDescent="0.25">
      <c r="A2112" s="13"/>
    </row>
    <row r="2113" spans="1:1" x14ac:dyDescent="0.25">
      <c r="A2113" s="13"/>
    </row>
    <row r="2114" spans="1:1" x14ac:dyDescent="0.25">
      <c r="A2114" s="13"/>
    </row>
    <row r="2115" spans="1:1" x14ac:dyDescent="0.25">
      <c r="A2115" s="13"/>
    </row>
    <row r="2116" spans="1:1" x14ac:dyDescent="0.25">
      <c r="A2116" s="13"/>
    </row>
    <row r="2117" spans="1:1" x14ac:dyDescent="0.25">
      <c r="A2117" s="13"/>
    </row>
    <row r="2118" spans="1:1" x14ac:dyDescent="0.25">
      <c r="A2118" s="13"/>
    </row>
    <row r="2119" spans="1:1" x14ac:dyDescent="0.25">
      <c r="A2119" s="13"/>
    </row>
    <row r="2120" spans="1:1" x14ac:dyDescent="0.25">
      <c r="A2120" s="13"/>
    </row>
    <row r="2121" spans="1:1" x14ac:dyDescent="0.25">
      <c r="A2121" s="13"/>
    </row>
    <row r="2122" spans="1:1" x14ac:dyDescent="0.25">
      <c r="A2122" s="13"/>
    </row>
    <row r="2123" spans="1:1" x14ac:dyDescent="0.25">
      <c r="A2123" s="13"/>
    </row>
    <row r="2124" spans="1:1" x14ac:dyDescent="0.25">
      <c r="A2124" s="13"/>
    </row>
    <row r="2125" spans="1:1" x14ac:dyDescent="0.25">
      <c r="A2125" s="13"/>
    </row>
    <row r="2126" spans="1:1" x14ac:dyDescent="0.25">
      <c r="A2126" s="13"/>
    </row>
    <row r="2127" spans="1:1" x14ac:dyDescent="0.25">
      <c r="A2127" s="13"/>
    </row>
    <row r="2128" spans="1:1" x14ac:dyDescent="0.25">
      <c r="A2128" s="13"/>
    </row>
    <row r="2129" spans="1:1" x14ac:dyDescent="0.25">
      <c r="A2129" s="13"/>
    </row>
    <row r="2130" spans="1:1" x14ac:dyDescent="0.25">
      <c r="A2130" s="13"/>
    </row>
    <row r="2131" spans="1:1" x14ac:dyDescent="0.25">
      <c r="A2131" s="13"/>
    </row>
    <row r="2132" spans="1:1" x14ac:dyDescent="0.25">
      <c r="A2132" s="13"/>
    </row>
    <row r="2133" spans="1:1" x14ac:dyDescent="0.25">
      <c r="A2133" s="13"/>
    </row>
    <row r="2134" spans="1:1" x14ac:dyDescent="0.25">
      <c r="A2134" s="13"/>
    </row>
    <row r="2135" spans="1:1" x14ac:dyDescent="0.25">
      <c r="A2135" s="13"/>
    </row>
    <row r="2136" spans="1:1" x14ac:dyDescent="0.25">
      <c r="A2136" s="13"/>
    </row>
    <row r="2137" spans="1:1" x14ac:dyDescent="0.25">
      <c r="A2137" s="13"/>
    </row>
    <row r="2138" spans="1:1" x14ac:dyDescent="0.25">
      <c r="A2138" s="13"/>
    </row>
    <row r="2139" spans="1:1" x14ac:dyDescent="0.25">
      <c r="A2139" s="13"/>
    </row>
    <row r="2140" spans="1:1" x14ac:dyDescent="0.25">
      <c r="A2140" s="13"/>
    </row>
    <row r="2141" spans="1:1" x14ac:dyDescent="0.25">
      <c r="A2141" s="13"/>
    </row>
    <row r="2142" spans="1:1" x14ac:dyDescent="0.25">
      <c r="A2142" s="13"/>
    </row>
    <row r="2143" spans="1:1" x14ac:dyDescent="0.25">
      <c r="A2143" s="13"/>
    </row>
    <row r="2144" spans="1:1" x14ac:dyDescent="0.25">
      <c r="A2144" s="13"/>
    </row>
    <row r="2145" spans="1:1" x14ac:dyDescent="0.25">
      <c r="A2145" s="13"/>
    </row>
    <row r="2146" spans="1:1" x14ac:dyDescent="0.25">
      <c r="A2146" s="13"/>
    </row>
    <row r="2147" spans="1:1" x14ac:dyDescent="0.25">
      <c r="A2147" s="13"/>
    </row>
    <row r="2148" spans="1:1" x14ac:dyDescent="0.25">
      <c r="A2148" s="13"/>
    </row>
    <row r="2149" spans="1:1" x14ac:dyDescent="0.25">
      <c r="A2149" s="13"/>
    </row>
    <row r="2150" spans="1:1" x14ac:dyDescent="0.25">
      <c r="A2150" s="13"/>
    </row>
    <row r="2151" spans="1:1" x14ac:dyDescent="0.25">
      <c r="A2151" s="13"/>
    </row>
    <row r="2152" spans="1:1" x14ac:dyDescent="0.25">
      <c r="A2152" s="13"/>
    </row>
    <row r="2153" spans="1:1" x14ac:dyDescent="0.25">
      <c r="A2153" s="13"/>
    </row>
    <row r="2154" spans="1:1" x14ac:dyDescent="0.25">
      <c r="A2154" s="13"/>
    </row>
    <row r="2155" spans="1:1" x14ac:dyDescent="0.25">
      <c r="A2155" s="13"/>
    </row>
    <row r="2156" spans="1:1" x14ac:dyDescent="0.25">
      <c r="A2156" s="13"/>
    </row>
    <row r="2157" spans="1:1" x14ac:dyDescent="0.25">
      <c r="A2157" s="13"/>
    </row>
    <row r="2158" spans="1:1" x14ac:dyDescent="0.25">
      <c r="A2158" s="13"/>
    </row>
    <row r="2159" spans="1:1" x14ac:dyDescent="0.25">
      <c r="A2159" s="13"/>
    </row>
    <row r="2160" spans="1:1" x14ac:dyDescent="0.25">
      <c r="A2160" s="13"/>
    </row>
    <row r="2161" spans="1:1" x14ac:dyDescent="0.25">
      <c r="A2161" s="13"/>
    </row>
    <row r="2162" spans="1:1" x14ac:dyDescent="0.25">
      <c r="A2162" s="13"/>
    </row>
    <row r="2163" spans="1:1" x14ac:dyDescent="0.25">
      <c r="A2163" s="13"/>
    </row>
    <row r="2164" spans="1:1" x14ac:dyDescent="0.25">
      <c r="A2164" s="13"/>
    </row>
    <row r="2165" spans="1:1" x14ac:dyDescent="0.25">
      <c r="A2165" s="13"/>
    </row>
    <row r="2166" spans="1:1" x14ac:dyDescent="0.25">
      <c r="A2166" s="13"/>
    </row>
    <row r="2167" spans="1:1" x14ac:dyDescent="0.25">
      <c r="A2167" s="13"/>
    </row>
    <row r="2168" spans="1:1" x14ac:dyDescent="0.25">
      <c r="A2168" s="13"/>
    </row>
    <row r="2169" spans="1:1" x14ac:dyDescent="0.25">
      <c r="A2169" s="13"/>
    </row>
    <row r="2170" spans="1:1" x14ac:dyDescent="0.25">
      <c r="A2170" s="13"/>
    </row>
    <row r="2171" spans="1:1" x14ac:dyDescent="0.25">
      <c r="A2171" s="13"/>
    </row>
    <row r="2172" spans="1:1" x14ac:dyDescent="0.25">
      <c r="A2172" s="13"/>
    </row>
    <row r="2173" spans="1:1" x14ac:dyDescent="0.25">
      <c r="A2173" s="13"/>
    </row>
    <row r="2174" spans="1:1" x14ac:dyDescent="0.25">
      <c r="A2174" s="13"/>
    </row>
    <row r="2175" spans="1:1" x14ac:dyDescent="0.25">
      <c r="A2175" s="13"/>
    </row>
    <row r="2176" spans="1:1" x14ac:dyDescent="0.25">
      <c r="A2176" s="13"/>
    </row>
    <row r="2177" spans="1:1" x14ac:dyDescent="0.25">
      <c r="A2177" s="13"/>
    </row>
    <row r="2178" spans="1:1" x14ac:dyDescent="0.25">
      <c r="A2178" s="13"/>
    </row>
    <row r="2179" spans="1:1" x14ac:dyDescent="0.25">
      <c r="A2179" s="13"/>
    </row>
    <row r="2180" spans="1:1" x14ac:dyDescent="0.25">
      <c r="A2180" s="13"/>
    </row>
    <row r="2181" spans="1:1" x14ac:dyDescent="0.25">
      <c r="A2181" s="13"/>
    </row>
    <row r="2182" spans="1:1" x14ac:dyDescent="0.25">
      <c r="A2182" s="13"/>
    </row>
    <row r="2183" spans="1:1" x14ac:dyDescent="0.25">
      <c r="A2183" s="13"/>
    </row>
    <row r="2184" spans="1:1" x14ac:dyDescent="0.25">
      <c r="A2184" s="13"/>
    </row>
    <row r="2185" spans="1:1" x14ac:dyDescent="0.25">
      <c r="A2185" s="13"/>
    </row>
    <row r="2186" spans="1:1" x14ac:dyDescent="0.25">
      <c r="A2186" s="13"/>
    </row>
    <row r="2187" spans="1:1" x14ac:dyDescent="0.25">
      <c r="A2187" s="13"/>
    </row>
    <row r="2188" spans="1:1" x14ac:dyDescent="0.25">
      <c r="A2188" s="13"/>
    </row>
    <row r="2189" spans="1:1" x14ac:dyDescent="0.25">
      <c r="A2189" s="13"/>
    </row>
    <row r="2190" spans="1:1" x14ac:dyDescent="0.25">
      <c r="A2190" s="13"/>
    </row>
    <row r="2191" spans="1:1" x14ac:dyDescent="0.25">
      <c r="A2191" s="13"/>
    </row>
    <row r="2192" spans="1:1" x14ac:dyDescent="0.25">
      <c r="A2192" s="13"/>
    </row>
    <row r="2193" spans="1:1" x14ac:dyDescent="0.25">
      <c r="A2193" s="13"/>
    </row>
    <row r="2194" spans="1:1" x14ac:dyDescent="0.25">
      <c r="A2194" s="13"/>
    </row>
    <row r="2195" spans="1:1" x14ac:dyDescent="0.25">
      <c r="A2195" s="13"/>
    </row>
    <row r="2196" spans="1:1" x14ac:dyDescent="0.25">
      <c r="A2196" s="13"/>
    </row>
    <row r="2197" spans="1:1" x14ac:dyDescent="0.25">
      <c r="A2197" s="13"/>
    </row>
    <row r="2198" spans="1:1" x14ac:dyDescent="0.25">
      <c r="A2198" s="13"/>
    </row>
    <row r="2199" spans="1:1" x14ac:dyDescent="0.25">
      <c r="A2199" s="13"/>
    </row>
    <row r="2200" spans="1:1" x14ac:dyDescent="0.25">
      <c r="A2200" s="13"/>
    </row>
    <row r="2201" spans="1:1" x14ac:dyDescent="0.25">
      <c r="A2201" s="13"/>
    </row>
    <row r="2202" spans="1:1" x14ac:dyDescent="0.25">
      <c r="A2202" s="13"/>
    </row>
    <row r="2203" spans="1:1" x14ac:dyDescent="0.25">
      <c r="A2203" s="13"/>
    </row>
    <row r="2204" spans="1:1" x14ac:dyDescent="0.25">
      <c r="A2204" s="13"/>
    </row>
    <row r="2205" spans="1:1" x14ac:dyDescent="0.25">
      <c r="A2205" s="13"/>
    </row>
    <row r="2206" spans="1:1" x14ac:dyDescent="0.25">
      <c r="A2206" s="13"/>
    </row>
    <row r="2207" spans="1:1" x14ac:dyDescent="0.25">
      <c r="A2207" s="13"/>
    </row>
    <row r="2208" spans="1:1" x14ac:dyDescent="0.25">
      <c r="A2208" s="13"/>
    </row>
    <row r="2209" spans="1:1" x14ac:dyDescent="0.25">
      <c r="A2209" s="13"/>
    </row>
    <row r="2210" spans="1:1" x14ac:dyDescent="0.25">
      <c r="A2210" s="13"/>
    </row>
    <row r="2211" spans="1:1" x14ac:dyDescent="0.25">
      <c r="A2211" s="13"/>
    </row>
    <row r="2212" spans="1:1" x14ac:dyDescent="0.25">
      <c r="A2212" s="13"/>
    </row>
    <row r="2213" spans="1:1" x14ac:dyDescent="0.25">
      <c r="A2213" s="13"/>
    </row>
    <row r="2214" spans="1:1" x14ac:dyDescent="0.25">
      <c r="A2214" s="13"/>
    </row>
    <row r="2215" spans="1:1" x14ac:dyDescent="0.25">
      <c r="A2215" s="13"/>
    </row>
    <row r="2216" spans="1:1" x14ac:dyDescent="0.25">
      <c r="A2216" s="13"/>
    </row>
    <row r="2217" spans="1:1" x14ac:dyDescent="0.25">
      <c r="A2217" s="13"/>
    </row>
    <row r="2218" spans="1:1" x14ac:dyDescent="0.25">
      <c r="A2218" s="13"/>
    </row>
    <row r="2219" spans="1:1" x14ac:dyDescent="0.25">
      <c r="A2219" s="13"/>
    </row>
    <row r="2220" spans="1:1" x14ac:dyDescent="0.25">
      <c r="A2220" s="13"/>
    </row>
    <row r="2221" spans="1:1" x14ac:dyDescent="0.25">
      <c r="A2221" s="13"/>
    </row>
    <row r="2222" spans="1:1" x14ac:dyDescent="0.25">
      <c r="A2222" s="13"/>
    </row>
    <row r="2223" spans="1:1" x14ac:dyDescent="0.25">
      <c r="A2223" s="13"/>
    </row>
    <row r="2224" spans="1:1" x14ac:dyDescent="0.25">
      <c r="A2224" s="13"/>
    </row>
    <row r="2225" spans="1:1" x14ac:dyDescent="0.25">
      <c r="A2225" s="13"/>
    </row>
    <row r="2226" spans="1:1" x14ac:dyDescent="0.25">
      <c r="A2226" s="13"/>
    </row>
    <row r="2227" spans="1:1" x14ac:dyDescent="0.25">
      <c r="A2227" s="13"/>
    </row>
    <row r="2228" spans="1:1" x14ac:dyDescent="0.25">
      <c r="A2228" s="13"/>
    </row>
    <row r="2229" spans="1:1" x14ac:dyDescent="0.25">
      <c r="A2229" s="13"/>
    </row>
    <row r="2230" spans="1:1" x14ac:dyDescent="0.25">
      <c r="A2230" s="13"/>
    </row>
    <row r="2231" spans="1:1" x14ac:dyDescent="0.25">
      <c r="A2231" s="13"/>
    </row>
    <row r="2232" spans="1:1" x14ac:dyDescent="0.25">
      <c r="A2232" s="13"/>
    </row>
    <row r="2233" spans="1:1" x14ac:dyDescent="0.25">
      <c r="A2233" s="13"/>
    </row>
    <row r="2234" spans="1:1" x14ac:dyDescent="0.25">
      <c r="A2234" s="13"/>
    </row>
    <row r="2235" spans="1:1" x14ac:dyDescent="0.25">
      <c r="A2235" s="13"/>
    </row>
    <row r="2236" spans="1:1" x14ac:dyDescent="0.25">
      <c r="A2236" s="13"/>
    </row>
    <row r="2237" spans="1:1" x14ac:dyDescent="0.25">
      <c r="A2237" s="13"/>
    </row>
    <row r="2238" spans="1:1" x14ac:dyDescent="0.25">
      <c r="A2238" s="13"/>
    </row>
    <row r="2239" spans="1:1" x14ac:dyDescent="0.25">
      <c r="A2239" s="13"/>
    </row>
    <row r="2240" spans="1:1" x14ac:dyDescent="0.25">
      <c r="A2240" s="13"/>
    </row>
    <row r="2241" spans="1:1" x14ac:dyDescent="0.25">
      <c r="A2241" s="13"/>
    </row>
    <row r="2242" spans="1:1" x14ac:dyDescent="0.25">
      <c r="A2242" s="13"/>
    </row>
    <row r="2243" spans="1:1" x14ac:dyDescent="0.25">
      <c r="A2243" s="13"/>
    </row>
    <row r="2244" spans="1:1" x14ac:dyDescent="0.25">
      <c r="A2244" s="13"/>
    </row>
    <row r="2245" spans="1:1" x14ac:dyDescent="0.25">
      <c r="A2245" s="13"/>
    </row>
    <row r="2246" spans="1:1" x14ac:dyDescent="0.25">
      <c r="A2246" s="13"/>
    </row>
    <row r="2247" spans="1:1" x14ac:dyDescent="0.25">
      <c r="A2247" s="13"/>
    </row>
    <row r="2248" spans="1:1" x14ac:dyDescent="0.25">
      <c r="A2248" s="13"/>
    </row>
    <row r="2249" spans="1:1" x14ac:dyDescent="0.25">
      <c r="A2249" s="13"/>
    </row>
    <row r="2250" spans="1:1" x14ac:dyDescent="0.25">
      <c r="A2250" s="13"/>
    </row>
    <row r="2251" spans="1:1" x14ac:dyDescent="0.25">
      <c r="A2251" s="13"/>
    </row>
    <row r="2252" spans="1:1" x14ac:dyDescent="0.25">
      <c r="A2252" s="13"/>
    </row>
    <row r="2253" spans="1:1" x14ac:dyDescent="0.25">
      <c r="A2253" s="13"/>
    </row>
    <row r="2254" spans="1:1" x14ac:dyDescent="0.25">
      <c r="A2254" s="13"/>
    </row>
    <row r="2255" spans="1:1" x14ac:dyDescent="0.25">
      <c r="A2255" s="13"/>
    </row>
    <row r="2256" spans="1:1" x14ac:dyDescent="0.25">
      <c r="A2256" s="13"/>
    </row>
    <row r="2257" spans="1:1" x14ac:dyDescent="0.25">
      <c r="A2257" s="13"/>
    </row>
    <row r="2258" spans="1:1" x14ac:dyDescent="0.25">
      <c r="A2258" s="13"/>
    </row>
    <row r="2259" spans="1:1" x14ac:dyDescent="0.25">
      <c r="A2259" s="13"/>
    </row>
    <row r="2260" spans="1:1" x14ac:dyDescent="0.25">
      <c r="A2260" s="13"/>
    </row>
    <row r="2261" spans="1:1" x14ac:dyDescent="0.25">
      <c r="A2261" s="13"/>
    </row>
    <row r="2262" spans="1:1" x14ac:dyDescent="0.25">
      <c r="A2262" s="13"/>
    </row>
    <row r="2263" spans="1:1" x14ac:dyDescent="0.25">
      <c r="A2263" s="13"/>
    </row>
    <row r="2264" spans="1:1" x14ac:dyDescent="0.25">
      <c r="A2264" s="13"/>
    </row>
    <row r="2265" spans="1:1" x14ac:dyDescent="0.25">
      <c r="A2265" s="13"/>
    </row>
    <row r="2266" spans="1:1" x14ac:dyDescent="0.25">
      <c r="A2266" s="13"/>
    </row>
    <row r="2267" spans="1:1" x14ac:dyDescent="0.25">
      <c r="A2267" s="13"/>
    </row>
    <row r="2268" spans="1:1" x14ac:dyDescent="0.25">
      <c r="A2268" s="13"/>
    </row>
    <row r="2269" spans="1:1" x14ac:dyDescent="0.25">
      <c r="A2269" s="13"/>
    </row>
    <row r="2270" spans="1:1" x14ac:dyDescent="0.25">
      <c r="A2270" s="13"/>
    </row>
    <row r="2271" spans="1:1" x14ac:dyDescent="0.25">
      <c r="A2271" s="13"/>
    </row>
    <row r="2272" spans="1:1" x14ac:dyDescent="0.25">
      <c r="A2272" s="13"/>
    </row>
    <row r="2273" spans="1:1" x14ac:dyDescent="0.25">
      <c r="A2273" s="13"/>
    </row>
    <row r="2274" spans="1:1" x14ac:dyDescent="0.25">
      <c r="A2274" s="13"/>
    </row>
    <row r="2275" spans="1:1" x14ac:dyDescent="0.25">
      <c r="A2275" s="13"/>
    </row>
    <row r="2276" spans="1:1" x14ac:dyDescent="0.25">
      <c r="A2276" s="13"/>
    </row>
    <row r="2277" spans="1:1" x14ac:dyDescent="0.25">
      <c r="A2277" s="13"/>
    </row>
    <row r="2278" spans="1:1" x14ac:dyDescent="0.25">
      <c r="A2278" s="13"/>
    </row>
    <row r="2279" spans="1:1" x14ac:dyDescent="0.25">
      <c r="A2279" s="13"/>
    </row>
    <row r="2280" spans="1:1" x14ac:dyDescent="0.25">
      <c r="A2280" s="13"/>
    </row>
    <row r="2281" spans="1:1" x14ac:dyDescent="0.25">
      <c r="A2281" s="13"/>
    </row>
    <row r="2282" spans="1:1" x14ac:dyDescent="0.25">
      <c r="A2282" s="13"/>
    </row>
    <row r="2283" spans="1:1" x14ac:dyDescent="0.25">
      <c r="A2283" s="13"/>
    </row>
    <row r="2284" spans="1:1" x14ac:dyDescent="0.25">
      <c r="A2284" s="13"/>
    </row>
    <row r="2285" spans="1:1" x14ac:dyDescent="0.25">
      <c r="A2285" s="13"/>
    </row>
    <row r="2286" spans="1:1" x14ac:dyDescent="0.25">
      <c r="A2286" s="13"/>
    </row>
    <row r="2287" spans="1:1" x14ac:dyDescent="0.25">
      <c r="A2287" s="13"/>
    </row>
    <row r="2288" spans="1:1" x14ac:dyDescent="0.25">
      <c r="A2288" s="13"/>
    </row>
    <row r="2289" spans="1:1" x14ac:dyDescent="0.25">
      <c r="A2289" s="13"/>
    </row>
    <row r="2290" spans="1:1" x14ac:dyDescent="0.25">
      <c r="A2290" s="13"/>
    </row>
    <row r="2291" spans="1:1" x14ac:dyDescent="0.25">
      <c r="A2291" s="13"/>
    </row>
    <row r="2292" spans="1:1" x14ac:dyDescent="0.25">
      <c r="A2292" s="13"/>
    </row>
    <row r="2293" spans="1:1" x14ac:dyDescent="0.25">
      <c r="A2293" s="13"/>
    </row>
    <row r="2294" spans="1:1" x14ac:dyDescent="0.25">
      <c r="A2294" s="13"/>
    </row>
    <row r="2295" spans="1:1" x14ac:dyDescent="0.25">
      <c r="A2295" s="13"/>
    </row>
    <row r="2296" spans="1:1" x14ac:dyDescent="0.25">
      <c r="A2296" s="13"/>
    </row>
    <row r="2297" spans="1:1" x14ac:dyDescent="0.25">
      <c r="A2297" s="13"/>
    </row>
    <row r="2298" spans="1:1" x14ac:dyDescent="0.25">
      <c r="A2298" s="13"/>
    </row>
    <row r="2299" spans="1:1" x14ac:dyDescent="0.25">
      <c r="A2299" s="13"/>
    </row>
    <row r="2300" spans="1:1" x14ac:dyDescent="0.25">
      <c r="A2300" s="13"/>
    </row>
    <row r="2301" spans="1:1" x14ac:dyDescent="0.25">
      <c r="A2301" s="13"/>
    </row>
    <row r="2302" spans="1:1" x14ac:dyDescent="0.25">
      <c r="A2302" s="13"/>
    </row>
    <row r="2303" spans="1:1" x14ac:dyDescent="0.25">
      <c r="A2303" s="13"/>
    </row>
    <row r="2304" spans="1:1" x14ac:dyDescent="0.25">
      <c r="A2304" s="13"/>
    </row>
    <row r="2305" spans="1:1" x14ac:dyDescent="0.25">
      <c r="A2305" s="13"/>
    </row>
    <row r="2306" spans="1:1" x14ac:dyDescent="0.25">
      <c r="A2306" s="13"/>
    </row>
    <row r="2307" spans="1:1" x14ac:dyDescent="0.25">
      <c r="A2307" s="13"/>
    </row>
    <row r="2308" spans="1:1" x14ac:dyDescent="0.25">
      <c r="A2308" s="13"/>
    </row>
    <row r="2309" spans="1:1" x14ac:dyDescent="0.25">
      <c r="A2309" s="13"/>
    </row>
    <row r="2310" spans="1:1" x14ac:dyDescent="0.25">
      <c r="A2310" s="13"/>
    </row>
    <row r="2311" spans="1:1" x14ac:dyDescent="0.25">
      <c r="A2311" s="13"/>
    </row>
    <row r="2312" spans="1:1" x14ac:dyDescent="0.25">
      <c r="A2312" s="13"/>
    </row>
    <row r="2313" spans="1:1" x14ac:dyDescent="0.25">
      <c r="A2313" s="13"/>
    </row>
    <row r="2314" spans="1:1" x14ac:dyDescent="0.25">
      <c r="A2314" s="13"/>
    </row>
    <row r="2315" spans="1:1" x14ac:dyDescent="0.25">
      <c r="A2315" s="13"/>
    </row>
    <row r="2316" spans="1:1" x14ac:dyDescent="0.25">
      <c r="A2316" s="13"/>
    </row>
    <row r="2317" spans="1:1" x14ac:dyDescent="0.25">
      <c r="A2317" s="13"/>
    </row>
    <row r="2318" spans="1:1" x14ac:dyDescent="0.25">
      <c r="A2318" s="13"/>
    </row>
    <row r="2319" spans="1:1" x14ac:dyDescent="0.25">
      <c r="A2319" s="13"/>
    </row>
    <row r="2320" spans="1:1" x14ac:dyDescent="0.25">
      <c r="A2320" s="13"/>
    </row>
    <row r="2321" spans="1:1" x14ac:dyDescent="0.25">
      <c r="A2321" s="13"/>
    </row>
    <row r="2322" spans="1:1" x14ac:dyDescent="0.25">
      <c r="A2322" s="13"/>
    </row>
    <row r="2323" spans="1:1" x14ac:dyDescent="0.25">
      <c r="A2323" s="13"/>
    </row>
    <row r="2324" spans="1:1" x14ac:dyDescent="0.25">
      <c r="A2324" s="13"/>
    </row>
    <row r="2325" spans="1:1" x14ac:dyDescent="0.25">
      <c r="A2325" s="13"/>
    </row>
    <row r="2326" spans="1:1" x14ac:dyDescent="0.25">
      <c r="A2326" s="13"/>
    </row>
    <row r="2327" spans="1:1" x14ac:dyDescent="0.25">
      <c r="A2327" s="13"/>
    </row>
    <row r="2328" spans="1:1" x14ac:dyDescent="0.25">
      <c r="A2328" s="13"/>
    </row>
    <row r="2329" spans="1:1" x14ac:dyDescent="0.25">
      <c r="A2329" s="13"/>
    </row>
    <row r="2330" spans="1:1" x14ac:dyDescent="0.25">
      <c r="A2330" s="13"/>
    </row>
    <row r="2331" spans="1:1" x14ac:dyDescent="0.25">
      <c r="A2331" s="13"/>
    </row>
    <row r="2332" spans="1:1" x14ac:dyDescent="0.25">
      <c r="A2332" s="13"/>
    </row>
    <row r="2333" spans="1:1" x14ac:dyDescent="0.25">
      <c r="A2333" s="13"/>
    </row>
    <row r="2334" spans="1:1" x14ac:dyDescent="0.25">
      <c r="A2334" s="13"/>
    </row>
    <row r="2335" spans="1:1" x14ac:dyDescent="0.25">
      <c r="A2335" s="13"/>
    </row>
    <row r="2336" spans="1:1" x14ac:dyDescent="0.25">
      <c r="A2336" s="13"/>
    </row>
    <row r="2337" spans="1:1" x14ac:dyDescent="0.25">
      <c r="A2337" s="13"/>
    </row>
    <row r="2338" spans="1:1" x14ac:dyDescent="0.25">
      <c r="A2338" s="13"/>
    </row>
    <row r="2339" spans="1:1" x14ac:dyDescent="0.25">
      <c r="A2339" s="13"/>
    </row>
    <row r="2340" spans="1:1" x14ac:dyDescent="0.25">
      <c r="A2340" s="13"/>
    </row>
    <row r="2341" spans="1:1" x14ac:dyDescent="0.25">
      <c r="A2341" s="13"/>
    </row>
    <row r="2342" spans="1:1" x14ac:dyDescent="0.25">
      <c r="A2342" s="13"/>
    </row>
    <row r="2343" spans="1:1" x14ac:dyDescent="0.25">
      <c r="A2343" s="13"/>
    </row>
    <row r="2344" spans="1:1" x14ac:dyDescent="0.25">
      <c r="A2344" s="13"/>
    </row>
    <row r="2345" spans="1:1" x14ac:dyDescent="0.25">
      <c r="A2345" s="13"/>
    </row>
    <row r="2346" spans="1:1" x14ac:dyDescent="0.25">
      <c r="A2346" s="13"/>
    </row>
    <row r="2347" spans="1:1" x14ac:dyDescent="0.25">
      <c r="A2347" s="13"/>
    </row>
    <row r="2348" spans="1:1" x14ac:dyDescent="0.25">
      <c r="A2348" s="13"/>
    </row>
    <row r="2349" spans="1:1" x14ac:dyDescent="0.25">
      <c r="A2349" s="13"/>
    </row>
    <row r="2350" spans="1:1" x14ac:dyDescent="0.25">
      <c r="A2350" s="13"/>
    </row>
    <row r="2351" spans="1:1" x14ac:dyDescent="0.25">
      <c r="A2351" s="13"/>
    </row>
    <row r="2352" spans="1:1" x14ac:dyDescent="0.25">
      <c r="A2352" s="13"/>
    </row>
    <row r="2353" spans="1:1" x14ac:dyDescent="0.25">
      <c r="A2353" s="13"/>
    </row>
    <row r="2354" spans="1:1" x14ac:dyDescent="0.25">
      <c r="A2354" s="13"/>
    </row>
    <row r="2355" spans="1:1" x14ac:dyDescent="0.25">
      <c r="A2355" s="13"/>
    </row>
    <row r="2356" spans="1:1" x14ac:dyDescent="0.25">
      <c r="A2356" s="13"/>
    </row>
    <row r="2357" spans="1:1" x14ac:dyDescent="0.25">
      <c r="A2357" s="13"/>
    </row>
    <row r="2358" spans="1:1" x14ac:dyDescent="0.25">
      <c r="A2358" s="13"/>
    </row>
    <row r="2359" spans="1:1" x14ac:dyDescent="0.25">
      <c r="A2359" s="13"/>
    </row>
    <row r="2360" spans="1:1" x14ac:dyDescent="0.25">
      <c r="A2360" s="13"/>
    </row>
    <row r="2361" spans="1:1" x14ac:dyDescent="0.25">
      <c r="A2361" s="13"/>
    </row>
    <row r="2362" spans="1:1" x14ac:dyDescent="0.25">
      <c r="A2362" s="13"/>
    </row>
    <row r="2363" spans="1:1" x14ac:dyDescent="0.25">
      <c r="A2363" s="13"/>
    </row>
    <row r="2364" spans="1:1" x14ac:dyDescent="0.25">
      <c r="A2364" s="13"/>
    </row>
    <row r="2365" spans="1:1" x14ac:dyDescent="0.25">
      <c r="A2365" s="13"/>
    </row>
    <row r="2366" spans="1:1" x14ac:dyDescent="0.25">
      <c r="A2366" s="13"/>
    </row>
    <row r="2367" spans="1:1" x14ac:dyDescent="0.25">
      <c r="A2367" s="13"/>
    </row>
    <row r="2368" spans="1:1" x14ac:dyDescent="0.25">
      <c r="A2368" s="13"/>
    </row>
    <row r="2369" spans="1:1" x14ac:dyDescent="0.25">
      <c r="A2369" s="13"/>
    </row>
    <row r="2370" spans="1:1" x14ac:dyDescent="0.25">
      <c r="A2370" s="13"/>
    </row>
    <row r="2371" spans="1:1" x14ac:dyDescent="0.25">
      <c r="A2371" s="13"/>
    </row>
    <row r="2372" spans="1:1" x14ac:dyDescent="0.25">
      <c r="A2372" s="13"/>
    </row>
    <row r="2373" spans="1:1" x14ac:dyDescent="0.25">
      <c r="A2373" s="13"/>
    </row>
    <row r="2374" spans="1:1" x14ac:dyDescent="0.25">
      <c r="A2374" s="13"/>
    </row>
    <row r="2375" spans="1:1" x14ac:dyDescent="0.25">
      <c r="A2375" s="13"/>
    </row>
    <row r="2376" spans="1:1" x14ac:dyDescent="0.25">
      <c r="A2376" s="13"/>
    </row>
    <row r="2377" spans="1:1" x14ac:dyDescent="0.25">
      <c r="A2377" s="13"/>
    </row>
    <row r="2378" spans="1:1" x14ac:dyDescent="0.25">
      <c r="A2378" s="13"/>
    </row>
    <row r="2379" spans="1:1" x14ac:dyDescent="0.25">
      <c r="A2379" s="13"/>
    </row>
    <row r="2380" spans="1:1" x14ac:dyDescent="0.25">
      <c r="A2380" s="13"/>
    </row>
    <row r="2381" spans="1:1" x14ac:dyDescent="0.25">
      <c r="A2381" s="13"/>
    </row>
    <row r="2382" spans="1:1" x14ac:dyDescent="0.25">
      <c r="A2382" s="13"/>
    </row>
    <row r="2383" spans="1:1" x14ac:dyDescent="0.25">
      <c r="A2383" s="13"/>
    </row>
    <row r="2384" spans="1:1" x14ac:dyDescent="0.25">
      <c r="A2384" s="13"/>
    </row>
    <row r="2385" spans="1:1" x14ac:dyDescent="0.25">
      <c r="A2385" s="13"/>
    </row>
    <row r="2386" spans="1:1" x14ac:dyDescent="0.25">
      <c r="A2386" s="13"/>
    </row>
    <row r="2387" spans="1:1" x14ac:dyDescent="0.25">
      <c r="A2387" s="13"/>
    </row>
    <row r="2388" spans="1:1" x14ac:dyDescent="0.25">
      <c r="A2388" s="13"/>
    </row>
    <row r="2389" spans="1:1" x14ac:dyDescent="0.25">
      <c r="A2389" s="13"/>
    </row>
    <row r="2390" spans="1:1" x14ac:dyDescent="0.25">
      <c r="A2390" s="13"/>
    </row>
    <row r="2391" spans="1:1" x14ac:dyDescent="0.25">
      <c r="A2391" s="13"/>
    </row>
    <row r="2392" spans="1:1" x14ac:dyDescent="0.25">
      <c r="A2392" s="13"/>
    </row>
    <row r="2393" spans="1:1" x14ac:dyDescent="0.25">
      <c r="A2393" s="13"/>
    </row>
    <row r="2394" spans="1:1" x14ac:dyDescent="0.25">
      <c r="A2394" s="13"/>
    </row>
    <row r="2395" spans="1:1" x14ac:dyDescent="0.25">
      <c r="A2395" s="13"/>
    </row>
    <row r="2396" spans="1:1" x14ac:dyDescent="0.25">
      <c r="A2396" s="13"/>
    </row>
    <row r="2397" spans="1:1" x14ac:dyDescent="0.25">
      <c r="A2397" s="13"/>
    </row>
    <row r="2398" spans="1:1" x14ac:dyDescent="0.25">
      <c r="A2398" s="13"/>
    </row>
    <row r="2399" spans="1:1" x14ac:dyDescent="0.25">
      <c r="A2399" s="13"/>
    </row>
    <row r="2400" spans="1:1" x14ac:dyDescent="0.25">
      <c r="A2400" s="13"/>
    </row>
    <row r="2401" spans="1:1" x14ac:dyDescent="0.25">
      <c r="A2401" s="13"/>
    </row>
    <row r="2402" spans="1:1" x14ac:dyDescent="0.25">
      <c r="A2402" s="13"/>
    </row>
    <row r="2403" spans="1:1" x14ac:dyDescent="0.25">
      <c r="A2403" s="13"/>
    </row>
    <row r="2404" spans="1:1" x14ac:dyDescent="0.25">
      <c r="A2404" s="13"/>
    </row>
    <row r="2405" spans="1:1" x14ac:dyDescent="0.25">
      <c r="A2405" s="13"/>
    </row>
    <row r="2406" spans="1:1" x14ac:dyDescent="0.25">
      <c r="A2406" s="13"/>
    </row>
    <row r="2407" spans="1:1" x14ac:dyDescent="0.25">
      <c r="A2407" s="13"/>
    </row>
    <row r="2408" spans="1:1" x14ac:dyDescent="0.25">
      <c r="A2408" s="13"/>
    </row>
    <row r="2409" spans="1:1" x14ac:dyDescent="0.25">
      <c r="A2409" s="13"/>
    </row>
    <row r="2410" spans="1:1" x14ac:dyDescent="0.25">
      <c r="A2410" s="13"/>
    </row>
    <row r="2411" spans="1:1" x14ac:dyDescent="0.25">
      <c r="A2411" s="13"/>
    </row>
    <row r="2412" spans="1:1" x14ac:dyDescent="0.25">
      <c r="A2412" s="13"/>
    </row>
    <row r="2413" spans="1:1" x14ac:dyDescent="0.25">
      <c r="A2413" s="13"/>
    </row>
    <row r="2414" spans="1:1" x14ac:dyDescent="0.25">
      <c r="A2414" s="13"/>
    </row>
    <row r="2415" spans="1:1" x14ac:dyDescent="0.25">
      <c r="A2415" s="13"/>
    </row>
    <row r="2416" spans="1:1" x14ac:dyDescent="0.25">
      <c r="A2416" s="13"/>
    </row>
    <row r="2417" spans="1:1" x14ac:dyDescent="0.25">
      <c r="A2417" s="13"/>
    </row>
    <row r="2418" spans="1:1" x14ac:dyDescent="0.25">
      <c r="A2418" s="13"/>
    </row>
    <row r="2419" spans="1:1" x14ac:dyDescent="0.25">
      <c r="A2419" s="13"/>
    </row>
    <row r="2420" spans="1:1" x14ac:dyDescent="0.25">
      <c r="A2420" s="13"/>
    </row>
    <row r="2421" spans="1:1" x14ac:dyDescent="0.25">
      <c r="A2421" s="13"/>
    </row>
    <row r="2422" spans="1:1" x14ac:dyDescent="0.25">
      <c r="A2422" s="13"/>
    </row>
    <row r="2423" spans="1:1" x14ac:dyDescent="0.25">
      <c r="A2423" s="13"/>
    </row>
    <row r="2424" spans="1:1" x14ac:dyDescent="0.25">
      <c r="A2424" s="13"/>
    </row>
    <row r="2425" spans="1:1" x14ac:dyDescent="0.25">
      <c r="A2425" s="13"/>
    </row>
    <row r="2426" spans="1:1" x14ac:dyDescent="0.25">
      <c r="A2426" s="13"/>
    </row>
    <row r="2427" spans="1:1" x14ac:dyDescent="0.25">
      <c r="A2427" s="13"/>
    </row>
    <row r="2428" spans="1:1" x14ac:dyDescent="0.25">
      <c r="A2428" s="13"/>
    </row>
    <row r="2429" spans="1:1" x14ac:dyDescent="0.25">
      <c r="A2429" s="13"/>
    </row>
    <row r="2430" spans="1:1" x14ac:dyDescent="0.25">
      <c r="A2430" s="13"/>
    </row>
    <row r="2431" spans="1:1" x14ac:dyDescent="0.25">
      <c r="A2431" s="13"/>
    </row>
    <row r="2432" spans="1:1" x14ac:dyDescent="0.25">
      <c r="A2432" s="13"/>
    </row>
    <row r="2433" spans="1:1" x14ac:dyDescent="0.25">
      <c r="A2433" s="13"/>
    </row>
    <row r="2434" spans="1:1" x14ac:dyDescent="0.25">
      <c r="A2434" s="13"/>
    </row>
    <row r="2435" spans="1:1" x14ac:dyDescent="0.25">
      <c r="A2435" s="13"/>
    </row>
    <row r="2436" spans="1:1" x14ac:dyDescent="0.25">
      <c r="A2436" s="13"/>
    </row>
    <row r="2437" spans="1:1" x14ac:dyDescent="0.25">
      <c r="A2437" s="13"/>
    </row>
    <row r="2438" spans="1:1" x14ac:dyDescent="0.25">
      <c r="A2438" s="13"/>
    </row>
    <row r="2439" spans="1:1" x14ac:dyDescent="0.25">
      <c r="A2439" s="13"/>
    </row>
    <row r="2440" spans="1:1" x14ac:dyDescent="0.25">
      <c r="A2440" s="13"/>
    </row>
    <row r="2441" spans="1:1" x14ac:dyDescent="0.25">
      <c r="A2441" s="13"/>
    </row>
    <row r="2442" spans="1:1" x14ac:dyDescent="0.25">
      <c r="A2442" s="13"/>
    </row>
    <row r="2443" spans="1:1" x14ac:dyDescent="0.25">
      <c r="A2443" s="13"/>
    </row>
    <row r="2444" spans="1:1" x14ac:dyDescent="0.25">
      <c r="A2444" s="13"/>
    </row>
    <row r="2445" spans="1:1" x14ac:dyDescent="0.25">
      <c r="A2445" s="13"/>
    </row>
    <row r="2446" spans="1:1" x14ac:dyDescent="0.25">
      <c r="A2446" s="13"/>
    </row>
    <row r="2447" spans="1:1" x14ac:dyDescent="0.25">
      <c r="A2447" s="13"/>
    </row>
    <row r="2448" spans="1:1" x14ac:dyDescent="0.25">
      <c r="A2448" s="13"/>
    </row>
    <row r="2449" spans="1:1" x14ac:dyDescent="0.25">
      <c r="A2449" s="13"/>
    </row>
    <row r="2450" spans="1:1" x14ac:dyDescent="0.25">
      <c r="A2450" s="13"/>
    </row>
    <row r="2451" spans="1:1" x14ac:dyDescent="0.25">
      <c r="A2451" s="13"/>
    </row>
    <row r="2452" spans="1:1" x14ac:dyDescent="0.25">
      <c r="A2452" s="13"/>
    </row>
    <row r="2453" spans="1:1" x14ac:dyDescent="0.25">
      <c r="A2453" s="13"/>
    </row>
    <row r="2454" spans="1:1" x14ac:dyDescent="0.25">
      <c r="A2454" s="13"/>
    </row>
    <row r="2455" spans="1:1" x14ac:dyDescent="0.25">
      <c r="A2455" s="13"/>
    </row>
    <row r="2456" spans="1:1" x14ac:dyDescent="0.25">
      <c r="A2456" s="13"/>
    </row>
    <row r="2457" spans="1:1" x14ac:dyDescent="0.25">
      <c r="A2457" s="13"/>
    </row>
    <row r="2458" spans="1:1" x14ac:dyDescent="0.25">
      <c r="A2458" s="13"/>
    </row>
    <row r="2459" spans="1:1" x14ac:dyDescent="0.25">
      <c r="A2459" s="13"/>
    </row>
    <row r="2460" spans="1:1" x14ac:dyDescent="0.25">
      <c r="A2460" s="13"/>
    </row>
    <row r="2461" spans="1:1" x14ac:dyDescent="0.25">
      <c r="A2461" s="13"/>
    </row>
    <row r="2462" spans="1:1" x14ac:dyDescent="0.25">
      <c r="A2462" s="13"/>
    </row>
    <row r="2463" spans="1:1" x14ac:dyDescent="0.25">
      <c r="A2463" s="13"/>
    </row>
    <row r="2464" spans="1:1" x14ac:dyDescent="0.25">
      <c r="A2464" s="13"/>
    </row>
    <row r="2465" spans="1:1" x14ac:dyDescent="0.25">
      <c r="A2465" s="13"/>
    </row>
    <row r="2466" spans="1:1" x14ac:dyDescent="0.25">
      <c r="A2466" s="13"/>
    </row>
    <row r="2467" spans="1:1" x14ac:dyDescent="0.25">
      <c r="A2467" s="13"/>
    </row>
    <row r="2468" spans="1:1" x14ac:dyDescent="0.25">
      <c r="A2468" s="13"/>
    </row>
    <row r="2469" spans="1:1" x14ac:dyDescent="0.25">
      <c r="A2469" s="13"/>
    </row>
    <row r="2470" spans="1:1" x14ac:dyDescent="0.25">
      <c r="A2470" s="13"/>
    </row>
    <row r="2471" spans="1:1" x14ac:dyDescent="0.25">
      <c r="A2471" s="13"/>
    </row>
    <row r="2472" spans="1:1" x14ac:dyDescent="0.25">
      <c r="A2472" s="13"/>
    </row>
    <row r="2473" spans="1:1" x14ac:dyDescent="0.25">
      <c r="A2473" s="13"/>
    </row>
    <row r="2474" spans="1:1" x14ac:dyDescent="0.25">
      <c r="A2474" s="13"/>
    </row>
    <row r="2475" spans="1:1" x14ac:dyDescent="0.25">
      <c r="A2475" s="13"/>
    </row>
    <row r="2476" spans="1:1" x14ac:dyDescent="0.25">
      <c r="A2476" s="13"/>
    </row>
    <row r="2477" spans="1:1" x14ac:dyDescent="0.25">
      <c r="A2477" s="13"/>
    </row>
    <row r="2478" spans="1:1" x14ac:dyDescent="0.25">
      <c r="A2478" s="13"/>
    </row>
    <row r="2479" spans="1:1" x14ac:dyDescent="0.25">
      <c r="A2479" s="13"/>
    </row>
    <row r="2480" spans="1:1" x14ac:dyDescent="0.25">
      <c r="A2480" s="13"/>
    </row>
    <row r="2481" spans="1:1" x14ac:dyDescent="0.25">
      <c r="A2481" s="13"/>
    </row>
    <row r="2482" spans="1:1" x14ac:dyDescent="0.25">
      <c r="A2482" s="13"/>
    </row>
    <row r="2483" spans="1:1" x14ac:dyDescent="0.25">
      <c r="A2483" s="13"/>
    </row>
    <row r="2484" spans="1:1" x14ac:dyDescent="0.25">
      <c r="A2484" s="13"/>
    </row>
    <row r="2485" spans="1:1" x14ac:dyDescent="0.25">
      <c r="A2485" s="13"/>
    </row>
    <row r="2486" spans="1:1" x14ac:dyDescent="0.25">
      <c r="A2486" s="13"/>
    </row>
    <row r="2487" spans="1:1" x14ac:dyDescent="0.25">
      <c r="A2487" s="13"/>
    </row>
    <row r="2488" spans="1:1" x14ac:dyDescent="0.25">
      <c r="A2488" s="13"/>
    </row>
    <row r="2489" spans="1:1" x14ac:dyDescent="0.25">
      <c r="A2489" s="13"/>
    </row>
    <row r="2490" spans="1:1" x14ac:dyDescent="0.25">
      <c r="A2490" s="13"/>
    </row>
    <row r="2491" spans="1:1" x14ac:dyDescent="0.25">
      <c r="A2491" s="13"/>
    </row>
    <row r="2492" spans="1:1" x14ac:dyDescent="0.25">
      <c r="A2492" s="13"/>
    </row>
    <row r="2493" spans="1:1" x14ac:dyDescent="0.25">
      <c r="A2493" s="13"/>
    </row>
    <row r="2494" spans="1:1" x14ac:dyDescent="0.25">
      <c r="A2494" s="13"/>
    </row>
    <row r="2495" spans="1:1" x14ac:dyDescent="0.25">
      <c r="A2495" s="13"/>
    </row>
    <row r="2496" spans="1:1" x14ac:dyDescent="0.25">
      <c r="A2496" s="13"/>
    </row>
    <row r="2497" spans="1:1" x14ac:dyDescent="0.25">
      <c r="A2497" s="13"/>
    </row>
    <row r="2498" spans="1:1" x14ac:dyDescent="0.25">
      <c r="A2498" s="13"/>
    </row>
    <row r="2499" spans="1:1" x14ac:dyDescent="0.25">
      <c r="A2499" s="13"/>
    </row>
    <row r="2500" spans="1:1" x14ac:dyDescent="0.25">
      <c r="A2500" s="13"/>
    </row>
    <row r="2501" spans="1:1" x14ac:dyDescent="0.25">
      <c r="A2501" s="13"/>
    </row>
    <row r="2502" spans="1:1" x14ac:dyDescent="0.25">
      <c r="A2502" s="13"/>
    </row>
    <row r="2503" spans="1:1" x14ac:dyDescent="0.25">
      <c r="A2503" s="13"/>
    </row>
    <row r="2504" spans="1:1" x14ac:dyDescent="0.25">
      <c r="A2504" s="13"/>
    </row>
    <row r="2505" spans="1:1" x14ac:dyDescent="0.25">
      <c r="A2505" s="13"/>
    </row>
    <row r="2506" spans="1:1" x14ac:dyDescent="0.25">
      <c r="A2506" s="13"/>
    </row>
    <row r="2507" spans="1:1" x14ac:dyDescent="0.25">
      <c r="A2507" s="13"/>
    </row>
    <row r="2508" spans="1:1" x14ac:dyDescent="0.25">
      <c r="A2508" s="13"/>
    </row>
    <row r="2509" spans="1:1" x14ac:dyDescent="0.25">
      <c r="A2509" s="13"/>
    </row>
    <row r="2510" spans="1:1" x14ac:dyDescent="0.25">
      <c r="A2510" s="13"/>
    </row>
    <row r="2511" spans="1:1" x14ac:dyDescent="0.25">
      <c r="A2511" s="13"/>
    </row>
    <row r="2512" spans="1:1" x14ac:dyDescent="0.25">
      <c r="A2512" s="13"/>
    </row>
    <row r="2513" spans="1:1" x14ac:dyDescent="0.25">
      <c r="A2513" s="13"/>
    </row>
    <row r="2514" spans="1:1" x14ac:dyDescent="0.25">
      <c r="A2514" s="13"/>
    </row>
    <row r="2515" spans="1:1" x14ac:dyDescent="0.25">
      <c r="A2515" s="13"/>
    </row>
    <row r="2516" spans="1:1" x14ac:dyDescent="0.25">
      <c r="A2516" s="13"/>
    </row>
    <row r="2517" spans="1:1" x14ac:dyDescent="0.25">
      <c r="A2517" s="13"/>
    </row>
    <row r="2518" spans="1:1" x14ac:dyDescent="0.25">
      <c r="A2518" s="13"/>
    </row>
    <row r="2519" spans="1:1" x14ac:dyDescent="0.25">
      <c r="A2519" s="13"/>
    </row>
    <row r="2520" spans="1:1" x14ac:dyDescent="0.25">
      <c r="A2520" s="13"/>
    </row>
    <row r="2521" spans="1:1" x14ac:dyDescent="0.25">
      <c r="A2521" s="13"/>
    </row>
    <row r="2522" spans="1:1" x14ac:dyDescent="0.25">
      <c r="A2522" s="13"/>
    </row>
    <row r="2523" spans="1:1" x14ac:dyDescent="0.25">
      <c r="A2523" s="13"/>
    </row>
    <row r="2524" spans="1:1" x14ac:dyDescent="0.25">
      <c r="A2524" s="13"/>
    </row>
    <row r="2525" spans="1:1" x14ac:dyDescent="0.25">
      <c r="A2525" s="13"/>
    </row>
    <row r="2526" spans="1:1" x14ac:dyDescent="0.25">
      <c r="A2526" s="13"/>
    </row>
    <row r="2527" spans="1:1" x14ac:dyDescent="0.25">
      <c r="A2527" s="13"/>
    </row>
    <row r="2528" spans="1:1" x14ac:dyDescent="0.25">
      <c r="A2528" s="13"/>
    </row>
    <row r="2529" spans="1:1" x14ac:dyDescent="0.25">
      <c r="A2529" s="13"/>
    </row>
    <row r="2530" spans="1:1" x14ac:dyDescent="0.25">
      <c r="A2530" s="13"/>
    </row>
    <row r="2531" spans="1:1" x14ac:dyDescent="0.25">
      <c r="A2531" s="13"/>
    </row>
    <row r="2532" spans="1:1" x14ac:dyDescent="0.25">
      <c r="A2532" s="13"/>
    </row>
    <row r="2533" spans="1:1" x14ac:dyDescent="0.25">
      <c r="A2533" s="13"/>
    </row>
    <row r="2534" spans="1:1" x14ac:dyDescent="0.25">
      <c r="A2534" s="13"/>
    </row>
    <row r="2535" spans="1:1" x14ac:dyDescent="0.25">
      <c r="A2535" s="13"/>
    </row>
    <row r="2536" spans="1:1" x14ac:dyDescent="0.25">
      <c r="A2536" s="13"/>
    </row>
    <row r="2537" spans="1:1" x14ac:dyDescent="0.25">
      <c r="A2537" s="13"/>
    </row>
    <row r="2538" spans="1:1" x14ac:dyDescent="0.25">
      <c r="A2538" s="13"/>
    </row>
    <row r="2539" spans="1:1" x14ac:dyDescent="0.25">
      <c r="A2539" s="13"/>
    </row>
    <row r="2540" spans="1:1" x14ac:dyDescent="0.25">
      <c r="A2540" s="13"/>
    </row>
    <row r="2541" spans="1:1" x14ac:dyDescent="0.25">
      <c r="A2541" s="13"/>
    </row>
    <row r="2542" spans="1:1" x14ac:dyDescent="0.25">
      <c r="A2542" s="13"/>
    </row>
    <row r="2543" spans="1:1" x14ac:dyDescent="0.25">
      <c r="A2543" s="13"/>
    </row>
    <row r="2544" spans="1:1" x14ac:dyDescent="0.25">
      <c r="A2544" s="13"/>
    </row>
    <row r="2545" spans="1:1" x14ac:dyDescent="0.25">
      <c r="A2545" s="13"/>
    </row>
    <row r="2546" spans="1:1" x14ac:dyDescent="0.25">
      <c r="A2546" s="13"/>
    </row>
    <row r="2547" spans="1:1" x14ac:dyDescent="0.25">
      <c r="A2547" s="13"/>
    </row>
    <row r="2548" spans="1:1" x14ac:dyDescent="0.25">
      <c r="A2548" s="13"/>
    </row>
    <row r="2549" spans="1:1" x14ac:dyDescent="0.25">
      <c r="A2549" s="13"/>
    </row>
    <row r="2550" spans="1:1" x14ac:dyDescent="0.25">
      <c r="A2550" s="13"/>
    </row>
    <row r="2551" spans="1:1" x14ac:dyDescent="0.25">
      <c r="A2551" s="13"/>
    </row>
    <row r="2552" spans="1:1" x14ac:dyDescent="0.25">
      <c r="A2552" s="13"/>
    </row>
    <row r="2553" spans="1:1" x14ac:dyDescent="0.25">
      <c r="A2553" s="13"/>
    </row>
    <row r="2554" spans="1:1" x14ac:dyDescent="0.25">
      <c r="A2554" s="13"/>
    </row>
    <row r="2555" spans="1:1" x14ac:dyDescent="0.25">
      <c r="A2555" s="13"/>
    </row>
    <row r="2556" spans="1:1" x14ac:dyDescent="0.25">
      <c r="A2556" s="13"/>
    </row>
    <row r="2557" spans="1:1" x14ac:dyDescent="0.25">
      <c r="A2557" s="13"/>
    </row>
    <row r="2558" spans="1:1" x14ac:dyDescent="0.25">
      <c r="A2558" s="13"/>
    </row>
    <row r="2559" spans="1:1" x14ac:dyDescent="0.25">
      <c r="A2559" s="13"/>
    </row>
    <row r="2560" spans="1:1" x14ac:dyDescent="0.25">
      <c r="A2560" s="13"/>
    </row>
    <row r="2561" spans="1:1" x14ac:dyDescent="0.25">
      <c r="A2561" s="13"/>
    </row>
    <row r="2562" spans="1:1" x14ac:dyDescent="0.25">
      <c r="A2562" s="13"/>
    </row>
    <row r="2563" spans="1:1" x14ac:dyDescent="0.25">
      <c r="A2563" s="13"/>
    </row>
    <row r="2564" spans="1:1" x14ac:dyDescent="0.25">
      <c r="A2564" s="13"/>
    </row>
    <row r="2565" spans="1:1" x14ac:dyDescent="0.25">
      <c r="A2565" s="13"/>
    </row>
    <row r="2566" spans="1:1" x14ac:dyDescent="0.25">
      <c r="A2566" s="13"/>
    </row>
    <row r="2567" spans="1:1" x14ac:dyDescent="0.25">
      <c r="A2567" s="13"/>
    </row>
    <row r="2568" spans="1:1" x14ac:dyDescent="0.25">
      <c r="A2568" s="13"/>
    </row>
    <row r="2569" spans="1:1" x14ac:dyDescent="0.25">
      <c r="A2569" s="13"/>
    </row>
    <row r="2570" spans="1:1" x14ac:dyDescent="0.25">
      <c r="A2570" s="13"/>
    </row>
    <row r="2571" spans="1:1" x14ac:dyDescent="0.25">
      <c r="A2571" s="13"/>
    </row>
    <row r="2572" spans="1:1" x14ac:dyDescent="0.25">
      <c r="A2572" s="13"/>
    </row>
    <row r="2573" spans="1:1" x14ac:dyDescent="0.25">
      <c r="A2573" s="13"/>
    </row>
    <row r="2574" spans="1:1" x14ac:dyDescent="0.25">
      <c r="A2574" s="13"/>
    </row>
    <row r="2575" spans="1:1" x14ac:dyDescent="0.25">
      <c r="A2575" s="13"/>
    </row>
    <row r="2576" spans="1:1" x14ac:dyDescent="0.25">
      <c r="A2576" s="13"/>
    </row>
    <row r="2577" spans="1:1" x14ac:dyDescent="0.25">
      <c r="A2577" s="13"/>
    </row>
    <row r="2578" spans="1:1" x14ac:dyDescent="0.25">
      <c r="A2578" s="13"/>
    </row>
    <row r="2579" spans="1:1" x14ac:dyDescent="0.25">
      <c r="A2579" s="13"/>
    </row>
    <row r="2580" spans="1:1" x14ac:dyDescent="0.25">
      <c r="A2580" s="13"/>
    </row>
    <row r="2581" spans="1:1" x14ac:dyDescent="0.25">
      <c r="A2581" s="13"/>
    </row>
    <row r="2582" spans="1:1" x14ac:dyDescent="0.25">
      <c r="A2582" s="13"/>
    </row>
    <row r="2583" spans="1:1" x14ac:dyDescent="0.25">
      <c r="A2583" s="13"/>
    </row>
    <row r="2584" spans="1:1" x14ac:dyDescent="0.25">
      <c r="A2584" s="13"/>
    </row>
    <row r="2585" spans="1:1" x14ac:dyDescent="0.25">
      <c r="A2585" s="13"/>
    </row>
    <row r="2586" spans="1:1" x14ac:dyDescent="0.25">
      <c r="A2586" s="13"/>
    </row>
    <row r="2587" spans="1:1" x14ac:dyDescent="0.25">
      <c r="A2587" s="13"/>
    </row>
    <row r="2588" spans="1:1" x14ac:dyDescent="0.25">
      <c r="A2588" s="13"/>
    </row>
    <row r="2589" spans="1:1" x14ac:dyDescent="0.25">
      <c r="A2589" s="13"/>
    </row>
    <row r="2590" spans="1:1" x14ac:dyDescent="0.25">
      <c r="A2590" s="13"/>
    </row>
    <row r="2591" spans="1:1" x14ac:dyDescent="0.25">
      <c r="A2591" s="13"/>
    </row>
    <row r="2592" spans="1:1" x14ac:dyDescent="0.25">
      <c r="A2592" s="13"/>
    </row>
    <row r="2593" spans="1:1" x14ac:dyDescent="0.25">
      <c r="A2593" s="13"/>
    </row>
    <row r="2594" spans="1:1" x14ac:dyDescent="0.25">
      <c r="A2594" s="13"/>
    </row>
    <row r="2595" spans="1:1" x14ac:dyDescent="0.25">
      <c r="A2595" s="13"/>
    </row>
    <row r="2596" spans="1:1" x14ac:dyDescent="0.25">
      <c r="A2596" s="13"/>
    </row>
    <row r="2597" spans="1:1" x14ac:dyDescent="0.25">
      <c r="A2597" s="13"/>
    </row>
    <row r="2598" spans="1:1" x14ac:dyDescent="0.25">
      <c r="A2598" s="13"/>
    </row>
    <row r="2599" spans="1:1" x14ac:dyDescent="0.25">
      <c r="A2599" s="13"/>
    </row>
    <row r="2600" spans="1:1" x14ac:dyDescent="0.25">
      <c r="A2600" s="13"/>
    </row>
    <row r="2601" spans="1:1" x14ac:dyDescent="0.25">
      <c r="A2601" s="13"/>
    </row>
    <row r="2602" spans="1:1" x14ac:dyDescent="0.25">
      <c r="A2602" s="13"/>
    </row>
    <row r="2603" spans="1:1" x14ac:dyDescent="0.25">
      <c r="A2603" s="13"/>
    </row>
    <row r="2604" spans="1:1" x14ac:dyDescent="0.25">
      <c r="A2604" s="13"/>
    </row>
    <row r="2605" spans="1:1" x14ac:dyDescent="0.25">
      <c r="A2605" s="13"/>
    </row>
    <row r="2606" spans="1:1" x14ac:dyDescent="0.25">
      <c r="A2606" s="13"/>
    </row>
    <row r="2607" spans="1:1" x14ac:dyDescent="0.25">
      <c r="A2607" s="13"/>
    </row>
    <row r="2608" spans="1:1" x14ac:dyDescent="0.25">
      <c r="A2608" s="13"/>
    </row>
    <row r="2609" spans="1:1" x14ac:dyDescent="0.25">
      <c r="A2609" s="13"/>
    </row>
    <row r="2610" spans="1:1" x14ac:dyDescent="0.25">
      <c r="A2610" s="13"/>
    </row>
    <row r="2611" spans="1:1" x14ac:dyDescent="0.25">
      <c r="A2611" s="13"/>
    </row>
    <row r="2612" spans="1:1" x14ac:dyDescent="0.25">
      <c r="A2612" s="13"/>
    </row>
    <row r="2613" spans="1:1" x14ac:dyDescent="0.25">
      <c r="A2613" s="13"/>
    </row>
    <row r="2614" spans="1:1" x14ac:dyDescent="0.25">
      <c r="A2614" s="13"/>
    </row>
    <row r="2615" spans="1:1" x14ac:dyDescent="0.25">
      <c r="A2615" s="13"/>
    </row>
    <row r="2616" spans="1:1" x14ac:dyDescent="0.25">
      <c r="A2616" s="13"/>
    </row>
    <row r="2617" spans="1:1" x14ac:dyDescent="0.25">
      <c r="A2617" s="13"/>
    </row>
    <row r="2618" spans="1:1" x14ac:dyDescent="0.25">
      <c r="A2618" s="13"/>
    </row>
    <row r="2619" spans="1:1" x14ac:dyDescent="0.25">
      <c r="A2619" s="13"/>
    </row>
    <row r="2620" spans="1:1" x14ac:dyDescent="0.25">
      <c r="A2620" s="13"/>
    </row>
    <row r="2621" spans="1:1" x14ac:dyDescent="0.25">
      <c r="A2621" s="13"/>
    </row>
    <row r="2622" spans="1:1" x14ac:dyDescent="0.25">
      <c r="A2622" s="13"/>
    </row>
    <row r="2623" spans="1:1" x14ac:dyDescent="0.25">
      <c r="A2623" s="13"/>
    </row>
    <row r="2624" spans="1:1" x14ac:dyDescent="0.25">
      <c r="A2624" s="13"/>
    </row>
    <row r="2625" spans="1:1" x14ac:dyDescent="0.25">
      <c r="A2625" s="13"/>
    </row>
    <row r="2626" spans="1:1" x14ac:dyDescent="0.25">
      <c r="A2626" s="13"/>
    </row>
    <row r="2627" spans="1:1" x14ac:dyDescent="0.25">
      <c r="A2627" s="13"/>
    </row>
    <row r="2628" spans="1:1" x14ac:dyDescent="0.25">
      <c r="A2628" s="13"/>
    </row>
    <row r="2629" spans="1:1" x14ac:dyDescent="0.25">
      <c r="A2629" s="13"/>
    </row>
    <row r="2630" spans="1:1" x14ac:dyDescent="0.25">
      <c r="A2630" s="13"/>
    </row>
    <row r="2631" spans="1:1" x14ac:dyDescent="0.25">
      <c r="A2631" s="13"/>
    </row>
    <row r="2632" spans="1:1" x14ac:dyDescent="0.25">
      <c r="A2632" s="13"/>
    </row>
    <row r="2633" spans="1:1" x14ac:dyDescent="0.25">
      <c r="A2633" s="13"/>
    </row>
    <row r="2634" spans="1:1" x14ac:dyDescent="0.25">
      <c r="A2634" s="13"/>
    </row>
    <row r="2635" spans="1:1" x14ac:dyDescent="0.25">
      <c r="A2635" s="13"/>
    </row>
    <row r="2636" spans="1:1" x14ac:dyDescent="0.25">
      <c r="A2636" s="13"/>
    </row>
    <row r="2637" spans="1:1" x14ac:dyDescent="0.25">
      <c r="A2637" s="13"/>
    </row>
    <row r="2638" spans="1:1" x14ac:dyDescent="0.25">
      <c r="A2638" s="13"/>
    </row>
    <row r="2639" spans="1:1" x14ac:dyDescent="0.25">
      <c r="A2639" s="13"/>
    </row>
    <row r="2640" spans="1:1" x14ac:dyDescent="0.25">
      <c r="A2640" s="13"/>
    </row>
    <row r="2641" spans="1:1" x14ac:dyDescent="0.25">
      <c r="A2641" s="13"/>
    </row>
    <row r="2642" spans="1:1" x14ac:dyDescent="0.25">
      <c r="A2642" s="13"/>
    </row>
    <row r="2643" spans="1:1" x14ac:dyDescent="0.25">
      <c r="A2643" s="13"/>
    </row>
    <row r="2644" spans="1:1" x14ac:dyDescent="0.25">
      <c r="A2644" s="13"/>
    </row>
    <row r="2645" spans="1:1" x14ac:dyDescent="0.25">
      <c r="A2645" s="13"/>
    </row>
    <row r="2646" spans="1:1" x14ac:dyDescent="0.25">
      <c r="A2646" s="13"/>
    </row>
    <row r="2647" spans="1:1" x14ac:dyDescent="0.25">
      <c r="A2647" s="13"/>
    </row>
    <row r="2648" spans="1:1" x14ac:dyDescent="0.25">
      <c r="A2648" s="13"/>
    </row>
    <row r="2649" spans="1:1" x14ac:dyDescent="0.25">
      <c r="A2649" s="13"/>
    </row>
    <row r="2650" spans="1:1" x14ac:dyDescent="0.25">
      <c r="A2650" s="13"/>
    </row>
    <row r="2651" spans="1:1" x14ac:dyDescent="0.25">
      <c r="A2651" s="13"/>
    </row>
    <row r="2652" spans="1:1" x14ac:dyDescent="0.25">
      <c r="A2652" s="13"/>
    </row>
    <row r="2653" spans="1:1" x14ac:dyDescent="0.25">
      <c r="A2653" s="13"/>
    </row>
    <row r="2654" spans="1:1" x14ac:dyDescent="0.25">
      <c r="A2654" s="13"/>
    </row>
    <row r="2655" spans="1:1" x14ac:dyDescent="0.25">
      <c r="A2655" s="13"/>
    </row>
    <row r="2656" spans="1:1" x14ac:dyDescent="0.25">
      <c r="A2656" s="13"/>
    </row>
    <row r="2657" spans="1:1" x14ac:dyDescent="0.25">
      <c r="A2657" s="13"/>
    </row>
    <row r="2658" spans="1:1" x14ac:dyDescent="0.25">
      <c r="A2658" s="13"/>
    </row>
    <row r="2659" spans="1:1" x14ac:dyDescent="0.25">
      <c r="A2659" s="13"/>
    </row>
    <row r="2660" spans="1:1" x14ac:dyDescent="0.25">
      <c r="A2660" s="13"/>
    </row>
    <row r="2661" spans="1:1" x14ac:dyDescent="0.25">
      <c r="A2661" s="13"/>
    </row>
    <row r="2662" spans="1:1" x14ac:dyDescent="0.25">
      <c r="A2662" s="13"/>
    </row>
    <row r="2663" spans="1:1" x14ac:dyDescent="0.25">
      <c r="A2663" s="13"/>
    </row>
    <row r="2664" spans="1:1" x14ac:dyDescent="0.25">
      <c r="A2664" s="13"/>
    </row>
    <row r="2665" spans="1:1" x14ac:dyDescent="0.25">
      <c r="A2665" s="13"/>
    </row>
    <row r="2666" spans="1:1" x14ac:dyDescent="0.25">
      <c r="A2666" s="13"/>
    </row>
    <row r="2667" spans="1:1" x14ac:dyDescent="0.25">
      <c r="A2667" s="13"/>
    </row>
    <row r="2668" spans="1:1" x14ac:dyDescent="0.25">
      <c r="A2668" s="13"/>
    </row>
    <row r="2669" spans="1:1" x14ac:dyDescent="0.25">
      <c r="A2669" s="13"/>
    </row>
    <row r="2670" spans="1:1" x14ac:dyDescent="0.25">
      <c r="A2670" s="13"/>
    </row>
    <row r="2671" spans="1:1" x14ac:dyDescent="0.25">
      <c r="A2671" s="13"/>
    </row>
    <row r="2672" spans="1:1" x14ac:dyDescent="0.25">
      <c r="A2672" s="13"/>
    </row>
    <row r="2673" spans="1:1" x14ac:dyDescent="0.25">
      <c r="A2673" s="13"/>
    </row>
    <row r="2674" spans="1:1" x14ac:dyDescent="0.25">
      <c r="A2674" s="13"/>
    </row>
    <row r="2675" spans="1:1" x14ac:dyDescent="0.25">
      <c r="A2675" s="13"/>
    </row>
    <row r="2676" spans="1:1" x14ac:dyDescent="0.25">
      <c r="A2676" s="13"/>
    </row>
    <row r="2677" spans="1:1" x14ac:dyDescent="0.25">
      <c r="A2677" s="13"/>
    </row>
    <row r="2678" spans="1:1" x14ac:dyDescent="0.25">
      <c r="A2678" s="13"/>
    </row>
    <row r="2679" spans="1:1" x14ac:dyDescent="0.25">
      <c r="A2679" s="13"/>
    </row>
    <row r="2680" spans="1:1" x14ac:dyDescent="0.25">
      <c r="A2680" s="13"/>
    </row>
    <row r="2681" spans="1:1" x14ac:dyDescent="0.25">
      <c r="A2681" s="13"/>
    </row>
    <row r="2682" spans="1:1" x14ac:dyDescent="0.25">
      <c r="A2682" s="13"/>
    </row>
    <row r="2683" spans="1:1" x14ac:dyDescent="0.25">
      <c r="A2683" s="13"/>
    </row>
    <row r="2684" spans="1:1" x14ac:dyDescent="0.25">
      <c r="A2684" s="13"/>
    </row>
    <row r="2685" spans="1:1" x14ac:dyDescent="0.25">
      <c r="A2685" s="13"/>
    </row>
    <row r="2686" spans="1:1" x14ac:dyDescent="0.25">
      <c r="A2686" s="13"/>
    </row>
    <row r="2687" spans="1:1" x14ac:dyDescent="0.25">
      <c r="A2687" s="13"/>
    </row>
    <row r="2688" spans="1:1" x14ac:dyDescent="0.25">
      <c r="A2688" s="13"/>
    </row>
    <row r="2689" spans="1:1" x14ac:dyDescent="0.25">
      <c r="A2689" s="13"/>
    </row>
    <row r="2690" spans="1:1" x14ac:dyDescent="0.25">
      <c r="A2690" s="13"/>
    </row>
    <row r="2691" spans="1:1" x14ac:dyDescent="0.25">
      <c r="A2691" s="13"/>
    </row>
    <row r="2692" spans="1:1" x14ac:dyDescent="0.25">
      <c r="A2692" s="13"/>
    </row>
    <row r="2693" spans="1:1" x14ac:dyDescent="0.25">
      <c r="A2693" s="13"/>
    </row>
    <row r="2694" spans="1:1" x14ac:dyDescent="0.25">
      <c r="A2694" s="13"/>
    </row>
    <row r="2695" spans="1:1" x14ac:dyDescent="0.25">
      <c r="A2695" s="13"/>
    </row>
    <row r="2696" spans="1:1" x14ac:dyDescent="0.25">
      <c r="A2696" s="13"/>
    </row>
    <row r="2697" spans="1:1" x14ac:dyDescent="0.25">
      <c r="A2697" s="13"/>
    </row>
    <row r="2698" spans="1:1" x14ac:dyDescent="0.25">
      <c r="A2698" s="13"/>
    </row>
    <row r="2699" spans="1:1" x14ac:dyDescent="0.25">
      <c r="A2699" s="13"/>
    </row>
    <row r="2700" spans="1:1" x14ac:dyDescent="0.25">
      <c r="A2700" s="13"/>
    </row>
    <row r="2701" spans="1:1" x14ac:dyDescent="0.25">
      <c r="A2701" s="13"/>
    </row>
    <row r="2702" spans="1:1" x14ac:dyDescent="0.25">
      <c r="A2702" s="13"/>
    </row>
    <row r="2703" spans="1:1" x14ac:dyDescent="0.25">
      <c r="A2703" s="13"/>
    </row>
    <row r="2704" spans="1:1" x14ac:dyDescent="0.25">
      <c r="A2704" s="13"/>
    </row>
    <row r="2705" spans="1:1" x14ac:dyDescent="0.25">
      <c r="A2705" s="13"/>
    </row>
    <row r="2706" spans="1:1" x14ac:dyDescent="0.25">
      <c r="A2706" s="13"/>
    </row>
    <row r="2707" spans="1:1" x14ac:dyDescent="0.25">
      <c r="A2707" s="13"/>
    </row>
    <row r="2708" spans="1:1" x14ac:dyDescent="0.25">
      <c r="A2708" s="13"/>
    </row>
    <row r="2709" spans="1:1" x14ac:dyDescent="0.25">
      <c r="A2709" s="13"/>
    </row>
    <row r="2710" spans="1:1" x14ac:dyDescent="0.25">
      <c r="A2710" s="13"/>
    </row>
    <row r="2711" spans="1:1" x14ac:dyDescent="0.25">
      <c r="A2711" s="13"/>
    </row>
    <row r="2712" spans="1:1" x14ac:dyDescent="0.25">
      <c r="A2712" s="13"/>
    </row>
    <row r="2713" spans="1:1" x14ac:dyDescent="0.25">
      <c r="A2713" s="13"/>
    </row>
    <row r="2714" spans="1:1" x14ac:dyDescent="0.25">
      <c r="A2714" s="13"/>
    </row>
    <row r="2715" spans="1:1" x14ac:dyDescent="0.25">
      <c r="A2715" s="13"/>
    </row>
    <row r="2716" spans="1:1" x14ac:dyDescent="0.25">
      <c r="A2716" s="13"/>
    </row>
    <row r="2717" spans="1:1" x14ac:dyDescent="0.25">
      <c r="A2717" s="13"/>
    </row>
    <row r="2718" spans="1:1" x14ac:dyDescent="0.25">
      <c r="A2718" s="13"/>
    </row>
    <row r="2719" spans="1:1" x14ac:dyDescent="0.25">
      <c r="A2719" s="13"/>
    </row>
    <row r="2720" spans="1:1" x14ac:dyDescent="0.25">
      <c r="A2720" s="13"/>
    </row>
    <row r="2721" spans="1:1" x14ac:dyDescent="0.25">
      <c r="A2721" s="13"/>
    </row>
    <row r="2722" spans="1:1" x14ac:dyDescent="0.25">
      <c r="A2722" s="13"/>
    </row>
    <row r="2723" spans="1:1" x14ac:dyDescent="0.25">
      <c r="A2723" s="13"/>
    </row>
    <row r="2724" spans="1:1" x14ac:dyDescent="0.25">
      <c r="A2724" s="13"/>
    </row>
    <row r="2725" spans="1:1" x14ac:dyDescent="0.25">
      <c r="A2725" s="13"/>
    </row>
    <row r="2726" spans="1:1" x14ac:dyDescent="0.25">
      <c r="A2726" s="13"/>
    </row>
    <row r="2727" spans="1:1" x14ac:dyDescent="0.25">
      <c r="A2727" s="13"/>
    </row>
    <row r="2728" spans="1:1" x14ac:dyDescent="0.25">
      <c r="A2728" s="13"/>
    </row>
    <row r="2729" spans="1:1" x14ac:dyDescent="0.25">
      <c r="A2729" s="13"/>
    </row>
    <row r="2730" spans="1:1" x14ac:dyDescent="0.25">
      <c r="A2730" s="13"/>
    </row>
    <row r="2731" spans="1:1" x14ac:dyDescent="0.25">
      <c r="A2731" s="13"/>
    </row>
    <row r="2732" spans="1:1" x14ac:dyDescent="0.25">
      <c r="A2732" s="13"/>
    </row>
    <row r="2733" spans="1:1" x14ac:dyDescent="0.25">
      <c r="A2733" s="13"/>
    </row>
    <row r="2734" spans="1:1" x14ac:dyDescent="0.25">
      <c r="A2734" s="13"/>
    </row>
    <row r="2735" spans="1:1" x14ac:dyDescent="0.25">
      <c r="A2735" s="13"/>
    </row>
    <row r="2736" spans="1:1" x14ac:dyDescent="0.25">
      <c r="A2736" s="13"/>
    </row>
    <row r="2737" spans="1:1" x14ac:dyDescent="0.25">
      <c r="A2737" s="13"/>
    </row>
    <row r="2738" spans="1:1" x14ac:dyDescent="0.25">
      <c r="A2738" s="13"/>
    </row>
    <row r="2739" spans="1:1" x14ac:dyDescent="0.25">
      <c r="A2739" s="13"/>
    </row>
    <row r="2740" spans="1:1" x14ac:dyDescent="0.25">
      <c r="A2740" s="13"/>
    </row>
    <row r="2741" spans="1:1" x14ac:dyDescent="0.25">
      <c r="A2741" s="13"/>
    </row>
    <row r="2742" spans="1:1" x14ac:dyDescent="0.25">
      <c r="A2742" s="13"/>
    </row>
    <row r="2743" spans="1:1" x14ac:dyDescent="0.25">
      <c r="A2743" s="13"/>
    </row>
    <row r="2744" spans="1:1" x14ac:dyDescent="0.25">
      <c r="A2744" s="13"/>
    </row>
    <row r="2745" spans="1:1" x14ac:dyDescent="0.25">
      <c r="A2745" s="13"/>
    </row>
    <row r="2746" spans="1:1" x14ac:dyDescent="0.25">
      <c r="A2746" s="13"/>
    </row>
    <row r="2747" spans="1:1" x14ac:dyDescent="0.25">
      <c r="A2747" s="13"/>
    </row>
    <row r="2748" spans="1:1" x14ac:dyDescent="0.25">
      <c r="A2748" s="13"/>
    </row>
    <row r="2749" spans="1:1" x14ac:dyDescent="0.25">
      <c r="A2749" s="13"/>
    </row>
    <row r="2750" spans="1:1" x14ac:dyDescent="0.25">
      <c r="A2750" s="13"/>
    </row>
    <row r="2751" spans="1:1" x14ac:dyDescent="0.25">
      <c r="A2751" s="13"/>
    </row>
    <row r="2752" spans="1:1" x14ac:dyDescent="0.25">
      <c r="A2752" s="13"/>
    </row>
    <row r="2753" spans="1:1" x14ac:dyDescent="0.25">
      <c r="A2753" s="13"/>
    </row>
    <row r="2754" spans="1:1" x14ac:dyDescent="0.25">
      <c r="A2754" s="13"/>
    </row>
    <row r="2755" spans="1:1" x14ac:dyDescent="0.25">
      <c r="A2755" s="13"/>
    </row>
    <row r="2756" spans="1:1" x14ac:dyDescent="0.25">
      <c r="A2756" s="13"/>
    </row>
    <row r="2757" spans="1:1" x14ac:dyDescent="0.25">
      <c r="A2757" s="13"/>
    </row>
    <row r="2758" spans="1:1" x14ac:dyDescent="0.25">
      <c r="A2758" s="13"/>
    </row>
    <row r="2759" spans="1:1" x14ac:dyDescent="0.25">
      <c r="A2759" s="13"/>
    </row>
    <row r="2760" spans="1:1" x14ac:dyDescent="0.25">
      <c r="A2760" s="13"/>
    </row>
    <row r="2761" spans="1:1" x14ac:dyDescent="0.25">
      <c r="A2761" s="13"/>
    </row>
    <row r="2762" spans="1:1" x14ac:dyDescent="0.25">
      <c r="A2762" s="13"/>
    </row>
    <row r="2763" spans="1:1" x14ac:dyDescent="0.25">
      <c r="A2763" s="13"/>
    </row>
    <row r="2764" spans="1:1" x14ac:dyDescent="0.25">
      <c r="A2764" s="13"/>
    </row>
    <row r="2765" spans="1:1" x14ac:dyDescent="0.25">
      <c r="A2765" s="13"/>
    </row>
    <row r="2766" spans="1:1" x14ac:dyDescent="0.25">
      <c r="A2766" s="13"/>
    </row>
    <row r="2767" spans="1:1" x14ac:dyDescent="0.25">
      <c r="A2767" s="13"/>
    </row>
    <row r="2768" spans="1:1" x14ac:dyDescent="0.25">
      <c r="A2768" s="13"/>
    </row>
    <row r="2769" spans="1:1" x14ac:dyDescent="0.25">
      <c r="A2769" s="13"/>
    </row>
    <row r="2770" spans="1:1" x14ac:dyDescent="0.25">
      <c r="A2770" s="13"/>
    </row>
    <row r="2771" spans="1:1" x14ac:dyDescent="0.25">
      <c r="A2771" s="13"/>
    </row>
    <row r="2772" spans="1:1" x14ac:dyDescent="0.25">
      <c r="A2772" s="13"/>
    </row>
    <row r="2773" spans="1:1" x14ac:dyDescent="0.25">
      <c r="A2773" s="13"/>
    </row>
    <row r="2774" spans="1:1" x14ac:dyDescent="0.25">
      <c r="A2774" s="13"/>
    </row>
    <row r="2775" spans="1:1" x14ac:dyDescent="0.25">
      <c r="A2775" s="13"/>
    </row>
    <row r="2776" spans="1:1" x14ac:dyDescent="0.25">
      <c r="A2776" s="13"/>
    </row>
    <row r="2777" spans="1:1" x14ac:dyDescent="0.25">
      <c r="A2777" s="13"/>
    </row>
    <row r="2778" spans="1:1" x14ac:dyDescent="0.25">
      <c r="A2778" s="13"/>
    </row>
    <row r="2779" spans="1:1" x14ac:dyDescent="0.25">
      <c r="A2779" s="13"/>
    </row>
    <row r="2780" spans="1:1" x14ac:dyDescent="0.25">
      <c r="A2780" s="13"/>
    </row>
    <row r="2781" spans="1:1" x14ac:dyDescent="0.25">
      <c r="A2781" s="13"/>
    </row>
    <row r="2782" spans="1:1" x14ac:dyDescent="0.25">
      <c r="A2782" s="13"/>
    </row>
    <row r="2783" spans="1:1" x14ac:dyDescent="0.25">
      <c r="A2783" s="13"/>
    </row>
    <row r="2784" spans="1:1" x14ac:dyDescent="0.25">
      <c r="A2784" s="13"/>
    </row>
    <row r="2785" spans="1:1" x14ac:dyDescent="0.25">
      <c r="A2785" s="13"/>
    </row>
    <row r="2786" spans="1:1" x14ac:dyDescent="0.25">
      <c r="A2786" s="13"/>
    </row>
    <row r="2787" spans="1:1" x14ac:dyDescent="0.25">
      <c r="A2787" s="13"/>
    </row>
    <row r="2788" spans="1:1" x14ac:dyDescent="0.25">
      <c r="A2788" s="13"/>
    </row>
    <row r="2789" spans="1:1" x14ac:dyDescent="0.25">
      <c r="A2789" s="13"/>
    </row>
    <row r="2790" spans="1:1" x14ac:dyDescent="0.25">
      <c r="A2790" s="13"/>
    </row>
    <row r="2791" spans="1:1" x14ac:dyDescent="0.25">
      <c r="A2791" s="13"/>
    </row>
    <row r="2792" spans="1:1" x14ac:dyDescent="0.25">
      <c r="A2792" s="13"/>
    </row>
    <row r="2793" spans="1:1" x14ac:dyDescent="0.25">
      <c r="A2793" s="13"/>
    </row>
    <row r="2794" spans="1:1" x14ac:dyDescent="0.25">
      <c r="A2794" s="13"/>
    </row>
    <row r="2795" spans="1:1" x14ac:dyDescent="0.25">
      <c r="A2795" s="13"/>
    </row>
    <row r="2796" spans="1:1" x14ac:dyDescent="0.25">
      <c r="A2796" s="13"/>
    </row>
    <row r="2797" spans="1:1" x14ac:dyDescent="0.25">
      <c r="A2797" s="13"/>
    </row>
    <row r="2798" spans="1:1" x14ac:dyDescent="0.25">
      <c r="A2798" s="13"/>
    </row>
    <row r="2799" spans="1:1" x14ac:dyDescent="0.25">
      <c r="A2799" s="13"/>
    </row>
    <row r="2800" spans="1:1" x14ac:dyDescent="0.25">
      <c r="A2800" s="13"/>
    </row>
    <row r="2801" spans="1:1" x14ac:dyDescent="0.25">
      <c r="A2801" s="13"/>
    </row>
    <row r="2802" spans="1:1" x14ac:dyDescent="0.25">
      <c r="A2802" s="13"/>
    </row>
    <row r="2803" spans="1:1" x14ac:dyDescent="0.25">
      <c r="A2803" s="13"/>
    </row>
    <row r="2804" spans="1:1" x14ac:dyDescent="0.25">
      <c r="A2804" s="13"/>
    </row>
    <row r="2805" spans="1:1" x14ac:dyDescent="0.25">
      <c r="A2805" s="13"/>
    </row>
    <row r="2806" spans="1:1" x14ac:dyDescent="0.25">
      <c r="A2806" s="13"/>
    </row>
    <row r="2807" spans="1:1" x14ac:dyDescent="0.25">
      <c r="A2807" s="13"/>
    </row>
    <row r="2808" spans="1:1" x14ac:dyDescent="0.25">
      <c r="A2808" s="13"/>
    </row>
    <row r="2809" spans="1:1" x14ac:dyDescent="0.25">
      <c r="A2809" s="13"/>
    </row>
    <row r="2810" spans="1:1" x14ac:dyDescent="0.25">
      <c r="A2810" s="13"/>
    </row>
    <row r="2811" spans="1:1" x14ac:dyDescent="0.25">
      <c r="A2811" s="13"/>
    </row>
    <row r="2812" spans="1:1" x14ac:dyDescent="0.25">
      <c r="A2812" s="13"/>
    </row>
    <row r="2813" spans="1:1" x14ac:dyDescent="0.25">
      <c r="A2813" s="13"/>
    </row>
    <row r="2814" spans="1:1" x14ac:dyDescent="0.25">
      <c r="A2814" s="13"/>
    </row>
    <row r="2815" spans="1:1" x14ac:dyDescent="0.25">
      <c r="A2815" s="13"/>
    </row>
    <row r="2816" spans="1:1" x14ac:dyDescent="0.25">
      <c r="A2816" s="13"/>
    </row>
    <row r="2817" spans="1:1" x14ac:dyDescent="0.25">
      <c r="A2817" s="13"/>
    </row>
    <row r="2818" spans="1:1" x14ac:dyDescent="0.25">
      <c r="A2818" s="13"/>
    </row>
    <row r="2819" spans="1:1" x14ac:dyDescent="0.25">
      <c r="A2819" s="13"/>
    </row>
    <row r="2820" spans="1:1" x14ac:dyDescent="0.25">
      <c r="A2820" s="13"/>
    </row>
    <row r="2821" spans="1:1" x14ac:dyDescent="0.25">
      <c r="A2821" s="13"/>
    </row>
    <row r="2822" spans="1:1" x14ac:dyDescent="0.25">
      <c r="A2822" s="13"/>
    </row>
    <row r="2823" spans="1:1" x14ac:dyDescent="0.25">
      <c r="A2823" s="13"/>
    </row>
    <row r="2824" spans="1:1" x14ac:dyDescent="0.25">
      <c r="A2824" s="13"/>
    </row>
    <row r="2825" spans="1:1" x14ac:dyDescent="0.25">
      <c r="A2825" s="13"/>
    </row>
    <row r="2826" spans="1:1" x14ac:dyDescent="0.25">
      <c r="A2826" s="13"/>
    </row>
    <row r="2827" spans="1:1" x14ac:dyDescent="0.25">
      <c r="A2827" s="13"/>
    </row>
    <row r="2828" spans="1:1" x14ac:dyDescent="0.25">
      <c r="A2828" s="13"/>
    </row>
    <row r="2829" spans="1:1" x14ac:dyDescent="0.25">
      <c r="A2829" s="13"/>
    </row>
    <row r="2830" spans="1:1" x14ac:dyDescent="0.25">
      <c r="A2830" s="13"/>
    </row>
    <row r="2831" spans="1:1" x14ac:dyDescent="0.25">
      <c r="A2831" s="13"/>
    </row>
    <row r="2832" spans="1:1" x14ac:dyDescent="0.25">
      <c r="A2832" s="13"/>
    </row>
    <row r="2833" spans="1:1" x14ac:dyDescent="0.25">
      <c r="A2833" s="13"/>
    </row>
    <row r="2834" spans="1:1" x14ac:dyDescent="0.25">
      <c r="A2834" s="13"/>
    </row>
    <row r="2835" spans="1:1" x14ac:dyDescent="0.25">
      <c r="A2835" s="13"/>
    </row>
    <row r="2836" spans="1:1" x14ac:dyDescent="0.25">
      <c r="A2836" s="13"/>
    </row>
    <row r="2837" spans="1:1" x14ac:dyDescent="0.25">
      <c r="A2837" s="13"/>
    </row>
    <row r="2838" spans="1:1" x14ac:dyDescent="0.25">
      <c r="A2838" s="13"/>
    </row>
    <row r="2839" spans="1:1" x14ac:dyDescent="0.25">
      <c r="A2839" s="13"/>
    </row>
    <row r="2840" spans="1:1" x14ac:dyDescent="0.25">
      <c r="A2840" s="13"/>
    </row>
    <row r="2841" spans="1:1" x14ac:dyDescent="0.25">
      <c r="A2841" s="13"/>
    </row>
    <row r="2842" spans="1:1" x14ac:dyDescent="0.25">
      <c r="A2842" s="13"/>
    </row>
    <row r="2843" spans="1:1" x14ac:dyDescent="0.25">
      <c r="A2843" s="13"/>
    </row>
    <row r="2844" spans="1:1" x14ac:dyDescent="0.25">
      <c r="A2844" s="13"/>
    </row>
    <row r="2845" spans="1:1" x14ac:dyDescent="0.25">
      <c r="A2845" s="13"/>
    </row>
    <row r="2846" spans="1:1" x14ac:dyDescent="0.25">
      <c r="A2846" s="13"/>
    </row>
    <row r="2847" spans="1:1" x14ac:dyDescent="0.25">
      <c r="A2847" s="13"/>
    </row>
    <row r="2848" spans="1:1" x14ac:dyDescent="0.25">
      <c r="A2848" s="13"/>
    </row>
    <row r="2849" spans="1:1" x14ac:dyDescent="0.25">
      <c r="A2849" s="13"/>
    </row>
    <row r="2850" spans="1:1" x14ac:dyDescent="0.25">
      <c r="A2850" s="13"/>
    </row>
    <row r="2851" spans="1:1" x14ac:dyDescent="0.25">
      <c r="A2851" s="13"/>
    </row>
    <row r="2852" spans="1:1" x14ac:dyDescent="0.25">
      <c r="A2852" s="13"/>
    </row>
    <row r="2853" spans="1:1" x14ac:dyDescent="0.25">
      <c r="A2853" s="13"/>
    </row>
    <row r="2854" spans="1:1" x14ac:dyDescent="0.25">
      <c r="A2854" s="13"/>
    </row>
    <row r="2855" spans="1:1" x14ac:dyDescent="0.25">
      <c r="A2855" s="13"/>
    </row>
    <row r="2856" spans="1:1" x14ac:dyDescent="0.25">
      <c r="A2856" s="13"/>
    </row>
    <row r="2857" spans="1:1" x14ac:dyDescent="0.25">
      <c r="A2857" s="13"/>
    </row>
    <row r="2858" spans="1:1" x14ac:dyDescent="0.25">
      <c r="A2858" s="13"/>
    </row>
    <row r="2859" spans="1:1" x14ac:dyDescent="0.25">
      <c r="A2859" s="13"/>
    </row>
    <row r="2860" spans="1:1" x14ac:dyDescent="0.25">
      <c r="A2860" s="13"/>
    </row>
    <row r="2861" spans="1:1" x14ac:dyDescent="0.25">
      <c r="A2861" s="13"/>
    </row>
    <row r="2862" spans="1:1" x14ac:dyDescent="0.25">
      <c r="A2862" s="13"/>
    </row>
    <row r="2863" spans="1:1" x14ac:dyDescent="0.25">
      <c r="A2863" s="13"/>
    </row>
    <row r="2864" spans="1:1" x14ac:dyDescent="0.25">
      <c r="A2864" s="13"/>
    </row>
    <row r="2865" spans="1:1" x14ac:dyDescent="0.25">
      <c r="A2865" s="13"/>
    </row>
    <row r="2866" spans="1:1" x14ac:dyDescent="0.25">
      <c r="A2866" s="13"/>
    </row>
    <row r="2867" spans="1:1" x14ac:dyDescent="0.25">
      <c r="A2867" s="13"/>
    </row>
    <row r="2868" spans="1:1" x14ac:dyDescent="0.25">
      <c r="A2868" s="13"/>
    </row>
    <row r="2869" spans="1:1" x14ac:dyDescent="0.25">
      <c r="A2869" s="13"/>
    </row>
    <row r="2870" spans="1:1" x14ac:dyDescent="0.25">
      <c r="A2870" s="13"/>
    </row>
    <row r="2871" spans="1:1" x14ac:dyDescent="0.25">
      <c r="A2871" s="13"/>
    </row>
    <row r="2872" spans="1:1" x14ac:dyDescent="0.25">
      <c r="A2872" s="13"/>
    </row>
    <row r="2873" spans="1:1" x14ac:dyDescent="0.25">
      <c r="A2873" s="13"/>
    </row>
    <row r="2874" spans="1:1" x14ac:dyDescent="0.25">
      <c r="A2874" s="13"/>
    </row>
    <row r="2875" spans="1:1" x14ac:dyDescent="0.25">
      <c r="A2875" s="13"/>
    </row>
    <row r="2876" spans="1:1" x14ac:dyDescent="0.25">
      <c r="A2876" s="13"/>
    </row>
    <row r="2877" spans="1:1" x14ac:dyDescent="0.25">
      <c r="A2877" s="13"/>
    </row>
    <row r="2878" spans="1:1" x14ac:dyDescent="0.25">
      <c r="A2878" s="13"/>
    </row>
    <row r="2879" spans="1:1" x14ac:dyDescent="0.25">
      <c r="A2879" s="13"/>
    </row>
    <row r="2880" spans="1:1" x14ac:dyDescent="0.25">
      <c r="A2880" s="13"/>
    </row>
    <row r="2881" spans="1:1" x14ac:dyDescent="0.25">
      <c r="A2881" s="13"/>
    </row>
    <row r="2882" spans="1:1" x14ac:dyDescent="0.25">
      <c r="A2882" s="13"/>
    </row>
    <row r="2883" spans="1:1" x14ac:dyDescent="0.25">
      <c r="A2883" s="13"/>
    </row>
    <row r="2884" spans="1:1" x14ac:dyDescent="0.25">
      <c r="A2884" s="13"/>
    </row>
    <row r="2885" spans="1:1" x14ac:dyDescent="0.25">
      <c r="A2885" s="13"/>
    </row>
    <row r="2886" spans="1:1" x14ac:dyDescent="0.25">
      <c r="A2886" s="13"/>
    </row>
    <row r="2887" spans="1:1" x14ac:dyDescent="0.25">
      <c r="A2887" s="13"/>
    </row>
    <row r="2888" spans="1:1" x14ac:dyDescent="0.25">
      <c r="A2888" s="13"/>
    </row>
    <row r="2889" spans="1:1" x14ac:dyDescent="0.25">
      <c r="A2889" s="13"/>
    </row>
    <row r="2890" spans="1:1" x14ac:dyDescent="0.25">
      <c r="A2890" s="13"/>
    </row>
    <row r="2891" spans="1:1" x14ac:dyDescent="0.25">
      <c r="A2891" s="13"/>
    </row>
    <row r="2892" spans="1:1" x14ac:dyDescent="0.25">
      <c r="A2892" s="13"/>
    </row>
    <row r="2893" spans="1:1" x14ac:dyDescent="0.25">
      <c r="A2893" s="13"/>
    </row>
    <row r="2894" spans="1:1" x14ac:dyDescent="0.25">
      <c r="A2894" s="13"/>
    </row>
    <row r="2895" spans="1:1" x14ac:dyDescent="0.25">
      <c r="A2895" s="13"/>
    </row>
    <row r="2896" spans="1:1" x14ac:dyDescent="0.25">
      <c r="A2896" s="13"/>
    </row>
    <row r="2897" spans="1:1" x14ac:dyDescent="0.25">
      <c r="A2897" s="13"/>
    </row>
    <row r="2898" spans="1:1" x14ac:dyDescent="0.25">
      <c r="A2898" s="13"/>
    </row>
    <row r="2899" spans="1:1" x14ac:dyDescent="0.25">
      <c r="A2899" s="13"/>
    </row>
    <row r="2900" spans="1:1" x14ac:dyDescent="0.25">
      <c r="A2900" s="13"/>
    </row>
    <row r="2901" spans="1:1" x14ac:dyDescent="0.25">
      <c r="A2901" s="13"/>
    </row>
    <row r="2902" spans="1:1" x14ac:dyDescent="0.25">
      <c r="A2902" s="13"/>
    </row>
    <row r="2903" spans="1:1" x14ac:dyDescent="0.25">
      <c r="A2903" s="13"/>
    </row>
    <row r="2904" spans="1:1" x14ac:dyDescent="0.25">
      <c r="A2904" s="13"/>
    </row>
    <row r="2905" spans="1:1" x14ac:dyDescent="0.25">
      <c r="A2905" s="13"/>
    </row>
    <row r="2906" spans="1:1" x14ac:dyDescent="0.25">
      <c r="A2906" s="13"/>
    </row>
    <row r="2907" spans="1:1" x14ac:dyDescent="0.25">
      <c r="A2907" s="13"/>
    </row>
    <row r="2908" spans="1:1" x14ac:dyDescent="0.25">
      <c r="A2908" s="13"/>
    </row>
    <row r="2909" spans="1:1" x14ac:dyDescent="0.25">
      <c r="A2909" s="13"/>
    </row>
    <row r="2910" spans="1:1" x14ac:dyDescent="0.25">
      <c r="A2910" s="13"/>
    </row>
    <row r="2911" spans="1:1" x14ac:dyDescent="0.25">
      <c r="A2911" s="13"/>
    </row>
    <row r="2912" spans="1:1" x14ac:dyDescent="0.25">
      <c r="A2912" s="13"/>
    </row>
    <row r="2913" spans="1:1" x14ac:dyDescent="0.25">
      <c r="A2913" s="13"/>
    </row>
    <row r="2914" spans="1:1" x14ac:dyDescent="0.25">
      <c r="A2914" s="13"/>
    </row>
    <row r="2915" spans="1:1" x14ac:dyDescent="0.25">
      <c r="A2915" s="13"/>
    </row>
    <row r="2916" spans="1:1" x14ac:dyDescent="0.25">
      <c r="A2916" s="13"/>
    </row>
    <row r="2917" spans="1:1" x14ac:dyDescent="0.25">
      <c r="A2917" s="13"/>
    </row>
    <row r="2918" spans="1:1" x14ac:dyDescent="0.25">
      <c r="A2918" s="13"/>
    </row>
    <row r="2919" spans="1:1" x14ac:dyDescent="0.25">
      <c r="A2919" s="13"/>
    </row>
    <row r="2920" spans="1:1" x14ac:dyDescent="0.25">
      <c r="A2920" s="13"/>
    </row>
    <row r="2921" spans="1:1" x14ac:dyDescent="0.25">
      <c r="A2921" s="13"/>
    </row>
    <row r="2922" spans="1:1" x14ac:dyDescent="0.25">
      <c r="A2922" s="13"/>
    </row>
    <row r="2923" spans="1:1" x14ac:dyDescent="0.25">
      <c r="A2923" s="13"/>
    </row>
    <row r="2924" spans="1:1" x14ac:dyDescent="0.25">
      <c r="A2924" s="13"/>
    </row>
    <row r="2925" spans="1:1" x14ac:dyDescent="0.25">
      <c r="A2925" s="13"/>
    </row>
    <row r="2926" spans="1:1" x14ac:dyDescent="0.25">
      <c r="A2926" s="13"/>
    </row>
    <row r="2927" spans="1:1" x14ac:dyDescent="0.25">
      <c r="A2927" s="13"/>
    </row>
    <row r="2928" spans="1:1" x14ac:dyDescent="0.25">
      <c r="A2928" s="13"/>
    </row>
    <row r="2929" spans="1:1" x14ac:dyDescent="0.25">
      <c r="A2929" s="13"/>
    </row>
    <row r="2930" spans="1:1" x14ac:dyDescent="0.25">
      <c r="A2930" s="13"/>
    </row>
    <row r="2931" spans="1:1" x14ac:dyDescent="0.25">
      <c r="A2931" s="13"/>
    </row>
    <row r="2932" spans="1:1" x14ac:dyDescent="0.25">
      <c r="A2932" s="13"/>
    </row>
    <row r="2933" spans="1:1" x14ac:dyDescent="0.25">
      <c r="A2933" s="13"/>
    </row>
    <row r="2934" spans="1:1" x14ac:dyDescent="0.25">
      <c r="A2934" s="13"/>
    </row>
    <row r="2935" spans="1:1" x14ac:dyDescent="0.25">
      <c r="A2935" s="13"/>
    </row>
    <row r="2936" spans="1:1" x14ac:dyDescent="0.25">
      <c r="A2936" s="13"/>
    </row>
    <row r="2937" spans="1:1" x14ac:dyDescent="0.25">
      <c r="A2937" s="13"/>
    </row>
    <row r="2938" spans="1:1" x14ac:dyDescent="0.25">
      <c r="A2938" s="13"/>
    </row>
    <row r="2939" spans="1:1" x14ac:dyDescent="0.25">
      <c r="A2939" s="13"/>
    </row>
    <row r="2940" spans="1:1" x14ac:dyDescent="0.25">
      <c r="A2940" s="13"/>
    </row>
    <row r="2941" spans="1:1" x14ac:dyDescent="0.25">
      <c r="A2941" s="13"/>
    </row>
    <row r="2942" spans="1:1" x14ac:dyDescent="0.25">
      <c r="A2942" s="13"/>
    </row>
    <row r="2943" spans="1:1" x14ac:dyDescent="0.25">
      <c r="A2943" s="13"/>
    </row>
    <row r="2944" spans="1:1" x14ac:dyDescent="0.25">
      <c r="A2944" s="13"/>
    </row>
    <row r="2945" spans="1:1" x14ac:dyDescent="0.25">
      <c r="A2945" s="13"/>
    </row>
    <row r="2946" spans="1:1" x14ac:dyDescent="0.25">
      <c r="A2946" s="13"/>
    </row>
    <row r="2947" spans="1:1" x14ac:dyDescent="0.25">
      <c r="A2947" s="13"/>
    </row>
    <row r="2948" spans="1:1" x14ac:dyDescent="0.25">
      <c r="A2948" s="13"/>
    </row>
    <row r="2949" spans="1:1" x14ac:dyDescent="0.25">
      <c r="A2949" s="13"/>
    </row>
    <row r="2950" spans="1:1" x14ac:dyDescent="0.25">
      <c r="A2950" s="13"/>
    </row>
    <row r="2951" spans="1:1" x14ac:dyDescent="0.25">
      <c r="A2951" s="13"/>
    </row>
    <row r="2952" spans="1:1" x14ac:dyDescent="0.25">
      <c r="A2952" s="13"/>
    </row>
    <row r="2953" spans="1:1" x14ac:dyDescent="0.25">
      <c r="A2953" s="13"/>
    </row>
    <row r="2954" spans="1:1" x14ac:dyDescent="0.25">
      <c r="A2954" s="13"/>
    </row>
    <row r="2955" spans="1:1" x14ac:dyDescent="0.25">
      <c r="A2955" s="13"/>
    </row>
    <row r="2956" spans="1:1" x14ac:dyDescent="0.25">
      <c r="A2956" s="13"/>
    </row>
    <row r="2957" spans="1:1" x14ac:dyDescent="0.25">
      <c r="A2957" s="13"/>
    </row>
    <row r="2958" spans="1:1" x14ac:dyDescent="0.25">
      <c r="A2958" s="13"/>
    </row>
    <row r="2959" spans="1:1" x14ac:dyDescent="0.25">
      <c r="A2959" s="13"/>
    </row>
    <row r="2960" spans="1:1" x14ac:dyDescent="0.25">
      <c r="A2960" s="13"/>
    </row>
    <row r="2961" spans="1:1" x14ac:dyDescent="0.25">
      <c r="A2961" s="13"/>
    </row>
    <row r="2962" spans="1:1" x14ac:dyDescent="0.25">
      <c r="A2962" s="13"/>
    </row>
    <row r="2963" spans="1:1" x14ac:dyDescent="0.25">
      <c r="A2963" s="13"/>
    </row>
    <row r="2964" spans="1:1" x14ac:dyDescent="0.25">
      <c r="A2964" s="13"/>
    </row>
    <row r="2965" spans="1:1" x14ac:dyDescent="0.25">
      <c r="A2965" s="13"/>
    </row>
    <row r="2966" spans="1:1" x14ac:dyDescent="0.25">
      <c r="A2966" s="13"/>
    </row>
    <row r="2967" spans="1:1" x14ac:dyDescent="0.25">
      <c r="A2967" s="13"/>
    </row>
    <row r="2968" spans="1:1" x14ac:dyDescent="0.25">
      <c r="A2968" s="13"/>
    </row>
    <row r="2969" spans="1:1" x14ac:dyDescent="0.25">
      <c r="A2969" s="13"/>
    </row>
    <row r="2970" spans="1:1" x14ac:dyDescent="0.25">
      <c r="A2970" s="13"/>
    </row>
    <row r="2971" spans="1:1" x14ac:dyDescent="0.25">
      <c r="A2971" s="13"/>
    </row>
    <row r="2972" spans="1:1" x14ac:dyDescent="0.25">
      <c r="A2972" s="13"/>
    </row>
    <row r="2973" spans="1:1" x14ac:dyDescent="0.25">
      <c r="A2973" s="13"/>
    </row>
    <row r="2974" spans="1:1" x14ac:dyDescent="0.25">
      <c r="A2974" s="13"/>
    </row>
    <row r="2975" spans="1:1" x14ac:dyDescent="0.25">
      <c r="A2975" s="13"/>
    </row>
    <row r="2976" spans="1:1" x14ac:dyDescent="0.25">
      <c r="A2976" s="13"/>
    </row>
    <row r="2977" spans="1:1" x14ac:dyDescent="0.25">
      <c r="A2977" s="13"/>
    </row>
    <row r="2978" spans="1:1" x14ac:dyDescent="0.25">
      <c r="A2978" s="13"/>
    </row>
    <row r="2979" spans="1:1" x14ac:dyDescent="0.25">
      <c r="A2979" s="13"/>
    </row>
    <row r="2980" spans="1:1" x14ac:dyDescent="0.25">
      <c r="A2980" s="13"/>
    </row>
    <row r="2981" spans="1:1" x14ac:dyDescent="0.25">
      <c r="A2981" s="13"/>
    </row>
    <row r="2982" spans="1:1" x14ac:dyDescent="0.25">
      <c r="A2982" s="13"/>
    </row>
    <row r="2983" spans="1:1" x14ac:dyDescent="0.25">
      <c r="A2983" s="13"/>
    </row>
    <row r="2984" spans="1:1" x14ac:dyDescent="0.25">
      <c r="A2984" s="13"/>
    </row>
    <row r="2985" spans="1:1" x14ac:dyDescent="0.25">
      <c r="A2985" s="13"/>
    </row>
    <row r="2986" spans="1:1" x14ac:dyDescent="0.25">
      <c r="A2986" s="13"/>
    </row>
    <row r="2987" spans="1:1" x14ac:dyDescent="0.25">
      <c r="A2987" s="13"/>
    </row>
    <row r="2988" spans="1:1" x14ac:dyDescent="0.25">
      <c r="A2988" s="13"/>
    </row>
    <row r="2989" spans="1:1" x14ac:dyDescent="0.25">
      <c r="A2989" s="13"/>
    </row>
    <row r="2990" spans="1:1" x14ac:dyDescent="0.25">
      <c r="A2990" s="13"/>
    </row>
    <row r="2991" spans="1:1" x14ac:dyDescent="0.25">
      <c r="A2991" s="13"/>
    </row>
    <row r="2992" spans="1:1" x14ac:dyDescent="0.25">
      <c r="A2992" s="13"/>
    </row>
    <row r="2993" spans="1:1" x14ac:dyDescent="0.25">
      <c r="A2993" s="13"/>
    </row>
    <row r="2994" spans="1:1" x14ac:dyDescent="0.25">
      <c r="A2994" s="13"/>
    </row>
    <row r="2995" spans="1:1" x14ac:dyDescent="0.25">
      <c r="A2995" s="13"/>
    </row>
    <row r="2996" spans="1:1" x14ac:dyDescent="0.25">
      <c r="A2996" s="13"/>
    </row>
    <row r="2997" spans="1:1" x14ac:dyDescent="0.25">
      <c r="A2997" s="13"/>
    </row>
    <row r="2998" spans="1:1" x14ac:dyDescent="0.25">
      <c r="A2998" s="13"/>
    </row>
    <row r="2999" spans="1:1" x14ac:dyDescent="0.25">
      <c r="A2999" s="13"/>
    </row>
    <row r="3000" spans="1:1" x14ac:dyDescent="0.25">
      <c r="A3000" s="13"/>
    </row>
    <row r="3001" spans="1:1" x14ac:dyDescent="0.25">
      <c r="A3001" s="13"/>
    </row>
    <row r="3002" spans="1:1" x14ac:dyDescent="0.25">
      <c r="A3002" s="13"/>
    </row>
    <row r="3003" spans="1:1" x14ac:dyDescent="0.25">
      <c r="A3003" s="13"/>
    </row>
    <row r="3004" spans="1:1" x14ac:dyDescent="0.25">
      <c r="A3004" s="13"/>
    </row>
    <row r="3005" spans="1:1" x14ac:dyDescent="0.25">
      <c r="A3005" s="13"/>
    </row>
    <row r="3006" spans="1:1" x14ac:dyDescent="0.25">
      <c r="A3006" s="13"/>
    </row>
    <row r="3007" spans="1:1" x14ac:dyDescent="0.25">
      <c r="A3007" s="13"/>
    </row>
    <row r="3008" spans="1:1" x14ac:dyDescent="0.25">
      <c r="A3008" s="13"/>
    </row>
    <row r="3009" spans="1:1" x14ac:dyDescent="0.25">
      <c r="A3009" s="13"/>
    </row>
    <row r="3010" spans="1:1" x14ac:dyDescent="0.25">
      <c r="A3010" s="13"/>
    </row>
    <row r="3011" spans="1:1" x14ac:dyDescent="0.25">
      <c r="A3011" s="13"/>
    </row>
    <row r="3012" spans="1:1" x14ac:dyDescent="0.25">
      <c r="A3012" s="13"/>
    </row>
    <row r="3013" spans="1:1" x14ac:dyDescent="0.25">
      <c r="A3013" s="13"/>
    </row>
    <row r="3014" spans="1:1" x14ac:dyDescent="0.25">
      <c r="A3014" s="13"/>
    </row>
    <row r="3015" spans="1:1" x14ac:dyDescent="0.25">
      <c r="A3015" s="13"/>
    </row>
    <row r="3016" spans="1:1" x14ac:dyDescent="0.25">
      <c r="A3016" s="13"/>
    </row>
    <row r="3017" spans="1:1" x14ac:dyDescent="0.25">
      <c r="A3017" s="13"/>
    </row>
    <row r="3018" spans="1:1" x14ac:dyDescent="0.25">
      <c r="A3018" s="13"/>
    </row>
    <row r="3019" spans="1:1" x14ac:dyDescent="0.25">
      <c r="A3019" s="13"/>
    </row>
    <row r="3020" spans="1:1" x14ac:dyDescent="0.25">
      <c r="A3020" s="13"/>
    </row>
    <row r="3021" spans="1:1" x14ac:dyDescent="0.25">
      <c r="A3021" s="13"/>
    </row>
    <row r="3022" spans="1:1" x14ac:dyDescent="0.25">
      <c r="A3022" s="13"/>
    </row>
    <row r="3023" spans="1:1" x14ac:dyDescent="0.25">
      <c r="A3023" s="13"/>
    </row>
    <row r="3024" spans="1:1" x14ac:dyDescent="0.25">
      <c r="A3024" s="13"/>
    </row>
    <row r="3025" spans="1:1" x14ac:dyDescent="0.25">
      <c r="A3025" s="13"/>
    </row>
    <row r="3026" spans="1:1" x14ac:dyDescent="0.25">
      <c r="A3026" s="13"/>
    </row>
    <row r="3027" spans="1:1" x14ac:dyDescent="0.25">
      <c r="A3027" s="13"/>
    </row>
    <row r="3028" spans="1:1" x14ac:dyDescent="0.25">
      <c r="A3028" s="13"/>
    </row>
    <row r="3029" spans="1:1" x14ac:dyDescent="0.25">
      <c r="A3029" s="13"/>
    </row>
    <row r="3030" spans="1:1" x14ac:dyDescent="0.25">
      <c r="A3030" s="13"/>
    </row>
    <row r="3031" spans="1:1" x14ac:dyDescent="0.25">
      <c r="A3031" s="13"/>
    </row>
    <row r="3032" spans="1:1" x14ac:dyDescent="0.25">
      <c r="A3032" s="13"/>
    </row>
    <row r="3033" spans="1:1" x14ac:dyDescent="0.25">
      <c r="A3033" s="13"/>
    </row>
    <row r="3034" spans="1:1" x14ac:dyDescent="0.25">
      <c r="A3034" s="13"/>
    </row>
    <row r="3035" spans="1:1" x14ac:dyDescent="0.25">
      <c r="A3035" s="13"/>
    </row>
    <row r="3036" spans="1:1" x14ac:dyDescent="0.25">
      <c r="A3036" s="13"/>
    </row>
    <row r="3037" spans="1:1" x14ac:dyDescent="0.25">
      <c r="A3037" s="13"/>
    </row>
    <row r="3038" spans="1:1" x14ac:dyDescent="0.25">
      <c r="A3038" s="13"/>
    </row>
    <row r="3039" spans="1:1" x14ac:dyDescent="0.25">
      <c r="A3039" s="13"/>
    </row>
    <row r="3040" spans="1:1" x14ac:dyDescent="0.25">
      <c r="A3040" s="13"/>
    </row>
    <row r="3041" spans="1:1" x14ac:dyDescent="0.25">
      <c r="A3041" s="13"/>
    </row>
    <row r="3042" spans="1:1" x14ac:dyDescent="0.25">
      <c r="A3042" s="13"/>
    </row>
    <row r="3043" spans="1:1" x14ac:dyDescent="0.25">
      <c r="A3043" s="13"/>
    </row>
    <row r="3044" spans="1:1" x14ac:dyDescent="0.25">
      <c r="A3044" s="13"/>
    </row>
    <row r="3045" spans="1:1" x14ac:dyDescent="0.25">
      <c r="A3045" s="13"/>
    </row>
    <row r="3046" spans="1:1" x14ac:dyDescent="0.25">
      <c r="A3046" s="13"/>
    </row>
    <row r="3047" spans="1:1" x14ac:dyDescent="0.25">
      <c r="A3047" s="13"/>
    </row>
    <row r="3048" spans="1:1" x14ac:dyDescent="0.25">
      <c r="A3048" s="13"/>
    </row>
    <row r="3049" spans="1:1" x14ac:dyDescent="0.25">
      <c r="A3049" s="13"/>
    </row>
    <row r="3050" spans="1:1" x14ac:dyDescent="0.25">
      <c r="A3050" s="13"/>
    </row>
    <row r="3051" spans="1:1" x14ac:dyDescent="0.25">
      <c r="A3051" s="13"/>
    </row>
    <row r="3052" spans="1:1" x14ac:dyDescent="0.25">
      <c r="A3052" s="13"/>
    </row>
    <row r="3053" spans="1:1" x14ac:dyDescent="0.25">
      <c r="A3053" s="13"/>
    </row>
    <row r="3054" spans="1:1" x14ac:dyDescent="0.25">
      <c r="A3054" s="13"/>
    </row>
    <row r="3055" spans="1:1" x14ac:dyDescent="0.25">
      <c r="A3055" s="13"/>
    </row>
    <row r="3056" spans="1:1" x14ac:dyDescent="0.25">
      <c r="A3056" s="13"/>
    </row>
    <row r="3057" spans="1:1" x14ac:dyDescent="0.25">
      <c r="A3057" s="13"/>
    </row>
    <row r="3058" spans="1:1" x14ac:dyDescent="0.25">
      <c r="A3058" s="13"/>
    </row>
    <row r="3059" spans="1:1" x14ac:dyDescent="0.25">
      <c r="A3059" s="13"/>
    </row>
    <row r="3060" spans="1:1" x14ac:dyDescent="0.25">
      <c r="A3060" s="13"/>
    </row>
    <row r="3061" spans="1:1" x14ac:dyDescent="0.25">
      <c r="A3061" s="13"/>
    </row>
    <row r="3062" spans="1:1" x14ac:dyDescent="0.25">
      <c r="A3062" s="13"/>
    </row>
    <row r="3063" spans="1:1" x14ac:dyDescent="0.25">
      <c r="A3063" s="13"/>
    </row>
    <row r="3064" spans="1:1" x14ac:dyDescent="0.25">
      <c r="A3064" s="13"/>
    </row>
    <row r="3065" spans="1:1" x14ac:dyDescent="0.25">
      <c r="A3065" s="13"/>
    </row>
    <row r="3066" spans="1:1" x14ac:dyDescent="0.25">
      <c r="A3066" s="13"/>
    </row>
    <row r="3067" spans="1:1" x14ac:dyDescent="0.25">
      <c r="A3067" s="13"/>
    </row>
    <row r="3068" spans="1:1" x14ac:dyDescent="0.25">
      <c r="A3068" s="13"/>
    </row>
    <row r="3069" spans="1:1" x14ac:dyDescent="0.25">
      <c r="A3069" s="13"/>
    </row>
    <row r="3070" spans="1:1" x14ac:dyDescent="0.25">
      <c r="A3070" s="13"/>
    </row>
    <row r="3071" spans="1:1" x14ac:dyDescent="0.25">
      <c r="A3071" s="13"/>
    </row>
    <row r="3072" spans="1:1" x14ac:dyDescent="0.25">
      <c r="A3072" s="13"/>
    </row>
    <row r="3073" spans="1:1" x14ac:dyDescent="0.25">
      <c r="A3073" s="13"/>
    </row>
    <row r="3074" spans="1:1" x14ac:dyDescent="0.25">
      <c r="A3074" s="13"/>
    </row>
    <row r="3075" spans="1:1" x14ac:dyDescent="0.25">
      <c r="A3075" s="13"/>
    </row>
    <row r="3076" spans="1:1" x14ac:dyDescent="0.25">
      <c r="A3076" s="13"/>
    </row>
    <row r="3077" spans="1:1" x14ac:dyDescent="0.25">
      <c r="A3077" s="13"/>
    </row>
    <row r="3078" spans="1:1" x14ac:dyDescent="0.25">
      <c r="A3078" s="13"/>
    </row>
    <row r="3079" spans="1:1" x14ac:dyDescent="0.25">
      <c r="A3079" s="13"/>
    </row>
    <row r="3080" spans="1:1" x14ac:dyDescent="0.25">
      <c r="A3080" s="13"/>
    </row>
    <row r="3081" spans="1:1" x14ac:dyDescent="0.25">
      <c r="A3081" s="13"/>
    </row>
    <row r="3082" spans="1:1" x14ac:dyDescent="0.25">
      <c r="A3082" s="13"/>
    </row>
    <row r="3083" spans="1:1" x14ac:dyDescent="0.25">
      <c r="A3083" s="13"/>
    </row>
    <row r="3084" spans="1:1" x14ac:dyDescent="0.25">
      <c r="A3084" s="13"/>
    </row>
    <row r="3085" spans="1:1" x14ac:dyDescent="0.25">
      <c r="A3085" s="13"/>
    </row>
    <row r="3086" spans="1:1" x14ac:dyDescent="0.25">
      <c r="A3086" s="13"/>
    </row>
    <row r="3087" spans="1:1" x14ac:dyDescent="0.25">
      <c r="A3087" s="13"/>
    </row>
    <row r="3088" spans="1:1" x14ac:dyDescent="0.25">
      <c r="A3088" s="13"/>
    </row>
    <row r="3089" spans="1:1" x14ac:dyDescent="0.25">
      <c r="A3089" s="13"/>
    </row>
    <row r="3090" spans="1:1" x14ac:dyDescent="0.25">
      <c r="A3090" s="13"/>
    </row>
    <row r="3091" spans="1:1" x14ac:dyDescent="0.25">
      <c r="A3091" s="13"/>
    </row>
    <row r="3092" spans="1:1" x14ac:dyDescent="0.25">
      <c r="A3092" s="13"/>
    </row>
    <row r="3093" spans="1:1" x14ac:dyDescent="0.25">
      <c r="A3093" s="13"/>
    </row>
    <row r="3094" spans="1:1" x14ac:dyDescent="0.25">
      <c r="A3094" s="13"/>
    </row>
    <row r="3095" spans="1:1" x14ac:dyDescent="0.25">
      <c r="A3095" s="13"/>
    </row>
    <row r="3096" spans="1:1" x14ac:dyDescent="0.25">
      <c r="A3096" s="13"/>
    </row>
    <row r="3097" spans="1:1" x14ac:dyDescent="0.25">
      <c r="A3097" s="13"/>
    </row>
    <row r="3098" spans="1:1" x14ac:dyDescent="0.25">
      <c r="A3098" s="13"/>
    </row>
    <row r="3099" spans="1:1" x14ac:dyDescent="0.25">
      <c r="A3099" s="13"/>
    </row>
    <row r="3100" spans="1:1" x14ac:dyDescent="0.25">
      <c r="A3100" s="13"/>
    </row>
    <row r="3101" spans="1:1" x14ac:dyDescent="0.25">
      <c r="A3101" s="13"/>
    </row>
    <row r="3102" spans="1:1" x14ac:dyDescent="0.25">
      <c r="A3102" s="13"/>
    </row>
    <row r="3103" spans="1:1" x14ac:dyDescent="0.25">
      <c r="A3103" s="13"/>
    </row>
    <row r="3104" spans="1:1" x14ac:dyDescent="0.25">
      <c r="A3104" s="13"/>
    </row>
    <row r="3105" spans="1:1" x14ac:dyDescent="0.25">
      <c r="A3105" s="13"/>
    </row>
    <row r="3106" spans="1:1" x14ac:dyDescent="0.25">
      <c r="A3106" s="13"/>
    </row>
    <row r="3107" spans="1:1" x14ac:dyDescent="0.25">
      <c r="A3107" s="13"/>
    </row>
    <row r="3108" spans="1:1" x14ac:dyDescent="0.25">
      <c r="A3108" s="13"/>
    </row>
    <row r="3109" spans="1:1" x14ac:dyDescent="0.25">
      <c r="A3109" s="13"/>
    </row>
    <row r="3110" spans="1:1" x14ac:dyDescent="0.25">
      <c r="A3110" s="13"/>
    </row>
    <row r="3111" spans="1:1" x14ac:dyDescent="0.25">
      <c r="A3111" s="13"/>
    </row>
    <row r="3112" spans="1:1" x14ac:dyDescent="0.25">
      <c r="A3112" s="13"/>
    </row>
    <row r="3113" spans="1:1" x14ac:dyDescent="0.25">
      <c r="A3113" s="13"/>
    </row>
    <row r="3114" spans="1:1" x14ac:dyDescent="0.25">
      <c r="A3114" s="13"/>
    </row>
    <row r="3115" spans="1:1" x14ac:dyDescent="0.25">
      <c r="A3115" s="13"/>
    </row>
    <row r="3116" spans="1:1" x14ac:dyDescent="0.25">
      <c r="A3116" s="13"/>
    </row>
    <row r="3117" spans="1:1" x14ac:dyDescent="0.25">
      <c r="A3117" s="13"/>
    </row>
    <row r="3118" spans="1:1" x14ac:dyDescent="0.25">
      <c r="A3118" s="13"/>
    </row>
    <row r="3119" spans="1:1" x14ac:dyDescent="0.25">
      <c r="A3119" s="13"/>
    </row>
    <row r="3120" spans="1:1" x14ac:dyDescent="0.25">
      <c r="A3120" s="13"/>
    </row>
    <row r="3121" spans="1:1" x14ac:dyDescent="0.25">
      <c r="A3121" s="13"/>
    </row>
    <row r="3122" spans="1:1" x14ac:dyDescent="0.25">
      <c r="A3122" s="13"/>
    </row>
    <row r="3123" spans="1:1" x14ac:dyDescent="0.25">
      <c r="A3123" s="13"/>
    </row>
    <row r="3124" spans="1:1" x14ac:dyDescent="0.25">
      <c r="A3124" s="13"/>
    </row>
    <row r="3125" spans="1:1" x14ac:dyDescent="0.25">
      <c r="A3125" s="13"/>
    </row>
    <row r="3126" spans="1:1" x14ac:dyDescent="0.25">
      <c r="A3126" s="13"/>
    </row>
    <row r="3127" spans="1:1" x14ac:dyDescent="0.25">
      <c r="A3127" s="13"/>
    </row>
    <row r="3128" spans="1:1" x14ac:dyDescent="0.25">
      <c r="A3128" s="13"/>
    </row>
    <row r="3129" spans="1:1" x14ac:dyDescent="0.25">
      <c r="A3129" s="13"/>
    </row>
    <row r="3130" spans="1:1" x14ac:dyDescent="0.25">
      <c r="A3130" s="13"/>
    </row>
    <row r="3131" spans="1:1" x14ac:dyDescent="0.25">
      <c r="A3131" s="13"/>
    </row>
    <row r="3132" spans="1:1" x14ac:dyDescent="0.25">
      <c r="A3132" s="13"/>
    </row>
    <row r="3133" spans="1:1" x14ac:dyDescent="0.25">
      <c r="A3133" s="13"/>
    </row>
    <row r="3134" spans="1:1" x14ac:dyDescent="0.25">
      <c r="A3134" s="13"/>
    </row>
    <row r="3135" spans="1:1" x14ac:dyDescent="0.25">
      <c r="A3135" s="13"/>
    </row>
    <row r="3136" spans="1:1" x14ac:dyDescent="0.25">
      <c r="A3136" s="13"/>
    </row>
    <row r="3137" spans="1:1" x14ac:dyDescent="0.25">
      <c r="A3137" s="13"/>
    </row>
    <row r="3138" spans="1:1" x14ac:dyDescent="0.25">
      <c r="A3138" s="13"/>
    </row>
    <row r="3139" spans="1:1" x14ac:dyDescent="0.25">
      <c r="A3139" s="13"/>
    </row>
    <row r="3140" spans="1:1" x14ac:dyDescent="0.25">
      <c r="A3140" s="13"/>
    </row>
    <row r="3141" spans="1:1" x14ac:dyDescent="0.25">
      <c r="A3141" s="13"/>
    </row>
    <row r="3142" spans="1:1" x14ac:dyDescent="0.25">
      <c r="A3142" s="13"/>
    </row>
    <row r="3143" spans="1:1" x14ac:dyDescent="0.25">
      <c r="A3143" s="13"/>
    </row>
    <row r="3144" spans="1:1" x14ac:dyDescent="0.25">
      <c r="A3144" s="13"/>
    </row>
    <row r="3145" spans="1:1" x14ac:dyDescent="0.25">
      <c r="A3145" s="13"/>
    </row>
    <row r="3146" spans="1:1" x14ac:dyDescent="0.25">
      <c r="A3146" s="13"/>
    </row>
    <row r="3147" spans="1:1" x14ac:dyDescent="0.25">
      <c r="A3147" s="13"/>
    </row>
    <row r="3148" spans="1:1" x14ac:dyDescent="0.25">
      <c r="A3148" s="13"/>
    </row>
    <row r="3149" spans="1:1" x14ac:dyDescent="0.25">
      <c r="A3149" s="13"/>
    </row>
    <row r="3150" spans="1:1" x14ac:dyDescent="0.25">
      <c r="A3150" s="13"/>
    </row>
    <row r="3151" spans="1:1" x14ac:dyDescent="0.25">
      <c r="A3151" s="13"/>
    </row>
    <row r="3152" spans="1:1" x14ac:dyDescent="0.25">
      <c r="A3152" s="13"/>
    </row>
    <row r="3153" spans="1:1" x14ac:dyDescent="0.25">
      <c r="A3153" s="13"/>
    </row>
    <row r="3154" spans="1:1" x14ac:dyDescent="0.25">
      <c r="A3154" s="13"/>
    </row>
    <row r="3155" spans="1:1" x14ac:dyDescent="0.25">
      <c r="A3155" s="13"/>
    </row>
    <row r="3156" spans="1:1" x14ac:dyDescent="0.25">
      <c r="A3156" s="13"/>
    </row>
    <row r="3157" spans="1:1" x14ac:dyDescent="0.25">
      <c r="A3157" s="13"/>
    </row>
    <row r="3158" spans="1:1" x14ac:dyDescent="0.25">
      <c r="A3158" s="13"/>
    </row>
    <row r="3159" spans="1:1" x14ac:dyDescent="0.25">
      <c r="A3159" s="13"/>
    </row>
    <row r="3160" spans="1:1" x14ac:dyDescent="0.25">
      <c r="A3160" s="13"/>
    </row>
    <row r="3161" spans="1:1" x14ac:dyDescent="0.25">
      <c r="A3161" s="13"/>
    </row>
    <row r="3162" spans="1:1" x14ac:dyDescent="0.25">
      <c r="A3162" s="13"/>
    </row>
    <row r="3163" spans="1:1" x14ac:dyDescent="0.25">
      <c r="A3163" s="13"/>
    </row>
    <row r="3164" spans="1:1" x14ac:dyDescent="0.25">
      <c r="A3164" s="13"/>
    </row>
    <row r="3165" spans="1:1" x14ac:dyDescent="0.25">
      <c r="A3165" s="13"/>
    </row>
    <row r="3166" spans="1:1" x14ac:dyDescent="0.25">
      <c r="A3166" s="13"/>
    </row>
    <row r="3167" spans="1:1" x14ac:dyDescent="0.25">
      <c r="A3167" s="13"/>
    </row>
    <row r="3168" spans="1:1" x14ac:dyDescent="0.25">
      <c r="A3168" s="13"/>
    </row>
    <row r="3169" spans="1:1" x14ac:dyDescent="0.25">
      <c r="A3169" s="13"/>
    </row>
    <row r="3170" spans="1:1" x14ac:dyDescent="0.25">
      <c r="A3170" s="13"/>
    </row>
    <row r="3171" spans="1:1" x14ac:dyDescent="0.25">
      <c r="A3171" s="13"/>
    </row>
    <row r="3172" spans="1:1" x14ac:dyDescent="0.25">
      <c r="A3172" s="13"/>
    </row>
    <row r="3173" spans="1:1" x14ac:dyDescent="0.25">
      <c r="A3173" s="13"/>
    </row>
    <row r="3174" spans="1:1" x14ac:dyDescent="0.25">
      <c r="A3174" s="13"/>
    </row>
    <row r="3175" spans="1:1" x14ac:dyDescent="0.25">
      <c r="A3175" s="13"/>
    </row>
    <row r="3176" spans="1:1" x14ac:dyDescent="0.25">
      <c r="A3176" s="13"/>
    </row>
    <row r="3177" spans="1:1" x14ac:dyDescent="0.25">
      <c r="A3177" s="13"/>
    </row>
    <row r="3178" spans="1:1" x14ac:dyDescent="0.25">
      <c r="A3178" s="13"/>
    </row>
    <row r="3179" spans="1:1" x14ac:dyDescent="0.25">
      <c r="A3179" s="13"/>
    </row>
    <row r="3180" spans="1:1" x14ac:dyDescent="0.25">
      <c r="A3180" s="13"/>
    </row>
    <row r="3181" spans="1:1" x14ac:dyDescent="0.25">
      <c r="A3181" s="13"/>
    </row>
    <row r="3182" spans="1:1" x14ac:dyDescent="0.25">
      <c r="A3182" s="13"/>
    </row>
    <row r="3183" spans="1:1" x14ac:dyDescent="0.25">
      <c r="A3183" s="13"/>
    </row>
    <row r="3184" spans="1:1" x14ac:dyDescent="0.25">
      <c r="A3184" s="13"/>
    </row>
    <row r="3185" spans="1:1" x14ac:dyDescent="0.25">
      <c r="A3185" s="13"/>
    </row>
    <row r="3186" spans="1:1" x14ac:dyDescent="0.25">
      <c r="A3186" s="13"/>
    </row>
    <row r="3187" spans="1:1" x14ac:dyDescent="0.25">
      <c r="A3187" s="13"/>
    </row>
    <row r="3188" spans="1:1" x14ac:dyDescent="0.25">
      <c r="A3188" s="13"/>
    </row>
    <row r="3189" spans="1:1" x14ac:dyDescent="0.25">
      <c r="A3189" s="13"/>
    </row>
    <row r="3190" spans="1:1" x14ac:dyDescent="0.25">
      <c r="A3190" s="13"/>
    </row>
    <row r="3191" spans="1:1" x14ac:dyDescent="0.25">
      <c r="A3191" s="13"/>
    </row>
    <row r="3192" spans="1:1" x14ac:dyDescent="0.25">
      <c r="A3192" s="13"/>
    </row>
    <row r="3193" spans="1:1" x14ac:dyDescent="0.25">
      <c r="A3193" s="13"/>
    </row>
    <row r="3194" spans="1:1" x14ac:dyDescent="0.25">
      <c r="A3194" s="13"/>
    </row>
    <row r="3195" spans="1:1" x14ac:dyDescent="0.25">
      <c r="A3195" s="13"/>
    </row>
    <row r="3196" spans="1:1" x14ac:dyDescent="0.25">
      <c r="A3196" s="13"/>
    </row>
    <row r="3197" spans="1:1" x14ac:dyDescent="0.25">
      <c r="A3197" s="13"/>
    </row>
    <row r="3198" spans="1:1" x14ac:dyDescent="0.25">
      <c r="A3198" s="13"/>
    </row>
    <row r="3199" spans="1:1" x14ac:dyDescent="0.25">
      <c r="A3199" s="13"/>
    </row>
    <row r="3200" spans="1:1" x14ac:dyDescent="0.25">
      <c r="A3200" s="13"/>
    </row>
    <row r="3201" spans="1:1" x14ac:dyDescent="0.25">
      <c r="A3201" s="13"/>
    </row>
    <row r="3202" spans="1:1" x14ac:dyDescent="0.25">
      <c r="A3202" s="13"/>
    </row>
    <row r="3203" spans="1:1" x14ac:dyDescent="0.25">
      <c r="A3203" s="13"/>
    </row>
    <row r="3204" spans="1:1" x14ac:dyDescent="0.25">
      <c r="A3204" s="13"/>
    </row>
    <row r="3205" spans="1:1" x14ac:dyDescent="0.25">
      <c r="A3205" s="13"/>
    </row>
    <row r="3206" spans="1:1" x14ac:dyDescent="0.25">
      <c r="A3206" s="13"/>
    </row>
    <row r="3207" spans="1:1" x14ac:dyDescent="0.25">
      <c r="A3207" s="13"/>
    </row>
    <row r="3208" spans="1:1" x14ac:dyDescent="0.25">
      <c r="A3208" s="13"/>
    </row>
    <row r="3209" spans="1:1" x14ac:dyDescent="0.25">
      <c r="A3209" s="13"/>
    </row>
    <row r="3210" spans="1:1" x14ac:dyDescent="0.25">
      <c r="A3210" s="13"/>
    </row>
    <row r="3211" spans="1:1" x14ac:dyDescent="0.25">
      <c r="A3211" s="13"/>
    </row>
    <row r="3212" spans="1:1" x14ac:dyDescent="0.25">
      <c r="A3212" s="13"/>
    </row>
    <row r="3213" spans="1:1" x14ac:dyDescent="0.25">
      <c r="A3213" s="13"/>
    </row>
    <row r="3214" spans="1:1" x14ac:dyDescent="0.25">
      <c r="A3214" s="13"/>
    </row>
    <row r="3215" spans="1:1" x14ac:dyDescent="0.25">
      <c r="A3215" s="13"/>
    </row>
    <row r="3216" spans="1:1" x14ac:dyDescent="0.25">
      <c r="A3216" s="13"/>
    </row>
    <row r="3217" spans="1:1" x14ac:dyDescent="0.25">
      <c r="A3217" s="13"/>
    </row>
    <row r="3218" spans="1:1" x14ac:dyDescent="0.25">
      <c r="A3218" s="13"/>
    </row>
    <row r="3219" spans="1:1" x14ac:dyDescent="0.25">
      <c r="A3219" s="13"/>
    </row>
    <row r="3220" spans="1:1" x14ac:dyDescent="0.25">
      <c r="A3220" s="13"/>
    </row>
    <row r="3221" spans="1:1" x14ac:dyDescent="0.25">
      <c r="A3221" s="13"/>
    </row>
    <row r="3222" spans="1:1" x14ac:dyDescent="0.25">
      <c r="A3222" s="13"/>
    </row>
    <row r="3223" spans="1:1" x14ac:dyDescent="0.25">
      <c r="A3223" s="13"/>
    </row>
    <row r="3224" spans="1:1" x14ac:dyDescent="0.25">
      <c r="A3224" s="13"/>
    </row>
    <row r="3225" spans="1:1" x14ac:dyDescent="0.25">
      <c r="A3225" s="13"/>
    </row>
    <row r="3226" spans="1:1" x14ac:dyDescent="0.25">
      <c r="A3226" s="13"/>
    </row>
    <row r="3227" spans="1:1" x14ac:dyDescent="0.25">
      <c r="A3227" s="13"/>
    </row>
    <row r="3228" spans="1:1" x14ac:dyDescent="0.25">
      <c r="A3228" s="13"/>
    </row>
    <row r="3229" spans="1:1" x14ac:dyDescent="0.25">
      <c r="A3229" s="13"/>
    </row>
    <row r="3230" spans="1:1" x14ac:dyDescent="0.25">
      <c r="A3230" s="13"/>
    </row>
    <row r="3231" spans="1:1" x14ac:dyDescent="0.25">
      <c r="A3231" s="13"/>
    </row>
    <row r="3232" spans="1:1" x14ac:dyDescent="0.25">
      <c r="A3232" s="13"/>
    </row>
    <row r="3233" spans="1:1" x14ac:dyDescent="0.25">
      <c r="A3233" s="13"/>
    </row>
    <row r="3234" spans="1:1" x14ac:dyDescent="0.25">
      <c r="A3234" s="13"/>
    </row>
    <row r="3235" spans="1:1" x14ac:dyDescent="0.25">
      <c r="A3235" s="13"/>
    </row>
    <row r="3236" spans="1:1" x14ac:dyDescent="0.25">
      <c r="A3236" s="13"/>
    </row>
    <row r="3237" spans="1:1" x14ac:dyDescent="0.25">
      <c r="A3237" s="13"/>
    </row>
    <row r="3238" spans="1:1" x14ac:dyDescent="0.25">
      <c r="A3238" s="13"/>
    </row>
    <row r="3239" spans="1:1" x14ac:dyDescent="0.25">
      <c r="A3239" s="13"/>
    </row>
    <row r="3240" spans="1:1" x14ac:dyDescent="0.25">
      <c r="A3240" s="13"/>
    </row>
    <row r="3241" spans="1:1" x14ac:dyDescent="0.25">
      <c r="A3241" s="13"/>
    </row>
    <row r="3242" spans="1:1" x14ac:dyDescent="0.25">
      <c r="A3242" s="13"/>
    </row>
    <row r="3243" spans="1:1" x14ac:dyDescent="0.25">
      <c r="A3243" s="13"/>
    </row>
    <row r="3244" spans="1:1" x14ac:dyDescent="0.25">
      <c r="A3244" s="13"/>
    </row>
    <row r="3245" spans="1:1" x14ac:dyDescent="0.25">
      <c r="A3245" s="13"/>
    </row>
    <row r="3246" spans="1:1" x14ac:dyDescent="0.25">
      <c r="A3246" s="13"/>
    </row>
    <row r="3247" spans="1:1" x14ac:dyDescent="0.25">
      <c r="A3247" s="13"/>
    </row>
    <row r="3248" spans="1:1" x14ac:dyDescent="0.25">
      <c r="A3248" s="13"/>
    </row>
    <row r="3249" spans="1:1" x14ac:dyDescent="0.25">
      <c r="A3249" s="13"/>
    </row>
    <row r="3250" spans="1:1" x14ac:dyDescent="0.25">
      <c r="A3250" s="13"/>
    </row>
    <row r="3251" spans="1:1" x14ac:dyDescent="0.25">
      <c r="A3251" s="13"/>
    </row>
    <row r="3252" spans="1:1" x14ac:dyDescent="0.25">
      <c r="A3252" s="13"/>
    </row>
    <row r="3253" spans="1:1" x14ac:dyDescent="0.25">
      <c r="A3253" s="13"/>
    </row>
    <row r="3254" spans="1:1" x14ac:dyDescent="0.25">
      <c r="A3254" s="13"/>
    </row>
    <row r="3255" spans="1:1" x14ac:dyDescent="0.25">
      <c r="A3255" s="13"/>
    </row>
    <row r="3256" spans="1:1" x14ac:dyDescent="0.25">
      <c r="A3256" s="13"/>
    </row>
    <row r="3257" spans="1:1" x14ac:dyDescent="0.25">
      <c r="A3257" s="13"/>
    </row>
    <row r="3258" spans="1:1" x14ac:dyDescent="0.25">
      <c r="A3258" s="13"/>
    </row>
    <row r="3259" spans="1:1" x14ac:dyDescent="0.25">
      <c r="A3259" s="13"/>
    </row>
    <row r="3260" spans="1:1" x14ac:dyDescent="0.25">
      <c r="A3260" s="13"/>
    </row>
    <row r="3261" spans="1:1" x14ac:dyDescent="0.25">
      <c r="A3261" s="13"/>
    </row>
    <row r="3262" spans="1:1" x14ac:dyDescent="0.25">
      <c r="A3262" s="13"/>
    </row>
    <row r="3263" spans="1:1" x14ac:dyDescent="0.25">
      <c r="A3263" s="13"/>
    </row>
    <row r="3264" spans="1:1" x14ac:dyDescent="0.25">
      <c r="A3264" s="13"/>
    </row>
    <row r="3265" spans="1:1" x14ac:dyDescent="0.25">
      <c r="A3265" s="13"/>
    </row>
    <row r="3266" spans="1:1" x14ac:dyDescent="0.25">
      <c r="A3266" s="13"/>
    </row>
    <row r="3267" spans="1:1" x14ac:dyDescent="0.25">
      <c r="A3267" s="13"/>
    </row>
    <row r="3268" spans="1:1" x14ac:dyDescent="0.25">
      <c r="A3268" s="13"/>
    </row>
    <row r="3269" spans="1:1" x14ac:dyDescent="0.25">
      <c r="A3269" s="13"/>
    </row>
    <row r="3270" spans="1:1" x14ac:dyDescent="0.25">
      <c r="A3270" s="13"/>
    </row>
    <row r="3271" spans="1:1" x14ac:dyDescent="0.25">
      <c r="A3271" s="13"/>
    </row>
    <row r="3272" spans="1:1" x14ac:dyDescent="0.25">
      <c r="A3272" s="13"/>
    </row>
    <row r="3273" spans="1:1" x14ac:dyDescent="0.25">
      <c r="A3273" s="13"/>
    </row>
    <row r="3274" spans="1:1" x14ac:dyDescent="0.25">
      <c r="A3274" s="13"/>
    </row>
    <row r="3275" spans="1:1" x14ac:dyDescent="0.25">
      <c r="A3275" s="13"/>
    </row>
    <row r="3276" spans="1:1" x14ac:dyDescent="0.25">
      <c r="A3276" s="13"/>
    </row>
    <row r="3277" spans="1:1" x14ac:dyDescent="0.25">
      <c r="A3277" s="13"/>
    </row>
    <row r="3278" spans="1:1" x14ac:dyDescent="0.25">
      <c r="A3278" s="13"/>
    </row>
    <row r="3279" spans="1:1" x14ac:dyDescent="0.25">
      <c r="A3279" s="13"/>
    </row>
    <row r="3280" spans="1:1" x14ac:dyDescent="0.25">
      <c r="A3280" s="13"/>
    </row>
    <row r="3281" spans="1:1" x14ac:dyDescent="0.25">
      <c r="A3281" s="13"/>
    </row>
    <row r="3282" spans="1:1" x14ac:dyDescent="0.25">
      <c r="A3282" s="13"/>
    </row>
    <row r="3283" spans="1:1" x14ac:dyDescent="0.25">
      <c r="A3283" s="13"/>
    </row>
    <row r="3284" spans="1:1" x14ac:dyDescent="0.25">
      <c r="A3284" s="13"/>
    </row>
    <row r="3285" spans="1:1" x14ac:dyDescent="0.25">
      <c r="A3285" s="13"/>
    </row>
    <row r="3286" spans="1:1" x14ac:dyDescent="0.25">
      <c r="A3286" s="13"/>
    </row>
    <row r="3287" spans="1:1" x14ac:dyDescent="0.25">
      <c r="A3287" s="13"/>
    </row>
    <row r="3288" spans="1:1" x14ac:dyDescent="0.25">
      <c r="A3288" s="13"/>
    </row>
    <row r="3289" spans="1:1" x14ac:dyDescent="0.25">
      <c r="A3289" s="13"/>
    </row>
    <row r="3290" spans="1:1" x14ac:dyDescent="0.25">
      <c r="A3290" s="13"/>
    </row>
    <row r="3291" spans="1:1" x14ac:dyDescent="0.25">
      <c r="A3291" s="13"/>
    </row>
    <row r="3292" spans="1:1" x14ac:dyDescent="0.25">
      <c r="A3292" s="13"/>
    </row>
    <row r="3293" spans="1:1" x14ac:dyDescent="0.25">
      <c r="A3293" s="13"/>
    </row>
    <row r="3294" spans="1:1" x14ac:dyDescent="0.25">
      <c r="A3294" s="13"/>
    </row>
    <row r="3295" spans="1:1" x14ac:dyDescent="0.25">
      <c r="A3295" s="13"/>
    </row>
    <row r="3296" spans="1:1" x14ac:dyDescent="0.25">
      <c r="A3296" s="13"/>
    </row>
    <row r="3297" spans="1:1" x14ac:dyDescent="0.25">
      <c r="A3297" s="13"/>
    </row>
    <row r="3298" spans="1:1" x14ac:dyDescent="0.25">
      <c r="A3298" s="13"/>
    </row>
    <row r="3299" spans="1:1" x14ac:dyDescent="0.25">
      <c r="A3299" s="13"/>
    </row>
    <row r="3300" spans="1:1" x14ac:dyDescent="0.25">
      <c r="A3300" s="13"/>
    </row>
    <row r="3301" spans="1:1" x14ac:dyDescent="0.25">
      <c r="A3301" s="13"/>
    </row>
    <row r="3302" spans="1:1" x14ac:dyDescent="0.25">
      <c r="A3302" s="13"/>
    </row>
    <row r="3303" spans="1:1" x14ac:dyDescent="0.25">
      <c r="A3303" s="13"/>
    </row>
    <row r="3304" spans="1:1" x14ac:dyDescent="0.25">
      <c r="A3304" s="13"/>
    </row>
    <row r="3305" spans="1:1" x14ac:dyDescent="0.25">
      <c r="A3305" s="13"/>
    </row>
    <row r="3306" spans="1:1" x14ac:dyDescent="0.25">
      <c r="A3306" s="13"/>
    </row>
    <row r="3307" spans="1:1" x14ac:dyDescent="0.25">
      <c r="A3307" s="13"/>
    </row>
    <row r="3308" spans="1:1" x14ac:dyDescent="0.25">
      <c r="A3308" s="13"/>
    </row>
    <row r="3309" spans="1:1" x14ac:dyDescent="0.25">
      <c r="A3309" s="13"/>
    </row>
    <row r="3310" spans="1:1" x14ac:dyDescent="0.25">
      <c r="A3310" s="13"/>
    </row>
    <row r="3311" spans="1:1" x14ac:dyDescent="0.25">
      <c r="A3311" s="13"/>
    </row>
    <row r="3312" spans="1:1" x14ac:dyDescent="0.25">
      <c r="A3312" s="13"/>
    </row>
    <row r="3313" spans="1:1" x14ac:dyDescent="0.25">
      <c r="A3313" s="13"/>
    </row>
    <row r="3314" spans="1:1" x14ac:dyDescent="0.25">
      <c r="A3314" s="13"/>
    </row>
    <row r="3315" spans="1:1" x14ac:dyDescent="0.25">
      <c r="A3315" s="13"/>
    </row>
    <row r="3316" spans="1:1" x14ac:dyDescent="0.25">
      <c r="A3316" s="13"/>
    </row>
    <row r="3317" spans="1:1" x14ac:dyDescent="0.25">
      <c r="A3317" s="13"/>
    </row>
    <row r="3318" spans="1:1" x14ac:dyDescent="0.25">
      <c r="A3318" s="13"/>
    </row>
    <row r="3319" spans="1:1" x14ac:dyDescent="0.25">
      <c r="A3319" s="13"/>
    </row>
    <row r="3320" spans="1:1" x14ac:dyDescent="0.25">
      <c r="A3320" s="13"/>
    </row>
    <row r="3321" spans="1:1" x14ac:dyDescent="0.25">
      <c r="A3321" s="13"/>
    </row>
    <row r="3322" spans="1:1" x14ac:dyDescent="0.25">
      <c r="A3322" s="13"/>
    </row>
    <row r="3323" spans="1:1" x14ac:dyDescent="0.25">
      <c r="A3323" s="13"/>
    </row>
    <row r="3324" spans="1:1" x14ac:dyDescent="0.25">
      <c r="A3324" s="13"/>
    </row>
    <row r="3325" spans="1:1" x14ac:dyDescent="0.25">
      <c r="A3325" s="13"/>
    </row>
    <row r="3326" spans="1:1" x14ac:dyDescent="0.25">
      <c r="A3326" s="13"/>
    </row>
    <row r="3327" spans="1:1" x14ac:dyDescent="0.25">
      <c r="A3327" s="13"/>
    </row>
    <row r="3328" spans="1:1" x14ac:dyDescent="0.25">
      <c r="A3328" s="13"/>
    </row>
    <row r="3329" spans="1:1" x14ac:dyDescent="0.25">
      <c r="A3329" s="13"/>
    </row>
    <row r="3330" spans="1:1" x14ac:dyDescent="0.25">
      <c r="A3330" s="13"/>
    </row>
    <row r="3331" spans="1:1" x14ac:dyDescent="0.25">
      <c r="A3331" s="13"/>
    </row>
    <row r="3332" spans="1:1" x14ac:dyDescent="0.25">
      <c r="A3332" s="13"/>
    </row>
    <row r="3333" spans="1:1" x14ac:dyDescent="0.25">
      <c r="A3333" s="13"/>
    </row>
    <row r="3334" spans="1:1" x14ac:dyDescent="0.25">
      <c r="A3334" s="13"/>
    </row>
    <row r="3335" spans="1:1" x14ac:dyDescent="0.25">
      <c r="A3335" s="13"/>
    </row>
    <row r="3336" spans="1:1" x14ac:dyDescent="0.25">
      <c r="A3336" s="13"/>
    </row>
    <row r="3337" spans="1:1" x14ac:dyDescent="0.25">
      <c r="A3337" s="13"/>
    </row>
    <row r="3338" spans="1:1" x14ac:dyDescent="0.25">
      <c r="A3338" s="13"/>
    </row>
    <row r="3339" spans="1:1" x14ac:dyDescent="0.25">
      <c r="A3339" s="13"/>
    </row>
    <row r="3340" spans="1:1" x14ac:dyDescent="0.25">
      <c r="A3340" s="13"/>
    </row>
    <row r="3341" spans="1:1" x14ac:dyDescent="0.25">
      <c r="A3341" s="13"/>
    </row>
    <row r="3342" spans="1:1" x14ac:dyDescent="0.25">
      <c r="A3342" s="13"/>
    </row>
    <row r="3343" spans="1:1" x14ac:dyDescent="0.25">
      <c r="A3343" s="13"/>
    </row>
    <row r="3344" spans="1:1" x14ac:dyDescent="0.25">
      <c r="A3344" s="13"/>
    </row>
    <row r="3345" spans="1:1" x14ac:dyDescent="0.25">
      <c r="A3345" s="13"/>
    </row>
    <row r="3346" spans="1:1" x14ac:dyDescent="0.25">
      <c r="A3346" s="13"/>
    </row>
    <row r="3347" spans="1:1" x14ac:dyDescent="0.25">
      <c r="A3347" s="13"/>
    </row>
    <row r="3348" spans="1:1" x14ac:dyDescent="0.25">
      <c r="A3348" s="13"/>
    </row>
    <row r="3349" spans="1:1" x14ac:dyDescent="0.25">
      <c r="A3349" s="13"/>
    </row>
    <row r="3350" spans="1:1" x14ac:dyDescent="0.25">
      <c r="A3350" s="13"/>
    </row>
    <row r="3351" spans="1:1" x14ac:dyDescent="0.25">
      <c r="A3351" s="13"/>
    </row>
    <row r="3352" spans="1:1" x14ac:dyDescent="0.25">
      <c r="A3352" s="13"/>
    </row>
    <row r="3353" spans="1:1" x14ac:dyDescent="0.25">
      <c r="A3353" s="13"/>
    </row>
    <row r="3354" spans="1:1" x14ac:dyDescent="0.25">
      <c r="A3354" s="13"/>
    </row>
    <row r="3355" spans="1:1" x14ac:dyDescent="0.25">
      <c r="A3355" s="13"/>
    </row>
    <row r="3356" spans="1:1" x14ac:dyDescent="0.25">
      <c r="A3356" s="13"/>
    </row>
    <row r="3357" spans="1:1" x14ac:dyDescent="0.25">
      <c r="A3357" s="13"/>
    </row>
    <row r="3358" spans="1:1" x14ac:dyDescent="0.25">
      <c r="A3358" s="13"/>
    </row>
    <row r="3359" spans="1:1" x14ac:dyDescent="0.25">
      <c r="A3359" s="13"/>
    </row>
    <row r="3360" spans="1:1" x14ac:dyDescent="0.25">
      <c r="A3360" s="13"/>
    </row>
    <row r="3361" spans="1:1" x14ac:dyDescent="0.25">
      <c r="A3361" s="13"/>
    </row>
    <row r="3362" spans="1:1" x14ac:dyDescent="0.25">
      <c r="A3362" s="13"/>
    </row>
    <row r="3363" spans="1:1" x14ac:dyDescent="0.25">
      <c r="A3363" s="13"/>
    </row>
    <row r="3364" spans="1:1" x14ac:dyDescent="0.25">
      <c r="A3364" s="13"/>
    </row>
    <row r="3365" spans="1:1" x14ac:dyDescent="0.25">
      <c r="A3365" s="13"/>
    </row>
    <row r="3366" spans="1:1" x14ac:dyDescent="0.25">
      <c r="A3366" s="13"/>
    </row>
    <row r="3367" spans="1:1" x14ac:dyDescent="0.25">
      <c r="A3367" s="13"/>
    </row>
    <row r="3368" spans="1:1" x14ac:dyDescent="0.25">
      <c r="A3368" s="13"/>
    </row>
    <row r="3369" spans="1:1" x14ac:dyDescent="0.25">
      <c r="A3369" s="13"/>
    </row>
    <row r="3370" spans="1:1" x14ac:dyDescent="0.25">
      <c r="A3370" s="13"/>
    </row>
    <row r="3371" spans="1:1" x14ac:dyDescent="0.25">
      <c r="A3371" s="13"/>
    </row>
    <row r="3372" spans="1:1" x14ac:dyDescent="0.25">
      <c r="A3372" s="13"/>
    </row>
    <row r="3373" spans="1:1" x14ac:dyDescent="0.25">
      <c r="A3373" s="13"/>
    </row>
    <row r="3374" spans="1:1" x14ac:dyDescent="0.25">
      <c r="A3374" s="13"/>
    </row>
    <row r="3375" spans="1:1" x14ac:dyDescent="0.25">
      <c r="A3375" s="13"/>
    </row>
    <row r="3376" spans="1:1" x14ac:dyDescent="0.25">
      <c r="A3376" s="13"/>
    </row>
    <row r="3377" spans="1:1" x14ac:dyDescent="0.25">
      <c r="A3377" s="13"/>
    </row>
    <row r="3378" spans="1:1" x14ac:dyDescent="0.25">
      <c r="A3378" s="13"/>
    </row>
    <row r="3379" spans="1:1" x14ac:dyDescent="0.25">
      <c r="A3379" s="13"/>
    </row>
    <row r="3380" spans="1:1" x14ac:dyDescent="0.25">
      <c r="A3380" s="13"/>
    </row>
    <row r="3381" spans="1:1" x14ac:dyDescent="0.25">
      <c r="A3381" s="13"/>
    </row>
    <row r="3382" spans="1:1" x14ac:dyDescent="0.25">
      <c r="A3382" s="13"/>
    </row>
    <row r="3383" spans="1:1" x14ac:dyDescent="0.25">
      <c r="A3383" s="13"/>
    </row>
    <row r="3384" spans="1:1" x14ac:dyDescent="0.25">
      <c r="A3384" s="13"/>
    </row>
    <row r="3385" spans="1:1" x14ac:dyDescent="0.25">
      <c r="A3385" s="13"/>
    </row>
    <row r="3386" spans="1:1" x14ac:dyDescent="0.25">
      <c r="A3386" s="13"/>
    </row>
    <row r="3387" spans="1:1" x14ac:dyDescent="0.25">
      <c r="A3387" s="13"/>
    </row>
    <row r="3388" spans="1:1" x14ac:dyDescent="0.25">
      <c r="A3388" s="13"/>
    </row>
    <row r="3389" spans="1:1" x14ac:dyDescent="0.25">
      <c r="A3389" s="13"/>
    </row>
    <row r="3390" spans="1:1" x14ac:dyDescent="0.25">
      <c r="A3390" s="13"/>
    </row>
    <row r="3391" spans="1:1" x14ac:dyDescent="0.25">
      <c r="A3391" s="13"/>
    </row>
    <row r="3392" spans="1:1" x14ac:dyDescent="0.25">
      <c r="A3392" s="13"/>
    </row>
    <row r="3393" spans="1:1" x14ac:dyDescent="0.25">
      <c r="A3393" s="13"/>
    </row>
    <row r="3394" spans="1:1" x14ac:dyDescent="0.25">
      <c r="A3394" s="13"/>
    </row>
    <row r="3395" spans="1:1" x14ac:dyDescent="0.25">
      <c r="A3395" s="13"/>
    </row>
    <row r="3396" spans="1:1" x14ac:dyDescent="0.25">
      <c r="A3396" s="13"/>
    </row>
    <row r="3397" spans="1:1" x14ac:dyDescent="0.25">
      <c r="A3397" s="13"/>
    </row>
    <row r="3398" spans="1:1" x14ac:dyDescent="0.25">
      <c r="A3398" s="13"/>
    </row>
    <row r="3399" spans="1:1" x14ac:dyDescent="0.25">
      <c r="A3399" s="13"/>
    </row>
    <row r="3400" spans="1:1" x14ac:dyDescent="0.25">
      <c r="A3400" s="13"/>
    </row>
    <row r="3401" spans="1:1" x14ac:dyDescent="0.25">
      <c r="A3401" s="13"/>
    </row>
    <row r="3402" spans="1:1" x14ac:dyDescent="0.25">
      <c r="A3402" s="13"/>
    </row>
    <row r="3403" spans="1:1" x14ac:dyDescent="0.25">
      <c r="A3403" s="13"/>
    </row>
    <row r="3404" spans="1:1" x14ac:dyDescent="0.25">
      <c r="A3404" s="13"/>
    </row>
    <row r="3405" spans="1:1" x14ac:dyDescent="0.25">
      <c r="A3405" s="13"/>
    </row>
    <row r="3406" spans="1:1" x14ac:dyDescent="0.25">
      <c r="A3406" s="13"/>
    </row>
    <row r="3407" spans="1:1" x14ac:dyDescent="0.25">
      <c r="A3407" s="13"/>
    </row>
    <row r="3408" spans="1:1" x14ac:dyDescent="0.25">
      <c r="A3408" s="13"/>
    </row>
    <row r="3409" spans="1:1" x14ac:dyDescent="0.25">
      <c r="A3409" s="13"/>
    </row>
    <row r="3410" spans="1:1" x14ac:dyDescent="0.25">
      <c r="A3410" s="13"/>
    </row>
    <row r="3411" spans="1:1" x14ac:dyDescent="0.25">
      <c r="A3411" s="13"/>
    </row>
    <row r="3412" spans="1:1" x14ac:dyDescent="0.25">
      <c r="A3412" s="13"/>
    </row>
    <row r="3413" spans="1:1" x14ac:dyDescent="0.25">
      <c r="A3413" s="13"/>
    </row>
    <row r="3414" spans="1:1" x14ac:dyDescent="0.25">
      <c r="A3414" s="13"/>
    </row>
    <row r="3415" spans="1:1" x14ac:dyDescent="0.25">
      <c r="A3415" s="13"/>
    </row>
    <row r="3416" spans="1:1" x14ac:dyDescent="0.25">
      <c r="A3416" s="13"/>
    </row>
    <row r="3417" spans="1:1" x14ac:dyDescent="0.25">
      <c r="A3417" s="13"/>
    </row>
    <row r="3418" spans="1:1" x14ac:dyDescent="0.25">
      <c r="A3418" s="13"/>
    </row>
    <row r="3419" spans="1:1" x14ac:dyDescent="0.25">
      <c r="A3419" s="13"/>
    </row>
    <row r="3420" spans="1:1" x14ac:dyDescent="0.25">
      <c r="A3420" s="13"/>
    </row>
    <row r="3421" spans="1:1" x14ac:dyDescent="0.25">
      <c r="A3421" s="13"/>
    </row>
    <row r="3422" spans="1:1" x14ac:dyDescent="0.25">
      <c r="A3422" s="13"/>
    </row>
    <row r="3423" spans="1:1" x14ac:dyDescent="0.25">
      <c r="A3423" s="13"/>
    </row>
    <row r="3424" spans="1:1" x14ac:dyDescent="0.25">
      <c r="A3424" s="13"/>
    </row>
    <row r="3425" spans="1:1" x14ac:dyDescent="0.25">
      <c r="A3425" s="13"/>
    </row>
    <row r="3426" spans="1:1" x14ac:dyDescent="0.25">
      <c r="A3426" s="13"/>
    </row>
    <row r="3427" spans="1:1" x14ac:dyDescent="0.25">
      <c r="A3427" s="13"/>
    </row>
    <row r="3428" spans="1:1" x14ac:dyDescent="0.25">
      <c r="A3428" s="13"/>
    </row>
    <row r="3429" spans="1:1" x14ac:dyDescent="0.25">
      <c r="A3429" s="13"/>
    </row>
    <row r="3430" spans="1:1" x14ac:dyDescent="0.25">
      <c r="A3430" s="13"/>
    </row>
    <row r="3431" spans="1:1" x14ac:dyDescent="0.25">
      <c r="A3431" s="13"/>
    </row>
    <row r="3432" spans="1:1" x14ac:dyDescent="0.25">
      <c r="A3432" s="13"/>
    </row>
    <row r="3433" spans="1:1" x14ac:dyDescent="0.25">
      <c r="A3433" s="13"/>
    </row>
    <row r="3434" spans="1:1" x14ac:dyDescent="0.25">
      <c r="A3434" s="13"/>
    </row>
    <row r="3435" spans="1:1" x14ac:dyDescent="0.25">
      <c r="A3435" s="13"/>
    </row>
    <row r="3436" spans="1:1" x14ac:dyDescent="0.25">
      <c r="A3436" s="13"/>
    </row>
    <row r="3437" spans="1:1" x14ac:dyDescent="0.25">
      <c r="A3437" s="13"/>
    </row>
    <row r="3438" spans="1:1" x14ac:dyDescent="0.25">
      <c r="A3438" s="13"/>
    </row>
    <row r="3439" spans="1:1" x14ac:dyDescent="0.25">
      <c r="A3439" s="13"/>
    </row>
    <row r="3440" spans="1:1" x14ac:dyDescent="0.25">
      <c r="A3440" s="13"/>
    </row>
    <row r="3441" spans="1:1" x14ac:dyDescent="0.25">
      <c r="A3441" s="13"/>
    </row>
    <row r="3442" spans="1:1" x14ac:dyDescent="0.25">
      <c r="A3442" s="13"/>
    </row>
    <row r="3443" spans="1:1" x14ac:dyDescent="0.25">
      <c r="A3443" s="13"/>
    </row>
    <row r="3444" spans="1:1" x14ac:dyDescent="0.25">
      <c r="A3444" s="13"/>
    </row>
    <row r="3445" spans="1:1" x14ac:dyDescent="0.25">
      <c r="A3445" s="13"/>
    </row>
    <row r="3446" spans="1:1" x14ac:dyDescent="0.25">
      <c r="A3446" s="13"/>
    </row>
    <row r="3447" spans="1:1" x14ac:dyDescent="0.25">
      <c r="A3447" s="13"/>
    </row>
    <row r="3448" spans="1:1" x14ac:dyDescent="0.25">
      <c r="A3448" s="13"/>
    </row>
    <row r="3449" spans="1:1" x14ac:dyDescent="0.25">
      <c r="A3449" s="13"/>
    </row>
    <row r="3450" spans="1:1" x14ac:dyDescent="0.25">
      <c r="A3450" s="13"/>
    </row>
    <row r="3451" spans="1:1" x14ac:dyDescent="0.25">
      <c r="A3451" s="13"/>
    </row>
    <row r="3452" spans="1:1" x14ac:dyDescent="0.25">
      <c r="A3452" s="13"/>
    </row>
    <row r="3453" spans="1:1" x14ac:dyDescent="0.25">
      <c r="A3453" s="13"/>
    </row>
    <row r="3454" spans="1:1" x14ac:dyDescent="0.25">
      <c r="A3454" s="13"/>
    </row>
    <row r="3455" spans="1:1" x14ac:dyDescent="0.25">
      <c r="A3455" s="13"/>
    </row>
    <row r="3456" spans="1:1" x14ac:dyDescent="0.25">
      <c r="A3456" s="13"/>
    </row>
    <row r="3457" spans="1:1" x14ac:dyDescent="0.25">
      <c r="A3457" s="13"/>
    </row>
    <row r="3458" spans="1:1" x14ac:dyDescent="0.25">
      <c r="A3458" s="13"/>
    </row>
    <row r="3459" spans="1:1" x14ac:dyDescent="0.25">
      <c r="A3459" s="13"/>
    </row>
    <row r="3460" spans="1:1" x14ac:dyDescent="0.25">
      <c r="A3460" s="13"/>
    </row>
    <row r="3461" spans="1:1" x14ac:dyDescent="0.25">
      <c r="A3461" s="13"/>
    </row>
    <row r="3462" spans="1:1" x14ac:dyDescent="0.25">
      <c r="A3462" s="13"/>
    </row>
    <row r="3463" spans="1:1" x14ac:dyDescent="0.25">
      <c r="A3463" s="13"/>
    </row>
    <row r="3464" spans="1:1" x14ac:dyDescent="0.25">
      <c r="A3464" s="13"/>
    </row>
    <row r="3465" spans="1:1" x14ac:dyDescent="0.25">
      <c r="A3465" s="13"/>
    </row>
    <row r="3466" spans="1:1" x14ac:dyDescent="0.25">
      <c r="A3466" s="13"/>
    </row>
    <row r="3467" spans="1:1" x14ac:dyDescent="0.25">
      <c r="A3467" s="13"/>
    </row>
    <row r="3468" spans="1:1" x14ac:dyDescent="0.25">
      <c r="A3468" s="13"/>
    </row>
    <row r="3469" spans="1:1" x14ac:dyDescent="0.25">
      <c r="A3469" s="13"/>
    </row>
    <row r="3470" spans="1:1" x14ac:dyDescent="0.25">
      <c r="A3470" s="13"/>
    </row>
    <row r="3471" spans="1:1" x14ac:dyDescent="0.25">
      <c r="A3471" s="13"/>
    </row>
    <row r="3472" spans="1:1" x14ac:dyDescent="0.25">
      <c r="A3472" s="13"/>
    </row>
    <row r="3473" spans="1:1" x14ac:dyDescent="0.25">
      <c r="A3473" s="13"/>
    </row>
    <row r="3474" spans="1:1" x14ac:dyDescent="0.25">
      <c r="A3474" s="13"/>
    </row>
    <row r="3475" spans="1:1" x14ac:dyDescent="0.25">
      <c r="A3475" s="13"/>
    </row>
    <row r="3476" spans="1:1" x14ac:dyDescent="0.25">
      <c r="A3476" s="13"/>
    </row>
    <row r="3477" spans="1:1" x14ac:dyDescent="0.25">
      <c r="A3477" s="13"/>
    </row>
    <row r="3478" spans="1:1" x14ac:dyDescent="0.25">
      <c r="A3478" s="13"/>
    </row>
    <row r="3479" spans="1:1" x14ac:dyDescent="0.25">
      <c r="A3479" s="13"/>
    </row>
    <row r="3480" spans="1:1" x14ac:dyDescent="0.25">
      <c r="A3480" s="13"/>
    </row>
    <row r="3481" spans="1:1" x14ac:dyDescent="0.25">
      <c r="A3481" s="13"/>
    </row>
    <row r="3482" spans="1:1" x14ac:dyDescent="0.25">
      <c r="A3482" s="13"/>
    </row>
    <row r="3483" spans="1:1" x14ac:dyDescent="0.25">
      <c r="A3483" s="13"/>
    </row>
    <row r="3484" spans="1:1" x14ac:dyDescent="0.25">
      <c r="A3484" s="13"/>
    </row>
    <row r="3485" spans="1:1" x14ac:dyDescent="0.25">
      <c r="A3485" s="13"/>
    </row>
    <row r="3486" spans="1:1" x14ac:dyDescent="0.25">
      <c r="A3486" s="13"/>
    </row>
    <row r="3487" spans="1:1" x14ac:dyDescent="0.25">
      <c r="A3487" s="13"/>
    </row>
    <row r="3488" spans="1:1" x14ac:dyDescent="0.25">
      <c r="A3488" s="13"/>
    </row>
    <row r="3489" spans="1:1" x14ac:dyDescent="0.25">
      <c r="A3489" s="13"/>
    </row>
    <row r="3490" spans="1:1" x14ac:dyDescent="0.25">
      <c r="A3490" s="13"/>
    </row>
    <row r="3491" spans="1:1" x14ac:dyDescent="0.25">
      <c r="A3491" s="13"/>
    </row>
    <row r="3492" spans="1:1" x14ac:dyDescent="0.25">
      <c r="A3492" s="13"/>
    </row>
    <row r="3493" spans="1:1" x14ac:dyDescent="0.25">
      <c r="A3493" s="13"/>
    </row>
    <row r="3494" spans="1:1" x14ac:dyDescent="0.25">
      <c r="A3494" s="13"/>
    </row>
    <row r="3495" spans="1:1" x14ac:dyDescent="0.25">
      <c r="A3495" s="13"/>
    </row>
    <row r="3496" spans="1:1" x14ac:dyDescent="0.25">
      <c r="A3496" s="13"/>
    </row>
    <row r="3497" spans="1:1" x14ac:dyDescent="0.25">
      <c r="A3497" s="13"/>
    </row>
    <row r="3498" spans="1:1" x14ac:dyDescent="0.25">
      <c r="A3498" s="13"/>
    </row>
    <row r="3499" spans="1:1" x14ac:dyDescent="0.25">
      <c r="A3499" s="13"/>
    </row>
    <row r="3500" spans="1:1" x14ac:dyDescent="0.25">
      <c r="A3500" s="13"/>
    </row>
    <row r="3501" spans="1:1" x14ac:dyDescent="0.25">
      <c r="A3501" s="13"/>
    </row>
    <row r="3502" spans="1:1" x14ac:dyDescent="0.25">
      <c r="A3502" s="13"/>
    </row>
    <row r="3503" spans="1:1" x14ac:dyDescent="0.25">
      <c r="A3503" s="13"/>
    </row>
    <row r="3504" spans="1:1" x14ac:dyDescent="0.25">
      <c r="A3504" s="13"/>
    </row>
    <row r="3505" spans="1:1" x14ac:dyDescent="0.25">
      <c r="A3505" s="13"/>
    </row>
    <row r="3506" spans="1:1" x14ac:dyDescent="0.25">
      <c r="A3506" s="13"/>
    </row>
    <row r="3507" spans="1:1" x14ac:dyDescent="0.25">
      <c r="A3507" s="13"/>
    </row>
    <row r="3508" spans="1:1" x14ac:dyDescent="0.25">
      <c r="A3508" s="13"/>
    </row>
    <row r="3509" spans="1:1" x14ac:dyDescent="0.25">
      <c r="A3509" s="13"/>
    </row>
    <row r="3510" spans="1:1" x14ac:dyDescent="0.25">
      <c r="A3510" s="13"/>
    </row>
    <row r="3511" spans="1:1" x14ac:dyDescent="0.25">
      <c r="A3511" s="13"/>
    </row>
    <row r="3512" spans="1:1" x14ac:dyDescent="0.25">
      <c r="A3512" s="13"/>
    </row>
    <row r="3513" spans="1:1" x14ac:dyDescent="0.25">
      <c r="A3513" s="13"/>
    </row>
    <row r="3514" spans="1:1" x14ac:dyDescent="0.25">
      <c r="A3514" s="13"/>
    </row>
    <row r="3515" spans="1:1" x14ac:dyDescent="0.25">
      <c r="A3515" s="13"/>
    </row>
    <row r="3516" spans="1:1" x14ac:dyDescent="0.25">
      <c r="A3516" s="13"/>
    </row>
    <row r="3517" spans="1:1" x14ac:dyDescent="0.25">
      <c r="A3517" s="13"/>
    </row>
    <row r="3518" spans="1:1" x14ac:dyDescent="0.25">
      <c r="A3518" s="13"/>
    </row>
    <row r="3519" spans="1:1" x14ac:dyDescent="0.25">
      <c r="A3519" s="13"/>
    </row>
    <row r="3520" spans="1:1" x14ac:dyDescent="0.25">
      <c r="A3520" s="13"/>
    </row>
    <row r="3521" spans="1:1" x14ac:dyDescent="0.25">
      <c r="A3521" s="13"/>
    </row>
    <row r="3522" spans="1:1" x14ac:dyDescent="0.25">
      <c r="A3522" s="13"/>
    </row>
    <row r="3523" spans="1:1" x14ac:dyDescent="0.25">
      <c r="A3523" s="13"/>
    </row>
    <row r="3524" spans="1:1" x14ac:dyDescent="0.25">
      <c r="A3524" s="13"/>
    </row>
    <row r="3525" spans="1:1" x14ac:dyDescent="0.25">
      <c r="A3525" s="13"/>
    </row>
    <row r="3526" spans="1:1" x14ac:dyDescent="0.25">
      <c r="A3526" s="13"/>
    </row>
    <row r="3527" spans="1:1" x14ac:dyDescent="0.25">
      <c r="A3527" s="13"/>
    </row>
    <row r="3528" spans="1:1" x14ac:dyDescent="0.25">
      <c r="A3528" s="13"/>
    </row>
    <row r="3529" spans="1:1" x14ac:dyDescent="0.25">
      <c r="A3529" s="13"/>
    </row>
    <row r="3530" spans="1:1" x14ac:dyDescent="0.25">
      <c r="A3530" s="13"/>
    </row>
    <row r="3531" spans="1:1" x14ac:dyDescent="0.25">
      <c r="A3531" s="13"/>
    </row>
    <row r="3532" spans="1:1" x14ac:dyDescent="0.25">
      <c r="A3532" s="13"/>
    </row>
    <row r="3533" spans="1:1" x14ac:dyDescent="0.25">
      <c r="A3533" s="13"/>
    </row>
    <row r="3534" spans="1:1" x14ac:dyDescent="0.25">
      <c r="A3534" s="13"/>
    </row>
    <row r="3535" spans="1:1" x14ac:dyDescent="0.25">
      <c r="A3535" s="13"/>
    </row>
    <row r="3536" spans="1:1" x14ac:dyDescent="0.25">
      <c r="A3536" s="13"/>
    </row>
    <row r="3537" spans="1:1" x14ac:dyDescent="0.25">
      <c r="A3537" s="13"/>
    </row>
    <row r="3538" spans="1:1" x14ac:dyDescent="0.25">
      <c r="A3538" s="13"/>
    </row>
    <row r="3539" spans="1:1" x14ac:dyDescent="0.25">
      <c r="A3539" s="13"/>
    </row>
    <row r="3540" spans="1:1" x14ac:dyDescent="0.25">
      <c r="A3540" s="13"/>
    </row>
    <row r="3541" spans="1:1" x14ac:dyDescent="0.25">
      <c r="A3541" s="13"/>
    </row>
    <row r="3542" spans="1:1" x14ac:dyDescent="0.25">
      <c r="A3542" s="13"/>
    </row>
    <row r="3543" spans="1:1" x14ac:dyDescent="0.25">
      <c r="A3543" s="13"/>
    </row>
    <row r="3544" spans="1:1" x14ac:dyDescent="0.25">
      <c r="A3544" s="13"/>
    </row>
    <row r="3545" spans="1:1" x14ac:dyDescent="0.25">
      <c r="A3545" s="13"/>
    </row>
    <row r="3546" spans="1:1" x14ac:dyDescent="0.25">
      <c r="A3546" s="13"/>
    </row>
    <row r="3547" spans="1:1" x14ac:dyDescent="0.25">
      <c r="A3547" s="13"/>
    </row>
    <row r="3548" spans="1:1" x14ac:dyDescent="0.25">
      <c r="A3548" s="13"/>
    </row>
    <row r="3549" spans="1:1" x14ac:dyDescent="0.25">
      <c r="A3549" s="13"/>
    </row>
    <row r="3550" spans="1:1" x14ac:dyDescent="0.25">
      <c r="A3550" s="13"/>
    </row>
    <row r="3551" spans="1:1" x14ac:dyDescent="0.25">
      <c r="A3551" s="13"/>
    </row>
    <row r="3552" spans="1:1" x14ac:dyDescent="0.25">
      <c r="A3552" s="13"/>
    </row>
    <row r="3553" spans="1:1" x14ac:dyDescent="0.25">
      <c r="A3553" s="13"/>
    </row>
    <row r="3554" spans="1:1" x14ac:dyDescent="0.25">
      <c r="A3554" s="13"/>
    </row>
    <row r="3555" spans="1:1" x14ac:dyDescent="0.25">
      <c r="A3555" s="13"/>
    </row>
    <row r="3556" spans="1:1" x14ac:dyDescent="0.25">
      <c r="A3556" s="13"/>
    </row>
    <row r="3557" spans="1:1" x14ac:dyDescent="0.25">
      <c r="A3557" s="13"/>
    </row>
    <row r="3558" spans="1:1" x14ac:dyDescent="0.25">
      <c r="A3558" s="13"/>
    </row>
    <row r="3559" spans="1:1" x14ac:dyDescent="0.25">
      <c r="A3559" s="13"/>
    </row>
    <row r="3560" spans="1:1" x14ac:dyDescent="0.25">
      <c r="A3560" s="13"/>
    </row>
    <row r="3561" spans="1:1" x14ac:dyDescent="0.25">
      <c r="A3561" s="13"/>
    </row>
    <row r="3562" spans="1:1" x14ac:dyDescent="0.25">
      <c r="A3562" s="13"/>
    </row>
    <row r="3563" spans="1:1" x14ac:dyDescent="0.25">
      <c r="A3563" s="13"/>
    </row>
    <row r="3564" spans="1:1" x14ac:dyDescent="0.25">
      <c r="A3564" s="13"/>
    </row>
    <row r="3565" spans="1:1" x14ac:dyDescent="0.25">
      <c r="A3565" s="13"/>
    </row>
    <row r="3566" spans="1:1" x14ac:dyDescent="0.25">
      <c r="A3566" s="13"/>
    </row>
    <row r="3567" spans="1:1" x14ac:dyDescent="0.25">
      <c r="A3567" s="13"/>
    </row>
    <row r="3568" spans="1:1" x14ac:dyDescent="0.25">
      <c r="A3568" s="13"/>
    </row>
    <row r="3569" spans="1:1" x14ac:dyDescent="0.25">
      <c r="A3569" s="13"/>
    </row>
    <row r="3570" spans="1:1" x14ac:dyDescent="0.25">
      <c r="A3570" s="13"/>
    </row>
    <row r="3571" spans="1:1" x14ac:dyDescent="0.25">
      <c r="A3571" s="13"/>
    </row>
    <row r="3572" spans="1:1" x14ac:dyDescent="0.25">
      <c r="A3572" s="13"/>
    </row>
    <row r="3573" spans="1:1" x14ac:dyDescent="0.25">
      <c r="A3573" s="13"/>
    </row>
    <row r="3574" spans="1:1" x14ac:dyDescent="0.25">
      <c r="A3574" s="13"/>
    </row>
    <row r="3575" spans="1:1" x14ac:dyDescent="0.25">
      <c r="A3575" s="13"/>
    </row>
    <row r="3576" spans="1:1" x14ac:dyDescent="0.25">
      <c r="A3576" s="13"/>
    </row>
    <row r="3577" spans="1:1" x14ac:dyDescent="0.25">
      <c r="A3577" s="13"/>
    </row>
    <row r="3578" spans="1:1" x14ac:dyDescent="0.25">
      <c r="A3578" s="13"/>
    </row>
    <row r="3579" spans="1:1" x14ac:dyDescent="0.25">
      <c r="A3579" s="13"/>
    </row>
    <row r="3580" spans="1:1" x14ac:dyDescent="0.25">
      <c r="A3580" s="13"/>
    </row>
    <row r="3581" spans="1:1" x14ac:dyDescent="0.25">
      <c r="A3581" s="13"/>
    </row>
    <row r="3582" spans="1:1" x14ac:dyDescent="0.25">
      <c r="A3582" s="13"/>
    </row>
    <row r="3583" spans="1:1" x14ac:dyDescent="0.25">
      <c r="A3583" s="13"/>
    </row>
    <row r="3584" spans="1:1" x14ac:dyDescent="0.25">
      <c r="A3584" s="13"/>
    </row>
    <row r="3585" spans="1:1" x14ac:dyDescent="0.25">
      <c r="A3585" s="13"/>
    </row>
    <row r="3586" spans="1:1" x14ac:dyDescent="0.25">
      <c r="A3586" s="13"/>
    </row>
    <row r="3587" spans="1:1" x14ac:dyDescent="0.25">
      <c r="A3587" s="13"/>
    </row>
    <row r="3588" spans="1:1" x14ac:dyDescent="0.25">
      <c r="A3588" s="13"/>
    </row>
    <row r="3589" spans="1:1" x14ac:dyDescent="0.25">
      <c r="A3589" s="13"/>
    </row>
    <row r="3590" spans="1:1" x14ac:dyDescent="0.25">
      <c r="A3590" s="13"/>
    </row>
    <row r="3591" spans="1:1" x14ac:dyDescent="0.25">
      <c r="A3591" s="13"/>
    </row>
    <row r="3592" spans="1:1" x14ac:dyDescent="0.25">
      <c r="A3592" s="13"/>
    </row>
    <row r="3593" spans="1:1" x14ac:dyDescent="0.25">
      <c r="A3593" s="13"/>
    </row>
    <row r="3594" spans="1:1" x14ac:dyDescent="0.25">
      <c r="A3594" s="13"/>
    </row>
    <row r="3595" spans="1:1" x14ac:dyDescent="0.25">
      <c r="A3595" s="13"/>
    </row>
    <row r="3596" spans="1:1" x14ac:dyDescent="0.25">
      <c r="A3596" s="13"/>
    </row>
    <row r="3597" spans="1:1" x14ac:dyDescent="0.25">
      <c r="A3597" s="13"/>
    </row>
    <row r="3598" spans="1:1" x14ac:dyDescent="0.25">
      <c r="A3598" s="13"/>
    </row>
    <row r="3599" spans="1:1" x14ac:dyDescent="0.25">
      <c r="A3599" s="13"/>
    </row>
    <row r="3600" spans="1:1" x14ac:dyDescent="0.25">
      <c r="A3600" s="13"/>
    </row>
    <row r="3601" spans="1:1" x14ac:dyDescent="0.25">
      <c r="A3601" s="13"/>
    </row>
    <row r="3602" spans="1:1" x14ac:dyDescent="0.25">
      <c r="A3602" s="13"/>
    </row>
    <row r="3603" spans="1:1" x14ac:dyDescent="0.25">
      <c r="A3603" s="13"/>
    </row>
    <row r="3604" spans="1:1" x14ac:dyDescent="0.25">
      <c r="A3604" s="13"/>
    </row>
    <row r="3605" spans="1:1" x14ac:dyDescent="0.25">
      <c r="A3605" s="13"/>
    </row>
    <row r="3606" spans="1:1" x14ac:dyDescent="0.25">
      <c r="A3606" s="13"/>
    </row>
    <row r="3607" spans="1:1" x14ac:dyDescent="0.25">
      <c r="A3607" s="13"/>
    </row>
    <row r="3608" spans="1:1" x14ac:dyDescent="0.25">
      <c r="A3608" s="13"/>
    </row>
    <row r="3609" spans="1:1" x14ac:dyDescent="0.25">
      <c r="A3609" s="13"/>
    </row>
    <row r="3610" spans="1:1" x14ac:dyDescent="0.25">
      <c r="A3610" s="13"/>
    </row>
    <row r="3611" spans="1:1" x14ac:dyDescent="0.25">
      <c r="A3611" s="13"/>
    </row>
    <row r="3612" spans="1:1" x14ac:dyDescent="0.25">
      <c r="A3612" s="13"/>
    </row>
    <row r="3613" spans="1:1" x14ac:dyDescent="0.25">
      <c r="A3613" s="13"/>
    </row>
    <row r="3614" spans="1:1" x14ac:dyDescent="0.25">
      <c r="A3614" s="13"/>
    </row>
    <row r="3615" spans="1:1" x14ac:dyDescent="0.25">
      <c r="A3615" s="13"/>
    </row>
    <row r="3616" spans="1:1" x14ac:dyDescent="0.25">
      <c r="A3616" s="13"/>
    </row>
    <row r="3617" spans="1:1" x14ac:dyDescent="0.25">
      <c r="A3617" s="13"/>
    </row>
    <row r="3618" spans="1:1" x14ac:dyDescent="0.25">
      <c r="A3618" s="13"/>
    </row>
    <row r="3619" spans="1:1" x14ac:dyDescent="0.25">
      <c r="A3619" s="13"/>
    </row>
    <row r="3620" spans="1:1" x14ac:dyDescent="0.25">
      <c r="A3620" s="13"/>
    </row>
    <row r="3621" spans="1:1" x14ac:dyDescent="0.25">
      <c r="A3621" s="13"/>
    </row>
    <row r="3622" spans="1:1" x14ac:dyDescent="0.25">
      <c r="A3622" s="13"/>
    </row>
    <row r="3623" spans="1:1" x14ac:dyDescent="0.25">
      <c r="A3623" s="13"/>
    </row>
    <row r="3624" spans="1:1" x14ac:dyDescent="0.25">
      <c r="A3624" s="13"/>
    </row>
    <row r="3625" spans="1:1" x14ac:dyDescent="0.25">
      <c r="A3625" s="13"/>
    </row>
    <row r="3626" spans="1:1" x14ac:dyDescent="0.25">
      <c r="A3626" s="13"/>
    </row>
    <row r="3627" spans="1:1" x14ac:dyDescent="0.25">
      <c r="A3627" s="13"/>
    </row>
    <row r="3628" spans="1:1" x14ac:dyDescent="0.25">
      <c r="A3628" s="13"/>
    </row>
    <row r="3629" spans="1:1" x14ac:dyDescent="0.25">
      <c r="A3629" s="13"/>
    </row>
    <row r="3630" spans="1:1" x14ac:dyDescent="0.25">
      <c r="A3630" s="13"/>
    </row>
    <row r="3631" spans="1:1" x14ac:dyDescent="0.25">
      <c r="A3631" s="13"/>
    </row>
    <row r="3632" spans="1:1" x14ac:dyDescent="0.25">
      <c r="A3632" s="13"/>
    </row>
    <row r="3633" spans="1:1" x14ac:dyDescent="0.25">
      <c r="A3633" s="13"/>
    </row>
    <row r="3634" spans="1:1" x14ac:dyDescent="0.25">
      <c r="A3634" s="13"/>
    </row>
    <row r="3635" spans="1:1" x14ac:dyDescent="0.25">
      <c r="A3635" s="13"/>
    </row>
    <row r="3636" spans="1:1" x14ac:dyDescent="0.25">
      <c r="A3636" s="13"/>
    </row>
    <row r="3637" spans="1:1" x14ac:dyDescent="0.25">
      <c r="A3637" s="13"/>
    </row>
    <row r="3638" spans="1:1" x14ac:dyDescent="0.25">
      <c r="A3638" s="13"/>
    </row>
    <row r="3639" spans="1:1" x14ac:dyDescent="0.25">
      <c r="A3639" s="13"/>
    </row>
    <row r="3640" spans="1:1" x14ac:dyDescent="0.25">
      <c r="A3640" s="13"/>
    </row>
    <row r="3641" spans="1:1" x14ac:dyDescent="0.25">
      <c r="A3641" s="13"/>
    </row>
    <row r="3642" spans="1:1" x14ac:dyDescent="0.25">
      <c r="A3642" s="13"/>
    </row>
    <row r="3643" spans="1:1" x14ac:dyDescent="0.25">
      <c r="A3643" s="13"/>
    </row>
    <row r="3644" spans="1:1" x14ac:dyDescent="0.25">
      <c r="A3644" s="13"/>
    </row>
    <row r="3645" spans="1:1" x14ac:dyDescent="0.25">
      <c r="A3645" s="13"/>
    </row>
    <row r="3646" spans="1:1" x14ac:dyDescent="0.25">
      <c r="A3646" s="13"/>
    </row>
    <row r="3647" spans="1:1" x14ac:dyDescent="0.25">
      <c r="A3647" s="13"/>
    </row>
    <row r="3648" spans="1:1" x14ac:dyDescent="0.25">
      <c r="A3648" s="13"/>
    </row>
    <row r="3649" spans="1:1" x14ac:dyDescent="0.25">
      <c r="A3649" s="13"/>
    </row>
    <row r="3650" spans="1:1" x14ac:dyDescent="0.25">
      <c r="A3650" s="13"/>
    </row>
    <row r="3651" spans="1:1" x14ac:dyDescent="0.25">
      <c r="A3651" s="13"/>
    </row>
    <row r="3652" spans="1:1" x14ac:dyDescent="0.25">
      <c r="A3652" s="13"/>
    </row>
    <row r="3653" spans="1:1" x14ac:dyDescent="0.25">
      <c r="A3653" s="13"/>
    </row>
    <row r="3654" spans="1:1" x14ac:dyDescent="0.25">
      <c r="A3654" s="13"/>
    </row>
    <row r="3655" spans="1:1" x14ac:dyDescent="0.25">
      <c r="A3655" s="13"/>
    </row>
    <row r="3656" spans="1:1" x14ac:dyDescent="0.25">
      <c r="A3656" s="13"/>
    </row>
    <row r="3657" spans="1:1" x14ac:dyDescent="0.25">
      <c r="A3657" s="13"/>
    </row>
    <row r="3658" spans="1:1" x14ac:dyDescent="0.25">
      <c r="A3658" s="13"/>
    </row>
    <row r="3659" spans="1:1" x14ac:dyDescent="0.25">
      <c r="A3659" s="13"/>
    </row>
    <row r="3660" spans="1:1" x14ac:dyDescent="0.25">
      <c r="A3660" s="13"/>
    </row>
    <row r="3661" spans="1:1" x14ac:dyDescent="0.25">
      <c r="A3661" s="13"/>
    </row>
    <row r="3662" spans="1:1" x14ac:dyDescent="0.25">
      <c r="A3662" s="13"/>
    </row>
    <row r="3663" spans="1:1" x14ac:dyDescent="0.25">
      <c r="A3663" s="13"/>
    </row>
    <row r="3664" spans="1:1" x14ac:dyDescent="0.25">
      <c r="A3664" s="13"/>
    </row>
    <row r="3665" spans="1:1" x14ac:dyDescent="0.25">
      <c r="A3665" s="13"/>
    </row>
    <row r="3666" spans="1:1" x14ac:dyDescent="0.25">
      <c r="A3666" s="13"/>
    </row>
    <row r="3667" spans="1:1" x14ac:dyDescent="0.25">
      <c r="A3667" s="13"/>
    </row>
    <row r="3668" spans="1:1" x14ac:dyDescent="0.25">
      <c r="A3668" s="13"/>
    </row>
    <row r="3669" spans="1:1" x14ac:dyDescent="0.25">
      <c r="A3669" s="13"/>
    </row>
    <row r="3670" spans="1:1" x14ac:dyDescent="0.25">
      <c r="A3670" s="13"/>
    </row>
    <row r="3671" spans="1:1" x14ac:dyDescent="0.25">
      <c r="A3671" s="13"/>
    </row>
    <row r="3672" spans="1:1" x14ac:dyDescent="0.25">
      <c r="A3672" s="13"/>
    </row>
    <row r="3673" spans="1:1" x14ac:dyDescent="0.25">
      <c r="A3673" s="13"/>
    </row>
    <row r="3674" spans="1:1" x14ac:dyDescent="0.25">
      <c r="A3674" s="13"/>
    </row>
    <row r="3675" spans="1:1" x14ac:dyDescent="0.25">
      <c r="A3675" s="13"/>
    </row>
    <row r="3676" spans="1:1" x14ac:dyDescent="0.25">
      <c r="A3676" s="13"/>
    </row>
    <row r="3677" spans="1:1" x14ac:dyDescent="0.25">
      <c r="A3677" s="13"/>
    </row>
    <row r="3678" spans="1:1" x14ac:dyDescent="0.25">
      <c r="A3678" s="13"/>
    </row>
    <row r="3679" spans="1:1" x14ac:dyDescent="0.25">
      <c r="A3679" s="13"/>
    </row>
    <row r="3680" spans="1:1" x14ac:dyDescent="0.25">
      <c r="A3680" s="13"/>
    </row>
    <row r="3681" spans="1:1" x14ac:dyDescent="0.25">
      <c r="A3681" s="13"/>
    </row>
    <row r="3682" spans="1:1" x14ac:dyDescent="0.25">
      <c r="A3682" s="13"/>
    </row>
    <row r="3683" spans="1:1" x14ac:dyDescent="0.25">
      <c r="A3683" s="13"/>
    </row>
    <row r="3684" spans="1:1" x14ac:dyDescent="0.25">
      <c r="A3684" s="13"/>
    </row>
    <row r="3685" spans="1:1" x14ac:dyDescent="0.25">
      <c r="A3685" s="13"/>
    </row>
    <row r="3686" spans="1:1" x14ac:dyDescent="0.25">
      <c r="A3686" s="13"/>
    </row>
    <row r="3687" spans="1:1" x14ac:dyDescent="0.25">
      <c r="A3687" s="13"/>
    </row>
    <row r="3688" spans="1:1" x14ac:dyDescent="0.25">
      <c r="A3688" s="13"/>
    </row>
    <row r="3689" spans="1:1" x14ac:dyDescent="0.25">
      <c r="A3689" s="13"/>
    </row>
    <row r="3690" spans="1:1" x14ac:dyDescent="0.25">
      <c r="A3690" s="13"/>
    </row>
    <row r="3691" spans="1:1" x14ac:dyDescent="0.25">
      <c r="A3691" s="13"/>
    </row>
    <row r="3692" spans="1:1" x14ac:dyDescent="0.25">
      <c r="A3692" s="13"/>
    </row>
    <row r="3693" spans="1:1" x14ac:dyDescent="0.25">
      <c r="A3693" s="13"/>
    </row>
    <row r="3694" spans="1:1" x14ac:dyDescent="0.25">
      <c r="A3694" s="13"/>
    </row>
    <row r="3695" spans="1:1" x14ac:dyDescent="0.25">
      <c r="A3695" s="13"/>
    </row>
    <row r="3696" spans="1:1" x14ac:dyDescent="0.25">
      <c r="A3696" s="13"/>
    </row>
    <row r="3697" spans="1:1" x14ac:dyDescent="0.25">
      <c r="A3697" s="13"/>
    </row>
    <row r="3698" spans="1:1" x14ac:dyDescent="0.25">
      <c r="A3698" s="13"/>
    </row>
    <row r="3699" spans="1:1" x14ac:dyDescent="0.25">
      <c r="A3699" s="13"/>
    </row>
    <row r="3700" spans="1:1" x14ac:dyDescent="0.25">
      <c r="A3700" s="13"/>
    </row>
    <row r="3701" spans="1:1" x14ac:dyDescent="0.25">
      <c r="A3701" s="13"/>
    </row>
    <row r="3702" spans="1:1" x14ac:dyDescent="0.25">
      <c r="A3702" s="13"/>
    </row>
    <row r="3703" spans="1:1" x14ac:dyDescent="0.25">
      <c r="A3703" s="13"/>
    </row>
    <row r="3704" spans="1:1" x14ac:dyDescent="0.25">
      <c r="A3704" s="13"/>
    </row>
    <row r="3705" spans="1:1" x14ac:dyDescent="0.25">
      <c r="A3705" s="13"/>
    </row>
    <row r="3706" spans="1:1" x14ac:dyDescent="0.25">
      <c r="A3706" s="13"/>
    </row>
    <row r="3707" spans="1:1" x14ac:dyDescent="0.25">
      <c r="A3707" s="13"/>
    </row>
    <row r="3708" spans="1:1" x14ac:dyDescent="0.25">
      <c r="A3708" s="13"/>
    </row>
    <row r="3709" spans="1:1" x14ac:dyDescent="0.25">
      <c r="A3709" s="13"/>
    </row>
    <row r="3710" spans="1:1" x14ac:dyDescent="0.25">
      <c r="A3710" s="13"/>
    </row>
    <row r="3711" spans="1:1" x14ac:dyDescent="0.25">
      <c r="A3711" s="13"/>
    </row>
    <row r="3712" spans="1:1" x14ac:dyDescent="0.25">
      <c r="A3712" s="13"/>
    </row>
    <row r="3713" spans="1:1" x14ac:dyDescent="0.25">
      <c r="A3713" s="13"/>
    </row>
    <row r="3714" spans="1:1" x14ac:dyDescent="0.25">
      <c r="A3714" s="13"/>
    </row>
    <row r="3715" spans="1:1" x14ac:dyDescent="0.25">
      <c r="A3715" s="13"/>
    </row>
    <row r="3716" spans="1:1" x14ac:dyDescent="0.25">
      <c r="A3716" s="13"/>
    </row>
    <row r="3717" spans="1:1" x14ac:dyDescent="0.25">
      <c r="A3717" s="13"/>
    </row>
    <row r="3718" spans="1:1" x14ac:dyDescent="0.25">
      <c r="A3718" s="13"/>
    </row>
    <row r="3719" spans="1:1" x14ac:dyDescent="0.25">
      <c r="A3719" s="13"/>
    </row>
    <row r="3720" spans="1:1" x14ac:dyDescent="0.25">
      <c r="A3720" s="13"/>
    </row>
    <row r="3721" spans="1:1" x14ac:dyDescent="0.25">
      <c r="A3721" s="13"/>
    </row>
    <row r="3722" spans="1:1" x14ac:dyDescent="0.25">
      <c r="A3722" s="13"/>
    </row>
    <row r="3723" spans="1:1" x14ac:dyDescent="0.25">
      <c r="A3723" s="13"/>
    </row>
    <row r="3724" spans="1:1" x14ac:dyDescent="0.25">
      <c r="A3724" s="13"/>
    </row>
    <row r="3725" spans="1:1" x14ac:dyDescent="0.25">
      <c r="A3725" s="13"/>
    </row>
    <row r="3726" spans="1:1" x14ac:dyDescent="0.25">
      <c r="A3726" s="13"/>
    </row>
    <row r="3727" spans="1:1" x14ac:dyDescent="0.25">
      <c r="A3727" s="13"/>
    </row>
    <row r="3728" spans="1:1" x14ac:dyDescent="0.25">
      <c r="A3728" s="13"/>
    </row>
    <row r="3729" spans="1:1" x14ac:dyDescent="0.25">
      <c r="A3729" s="13"/>
    </row>
    <row r="3730" spans="1:1" x14ac:dyDescent="0.25">
      <c r="A3730" s="13"/>
    </row>
    <row r="3731" spans="1:1" x14ac:dyDescent="0.25">
      <c r="A3731" s="13"/>
    </row>
    <row r="3732" spans="1:1" x14ac:dyDescent="0.25">
      <c r="A3732" s="13"/>
    </row>
    <row r="3733" spans="1:1" x14ac:dyDescent="0.25">
      <c r="A3733" s="13"/>
    </row>
    <row r="3734" spans="1:1" x14ac:dyDescent="0.25">
      <c r="A3734" s="13"/>
    </row>
    <row r="3735" spans="1:1" x14ac:dyDescent="0.25">
      <c r="A3735" s="13"/>
    </row>
    <row r="3736" spans="1:1" x14ac:dyDescent="0.25">
      <c r="A3736" s="13"/>
    </row>
    <row r="3737" spans="1:1" x14ac:dyDescent="0.25">
      <c r="A3737" s="13"/>
    </row>
    <row r="3738" spans="1:1" x14ac:dyDescent="0.25">
      <c r="A3738" s="13"/>
    </row>
    <row r="3739" spans="1:1" x14ac:dyDescent="0.25">
      <c r="A3739" s="13"/>
    </row>
    <row r="3740" spans="1:1" x14ac:dyDescent="0.25">
      <c r="A3740" s="13"/>
    </row>
    <row r="3741" spans="1:1" x14ac:dyDescent="0.25">
      <c r="A3741" s="13"/>
    </row>
    <row r="3742" spans="1:1" x14ac:dyDescent="0.25">
      <c r="A3742" s="13"/>
    </row>
    <row r="3743" spans="1:1" x14ac:dyDescent="0.25">
      <c r="A3743" s="13"/>
    </row>
    <row r="3744" spans="1:1" x14ac:dyDescent="0.25">
      <c r="A3744" s="13"/>
    </row>
    <row r="3745" spans="1:1" x14ac:dyDescent="0.25">
      <c r="A3745" s="13"/>
    </row>
    <row r="3746" spans="1:1" x14ac:dyDescent="0.25">
      <c r="A3746" s="13"/>
    </row>
    <row r="3747" spans="1:1" x14ac:dyDescent="0.25">
      <c r="A3747" s="13"/>
    </row>
    <row r="3748" spans="1:1" x14ac:dyDescent="0.25">
      <c r="A3748" s="13"/>
    </row>
    <row r="3749" spans="1:1" x14ac:dyDescent="0.25">
      <c r="A3749" s="13"/>
    </row>
    <row r="3750" spans="1:1" x14ac:dyDescent="0.25">
      <c r="A3750" s="13"/>
    </row>
    <row r="3751" spans="1:1" x14ac:dyDescent="0.25">
      <c r="A3751" s="13"/>
    </row>
    <row r="3752" spans="1:1" x14ac:dyDescent="0.25">
      <c r="A3752" s="13"/>
    </row>
    <row r="3753" spans="1:1" x14ac:dyDescent="0.25">
      <c r="A3753" s="13"/>
    </row>
    <row r="3754" spans="1:1" x14ac:dyDescent="0.25">
      <c r="A3754" s="13"/>
    </row>
    <row r="3755" spans="1:1" x14ac:dyDescent="0.25">
      <c r="A3755" s="13"/>
    </row>
    <row r="3756" spans="1:1" x14ac:dyDescent="0.25">
      <c r="A3756" s="13"/>
    </row>
    <row r="3757" spans="1:1" x14ac:dyDescent="0.25">
      <c r="A3757" s="13"/>
    </row>
    <row r="3758" spans="1:1" x14ac:dyDescent="0.25">
      <c r="A3758" s="13"/>
    </row>
    <row r="3759" spans="1:1" x14ac:dyDescent="0.25">
      <c r="A3759" s="13"/>
    </row>
    <row r="3760" spans="1:1" x14ac:dyDescent="0.25">
      <c r="A3760" s="13"/>
    </row>
    <row r="3761" spans="1:1" x14ac:dyDescent="0.25">
      <c r="A3761" s="13"/>
    </row>
    <row r="3762" spans="1:1" x14ac:dyDescent="0.25">
      <c r="A3762" s="13"/>
    </row>
    <row r="3763" spans="1:1" x14ac:dyDescent="0.25">
      <c r="A3763" s="13"/>
    </row>
    <row r="3764" spans="1:1" x14ac:dyDescent="0.25">
      <c r="A3764" s="13"/>
    </row>
    <row r="3765" spans="1:1" x14ac:dyDescent="0.25">
      <c r="A3765" s="13"/>
    </row>
    <row r="3766" spans="1:1" x14ac:dyDescent="0.25">
      <c r="A3766" s="13"/>
    </row>
    <row r="3767" spans="1:1" x14ac:dyDescent="0.25">
      <c r="A3767" s="13"/>
    </row>
    <row r="3768" spans="1:1" x14ac:dyDescent="0.25">
      <c r="A3768" s="13"/>
    </row>
    <row r="3769" spans="1:1" x14ac:dyDescent="0.25">
      <c r="A3769" s="13"/>
    </row>
    <row r="3770" spans="1:1" x14ac:dyDescent="0.25">
      <c r="A3770" s="13"/>
    </row>
    <row r="3771" spans="1:1" x14ac:dyDescent="0.25">
      <c r="A3771" s="13"/>
    </row>
    <row r="3772" spans="1:1" x14ac:dyDescent="0.25">
      <c r="A3772" s="13"/>
    </row>
    <row r="3773" spans="1:1" x14ac:dyDescent="0.25">
      <c r="A3773" s="13"/>
    </row>
    <row r="3774" spans="1:1" x14ac:dyDescent="0.25">
      <c r="A3774" s="13"/>
    </row>
    <row r="3775" spans="1:1" x14ac:dyDescent="0.25">
      <c r="A3775" s="13"/>
    </row>
    <row r="3776" spans="1:1" x14ac:dyDescent="0.25">
      <c r="A3776" s="13"/>
    </row>
    <row r="3777" spans="1:1" x14ac:dyDescent="0.25">
      <c r="A3777" s="13"/>
    </row>
    <row r="3778" spans="1:1" x14ac:dyDescent="0.25">
      <c r="A3778" s="13"/>
    </row>
    <row r="3779" spans="1:1" x14ac:dyDescent="0.25">
      <c r="A3779" s="13"/>
    </row>
    <row r="3780" spans="1:1" x14ac:dyDescent="0.25">
      <c r="A3780" s="13"/>
    </row>
    <row r="3781" spans="1:1" x14ac:dyDescent="0.25">
      <c r="A3781" s="13"/>
    </row>
    <row r="3782" spans="1:1" x14ac:dyDescent="0.25">
      <c r="A3782" s="13"/>
    </row>
    <row r="3783" spans="1:1" x14ac:dyDescent="0.25">
      <c r="A3783" s="13"/>
    </row>
    <row r="3784" spans="1:1" x14ac:dyDescent="0.25">
      <c r="A3784" s="13"/>
    </row>
    <row r="3785" spans="1:1" x14ac:dyDescent="0.25">
      <c r="A3785" s="13"/>
    </row>
    <row r="3786" spans="1:1" x14ac:dyDescent="0.25">
      <c r="A3786" s="13"/>
    </row>
    <row r="3787" spans="1:1" x14ac:dyDescent="0.25">
      <c r="A3787" s="13"/>
    </row>
    <row r="3788" spans="1:1" x14ac:dyDescent="0.25">
      <c r="A3788" s="13"/>
    </row>
    <row r="3789" spans="1:1" x14ac:dyDescent="0.25">
      <c r="A3789" s="13"/>
    </row>
    <row r="3790" spans="1:1" x14ac:dyDescent="0.25">
      <c r="A3790" s="13"/>
    </row>
    <row r="3791" spans="1:1" x14ac:dyDescent="0.25">
      <c r="A3791" s="13"/>
    </row>
    <row r="3792" spans="1:1" x14ac:dyDescent="0.25">
      <c r="A3792" s="13"/>
    </row>
    <row r="3793" spans="1:1" x14ac:dyDescent="0.25">
      <c r="A3793" s="13"/>
    </row>
    <row r="3794" spans="1:1" x14ac:dyDescent="0.25">
      <c r="A3794" s="13"/>
    </row>
    <row r="3795" spans="1:1" x14ac:dyDescent="0.25">
      <c r="A3795" s="13"/>
    </row>
    <row r="3796" spans="1:1" x14ac:dyDescent="0.25">
      <c r="A3796" s="13"/>
    </row>
    <row r="3797" spans="1:1" x14ac:dyDescent="0.25">
      <c r="A3797" s="13"/>
    </row>
    <row r="3798" spans="1:1" x14ac:dyDescent="0.25">
      <c r="A3798" s="13"/>
    </row>
    <row r="3799" spans="1:1" x14ac:dyDescent="0.25">
      <c r="A3799" s="13"/>
    </row>
    <row r="3800" spans="1:1" x14ac:dyDescent="0.25">
      <c r="A3800" s="13"/>
    </row>
    <row r="3801" spans="1:1" x14ac:dyDescent="0.25">
      <c r="A3801" s="13"/>
    </row>
    <row r="3802" spans="1:1" x14ac:dyDescent="0.25">
      <c r="A3802" s="13"/>
    </row>
    <row r="3803" spans="1:1" x14ac:dyDescent="0.25">
      <c r="A3803" s="13"/>
    </row>
    <row r="3804" spans="1:1" x14ac:dyDescent="0.25">
      <c r="A3804" s="13"/>
    </row>
    <row r="3805" spans="1:1" x14ac:dyDescent="0.25">
      <c r="A3805" s="13"/>
    </row>
    <row r="3806" spans="1:1" x14ac:dyDescent="0.25">
      <c r="A3806" s="13"/>
    </row>
    <row r="3807" spans="1:1" x14ac:dyDescent="0.25">
      <c r="A3807" s="13"/>
    </row>
    <row r="3808" spans="1:1" x14ac:dyDescent="0.25">
      <c r="A3808" s="13"/>
    </row>
    <row r="3809" spans="1:1" x14ac:dyDescent="0.25">
      <c r="A3809" s="13"/>
    </row>
    <row r="3810" spans="1:1" x14ac:dyDescent="0.25">
      <c r="A3810" s="13"/>
    </row>
    <row r="3811" spans="1:1" x14ac:dyDescent="0.25">
      <c r="A3811" s="13"/>
    </row>
    <row r="3812" spans="1:1" x14ac:dyDescent="0.25">
      <c r="A3812" s="13"/>
    </row>
    <row r="3813" spans="1:1" x14ac:dyDescent="0.25">
      <c r="A3813" s="13"/>
    </row>
    <row r="3814" spans="1:1" x14ac:dyDescent="0.25">
      <c r="A3814" s="13"/>
    </row>
    <row r="3815" spans="1:1" x14ac:dyDescent="0.25">
      <c r="A3815" s="13"/>
    </row>
    <row r="3816" spans="1:1" x14ac:dyDescent="0.25">
      <c r="A3816" s="13"/>
    </row>
    <row r="3817" spans="1:1" x14ac:dyDescent="0.25">
      <c r="A3817" s="13"/>
    </row>
    <row r="3818" spans="1:1" x14ac:dyDescent="0.25">
      <c r="A3818" s="13"/>
    </row>
    <row r="3819" spans="1:1" x14ac:dyDescent="0.25">
      <c r="A3819" s="13"/>
    </row>
    <row r="3820" spans="1:1" x14ac:dyDescent="0.25">
      <c r="A3820" s="13"/>
    </row>
    <row r="3821" spans="1:1" x14ac:dyDescent="0.25">
      <c r="A3821" s="13"/>
    </row>
    <row r="3822" spans="1:1" x14ac:dyDescent="0.25">
      <c r="A3822" s="13"/>
    </row>
    <row r="3823" spans="1:1" x14ac:dyDescent="0.25">
      <c r="A3823" s="13"/>
    </row>
    <row r="3824" spans="1:1" x14ac:dyDescent="0.25">
      <c r="A3824" s="13"/>
    </row>
    <row r="3825" spans="1:1" x14ac:dyDescent="0.25">
      <c r="A3825" s="13"/>
    </row>
    <row r="3826" spans="1:1" x14ac:dyDescent="0.25">
      <c r="A3826" s="13"/>
    </row>
    <row r="3827" spans="1:1" x14ac:dyDescent="0.25">
      <c r="A3827" s="13"/>
    </row>
    <row r="3828" spans="1:1" x14ac:dyDescent="0.25">
      <c r="A3828" s="13"/>
    </row>
    <row r="3829" spans="1:1" x14ac:dyDescent="0.25">
      <c r="A3829" s="13"/>
    </row>
    <row r="3830" spans="1:1" x14ac:dyDescent="0.25">
      <c r="A3830" s="13"/>
    </row>
    <row r="3831" spans="1:1" x14ac:dyDescent="0.25">
      <c r="A3831" s="13"/>
    </row>
    <row r="3832" spans="1:1" x14ac:dyDescent="0.25">
      <c r="A3832" s="13"/>
    </row>
    <row r="3833" spans="1:1" x14ac:dyDescent="0.25">
      <c r="A3833" s="13"/>
    </row>
    <row r="3834" spans="1:1" x14ac:dyDescent="0.25">
      <c r="A3834" s="13"/>
    </row>
    <row r="3835" spans="1:1" x14ac:dyDescent="0.25">
      <c r="A3835" s="13"/>
    </row>
    <row r="3836" spans="1:1" x14ac:dyDescent="0.25">
      <c r="A3836" s="13"/>
    </row>
    <row r="3837" spans="1:1" x14ac:dyDescent="0.25">
      <c r="A3837" s="13"/>
    </row>
    <row r="3838" spans="1:1" x14ac:dyDescent="0.25">
      <c r="A3838" s="13"/>
    </row>
    <row r="3839" spans="1:1" x14ac:dyDescent="0.25">
      <c r="A3839" s="13"/>
    </row>
    <row r="3840" spans="1:1" x14ac:dyDescent="0.25">
      <c r="A3840" s="13"/>
    </row>
    <row r="3841" spans="1:1" x14ac:dyDescent="0.25">
      <c r="A3841" s="13"/>
    </row>
    <row r="3842" spans="1:1" x14ac:dyDescent="0.25">
      <c r="A3842" s="13"/>
    </row>
    <row r="3843" spans="1:1" x14ac:dyDescent="0.25">
      <c r="A3843" s="13"/>
    </row>
    <row r="3844" spans="1:1" x14ac:dyDescent="0.25">
      <c r="A3844" s="13"/>
    </row>
    <row r="3845" spans="1:1" x14ac:dyDescent="0.25">
      <c r="A3845" s="13"/>
    </row>
    <row r="3846" spans="1:1" x14ac:dyDescent="0.25">
      <c r="A3846" s="13"/>
    </row>
    <row r="3847" spans="1:1" x14ac:dyDescent="0.25">
      <c r="A3847" s="13"/>
    </row>
    <row r="3848" spans="1:1" x14ac:dyDescent="0.25">
      <c r="A3848" s="13"/>
    </row>
    <row r="3849" spans="1:1" x14ac:dyDescent="0.25">
      <c r="A3849" s="13"/>
    </row>
    <row r="3850" spans="1:1" x14ac:dyDescent="0.25">
      <c r="A3850" s="13"/>
    </row>
    <row r="3851" spans="1:1" x14ac:dyDescent="0.25">
      <c r="A3851" s="13"/>
    </row>
    <row r="3852" spans="1:1" x14ac:dyDescent="0.25">
      <c r="A3852" s="13"/>
    </row>
    <row r="3853" spans="1:1" x14ac:dyDescent="0.25">
      <c r="A3853" s="13"/>
    </row>
    <row r="3854" spans="1:1" x14ac:dyDescent="0.25">
      <c r="A3854" s="13"/>
    </row>
    <row r="3855" spans="1:1" x14ac:dyDescent="0.25">
      <c r="A3855" s="13"/>
    </row>
    <row r="3856" spans="1:1" x14ac:dyDescent="0.25">
      <c r="A3856" s="13"/>
    </row>
    <row r="3857" spans="1:1" x14ac:dyDescent="0.25">
      <c r="A3857" s="13"/>
    </row>
    <row r="3858" spans="1:1" x14ac:dyDescent="0.25">
      <c r="A3858" s="13"/>
    </row>
    <row r="3859" spans="1:1" x14ac:dyDescent="0.25">
      <c r="A3859" s="13"/>
    </row>
    <row r="3860" spans="1:1" x14ac:dyDescent="0.25">
      <c r="A3860" s="13"/>
    </row>
    <row r="3861" spans="1:1" x14ac:dyDescent="0.25">
      <c r="A3861" s="13"/>
    </row>
    <row r="3862" spans="1:1" x14ac:dyDescent="0.25">
      <c r="A3862" s="13"/>
    </row>
    <row r="3863" spans="1:1" x14ac:dyDescent="0.25">
      <c r="A3863" s="13"/>
    </row>
    <row r="3864" spans="1:1" x14ac:dyDescent="0.25">
      <c r="A3864" s="13"/>
    </row>
    <row r="3865" spans="1:1" x14ac:dyDescent="0.25">
      <c r="A3865" s="13"/>
    </row>
    <row r="3866" spans="1:1" x14ac:dyDescent="0.25">
      <c r="A3866" s="13"/>
    </row>
    <row r="3867" spans="1:1" x14ac:dyDescent="0.25">
      <c r="A3867" s="13"/>
    </row>
    <row r="3868" spans="1:1" x14ac:dyDescent="0.25">
      <c r="A3868" s="13"/>
    </row>
    <row r="3869" spans="1:1" x14ac:dyDescent="0.25">
      <c r="A3869" s="13"/>
    </row>
    <row r="3870" spans="1:1" x14ac:dyDescent="0.25">
      <c r="A3870" s="13"/>
    </row>
    <row r="3871" spans="1:1" x14ac:dyDescent="0.25">
      <c r="A3871" s="13"/>
    </row>
    <row r="3872" spans="1:1" x14ac:dyDescent="0.25">
      <c r="A3872" s="13"/>
    </row>
    <row r="3873" spans="1:1" x14ac:dyDescent="0.25">
      <c r="A3873" s="13"/>
    </row>
    <row r="3874" spans="1:1" x14ac:dyDescent="0.25">
      <c r="A3874" s="13"/>
    </row>
    <row r="3875" spans="1:1" x14ac:dyDescent="0.25">
      <c r="A3875" s="13"/>
    </row>
    <row r="3876" spans="1:1" x14ac:dyDescent="0.25">
      <c r="A3876" s="13"/>
    </row>
    <row r="3877" spans="1:1" x14ac:dyDescent="0.25">
      <c r="A3877" s="13"/>
    </row>
    <row r="3878" spans="1:1" x14ac:dyDescent="0.25">
      <c r="A3878" s="13"/>
    </row>
    <row r="3879" spans="1:1" x14ac:dyDescent="0.25">
      <c r="A3879" s="13"/>
    </row>
    <row r="3880" spans="1:1" x14ac:dyDescent="0.25">
      <c r="A3880" s="13"/>
    </row>
    <row r="3881" spans="1:1" x14ac:dyDescent="0.25">
      <c r="A3881" s="13"/>
    </row>
    <row r="3882" spans="1:1" x14ac:dyDescent="0.25">
      <c r="A3882" s="13"/>
    </row>
    <row r="3883" spans="1:1" x14ac:dyDescent="0.25">
      <c r="A3883" s="13"/>
    </row>
    <row r="3884" spans="1:1" x14ac:dyDescent="0.25">
      <c r="A3884" s="13"/>
    </row>
    <row r="3885" spans="1:1" x14ac:dyDescent="0.25">
      <c r="A3885" s="13"/>
    </row>
    <row r="3886" spans="1:1" x14ac:dyDescent="0.25">
      <c r="A3886" s="13"/>
    </row>
    <row r="3887" spans="1:1" x14ac:dyDescent="0.25">
      <c r="A3887" s="13"/>
    </row>
    <row r="3888" spans="1:1" x14ac:dyDescent="0.25">
      <c r="A3888" s="13"/>
    </row>
    <row r="3889" spans="1:1" x14ac:dyDescent="0.25">
      <c r="A3889" s="13"/>
    </row>
    <row r="3890" spans="1:1" x14ac:dyDescent="0.25">
      <c r="A3890" s="13"/>
    </row>
    <row r="3891" spans="1:1" x14ac:dyDescent="0.25">
      <c r="A3891" s="13"/>
    </row>
    <row r="3892" spans="1:1" x14ac:dyDescent="0.25">
      <c r="A3892" s="13"/>
    </row>
    <row r="3893" spans="1:1" x14ac:dyDescent="0.25">
      <c r="A3893" s="13"/>
    </row>
    <row r="3894" spans="1:1" x14ac:dyDescent="0.25">
      <c r="A3894" s="13"/>
    </row>
    <row r="3895" spans="1:1" x14ac:dyDescent="0.25">
      <c r="A3895" s="13"/>
    </row>
    <row r="3896" spans="1:1" x14ac:dyDescent="0.25">
      <c r="A3896" s="13"/>
    </row>
    <row r="3897" spans="1:1" x14ac:dyDescent="0.25">
      <c r="A3897" s="13"/>
    </row>
    <row r="3898" spans="1:1" x14ac:dyDescent="0.25">
      <c r="A3898" s="13"/>
    </row>
    <row r="3899" spans="1:1" x14ac:dyDescent="0.25">
      <c r="A3899" s="13"/>
    </row>
    <row r="3900" spans="1:1" x14ac:dyDescent="0.25">
      <c r="A3900" s="13"/>
    </row>
    <row r="3901" spans="1:1" x14ac:dyDescent="0.25">
      <c r="A3901" s="13"/>
    </row>
    <row r="3902" spans="1:1" x14ac:dyDescent="0.25">
      <c r="A3902" s="13"/>
    </row>
    <row r="3903" spans="1:1" x14ac:dyDescent="0.25">
      <c r="A3903" s="13"/>
    </row>
    <row r="3904" spans="1:1" x14ac:dyDescent="0.25">
      <c r="A3904" s="13"/>
    </row>
    <row r="3905" spans="1:1" x14ac:dyDescent="0.25">
      <c r="A3905" s="13"/>
    </row>
    <row r="3906" spans="1:1" x14ac:dyDescent="0.25">
      <c r="A3906" s="13"/>
    </row>
    <row r="3907" spans="1:1" x14ac:dyDescent="0.25">
      <c r="A3907" s="13"/>
    </row>
    <row r="3908" spans="1:1" x14ac:dyDescent="0.25">
      <c r="A3908" s="13"/>
    </row>
    <row r="3909" spans="1:1" x14ac:dyDescent="0.25">
      <c r="A3909" s="13"/>
    </row>
    <row r="3910" spans="1:1" x14ac:dyDescent="0.25">
      <c r="A3910" s="13"/>
    </row>
    <row r="3911" spans="1:1" x14ac:dyDescent="0.25">
      <c r="A3911" s="13"/>
    </row>
    <row r="3912" spans="1:1" x14ac:dyDescent="0.25">
      <c r="A3912" s="13"/>
    </row>
    <row r="3913" spans="1:1" x14ac:dyDescent="0.25">
      <c r="A3913" s="13"/>
    </row>
    <row r="3914" spans="1:1" x14ac:dyDescent="0.25">
      <c r="A3914" s="13"/>
    </row>
    <row r="3915" spans="1:1" x14ac:dyDescent="0.25">
      <c r="A3915" s="13"/>
    </row>
    <row r="3916" spans="1:1" x14ac:dyDescent="0.25">
      <c r="A3916" s="13"/>
    </row>
    <row r="3917" spans="1:1" x14ac:dyDescent="0.25">
      <c r="A3917" s="13"/>
    </row>
    <row r="3918" spans="1:1" x14ac:dyDescent="0.25">
      <c r="A3918" s="13"/>
    </row>
    <row r="3919" spans="1:1" x14ac:dyDescent="0.25">
      <c r="A3919" s="13"/>
    </row>
    <row r="3920" spans="1:1" x14ac:dyDescent="0.25">
      <c r="A3920" s="13"/>
    </row>
    <row r="3921" spans="1:1" x14ac:dyDescent="0.25">
      <c r="A3921" s="13"/>
    </row>
    <row r="3922" spans="1:1" x14ac:dyDescent="0.25">
      <c r="A3922" s="13"/>
    </row>
    <row r="3923" spans="1:1" x14ac:dyDescent="0.25">
      <c r="A3923" s="13"/>
    </row>
    <row r="3924" spans="1:1" x14ac:dyDescent="0.25">
      <c r="A3924" s="13"/>
    </row>
    <row r="3925" spans="1:1" x14ac:dyDescent="0.25">
      <c r="A3925" s="13"/>
    </row>
    <row r="3926" spans="1:1" x14ac:dyDescent="0.25">
      <c r="A3926" s="13"/>
    </row>
    <row r="3927" spans="1:1" x14ac:dyDescent="0.25">
      <c r="A3927" s="13"/>
    </row>
    <row r="3928" spans="1:1" x14ac:dyDescent="0.25">
      <c r="A3928" s="13"/>
    </row>
    <row r="3929" spans="1:1" x14ac:dyDescent="0.25">
      <c r="A3929" s="13"/>
    </row>
    <row r="3930" spans="1:1" x14ac:dyDescent="0.25">
      <c r="A3930" s="13"/>
    </row>
    <row r="3931" spans="1:1" x14ac:dyDescent="0.25">
      <c r="A3931" s="13"/>
    </row>
    <row r="3932" spans="1:1" x14ac:dyDescent="0.25">
      <c r="A3932" s="13"/>
    </row>
    <row r="3933" spans="1:1" x14ac:dyDescent="0.25">
      <c r="A3933" s="13"/>
    </row>
    <row r="3934" spans="1:1" x14ac:dyDescent="0.25">
      <c r="A3934" s="13"/>
    </row>
    <row r="3935" spans="1:1" x14ac:dyDescent="0.25">
      <c r="A3935" s="13"/>
    </row>
    <row r="3936" spans="1:1" x14ac:dyDescent="0.25">
      <c r="A3936" s="13"/>
    </row>
    <row r="3937" spans="1:1" x14ac:dyDescent="0.25">
      <c r="A3937" s="13"/>
    </row>
    <row r="3938" spans="1:1" x14ac:dyDescent="0.25">
      <c r="A3938" s="13"/>
    </row>
    <row r="3939" spans="1:1" x14ac:dyDescent="0.25">
      <c r="A3939" s="13"/>
    </row>
    <row r="3940" spans="1:1" x14ac:dyDescent="0.25">
      <c r="A3940" s="13"/>
    </row>
    <row r="3941" spans="1:1" x14ac:dyDescent="0.25">
      <c r="A3941" s="13"/>
    </row>
    <row r="3942" spans="1:1" x14ac:dyDescent="0.25">
      <c r="A3942" s="13"/>
    </row>
    <row r="3943" spans="1:1" x14ac:dyDescent="0.25">
      <c r="A3943" s="13"/>
    </row>
    <row r="3944" spans="1:1" x14ac:dyDescent="0.25">
      <c r="A3944" s="13"/>
    </row>
    <row r="3945" spans="1:1" x14ac:dyDescent="0.25">
      <c r="A3945" s="13"/>
    </row>
    <row r="3946" spans="1:1" x14ac:dyDescent="0.25">
      <c r="A3946" s="13"/>
    </row>
    <row r="3947" spans="1:1" x14ac:dyDescent="0.25">
      <c r="A3947" s="13"/>
    </row>
    <row r="3948" spans="1:1" x14ac:dyDescent="0.25">
      <c r="A3948" s="13"/>
    </row>
    <row r="3949" spans="1:1" x14ac:dyDescent="0.25">
      <c r="A3949" s="13"/>
    </row>
    <row r="3950" spans="1:1" x14ac:dyDescent="0.25">
      <c r="A3950" s="13"/>
    </row>
    <row r="3951" spans="1:1" x14ac:dyDescent="0.25">
      <c r="A3951" s="13"/>
    </row>
    <row r="3952" spans="1:1" x14ac:dyDescent="0.25">
      <c r="A3952" s="13"/>
    </row>
    <row r="3953" spans="1:1" x14ac:dyDescent="0.25">
      <c r="A3953" s="13"/>
    </row>
    <row r="3954" spans="1:1" x14ac:dyDescent="0.25">
      <c r="A3954" s="13"/>
    </row>
    <row r="3955" spans="1:1" x14ac:dyDescent="0.25">
      <c r="A3955" s="13"/>
    </row>
    <row r="3956" spans="1:1" x14ac:dyDescent="0.25">
      <c r="A3956" s="13"/>
    </row>
    <row r="3957" spans="1:1" x14ac:dyDescent="0.25">
      <c r="A3957" s="13"/>
    </row>
    <row r="3958" spans="1:1" x14ac:dyDescent="0.25">
      <c r="A3958" s="13"/>
    </row>
    <row r="3959" spans="1:1" x14ac:dyDescent="0.25">
      <c r="A3959" s="13"/>
    </row>
    <row r="3960" spans="1:1" x14ac:dyDescent="0.25">
      <c r="A3960" s="13"/>
    </row>
    <row r="3961" spans="1:1" x14ac:dyDescent="0.25">
      <c r="A3961" s="13"/>
    </row>
    <row r="3962" spans="1:1" x14ac:dyDescent="0.25">
      <c r="A3962" s="13"/>
    </row>
    <row r="3963" spans="1:1" x14ac:dyDescent="0.25">
      <c r="A3963" s="13"/>
    </row>
    <row r="3964" spans="1:1" x14ac:dyDescent="0.25">
      <c r="A3964" s="13"/>
    </row>
    <row r="3965" spans="1:1" x14ac:dyDescent="0.25">
      <c r="A3965" s="13"/>
    </row>
    <row r="3966" spans="1:1" x14ac:dyDescent="0.25">
      <c r="A3966" s="13"/>
    </row>
    <row r="3967" spans="1:1" x14ac:dyDescent="0.25">
      <c r="A3967" s="13"/>
    </row>
    <row r="3968" spans="1:1" x14ac:dyDescent="0.25">
      <c r="A3968" s="13"/>
    </row>
    <row r="3969" spans="1:1" x14ac:dyDescent="0.25">
      <c r="A3969" s="13"/>
    </row>
    <row r="3970" spans="1:1" x14ac:dyDescent="0.25">
      <c r="A3970" s="13"/>
    </row>
    <row r="3971" spans="1:1" x14ac:dyDescent="0.25">
      <c r="A3971" s="13"/>
    </row>
    <row r="3972" spans="1:1" x14ac:dyDescent="0.25">
      <c r="A3972" s="13"/>
    </row>
    <row r="3973" spans="1:1" x14ac:dyDescent="0.25">
      <c r="A3973" s="13"/>
    </row>
    <row r="3974" spans="1:1" x14ac:dyDescent="0.25">
      <c r="A3974" s="13"/>
    </row>
    <row r="3975" spans="1:1" x14ac:dyDescent="0.25">
      <c r="A3975" s="13"/>
    </row>
    <row r="3976" spans="1:1" x14ac:dyDescent="0.25">
      <c r="A3976" s="13"/>
    </row>
    <row r="3977" spans="1:1" x14ac:dyDescent="0.25">
      <c r="A3977" s="13"/>
    </row>
    <row r="3978" spans="1:1" x14ac:dyDescent="0.25">
      <c r="A3978" s="13"/>
    </row>
    <row r="3979" spans="1:1" x14ac:dyDescent="0.25">
      <c r="A3979" s="13"/>
    </row>
    <row r="3980" spans="1:1" x14ac:dyDescent="0.25">
      <c r="A3980" s="13"/>
    </row>
    <row r="3981" spans="1:1" x14ac:dyDescent="0.25">
      <c r="A3981" s="13"/>
    </row>
    <row r="3982" spans="1:1" x14ac:dyDescent="0.25">
      <c r="A3982" s="13"/>
    </row>
    <row r="3983" spans="1:1" x14ac:dyDescent="0.25">
      <c r="A3983" s="13"/>
    </row>
    <row r="3984" spans="1:1" x14ac:dyDescent="0.25">
      <c r="A3984" s="13"/>
    </row>
    <row r="3985" spans="1:1" x14ac:dyDescent="0.25">
      <c r="A3985" s="13"/>
    </row>
    <row r="3986" spans="1:1" x14ac:dyDescent="0.25">
      <c r="A3986" s="13"/>
    </row>
    <row r="3987" spans="1:1" x14ac:dyDescent="0.25">
      <c r="A3987" s="13"/>
    </row>
    <row r="3988" spans="1:1" x14ac:dyDescent="0.25">
      <c r="A3988" s="13"/>
    </row>
    <row r="3989" spans="1:1" x14ac:dyDescent="0.25">
      <c r="A3989" s="13"/>
    </row>
    <row r="3990" spans="1:1" x14ac:dyDescent="0.25">
      <c r="A3990" s="13"/>
    </row>
    <row r="3991" spans="1:1" x14ac:dyDescent="0.25">
      <c r="A3991" s="13"/>
    </row>
    <row r="3992" spans="1:1" x14ac:dyDescent="0.25">
      <c r="A3992" s="13"/>
    </row>
    <row r="3993" spans="1:1" x14ac:dyDescent="0.25">
      <c r="A3993" s="13"/>
    </row>
    <row r="3994" spans="1:1" x14ac:dyDescent="0.25">
      <c r="A3994" s="13"/>
    </row>
    <row r="3995" spans="1:1" x14ac:dyDescent="0.25">
      <c r="A3995" s="13"/>
    </row>
    <row r="3996" spans="1:1" x14ac:dyDescent="0.25">
      <c r="A3996" s="13"/>
    </row>
    <row r="3997" spans="1:1" x14ac:dyDescent="0.25">
      <c r="A3997" s="13"/>
    </row>
    <row r="3998" spans="1:1" x14ac:dyDescent="0.25">
      <c r="A3998" s="13"/>
    </row>
    <row r="3999" spans="1:1" x14ac:dyDescent="0.25">
      <c r="A3999" s="13"/>
    </row>
    <row r="4000" spans="1:1" x14ac:dyDescent="0.25">
      <c r="A4000" s="13"/>
    </row>
    <row r="4001" spans="1:1" x14ac:dyDescent="0.25">
      <c r="A4001" s="13"/>
    </row>
    <row r="4002" spans="1:1" x14ac:dyDescent="0.25">
      <c r="A4002" s="13"/>
    </row>
    <row r="4003" spans="1:1" x14ac:dyDescent="0.25">
      <c r="A4003" s="13"/>
    </row>
    <row r="4004" spans="1:1" x14ac:dyDescent="0.25">
      <c r="A4004" s="13"/>
    </row>
    <row r="4005" spans="1:1" x14ac:dyDescent="0.25">
      <c r="A4005" s="13"/>
    </row>
    <row r="4006" spans="1:1" x14ac:dyDescent="0.25">
      <c r="A4006" s="13"/>
    </row>
    <row r="4007" spans="1:1" x14ac:dyDescent="0.25">
      <c r="A4007" s="13"/>
    </row>
    <row r="4008" spans="1:1" x14ac:dyDescent="0.25">
      <c r="A4008" s="13"/>
    </row>
    <row r="4009" spans="1:1" x14ac:dyDescent="0.25">
      <c r="A4009" s="13"/>
    </row>
    <row r="4010" spans="1:1" x14ac:dyDescent="0.25">
      <c r="A4010" s="13"/>
    </row>
    <row r="4011" spans="1:1" x14ac:dyDescent="0.25">
      <c r="A4011" s="13"/>
    </row>
    <row r="4012" spans="1:1" x14ac:dyDescent="0.25">
      <c r="A4012" s="13"/>
    </row>
    <row r="4013" spans="1:1" x14ac:dyDescent="0.25">
      <c r="A4013" s="13"/>
    </row>
    <row r="4014" spans="1:1" x14ac:dyDescent="0.25">
      <c r="A4014" s="13"/>
    </row>
    <row r="4015" spans="1:1" x14ac:dyDescent="0.25">
      <c r="A4015" s="13"/>
    </row>
    <row r="4016" spans="1:1" x14ac:dyDescent="0.25">
      <c r="A4016" s="13"/>
    </row>
    <row r="4017" spans="1:1" x14ac:dyDescent="0.25">
      <c r="A4017" s="13"/>
    </row>
    <row r="4018" spans="1:1" x14ac:dyDescent="0.25">
      <c r="A4018" s="13"/>
    </row>
    <row r="4019" spans="1:1" x14ac:dyDescent="0.25">
      <c r="A4019" s="13"/>
    </row>
    <row r="4020" spans="1:1" x14ac:dyDescent="0.25">
      <c r="A4020" s="13"/>
    </row>
    <row r="4021" spans="1:1" x14ac:dyDescent="0.25">
      <c r="A4021" s="13"/>
    </row>
    <row r="4022" spans="1:1" x14ac:dyDescent="0.25">
      <c r="A4022" s="13"/>
    </row>
    <row r="4023" spans="1:1" x14ac:dyDescent="0.25">
      <c r="A4023" s="13"/>
    </row>
    <row r="4024" spans="1:1" x14ac:dyDescent="0.25">
      <c r="A4024" s="13"/>
    </row>
    <row r="4025" spans="1:1" x14ac:dyDescent="0.25">
      <c r="A4025" s="13"/>
    </row>
    <row r="4026" spans="1:1" x14ac:dyDescent="0.25">
      <c r="A4026" s="13"/>
    </row>
    <row r="4027" spans="1:1" x14ac:dyDescent="0.25">
      <c r="A4027" s="13"/>
    </row>
    <row r="4028" spans="1:1" x14ac:dyDescent="0.25">
      <c r="A4028" s="13"/>
    </row>
    <row r="4029" spans="1:1" x14ac:dyDescent="0.25">
      <c r="A4029" s="13"/>
    </row>
    <row r="4030" spans="1:1" x14ac:dyDescent="0.25">
      <c r="A4030" s="13"/>
    </row>
    <row r="4031" spans="1:1" x14ac:dyDescent="0.25">
      <c r="A4031" s="13"/>
    </row>
    <row r="4032" spans="1:1" x14ac:dyDescent="0.25">
      <c r="A4032" s="13"/>
    </row>
    <row r="4033" spans="1:1" x14ac:dyDescent="0.25">
      <c r="A4033" s="13"/>
    </row>
    <row r="4034" spans="1:1" x14ac:dyDescent="0.25">
      <c r="A4034" s="13"/>
    </row>
    <row r="4035" spans="1:1" x14ac:dyDescent="0.25">
      <c r="A4035" s="13"/>
    </row>
    <row r="4036" spans="1:1" x14ac:dyDescent="0.25">
      <c r="A4036" s="13"/>
    </row>
    <row r="4037" spans="1:1" x14ac:dyDescent="0.25">
      <c r="A4037" s="13"/>
    </row>
    <row r="4038" spans="1:1" x14ac:dyDescent="0.25">
      <c r="A4038" s="13"/>
    </row>
    <row r="4039" spans="1:1" x14ac:dyDescent="0.25">
      <c r="A4039" s="13"/>
    </row>
    <row r="4040" spans="1:1" x14ac:dyDescent="0.25">
      <c r="A4040" s="13"/>
    </row>
    <row r="4041" spans="1:1" x14ac:dyDescent="0.25">
      <c r="A4041" s="13"/>
    </row>
    <row r="4042" spans="1:1" x14ac:dyDescent="0.25">
      <c r="A4042" s="13"/>
    </row>
    <row r="4043" spans="1:1" x14ac:dyDescent="0.25">
      <c r="A4043" s="13"/>
    </row>
    <row r="4044" spans="1:1" x14ac:dyDescent="0.25">
      <c r="A4044" s="13"/>
    </row>
    <row r="4045" spans="1:1" x14ac:dyDescent="0.25">
      <c r="A4045" s="13"/>
    </row>
    <row r="4046" spans="1:1" x14ac:dyDescent="0.25">
      <c r="A4046" s="13"/>
    </row>
    <row r="4047" spans="1:1" x14ac:dyDescent="0.25">
      <c r="A4047" s="13"/>
    </row>
    <row r="4048" spans="1:1" x14ac:dyDescent="0.25">
      <c r="A4048" s="13"/>
    </row>
    <row r="4049" spans="1:1" x14ac:dyDescent="0.25">
      <c r="A4049" s="13"/>
    </row>
    <row r="4050" spans="1:1" x14ac:dyDescent="0.25">
      <c r="A4050" s="13"/>
    </row>
    <row r="4051" spans="1:1" x14ac:dyDescent="0.25">
      <c r="A4051" s="13"/>
    </row>
    <row r="4052" spans="1:1" x14ac:dyDescent="0.25">
      <c r="A4052" s="13"/>
    </row>
    <row r="4053" spans="1:1" x14ac:dyDescent="0.25">
      <c r="A4053" s="13"/>
    </row>
    <row r="4054" spans="1:1" x14ac:dyDescent="0.25">
      <c r="A4054" s="13"/>
    </row>
    <row r="4055" spans="1:1" x14ac:dyDescent="0.25">
      <c r="A4055" s="13"/>
    </row>
    <row r="4056" spans="1:1" x14ac:dyDescent="0.25">
      <c r="A4056" s="13"/>
    </row>
    <row r="4057" spans="1:1" x14ac:dyDescent="0.25">
      <c r="A4057" s="13"/>
    </row>
    <row r="4058" spans="1:1" x14ac:dyDescent="0.25">
      <c r="A4058" s="13"/>
    </row>
    <row r="4059" spans="1:1" x14ac:dyDescent="0.25">
      <c r="A4059" s="13"/>
    </row>
    <row r="4060" spans="1:1" x14ac:dyDescent="0.25">
      <c r="A4060" s="13"/>
    </row>
    <row r="4061" spans="1:1" x14ac:dyDescent="0.25">
      <c r="A4061" s="13"/>
    </row>
    <row r="4062" spans="1:1" x14ac:dyDescent="0.25">
      <c r="A4062" s="13"/>
    </row>
    <row r="4063" spans="1:1" x14ac:dyDescent="0.25">
      <c r="A4063" s="13"/>
    </row>
    <row r="4064" spans="1:1" x14ac:dyDescent="0.25">
      <c r="A4064" s="13"/>
    </row>
    <row r="4065" spans="1:1" x14ac:dyDescent="0.25">
      <c r="A4065" s="13"/>
    </row>
    <row r="4066" spans="1:1" x14ac:dyDescent="0.25">
      <c r="A4066" s="13"/>
    </row>
    <row r="4067" spans="1:1" x14ac:dyDescent="0.25">
      <c r="A4067" s="13"/>
    </row>
    <row r="4068" spans="1:1" x14ac:dyDescent="0.25">
      <c r="A4068" s="13"/>
    </row>
    <row r="4069" spans="1:1" x14ac:dyDescent="0.25">
      <c r="A4069" s="13"/>
    </row>
    <row r="4070" spans="1:1" x14ac:dyDescent="0.25">
      <c r="A4070" s="13"/>
    </row>
    <row r="4071" spans="1:1" x14ac:dyDescent="0.25">
      <c r="A4071" s="13"/>
    </row>
    <row r="4072" spans="1:1" x14ac:dyDescent="0.25">
      <c r="A4072" s="13"/>
    </row>
    <row r="4073" spans="1:1" x14ac:dyDescent="0.25">
      <c r="A4073" s="13"/>
    </row>
    <row r="4074" spans="1:1" x14ac:dyDescent="0.25">
      <c r="A4074" s="13"/>
    </row>
    <row r="4075" spans="1:1" x14ac:dyDescent="0.25">
      <c r="A4075" s="13"/>
    </row>
    <row r="4076" spans="1:1" x14ac:dyDescent="0.25">
      <c r="A4076" s="13"/>
    </row>
    <row r="4077" spans="1:1" x14ac:dyDescent="0.25">
      <c r="A4077" s="13"/>
    </row>
    <row r="4078" spans="1:1" x14ac:dyDescent="0.25">
      <c r="A4078" s="13"/>
    </row>
    <row r="4079" spans="1:1" x14ac:dyDescent="0.25">
      <c r="A4079" s="13"/>
    </row>
    <row r="4080" spans="1:1" x14ac:dyDescent="0.25">
      <c r="A4080" s="13"/>
    </row>
    <row r="4081" spans="1:1" x14ac:dyDescent="0.25">
      <c r="A4081" s="13"/>
    </row>
    <row r="4082" spans="1:1" x14ac:dyDescent="0.25">
      <c r="A4082" s="13"/>
    </row>
    <row r="4083" spans="1:1" x14ac:dyDescent="0.25">
      <c r="A4083" s="13"/>
    </row>
    <row r="4084" spans="1:1" x14ac:dyDescent="0.25">
      <c r="A4084" s="13"/>
    </row>
    <row r="4085" spans="1:1" x14ac:dyDescent="0.25">
      <c r="A4085" s="13"/>
    </row>
    <row r="4086" spans="1:1" x14ac:dyDescent="0.25">
      <c r="A4086" s="13"/>
    </row>
    <row r="4087" spans="1:1" x14ac:dyDescent="0.25">
      <c r="A4087" s="13"/>
    </row>
    <row r="4088" spans="1:1" x14ac:dyDescent="0.25">
      <c r="A4088" s="13"/>
    </row>
    <row r="4089" spans="1:1" x14ac:dyDescent="0.25">
      <c r="A4089" s="13"/>
    </row>
    <row r="4090" spans="1:1" x14ac:dyDescent="0.25">
      <c r="A4090" s="13"/>
    </row>
    <row r="4091" spans="1:1" x14ac:dyDescent="0.25">
      <c r="A4091" s="13"/>
    </row>
    <row r="4092" spans="1:1" x14ac:dyDescent="0.25">
      <c r="A4092" s="13"/>
    </row>
    <row r="4093" spans="1:1" x14ac:dyDescent="0.25">
      <c r="A4093" s="13"/>
    </row>
    <row r="4094" spans="1:1" x14ac:dyDescent="0.25">
      <c r="A4094" s="13"/>
    </row>
    <row r="4095" spans="1:1" x14ac:dyDescent="0.25">
      <c r="A4095" s="13"/>
    </row>
    <row r="4096" spans="1:1" x14ac:dyDescent="0.25">
      <c r="A4096" s="13"/>
    </row>
    <row r="4097" spans="1:1" x14ac:dyDescent="0.25">
      <c r="A4097" s="13"/>
    </row>
    <row r="4098" spans="1:1" x14ac:dyDescent="0.25">
      <c r="A4098" s="13"/>
    </row>
    <row r="4099" spans="1:1" x14ac:dyDescent="0.25">
      <c r="A4099" s="13"/>
    </row>
    <row r="4100" spans="1:1" x14ac:dyDescent="0.25">
      <c r="A4100" s="13"/>
    </row>
    <row r="4101" spans="1:1" x14ac:dyDescent="0.25">
      <c r="A4101" s="13"/>
    </row>
    <row r="4102" spans="1:1" x14ac:dyDescent="0.25">
      <c r="A4102" s="13"/>
    </row>
    <row r="4103" spans="1:1" x14ac:dyDescent="0.25">
      <c r="A4103" s="13"/>
    </row>
    <row r="4104" spans="1:1" x14ac:dyDescent="0.25">
      <c r="A4104" s="13"/>
    </row>
    <row r="4105" spans="1:1" x14ac:dyDescent="0.25">
      <c r="A4105" s="13"/>
    </row>
    <row r="4106" spans="1:1" x14ac:dyDescent="0.25">
      <c r="A4106" s="13"/>
    </row>
    <row r="4107" spans="1:1" x14ac:dyDescent="0.25">
      <c r="A4107" s="13"/>
    </row>
    <row r="4108" spans="1:1" x14ac:dyDescent="0.25">
      <c r="A4108" s="13"/>
    </row>
    <row r="4109" spans="1:1" x14ac:dyDescent="0.25">
      <c r="A4109" s="13"/>
    </row>
    <row r="4110" spans="1:1" x14ac:dyDescent="0.25">
      <c r="A4110" s="13"/>
    </row>
    <row r="4111" spans="1:1" x14ac:dyDescent="0.25">
      <c r="A4111" s="13"/>
    </row>
    <row r="4112" spans="1:1" x14ac:dyDescent="0.25">
      <c r="A4112" s="13"/>
    </row>
    <row r="4113" spans="1:1" x14ac:dyDescent="0.25">
      <c r="A4113" s="13"/>
    </row>
    <row r="4114" spans="1:1" x14ac:dyDescent="0.25">
      <c r="A4114" s="13"/>
    </row>
    <row r="4115" spans="1:1" x14ac:dyDescent="0.25">
      <c r="A4115" s="13"/>
    </row>
    <row r="4116" spans="1:1" x14ac:dyDescent="0.25">
      <c r="A4116" s="13"/>
    </row>
    <row r="4117" spans="1:1" x14ac:dyDescent="0.25">
      <c r="A4117" s="13"/>
    </row>
    <row r="4118" spans="1:1" x14ac:dyDescent="0.25">
      <c r="A4118" s="13"/>
    </row>
    <row r="4119" spans="1:1" x14ac:dyDescent="0.25">
      <c r="A4119" s="13"/>
    </row>
    <row r="4120" spans="1:1" x14ac:dyDescent="0.25">
      <c r="A4120" s="13"/>
    </row>
    <row r="4121" spans="1:1" x14ac:dyDescent="0.25">
      <c r="A4121" s="13"/>
    </row>
    <row r="4122" spans="1:1" x14ac:dyDescent="0.25">
      <c r="A4122" s="13"/>
    </row>
    <row r="4123" spans="1:1" x14ac:dyDescent="0.25">
      <c r="A4123" s="13"/>
    </row>
    <row r="4124" spans="1:1" x14ac:dyDescent="0.25">
      <c r="A4124" s="13"/>
    </row>
    <row r="4125" spans="1:1" x14ac:dyDescent="0.25">
      <c r="A4125" s="13"/>
    </row>
    <row r="4126" spans="1:1" x14ac:dyDescent="0.25">
      <c r="A4126" s="13"/>
    </row>
    <row r="4127" spans="1:1" x14ac:dyDescent="0.25">
      <c r="A4127" s="13"/>
    </row>
    <row r="4128" spans="1:1" x14ac:dyDescent="0.25">
      <c r="A4128" s="13"/>
    </row>
    <row r="4129" spans="1:1" x14ac:dyDescent="0.25">
      <c r="A4129" s="13"/>
    </row>
    <row r="4130" spans="1:1" x14ac:dyDescent="0.25">
      <c r="A4130" s="13"/>
    </row>
    <row r="4131" spans="1:1" x14ac:dyDescent="0.25">
      <c r="A4131" s="13"/>
    </row>
    <row r="4132" spans="1:1" x14ac:dyDescent="0.25">
      <c r="A4132" s="13"/>
    </row>
    <row r="4133" spans="1:1" x14ac:dyDescent="0.25">
      <c r="A4133" s="13"/>
    </row>
    <row r="4134" spans="1:1" x14ac:dyDescent="0.25">
      <c r="A4134" s="13"/>
    </row>
    <row r="4135" spans="1:1" x14ac:dyDescent="0.25">
      <c r="A4135" s="13"/>
    </row>
    <row r="4136" spans="1:1" x14ac:dyDescent="0.25">
      <c r="A4136" s="13"/>
    </row>
    <row r="4137" spans="1:1" x14ac:dyDescent="0.25">
      <c r="A4137" s="13"/>
    </row>
    <row r="4138" spans="1:1" x14ac:dyDescent="0.25">
      <c r="A4138" s="13"/>
    </row>
    <row r="4139" spans="1:1" x14ac:dyDescent="0.25">
      <c r="A4139" s="13"/>
    </row>
    <row r="4140" spans="1:1" x14ac:dyDescent="0.25">
      <c r="A4140" s="13"/>
    </row>
    <row r="4141" spans="1:1" x14ac:dyDescent="0.25">
      <c r="A4141" s="13"/>
    </row>
    <row r="4142" spans="1:1" x14ac:dyDescent="0.25">
      <c r="A4142" s="13"/>
    </row>
    <row r="4143" spans="1:1" x14ac:dyDescent="0.25">
      <c r="A4143" s="13"/>
    </row>
    <row r="4144" spans="1:1" x14ac:dyDescent="0.25">
      <c r="A4144" s="13"/>
    </row>
    <row r="4145" spans="1:1" x14ac:dyDescent="0.25">
      <c r="A4145" s="13"/>
    </row>
    <row r="4146" spans="1:1" x14ac:dyDescent="0.25">
      <c r="A4146" s="13"/>
    </row>
    <row r="4147" spans="1:1" x14ac:dyDescent="0.25">
      <c r="A4147" s="13"/>
    </row>
    <row r="4148" spans="1:1" x14ac:dyDescent="0.25">
      <c r="A4148" s="13"/>
    </row>
    <row r="4149" spans="1:1" x14ac:dyDescent="0.25">
      <c r="A4149" s="13"/>
    </row>
    <row r="4150" spans="1:1" x14ac:dyDescent="0.25">
      <c r="A4150" s="13"/>
    </row>
    <row r="4151" spans="1:1" x14ac:dyDescent="0.25">
      <c r="A4151" s="13"/>
    </row>
    <row r="4152" spans="1:1" x14ac:dyDescent="0.25">
      <c r="A4152" s="13"/>
    </row>
    <row r="4153" spans="1:1" x14ac:dyDescent="0.25">
      <c r="A4153" s="13"/>
    </row>
    <row r="4154" spans="1:1" x14ac:dyDescent="0.25">
      <c r="A4154" s="13"/>
    </row>
    <row r="4155" spans="1:1" x14ac:dyDescent="0.25">
      <c r="A4155" s="13"/>
    </row>
    <row r="4156" spans="1:1" x14ac:dyDescent="0.25">
      <c r="A4156" s="13"/>
    </row>
    <row r="4157" spans="1:1" x14ac:dyDescent="0.25">
      <c r="A4157" s="13"/>
    </row>
    <row r="4158" spans="1:1" x14ac:dyDescent="0.25">
      <c r="A4158" s="13"/>
    </row>
    <row r="4159" spans="1:1" x14ac:dyDescent="0.25">
      <c r="A4159" s="13"/>
    </row>
    <row r="4160" spans="1:1" x14ac:dyDescent="0.25">
      <c r="A4160" s="13"/>
    </row>
    <row r="4161" spans="1:1" x14ac:dyDescent="0.25">
      <c r="A4161" s="13"/>
    </row>
    <row r="4162" spans="1:1" x14ac:dyDescent="0.25">
      <c r="A4162" s="13"/>
    </row>
    <row r="4163" spans="1:1" x14ac:dyDescent="0.25">
      <c r="A4163" s="13"/>
    </row>
    <row r="4164" spans="1:1" x14ac:dyDescent="0.25">
      <c r="A4164" s="13"/>
    </row>
    <row r="4165" spans="1:1" x14ac:dyDescent="0.25">
      <c r="A4165" s="13"/>
    </row>
    <row r="4166" spans="1:1" x14ac:dyDescent="0.25">
      <c r="A4166" s="13"/>
    </row>
    <row r="4167" spans="1:1" x14ac:dyDescent="0.25">
      <c r="A4167" s="13"/>
    </row>
    <row r="4168" spans="1:1" x14ac:dyDescent="0.25">
      <c r="A4168" s="13"/>
    </row>
    <row r="4169" spans="1:1" x14ac:dyDescent="0.25">
      <c r="A4169" s="13"/>
    </row>
    <row r="4170" spans="1:1" x14ac:dyDescent="0.25">
      <c r="A4170" s="13"/>
    </row>
    <row r="4171" spans="1:1" x14ac:dyDescent="0.25">
      <c r="A4171" s="13"/>
    </row>
    <row r="4172" spans="1:1" x14ac:dyDescent="0.25">
      <c r="A4172" s="13"/>
    </row>
    <row r="4173" spans="1:1" x14ac:dyDescent="0.25">
      <c r="A4173" s="13"/>
    </row>
    <row r="4174" spans="1:1" x14ac:dyDescent="0.25">
      <c r="A4174" s="13"/>
    </row>
    <row r="4175" spans="1:1" x14ac:dyDescent="0.25">
      <c r="A4175" s="13"/>
    </row>
    <row r="4176" spans="1:1" x14ac:dyDescent="0.25">
      <c r="A4176" s="13"/>
    </row>
    <row r="4177" spans="1:1" x14ac:dyDescent="0.25">
      <c r="A4177" s="13"/>
    </row>
    <row r="4178" spans="1:1" x14ac:dyDescent="0.25">
      <c r="A4178" s="13"/>
    </row>
    <row r="4179" spans="1:1" x14ac:dyDescent="0.25">
      <c r="A4179" s="13"/>
    </row>
    <row r="4180" spans="1:1" x14ac:dyDescent="0.25">
      <c r="A4180" s="13"/>
    </row>
    <row r="4181" spans="1:1" x14ac:dyDescent="0.25">
      <c r="A4181" s="13"/>
    </row>
    <row r="4182" spans="1:1" x14ac:dyDescent="0.25">
      <c r="A4182" s="13"/>
    </row>
    <row r="4183" spans="1:1" x14ac:dyDescent="0.25">
      <c r="A4183" s="13"/>
    </row>
    <row r="4184" spans="1:1" x14ac:dyDescent="0.25">
      <c r="A4184" s="13"/>
    </row>
    <row r="4185" spans="1:1" x14ac:dyDescent="0.25">
      <c r="A4185" s="13"/>
    </row>
    <row r="4186" spans="1:1" x14ac:dyDescent="0.25">
      <c r="A4186" s="13"/>
    </row>
    <row r="4187" spans="1:1" x14ac:dyDescent="0.25">
      <c r="A4187" s="13"/>
    </row>
    <row r="4188" spans="1:1" x14ac:dyDescent="0.25">
      <c r="A4188" s="13"/>
    </row>
    <row r="4189" spans="1:1" x14ac:dyDescent="0.25">
      <c r="A4189" s="13"/>
    </row>
    <row r="4190" spans="1:1" x14ac:dyDescent="0.25">
      <c r="A4190" s="13"/>
    </row>
    <row r="4191" spans="1:1" x14ac:dyDescent="0.25">
      <c r="A4191" s="13"/>
    </row>
    <row r="4192" spans="1:1" x14ac:dyDescent="0.25">
      <c r="A4192" s="13"/>
    </row>
    <row r="4193" spans="1:1" x14ac:dyDescent="0.25">
      <c r="A4193" s="13"/>
    </row>
    <row r="4194" spans="1:1" x14ac:dyDescent="0.25">
      <c r="A4194" s="13"/>
    </row>
    <row r="4195" spans="1:1" x14ac:dyDescent="0.25">
      <c r="A4195" s="13"/>
    </row>
    <row r="4196" spans="1:1" x14ac:dyDescent="0.25">
      <c r="A4196" s="13"/>
    </row>
    <row r="4197" spans="1:1" x14ac:dyDescent="0.25">
      <c r="A4197" s="13"/>
    </row>
    <row r="4198" spans="1:1" x14ac:dyDescent="0.25">
      <c r="A4198" s="13"/>
    </row>
    <row r="4199" spans="1:1" x14ac:dyDescent="0.25">
      <c r="A4199" s="13"/>
    </row>
    <row r="4200" spans="1:1" x14ac:dyDescent="0.25">
      <c r="A4200" s="13"/>
    </row>
    <row r="4201" spans="1:1" x14ac:dyDescent="0.25">
      <c r="A4201" s="13"/>
    </row>
    <row r="4202" spans="1:1" x14ac:dyDescent="0.25">
      <c r="A4202" s="13"/>
    </row>
    <row r="4203" spans="1:1" x14ac:dyDescent="0.25">
      <c r="A4203" s="13"/>
    </row>
    <row r="4204" spans="1:1" x14ac:dyDescent="0.25">
      <c r="A4204" s="13"/>
    </row>
    <row r="4205" spans="1:1" x14ac:dyDescent="0.25">
      <c r="A4205" s="13"/>
    </row>
    <row r="4206" spans="1:1" x14ac:dyDescent="0.25">
      <c r="A4206" s="13"/>
    </row>
    <row r="4207" spans="1:1" x14ac:dyDescent="0.25">
      <c r="A4207" s="13"/>
    </row>
    <row r="4208" spans="1:1" x14ac:dyDescent="0.25">
      <c r="A4208" s="13"/>
    </row>
    <row r="4209" spans="1:1" x14ac:dyDescent="0.25">
      <c r="A4209" s="13"/>
    </row>
    <row r="4210" spans="1:1" x14ac:dyDescent="0.25">
      <c r="A4210" s="13"/>
    </row>
    <row r="4211" spans="1:1" x14ac:dyDescent="0.25">
      <c r="A4211" s="13"/>
    </row>
    <row r="4212" spans="1:1" x14ac:dyDescent="0.25">
      <c r="A4212" s="13"/>
    </row>
    <row r="4213" spans="1:1" x14ac:dyDescent="0.25">
      <c r="A4213" s="13"/>
    </row>
    <row r="4214" spans="1:1" x14ac:dyDescent="0.25">
      <c r="A4214" s="13"/>
    </row>
    <row r="4215" spans="1:1" x14ac:dyDescent="0.25">
      <c r="A4215" s="13"/>
    </row>
    <row r="4216" spans="1:1" x14ac:dyDescent="0.25">
      <c r="A4216" s="13"/>
    </row>
    <row r="4217" spans="1:1" x14ac:dyDescent="0.25">
      <c r="A4217" s="13"/>
    </row>
    <row r="4218" spans="1:1" x14ac:dyDescent="0.25">
      <c r="A4218" s="13"/>
    </row>
    <row r="4219" spans="1:1" x14ac:dyDescent="0.25">
      <c r="A4219" s="13"/>
    </row>
    <row r="4220" spans="1:1" x14ac:dyDescent="0.25">
      <c r="A4220" s="13"/>
    </row>
    <row r="4221" spans="1:1" x14ac:dyDescent="0.25">
      <c r="A4221" s="13"/>
    </row>
    <row r="4222" spans="1:1" x14ac:dyDescent="0.25">
      <c r="A4222" s="13"/>
    </row>
    <row r="4223" spans="1:1" x14ac:dyDescent="0.25">
      <c r="A4223" s="13"/>
    </row>
    <row r="4224" spans="1:1" x14ac:dyDescent="0.25">
      <c r="A4224" s="13"/>
    </row>
    <row r="4225" spans="1:1" x14ac:dyDescent="0.25">
      <c r="A4225" s="13"/>
    </row>
    <row r="4226" spans="1:1" x14ac:dyDescent="0.25">
      <c r="A4226" s="13"/>
    </row>
    <row r="4227" spans="1:1" x14ac:dyDescent="0.25">
      <c r="A4227" s="13"/>
    </row>
    <row r="4228" spans="1:1" x14ac:dyDescent="0.25">
      <c r="A4228" s="13"/>
    </row>
    <row r="4229" spans="1:1" x14ac:dyDescent="0.25">
      <c r="A4229" s="13"/>
    </row>
    <row r="4230" spans="1:1" x14ac:dyDescent="0.25">
      <c r="A4230" s="13"/>
    </row>
    <row r="4231" spans="1:1" x14ac:dyDescent="0.25">
      <c r="A4231" s="13"/>
    </row>
    <row r="4232" spans="1:1" x14ac:dyDescent="0.25">
      <c r="A4232" s="13"/>
    </row>
    <row r="4233" spans="1:1" x14ac:dyDescent="0.25">
      <c r="A4233" s="13"/>
    </row>
    <row r="4234" spans="1:1" x14ac:dyDescent="0.25">
      <c r="A4234" s="13"/>
    </row>
    <row r="4235" spans="1:1" x14ac:dyDescent="0.25">
      <c r="A4235" s="13"/>
    </row>
    <row r="4236" spans="1:1" x14ac:dyDescent="0.25">
      <c r="A4236" s="13"/>
    </row>
    <row r="4237" spans="1:1" x14ac:dyDescent="0.25">
      <c r="A4237" s="13"/>
    </row>
    <row r="4238" spans="1:1" x14ac:dyDescent="0.25">
      <c r="A4238" s="13"/>
    </row>
    <row r="4239" spans="1:1" x14ac:dyDescent="0.25">
      <c r="A4239" s="13"/>
    </row>
    <row r="4240" spans="1:1" x14ac:dyDescent="0.25">
      <c r="A4240" s="13"/>
    </row>
    <row r="4241" spans="1:1" x14ac:dyDescent="0.25">
      <c r="A4241" s="13"/>
    </row>
    <row r="4242" spans="1:1" x14ac:dyDescent="0.25">
      <c r="A4242" s="13"/>
    </row>
    <row r="4243" spans="1:1" x14ac:dyDescent="0.25">
      <c r="A4243" s="13"/>
    </row>
    <row r="4244" spans="1:1" x14ac:dyDescent="0.25">
      <c r="A4244" s="13"/>
    </row>
    <row r="4245" spans="1:1" x14ac:dyDescent="0.25">
      <c r="A4245" s="13"/>
    </row>
    <row r="4246" spans="1:1" x14ac:dyDescent="0.25">
      <c r="A4246" s="13"/>
    </row>
    <row r="4247" spans="1:1" x14ac:dyDescent="0.25">
      <c r="A4247" s="13"/>
    </row>
    <row r="4248" spans="1:1" x14ac:dyDescent="0.25">
      <c r="A4248" s="13"/>
    </row>
    <row r="4249" spans="1:1" x14ac:dyDescent="0.25">
      <c r="A4249" s="13"/>
    </row>
    <row r="4250" spans="1:1" x14ac:dyDescent="0.25">
      <c r="A4250" s="13"/>
    </row>
    <row r="4251" spans="1:1" x14ac:dyDescent="0.25">
      <c r="A4251" s="13"/>
    </row>
    <row r="4252" spans="1:1" x14ac:dyDescent="0.25">
      <c r="A4252" s="13"/>
    </row>
    <row r="4253" spans="1:1" x14ac:dyDescent="0.25">
      <c r="A4253" s="13"/>
    </row>
    <row r="4254" spans="1:1" x14ac:dyDescent="0.25">
      <c r="A4254" s="13"/>
    </row>
    <row r="4255" spans="1:1" x14ac:dyDescent="0.25">
      <c r="A4255" s="13"/>
    </row>
    <row r="4256" spans="1:1" x14ac:dyDescent="0.25">
      <c r="A4256" s="13"/>
    </row>
    <row r="4257" spans="1:1" x14ac:dyDescent="0.25">
      <c r="A4257" s="13"/>
    </row>
    <row r="4258" spans="1:1" x14ac:dyDescent="0.25">
      <c r="A4258" s="13"/>
    </row>
    <row r="4259" spans="1:1" x14ac:dyDescent="0.25">
      <c r="A4259" s="13"/>
    </row>
    <row r="4260" spans="1:1" x14ac:dyDescent="0.25">
      <c r="A4260" s="13"/>
    </row>
    <row r="4261" spans="1:1" x14ac:dyDescent="0.25">
      <c r="A4261" s="13"/>
    </row>
    <row r="4262" spans="1:1" x14ac:dyDescent="0.25">
      <c r="A4262" s="13"/>
    </row>
    <row r="4263" spans="1:1" x14ac:dyDescent="0.25">
      <c r="A4263" s="13"/>
    </row>
    <row r="4264" spans="1:1" x14ac:dyDescent="0.25">
      <c r="A4264" s="13"/>
    </row>
    <row r="4265" spans="1:1" x14ac:dyDescent="0.25">
      <c r="A4265" s="13"/>
    </row>
    <row r="4266" spans="1:1" x14ac:dyDescent="0.25">
      <c r="A4266" s="13"/>
    </row>
    <row r="4267" spans="1:1" x14ac:dyDescent="0.25">
      <c r="A4267" s="13"/>
    </row>
    <row r="4268" spans="1:1" x14ac:dyDescent="0.25">
      <c r="A4268" s="13"/>
    </row>
    <row r="4269" spans="1:1" x14ac:dyDescent="0.25">
      <c r="A4269" s="13"/>
    </row>
    <row r="4270" spans="1:1" x14ac:dyDescent="0.25">
      <c r="A4270" s="13"/>
    </row>
    <row r="4271" spans="1:1" x14ac:dyDescent="0.25">
      <c r="A4271" s="13"/>
    </row>
    <row r="4272" spans="1:1" x14ac:dyDescent="0.25">
      <c r="A4272" s="13"/>
    </row>
    <row r="4273" spans="1:1" x14ac:dyDescent="0.25">
      <c r="A4273" s="13"/>
    </row>
    <row r="4274" spans="1:1" x14ac:dyDescent="0.25">
      <c r="A4274" s="13"/>
    </row>
    <row r="4275" spans="1:1" x14ac:dyDescent="0.25">
      <c r="A4275" s="13"/>
    </row>
    <row r="4276" spans="1:1" x14ac:dyDescent="0.25">
      <c r="A4276" s="13"/>
    </row>
    <row r="4277" spans="1:1" x14ac:dyDescent="0.25">
      <c r="A4277" s="13"/>
    </row>
    <row r="4278" spans="1:1" x14ac:dyDescent="0.25">
      <c r="A4278" s="13"/>
    </row>
    <row r="4279" spans="1:1" x14ac:dyDescent="0.25">
      <c r="A4279" s="13"/>
    </row>
    <row r="4280" spans="1:1" x14ac:dyDescent="0.25">
      <c r="A4280" s="13"/>
    </row>
    <row r="4281" spans="1:1" x14ac:dyDescent="0.25">
      <c r="A4281" s="13"/>
    </row>
    <row r="4282" spans="1:1" x14ac:dyDescent="0.25">
      <c r="A4282" s="13"/>
    </row>
    <row r="4283" spans="1:1" x14ac:dyDescent="0.25">
      <c r="A4283" s="13"/>
    </row>
    <row r="4284" spans="1:1" x14ac:dyDescent="0.25">
      <c r="A4284" s="13"/>
    </row>
    <row r="4285" spans="1:1" x14ac:dyDescent="0.25">
      <c r="A4285" s="13"/>
    </row>
    <row r="4286" spans="1:1" x14ac:dyDescent="0.25">
      <c r="A4286" s="13"/>
    </row>
    <row r="4287" spans="1:1" x14ac:dyDescent="0.25">
      <c r="A4287" s="13"/>
    </row>
    <row r="4288" spans="1:1" x14ac:dyDescent="0.25">
      <c r="A4288" s="13"/>
    </row>
    <row r="4289" spans="1:1" x14ac:dyDescent="0.25">
      <c r="A4289" s="13"/>
    </row>
    <row r="4290" spans="1:1" x14ac:dyDescent="0.25">
      <c r="A4290" s="13"/>
    </row>
    <row r="4291" spans="1:1" x14ac:dyDescent="0.25">
      <c r="A4291" s="13"/>
    </row>
    <row r="4292" spans="1:1" x14ac:dyDescent="0.25">
      <c r="A4292" s="13"/>
    </row>
    <row r="4293" spans="1:1" x14ac:dyDescent="0.25">
      <c r="A4293" s="13"/>
    </row>
    <row r="4294" spans="1:1" x14ac:dyDescent="0.25">
      <c r="A4294" s="13"/>
    </row>
    <row r="4295" spans="1:1" x14ac:dyDescent="0.25">
      <c r="A4295" s="13"/>
    </row>
    <row r="4296" spans="1:1" x14ac:dyDescent="0.25">
      <c r="A4296" s="13"/>
    </row>
    <row r="4297" spans="1:1" x14ac:dyDescent="0.25">
      <c r="A4297" s="13"/>
    </row>
    <row r="4298" spans="1:1" x14ac:dyDescent="0.25">
      <c r="A4298" s="13"/>
    </row>
    <row r="4299" spans="1:1" x14ac:dyDescent="0.25">
      <c r="A4299" s="13"/>
    </row>
    <row r="4300" spans="1:1" x14ac:dyDescent="0.25">
      <c r="A4300" s="13"/>
    </row>
    <row r="4301" spans="1:1" x14ac:dyDescent="0.25">
      <c r="A4301" s="13"/>
    </row>
    <row r="4302" spans="1:1" x14ac:dyDescent="0.25">
      <c r="A4302" s="13"/>
    </row>
    <row r="4303" spans="1:1" x14ac:dyDescent="0.25">
      <c r="A4303" s="13"/>
    </row>
    <row r="4304" spans="1:1" x14ac:dyDescent="0.25">
      <c r="A4304" s="13"/>
    </row>
    <row r="4305" spans="1:1" x14ac:dyDescent="0.25">
      <c r="A4305" s="13"/>
    </row>
    <row r="4306" spans="1:1" x14ac:dyDescent="0.25">
      <c r="A4306" s="13"/>
    </row>
    <row r="4307" spans="1:1" x14ac:dyDescent="0.25">
      <c r="A4307" s="13"/>
    </row>
    <row r="4308" spans="1:1" x14ac:dyDescent="0.25">
      <c r="A4308" s="13"/>
    </row>
    <row r="4309" spans="1:1" x14ac:dyDescent="0.25">
      <c r="A4309" s="13"/>
    </row>
    <row r="4310" spans="1:1" x14ac:dyDescent="0.25">
      <c r="A4310" s="13"/>
    </row>
    <row r="4311" spans="1:1" x14ac:dyDescent="0.25">
      <c r="A4311" s="13"/>
    </row>
    <row r="4312" spans="1:1" x14ac:dyDescent="0.25">
      <c r="A4312" s="13"/>
    </row>
    <row r="4313" spans="1:1" x14ac:dyDescent="0.25">
      <c r="A4313" s="13"/>
    </row>
    <row r="4314" spans="1:1" x14ac:dyDescent="0.25">
      <c r="A4314" s="13"/>
    </row>
    <row r="4315" spans="1:1" x14ac:dyDescent="0.25">
      <c r="A4315" s="13"/>
    </row>
    <row r="4316" spans="1:1" x14ac:dyDescent="0.25">
      <c r="A4316" s="13"/>
    </row>
    <row r="4317" spans="1:1" x14ac:dyDescent="0.25">
      <c r="A4317" s="13"/>
    </row>
    <row r="4318" spans="1:1" x14ac:dyDescent="0.25">
      <c r="A4318" s="13"/>
    </row>
    <row r="4319" spans="1:1" x14ac:dyDescent="0.25">
      <c r="A4319" s="13"/>
    </row>
    <row r="4320" spans="1:1" x14ac:dyDescent="0.25">
      <c r="A4320" s="13"/>
    </row>
    <row r="4321" spans="1:1" x14ac:dyDescent="0.25">
      <c r="A4321" s="13"/>
    </row>
    <row r="4322" spans="1:1" x14ac:dyDescent="0.25">
      <c r="A4322" s="13"/>
    </row>
    <row r="4323" spans="1:1" x14ac:dyDescent="0.25">
      <c r="A4323" s="13"/>
    </row>
    <row r="4324" spans="1:1" x14ac:dyDescent="0.25">
      <c r="A4324" s="13"/>
    </row>
    <row r="4325" spans="1:1" x14ac:dyDescent="0.25">
      <c r="A4325" s="13"/>
    </row>
    <row r="4326" spans="1:1" x14ac:dyDescent="0.25">
      <c r="A4326" s="13"/>
    </row>
    <row r="4327" spans="1:1" x14ac:dyDescent="0.25">
      <c r="A4327" s="13"/>
    </row>
    <row r="4328" spans="1:1" x14ac:dyDescent="0.25">
      <c r="A4328" s="13"/>
    </row>
    <row r="4329" spans="1:1" x14ac:dyDescent="0.25">
      <c r="A4329" s="13"/>
    </row>
    <row r="4330" spans="1:1" x14ac:dyDescent="0.25">
      <c r="A4330" s="13"/>
    </row>
    <row r="4331" spans="1:1" x14ac:dyDescent="0.25">
      <c r="A4331" s="13"/>
    </row>
    <row r="4332" spans="1:1" x14ac:dyDescent="0.25">
      <c r="A4332" s="13"/>
    </row>
    <row r="4333" spans="1:1" x14ac:dyDescent="0.25">
      <c r="A4333" s="13"/>
    </row>
    <row r="4334" spans="1:1" x14ac:dyDescent="0.25">
      <c r="A4334" s="13"/>
    </row>
    <row r="4335" spans="1:1" x14ac:dyDescent="0.25">
      <c r="A4335" s="13"/>
    </row>
    <row r="4336" spans="1:1" x14ac:dyDescent="0.25">
      <c r="A4336" s="13"/>
    </row>
    <row r="4337" spans="1:1" x14ac:dyDescent="0.25">
      <c r="A4337" s="13"/>
    </row>
    <row r="4338" spans="1:1" x14ac:dyDescent="0.25">
      <c r="A4338" s="13"/>
    </row>
    <row r="4339" spans="1:1" x14ac:dyDescent="0.25">
      <c r="A4339" s="13"/>
    </row>
    <row r="4340" spans="1:1" x14ac:dyDescent="0.25">
      <c r="A4340" s="13"/>
    </row>
    <row r="4341" spans="1:1" x14ac:dyDescent="0.25">
      <c r="A4341" s="13"/>
    </row>
    <row r="4342" spans="1:1" x14ac:dyDescent="0.25">
      <c r="A4342" s="13"/>
    </row>
    <row r="4343" spans="1:1" x14ac:dyDescent="0.25">
      <c r="A4343" s="13"/>
    </row>
    <row r="4344" spans="1:1" x14ac:dyDescent="0.25">
      <c r="A4344" s="13"/>
    </row>
    <row r="4345" spans="1:1" x14ac:dyDescent="0.25">
      <c r="A4345" s="13"/>
    </row>
    <row r="4346" spans="1:1" x14ac:dyDescent="0.25">
      <c r="A4346" s="13"/>
    </row>
    <row r="4347" spans="1:1" x14ac:dyDescent="0.25">
      <c r="A4347" s="13"/>
    </row>
    <row r="4348" spans="1:1" x14ac:dyDescent="0.25">
      <c r="A4348" s="13"/>
    </row>
    <row r="4349" spans="1:1" x14ac:dyDescent="0.25">
      <c r="A4349" s="13"/>
    </row>
    <row r="4350" spans="1:1" x14ac:dyDescent="0.25">
      <c r="A4350" s="13"/>
    </row>
    <row r="4351" spans="1:1" x14ac:dyDescent="0.25">
      <c r="A4351" s="13"/>
    </row>
    <row r="4352" spans="1:1" x14ac:dyDescent="0.25">
      <c r="A4352" s="13"/>
    </row>
    <row r="4353" spans="1:1" x14ac:dyDescent="0.25">
      <c r="A4353" s="13"/>
    </row>
    <row r="4354" spans="1:1" x14ac:dyDescent="0.25">
      <c r="A4354" s="13"/>
    </row>
    <row r="4355" spans="1:1" x14ac:dyDescent="0.25">
      <c r="A4355" s="13"/>
    </row>
    <row r="4356" spans="1:1" x14ac:dyDescent="0.25">
      <c r="A4356" s="13"/>
    </row>
    <row r="4357" spans="1:1" x14ac:dyDescent="0.25">
      <c r="A4357" s="13"/>
    </row>
    <row r="4358" spans="1:1" x14ac:dyDescent="0.25">
      <c r="A4358" s="13"/>
    </row>
    <row r="4359" spans="1:1" x14ac:dyDescent="0.25">
      <c r="A4359" s="13"/>
    </row>
    <row r="4360" spans="1:1" x14ac:dyDescent="0.25">
      <c r="A4360" s="13"/>
    </row>
    <row r="4361" spans="1:1" x14ac:dyDescent="0.25">
      <c r="A4361" s="13"/>
    </row>
    <row r="4362" spans="1:1" x14ac:dyDescent="0.25">
      <c r="A4362" s="13"/>
    </row>
    <row r="4363" spans="1:1" x14ac:dyDescent="0.25">
      <c r="A4363" s="13"/>
    </row>
    <row r="4364" spans="1:1" x14ac:dyDescent="0.25">
      <c r="A4364" s="13"/>
    </row>
    <row r="4365" spans="1:1" x14ac:dyDescent="0.25">
      <c r="A4365" s="13"/>
    </row>
    <row r="4366" spans="1:1" x14ac:dyDescent="0.25">
      <c r="A4366" s="13"/>
    </row>
    <row r="4367" spans="1:1" x14ac:dyDescent="0.25">
      <c r="A4367" s="13"/>
    </row>
    <row r="4368" spans="1:1" x14ac:dyDescent="0.25">
      <c r="A4368" s="13"/>
    </row>
    <row r="4369" spans="1:1" x14ac:dyDescent="0.25">
      <c r="A4369" s="13"/>
    </row>
    <row r="4370" spans="1:1" x14ac:dyDescent="0.25">
      <c r="A4370" s="13"/>
    </row>
    <row r="4371" spans="1:1" x14ac:dyDescent="0.25">
      <c r="A4371" s="13"/>
    </row>
    <row r="4372" spans="1:1" x14ac:dyDescent="0.25">
      <c r="A4372" s="13"/>
    </row>
    <row r="4373" spans="1:1" x14ac:dyDescent="0.25">
      <c r="A4373" s="13"/>
    </row>
    <row r="4374" spans="1:1" x14ac:dyDescent="0.25">
      <c r="A4374" s="13"/>
    </row>
    <row r="4375" spans="1:1" x14ac:dyDescent="0.25">
      <c r="A4375" s="13"/>
    </row>
    <row r="4376" spans="1:1" x14ac:dyDescent="0.25">
      <c r="A4376" s="13"/>
    </row>
    <row r="4377" spans="1:1" x14ac:dyDescent="0.25">
      <c r="A4377" s="13"/>
    </row>
    <row r="4378" spans="1:1" x14ac:dyDescent="0.25">
      <c r="A4378" s="13"/>
    </row>
    <row r="4379" spans="1:1" x14ac:dyDescent="0.25">
      <c r="A4379" s="13"/>
    </row>
    <row r="4380" spans="1:1" x14ac:dyDescent="0.25">
      <c r="A4380" s="13"/>
    </row>
    <row r="4381" spans="1:1" x14ac:dyDescent="0.25">
      <c r="A4381" s="13"/>
    </row>
    <row r="4382" spans="1:1" x14ac:dyDescent="0.25">
      <c r="A4382" s="13"/>
    </row>
    <row r="4383" spans="1:1" x14ac:dyDescent="0.25">
      <c r="A4383" s="13"/>
    </row>
    <row r="4384" spans="1:1" x14ac:dyDescent="0.25">
      <c r="A4384" s="13"/>
    </row>
    <row r="4385" spans="1:1" x14ac:dyDescent="0.25">
      <c r="A4385" s="13"/>
    </row>
    <row r="4386" spans="1:1" x14ac:dyDescent="0.25">
      <c r="A4386" s="13"/>
    </row>
    <row r="4387" spans="1:1" x14ac:dyDescent="0.25">
      <c r="A4387" s="13"/>
    </row>
    <row r="4388" spans="1:1" x14ac:dyDescent="0.25">
      <c r="A4388" s="13"/>
    </row>
    <row r="4389" spans="1:1" x14ac:dyDescent="0.25">
      <c r="A4389" s="13"/>
    </row>
    <row r="4390" spans="1:1" x14ac:dyDescent="0.25">
      <c r="A4390" s="13"/>
    </row>
    <row r="4391" spans="1:1" x14ac:dyDescent="0.25">
      <c r="A4391" s="13"/>
    </row>
    <row r="4392" spans="1:1" x14ac:dyDescent="0.25">
      <c r="A4392" s="13"/>
    </row>
    <row r="4393" spans="1:1" x14ac:dyDescent="0.25">
      <c r="A4393" s="13"/>
    </row>
    <row r="4394" spans="1:1" x14ac:dyDescent="0.25">
      <c r="A4394" s="13"/>
    </row>
    <row r="4395" spans="1:1" x14ac:dyDescent="0.25">
      <c r="A4395" s="13"/>
    </row>
    <row r="4396" spans="1:1" x14ac:dyDescent="0.25">
      <c r="A4396" s="13"/>
    </row>
    <row r="4397" spans="1:1" x14ac:dyDescent="0.25">
      <c r="A4397" s="13"/>
    </row>
    <row r="4398" spans="1:1" x14ac:dyDescent="0.25">
      <c r="A4398" s="13"/>
    </row>
    <row r="4399" spans="1:1" x14ac:dyDescent="0.25">
      <c r="A4399" s="13"/>
    </row>
    <row r="4400" spans="1:1" x14ac:dyDescent="0.25">
      <c r="A4400" s="13"/>
    </row>
    <row r="4401" spans="1:1" x14ac:dyDescent="0.25">
      <c r="A4401" s="13"/>
    </row>
    <row r="4402" spans="1:1" x14ac:dyDescent="0.25">
      <c r="A4402" s="13"/>
    </row>
    <row r="4403" spans="1:1" x14ac:dyDescent="0.25">
      <c r="A4403" s="13"/>
    </row>
    <row r="4404" spans="1:1" x14ac:dyDescent="0.25">
      <c r="A4404" s="13"/>
    </row>
    <row r="4405" spans="1:1" x14ac:dyDescent="0.25">
      <c r="A4405" s="13"/>
    </row>
    <row r="4406" spans="1:1" x14ac:dyDescent="0.25">
      <c r="A4406" s="13"/>
    </row>
    <row r="4407" spans="1:1" x14ac:dyDescent="0.25">
      <c r="A4407" s="13"/>
    </row>
    <row r="4408" spans="1:1" x14ac:dyDescent="0.25">
      <c r="A4408" s="13"/>
    </row>
    <row r="4409" spans="1:1" x14ac:dyDescent="0.25">
      <c r="A4409" s="13"/>
    </row>
    <row r="4410" spans="1:1" x14ac:dyDescent="0.25">
      <c r="A4410" s="13"/>
    </row>
    <row r="4411" spans="1:1" x14ac:dyDescent="0.25">
      <c r="A4411" s="13"/>
    </row>
    <row r="4412" spans="1:1" x14ac:dyDescent="0.25">
      <c r="A4412" s="13"/>
    </row>
    <row r="4413" spans="1:1" x14ac:dyDescent="0.25">
      <c r="A4413" s="13"/>
    </row>
    <row r="4414" spans="1:1" x14ac:dyDescent="0.25">
      <c r="A4414" s="13"/>
    </row>
    <row r="4415" spans="1:1" x14ac:dyDescent="0.25">
      <c r="A4415" s="13"/>
    </row>
    <row r="4416" spans="1:1" x14ac:dyDescent="0.25">
      <c r="A4416" s="13"/>
    </row>
    <row r="4417" spans="1:1" x14ac:dyDescent="0.25">
      <c r="A4417" s="13"/>
    </row>
    <row r="4418" spans="1:1" x14ac:dyDescent="0.25">
      <c r="A4418" s="13"/>
    </row>
    <row r="4419" spans="1:1" x14ac:dyDescent="0.25">
      <c r="A4419" s="13"/>
    </row>
    <row r="4420" spans="1:1" x14ac:dyDescent="0.25">
      <c r="A4420" s="13"/>
    </row>
    <row r="4421" spans="1:1" x14ac:dyDescent="0.25">
      <c r="A4421" s="13"/>
    </row>
    <row r="4422" spans="1:1" x14ac:dyDescent="0.25">
      <c r="A4422" s="13"/>
    </row>
    <row r="4423" spans="1:1" x14ac:dyDescent="0.25">
      <c r="A4423" s="13"/>
    </row>
    <row r="4424" spans="1:1" x14ac:dyDescent="0.25">
      <c r="A4424" s="13"/>
    </row>
    <row r="4425" spans="1:1" x14ac:dyDescent="0.25">
      <c r="A4425" s="13"/>
    </row>
    <row r="4426" spans="1:1" x14ac:dyDescent="0.25">
      <c r="A4426" s="13"/>
    </row>
    <row r="4427" spans="1:1" x14ac:dyDescent="0.25">
      <c r="A4427" s="13"/>
    </row>
    <row r="4428" spans="1:1" x14ac:dyDescent="0.25">
      <c r="A4428" s="13"/>
    </row>
    <row r="4429" spans="1:1" x14ac:dyDescent="0.25">
      <c r="A4429" s="13"/>
    </row>
    <row r="4430" spans="1:1" x14ac:dyDescent="0.25">
      <c r="A4430" s="13"/>
    </row>
    <row r="4431" spans="1:1" x14ac:dyDescent="0.25">
      <c r="A4431" s="13"/>
    </row>
    <row r="4432" spans="1:1" x14ac:dyDescent="0.25">
      <c r="A4432" s="13"/>
    </row>
    <row r="4433" spans="1:1" x14ac:dyDescent="0.25">
      <c r="A4433" s="13"/>
    </row>
    <row r="4434" spans="1:1" x14ac:dyDescent="0.25">
      <c r="A4434" s="13"/>
    </row>
    <row r="4435" spans="1:1" x14ac:dyDescent="0.25">
      <c r="A4435" s="13"/>
    </row>
    <row r="4436" spans="1:1" x14ac:dyDescent="0.25">
      <c r="A4436" s="13"/>
    </row>
    <row r="4437" spans="1:1" x14ac:dyDescent="0.25">
      <c r="A4437" s="13"/>
    </row>
    <row r="4438" spans="1:1" x14ac:dyDescent="0.25">
      <c r="A4438" s="13"/>
    </row>
    <row r="4439" spans="1:1" x14ac:dyDescent="0.25">
      <c r="A4439" s="13"/>
    </row>
    <row r="4440" spans="1:1" x14ac:dyDescent="0.25">
      <c r="A4440" s="13"/>
    </row>
    <row r="4441" spans="1:1" x14ac:dyDescent="0.25">
      <c r="A4441" s="13"/>
    </row>
    <row r="4442" spans="1:1" x14ac:dyDescent="0.25">
      <c r="A4442" s="13"/>
    </row>
    <row r="4443" spans="1:1" x14ac:dyDescent="0.25">
      <c r="A4443" s="13"/>
    </row>
    <row r="4444" spans="1:1" x14ac:dyDescent="0.25">
      <c r="A4444" s="13"/>
    </row>
    <row r="4445" spans="1:1" x14ac:dyDescent="0.25">
      <c r="A4445" s="13"/>
    </row>
    <row r="4446" spans="1:1" x14ac:dyDescent="0.25">
      <c r="A4446" s="13"/>
    </row>
    <row r="4447" spans="1:1" x14ac:dyDescent="0.25">
      <c r="A4447" s="13"/>
    </row>
    <row r="4448" spans="1:1" x14ac:dyDescent="0.25">
      <c r="A4448" s="13"/>
    </row>
    <row r="4449" spans="1:1" x14ac:dyDescent="0.25">
      <c r="A4449" s="13"/>
    </row>
    <row r="4450" spans="1:1" x14ac:dyDescent="0.25">
      <c r="A4450" s="13"/>
    </row>
    <row r="4451" spans="1:1" x14ac:dyDescent="0.25">
      <c r="A4451" s="13"/>
    </row>
    <row r="4452" spans="1:1" x14ac:dyDescent="0.25">
      <c r="A4452" s="13"/>
    </row>
    <row r="4453" spans="1:1" x14ac:dyDescent="0.25">
      <c r="A4453" s="13"/>
    </row>
    <row r="4454" spans="1:1" x14ac:dyDescent="0.25">
      <c r="A4454" s="13"/>
    </row>
    <row r="4455" spans="1:1" x14ac:dyDescent="0.25">
      <c r="A4455" s="13"/>
    </row>
    <row r="4456" spans="1:1" x14ac:dyDescent="0.25">
      <c r="A4456" s="13"/>
    </row>
    <row r="4457" spans="1:1" x14ac:dyDescent="0.25">
      <c r="A4457" s="13"/>
    </row>
    <row r="4458" spans="1:1" x14ac:dyDescent="0.25">
      <c r="A4458" s="13"/>
    </row>
    <row r="4459" spans="1:1" x14ac:dyDescent="0.25">
      <c r="A4459" s="13"/>
    </row>
    <row r="4460" spans="1:1" x14ac:dyDescent="0.25">
      <c r="A4460" s="13"/>
    </row>
    <row r="4461" spans="1:1" x14ac:dyDescent="0.25">
      <c r="A4461" s="13"/>
    </row>
    <row r="4462" spans="1:1" x14ac:dyDescent="0.25">
      <c r="A4462" s="13"/>
    </row>
    <row r="4463" spans="1:1" x14ac:dyDescent="0.25">
      <c r="A4463" s="13"/>
    </row>
    <row r="4464" spans="1:1" x14ac:dyDescent="0.25">
      <c r="A4464" s="13"/>
    </row>
    <row r="4465" spans="1:1" x14ac:dyDescent="0.25">
      <c r="A4465" s="13"/>
    </row>
    <row r="4466" spans="1:1" x14ac:dyDescent="0.25">
      <c r="A4466" s="13"/>
    </row>
    <row r="4467" spans="1:1" x14ac:dyDescent="0.25">
      <c r="A4467" s="13"/>
    </row>
    <row r="4468" spans="1:1" x14ac:dyDescent="0.25">
      <c r="A4468" s="13"/>
    </row>
    <row r="4469" spans="1:1" x14ac:dyDescent="0.25">
      <c r="A4469" s="13"/>
    </row>
    <row r="4470" spans="1:1" x14ac:dyDescent="0.25">
      <c r="A4470" s="13"/>
    </row>
    <row r="4471" spans="1:1" x14ac:dyDescent="0.25">
      <c r="A4471" s="13"/>
    </row>
    <row r="4472" spans="1:1" x14ac:dyDescent="0.25">
      <c r="A4472" s="13"/>
    </row>
    <row r="4473" spans="1:1" x14ac:dyDescent="0.25">
      <c r="A4473" s="13"/>
    </row>
    <row r="4474" spans="1:1" x14ac:dyDescent="0.25">
      <c r="A4474" s="13"/>
    </row>
    <row r="4475" spans="1:1" x14ac:dyDescent="0.25">
      <c r="A4475" s="13"/>
    </row>
    <row r="4476" spans="1:1" x14ac:dyDescent="0.25">
      <c r="A4476" s="13"/>
    </row>
    <row r="4477" spans="1:1" x14ac:dyDescent="0.25">
      <c r="A4477" s="13"/>
    </row>
    <row r="4478" spans="1:1" x14ac:dyDescent="0.25">
      <c r="A4478" s="13"/>
    </row>
    <row r="4479" spans="1:1" x14ac:dyDescent="0.25">
      <c r="A4479" s="13"/>
    </row>
    <row r="4480" spans="1:1" x14ac:dyDescent="0.25">
      <c r="A4480" s="13"/>
    </row>
    <row r="4481" spans="1:1" x14ac:dyDescent="0.25">
      <c r="A4481" s="13"/>
    </row>
    <row r="4482" spans="1:1" x14ac:dyDescent="0.25">
      <c r="A4482" s="13"/>
    </row>
    <row r="4483" spans="1:1" x14ac:dyDescent="0.25">
      <c r="A4483" s="13"/>
    </row>
    <row r="4484" spans="1:1" x14ac:dyDescent="0.25">
      <c r="A4484" s="13"/>
    </row>
    <row r="4485" spans="1:1" x14ac:dyDescent="0.25">
      <c r="A4485" s="13"/>
    </row>
    <row r="4486" spans="1:1" x14ac:dyDescent="0.25">
      <c r="A4486" s="13"/>
    </row>
    <row r="4487" spans="1:1" x14ac:dyDescent="0.25">
      <c r="A4487" s="13"/>
    </row>
    <row r="4488" spans="1:1" x14ac:dyDescent="0.25">
      <c r="A4488" s="13"/>
    </row>
    <row r="4489" spans="1:1" x14ac:dyDescent="0.25">
      <c r="A4489" s="13"/>
    </row>
    <row r="4490" spans="1:1" x14ac:dyDescent="0.25">
      <c r="A4490" s="13"/>
    </row>
    <row r="4491" spans="1:1" x14ac:dyDescent="0.25">
      <c r="A4491" s="13"/>
    </row>
    <row r="4492" spans="1:1" x14ac:dyDescent="0.25">
      <c r="A4492" s="13"/>
    </row>
    <row r="4493" spans="1:1" x14ac:dyDescent="0.25">
      <c r="A4493" s="13"/>
    </row>
    <row r="4494" spans="1:1" x14ac:dyDescent="0.25">
      <c r="A4494" s="13"/>
    </row>
    <row r="4495" spans="1:1" x14ac:dyDescent="0.25">
      <c r="A4495" s="13"/>
    </row>
    <row r="4496" spans="1:1" x14ac:dyDescent="0.25">
      <c r="A4496" s="13"/>
    </row>
    <row r="4497" spans="1:1" x14ac:dyDescent="0.25">
      <c r="A4497" s="13"/>
    </row>
    <row r="4498" spans="1:1" x14ac:dyDescent="0.25">
      <c r="A4498" s="13"/>
    </row>
    <row r="4499" spans="1:1" x14ac:dyDescent="0.25">
      <c r="A4499" s="13"/>
    </row>
    <row r="4500" spans="1:1" x14ac:dyDescent="0.25">
      <c r="A4500" s="13"/>
    </row>
    <row r="4501" spans="1:1" x14ac:dyDescent="0.25">
      <c r="A4501" s="13"/>
    </row>
    <row r="4502" spans="1:1" x14ac:dyDescent="0.25">
      <c r="A4502" s="13"/>
    </row>
    <row r="4503" spans="1:1" x14ac:dyDescent="0.25">
      <c r="A4503" s="13"/>
    </row>
    <row r="4504" spans="1:1" x14ac:dyDescent="0.25">
      <c r="A4504" s="13"/>
    </row>
    <row r="4505" spans="1:1" x14ac:dyDescent="0.25">
      <c r="A4505" s="13"/>
    </row>
    <row r="4506" spans="1:1" x14ac:dyDescent="0.25">
      <c r="A4506" s="13"/>
    </row>
    <row r="4507" spans="1:1" x14ac:dyDescent="0.25">
      <c r="A4507" s="13"/>
    </row>
    <row r="4508" spans="1:1" x14ac:dyDescent="0.25">
      <c r="A4508" s="13"/>
    </row>
    <row r="4509" spans="1:1" x14ac:dyDescent="0.25">
      <c r="A4509" s="13"/>
    </row>
    <row r="4510" spans="1:1" x14ac:dyDescent="0.25">
      <c r="A4510" s="13"/>
    </row>
    <row r="4511" spans="1:1" x14ac:dyDescent="0.25">
      <c r="A4511" s="13"/>
    </row>
    <row r="4512" spans="1:1" x14ac:dyDescent="0.25">
      <c r="A4512" s="13"/>
    </row>
    <row r="4513" spans="1:1" x14ac:dyDescent="0.25">
      <c r="A4513" s="13"/>
    </row>
    <row r="4514" spans="1:1" x14ac:dyDescent="0.25">
      <c r="A4514" s="13"/>
    </row>
    <row r="4515" spans="1:1" x14ac:dyDescent="0.25">
      <c r="A4515" s="13"/>
    </row>
    <row r="4516" spans="1:1" x14ac:dyDescent="0.25">
      <c r="A4516" s="13"/>
    </row>
    <row r="4517" spans="1:1" x14ac:dyDescent="0.25">
      <c r="A4517" s="13"/>
    </row>
    <row r="4518" spans="1:1" x14ac:dyDescent="0.25">
      <c r="A4518" s="13"/>
    </row>
    <row r="4519" spans="1:1" x14ac:dyDescent="0.25">
      <c r="A4519" s="13"/>
    </row>
    <row r="4520" spans="1:1" x14ac:dyDescent="0.25">
      <c r="A4520" s="13"/>
    </row>
    <row r="4521" spans="1:1" x14ac:dyDescent="0.25">
      <c r="A4521" s="13"/>
    </row>
    <row r="4522" spans="1:1" x14ac:dyDescent="0.25">
      <c r="A4522" s="13"/>
    </row>
    <row r="4523" spans="1:1" x14ac:dyDescent="0.25">
      <c r="A4523" s="13"/>
    </row>
    <row r="4524" spans="1:1" x14ac:dyDescent="0.25">
      <c r="A4524" s="13"/>
    </row>
    <row r="4525" spans="1:1" x14ac:dyDescent="0.25">
      <c r="A4525" s="13"/>
    </row>
    <row r="4526" spans="1:1" x14ac:dyDescent="0.25">
      <c r="A4526" s="13"/>
    </row>
    <row r="4527" spans="1:1" x14ac:dyDescent="0.25">
      <c r="A4527" s="13"/>
    </row>
    <row r="4528" spans="1:1" x14ac:dyDescent="0.25">
      <c r="A4528" s="13"/>
    </row>
    <row r="4529" spans="1:1" x14ac:dyDescent="0.25">
      <c r="A4529" s="13"/>
    </row>
    <row r="4530" spans="1:1" x14ac:dyDescent="0.25">
      <c r="A4530" s="13"/>
    </row>
    <row r="4531" spans="1:1" x14ac:dyDescent="0.25">
      <c r="A4531" s="13"/>
    </row>
    <row r="4532" spans="1:1" x14ac:dyDescent="0.25">
      <c r="A4532" s="13"/>
    </row>
    <row r="4533" spans="1:1" x14ac:dyDescent="0.25">
      <c r="A4533" s="13"/>
    </row>
    <row r="4534" spans="1:1" x14ac:dyDescent="0.25">
      <c r="A4534" s="13"/>
    </row>
    <row r="4535" spans="1:1" x14ac:dyDescent="0.25">
      <c r="A4535" s="13"/>
    </row>
    <row r="4536" spans="1:1" x14ac:dyDescent="0.25">
      <c r="A4536" s="13"/>
    </row>
    <row r="4537" spans="1:1" x14ac:dyDescent="0.25">
      <c r="A4537" s="13"/>
    </row>
    <row r="4538" spans="1:1" x14ac:dyDescent="0.25">
      <c r="A4538" s="13"/>
    </row>
    <row r="4539" spans="1:1" x14ac:dyDescent="0.25">
      <c r="A4539" s="13"/>
    </row>
    <row r="4540" spans="1:1" x14ac:dyDescent="0.25">
      <c r="A4540" s="13"/>
    </row>
    <row r="4541" spans="1:1" x14ac:dyDescent="0.25">
      <c r="A4541" s="13"/>
    </row>
    <row r="4542" spans="1:1" x14ac:dyDescent="0.25">
      <c r="A4542" s="13"/>
    </row>
    <row r="4543" spans="1:1" x14ac:dyDescent="0.25">
      <c r="A4543" s="13"/>
    </row>
    <row r="4544" spans="1:1" x14ac:dyDescent="0.25">
      <c r="A4544" s="13"/>
    </row>
    <row r="4545" spans="1:1" x14ac:dyDescent="0.25">
      <c r="A4545" s="13"/>
    </row>
    <row r="4546" spans="1:1" x14ac:dyDescent="0.25">
      <c r="A4546" s="13"/>
    </row>
    <row r="4547" spans="1:1" x14ac:dyDescent="0.25">
      <c r="A4547" s="13"/>
    </row>
    <row r="4548" spans="1:1" x14ac:dyDescent="0.25">
      <c r="A4548" s="13"/>
    </row>
    <row r="4549" spans="1:1" x14ac:dyDescent="0.25">
      <c r="A4549" s="13"/>
    </row>
    <row r="4550" spans="1:1" x14ac:dyDescent="0.25">
      <c r="A4550" s="13"/>
    </row>
    <row r="4551" spans="1:1" x14ac:dyDescent="0.25">
      <c r="A4551" s="13"/>
    </row>
    <row r="4552" spans="1:1" x14ac:dyDescent="0.25">
      <c r="A4552" s="13"/>
    </row>
    <row r="4553" spans="1:1" x14ac:dyDescent="0.25">
      <c r="A4553" s="13"/>
    </row>
    <row r="4554" spans="1:1" x14ac:dyDescent="0.25">
      <c r="A4554" s="13"/>
    </row>
    <row r="4555" spans="1:1" x14ac:dyDescent="0.25">
      <c r="A4555" s="13"/>
    </row>
    <row r="4556" spans="1:1" x14ac:dyDescent="0.25">
      <c r="A4556" s="13"/>
    </row>
    <row r="4557" spans="1:1" x14ac:dyDescent="0.25">
      <c r="A4557" s="13"/>
    </row>
    <row r="4558" spans="1:1" x14ac:dyDescent="0.25">
      <c r="A4558" s="13"/>
    </row>
    <row r="4559" spans="1:1" x14ac:dyDescent="0.25">
      <c r="A4559" s="13"/>
    </row>
    <row r="4560" spans="1:1" x14ac:dyDescent="0.25">
      <c r="A4560" s="13"/>
    </row>
    <row r="4561" spans="1:1" x14ac:dyDescent="0.25">
      <c r="A4561" s="13"/>
    </row>
    <row r="4562" spans="1:1" x14ac:dyDescent="0.25">
      <c r="A4562" s="13"/>
    </row>
    <row r="4563" spans="1:1" x14ac:dyDescent="0.25">
      <c r="A4563" s="13"/>
    </row>
    <row r="4564" spans="1:1" x14ac:dyDescent="0.25">
      <c r="A4564" s="13"/>
    </row>
    <row r="4565" spans="1:1" x14ac:dyDescent="0.25">
      <c r="A4565" s="13"/>
    </row>
    <row r="4566" spans="1:1" x14ac:dyDescent="0.25">
      <c r="A4566" s="13"/>
    </row>
    <row r="4567" spans="1:1" x14ac:dyDescent="0.25">
      <c r="A4567" s="13"/>
    </row>
    <row r="4568" spans="1:1" x14ac:dyDescent="0.25">
      <c r="A4568" s="13"/>
    </row>
    <row r="4569" spans="1:1" x14ac:dyDescent="0.25">
      <c r="A4569" s="13"/>
    </row>
    <row r="4570" spans="1:1" x14ac:dyDescent="0.25">
      <c r="A4570" s="13"/>
    </row>
    <row r="4571" spans="1:1" x14ac:dyDescent="0.25">
      <c r="A4571" s="13"/>
    </row>
    <row r="4572" spans="1:1" x14ac:dyDescent="0.25">
      <c r="A4572" s="13"/>
    </row>
    <row r="4573" spans="1:1" x14ac:dyDescent="0.25">
      <c r="A4573" s="13"/>
    </row>
    <row r="4574" spans="1:1" x14ac:dyDescent="0.25">
      <c r="A4574" s="13"/>
    </row>
    <row r="4575" spans="1:1" x14ac:dyDescent="0.25">
      <c r="A4575" s="13"/>
    </row>
    <row r="4576" spans="1:1" x14ac:dyDescent="0.25">
      <c r="A4576" s="13"/>
    </row>
    <row r="4577" spans="1:1" x14ac:dyDescent="0.25">
      <c r="A4577" s="13"/>
    </row>
    <row r="4578" spans="1:1" x14ac:dyDescent="0.25">
      <c r="A4578" s="13"/>
    </row>
    <row r="4579" spans="1:1" x14ac:dyDescent="0.25">
      <c r="A4579" s="13"/>
    </row>
    <row r="4580" spans="1:1" x14ac:dyDescent="0.25">
      <c r="A4580" s="13"/>
    </row>
    <row r="4581" spans="1:1" x14ac:dyDescent="0.25">
      <c r="A4581" s="13"/>
    </row>
    <row r="4582" spans="1:1" x14ac:dyDescent="0.25">
      <c r="A4582" s="13"/>
    </row>
    <row r="4583" spans="1:1" x14ac:dyDescent="0.25">
      <c r="A4583" s="13"/>
    </row>
    <row r="4584" spans="1:1" x14ac:dyDescent="0.25">
      <c r="A4584" s="13"/>
    </row>
    <row r="4585" spans="1:1" x14ac:dyDescent="0.25">
      <c r="A4585" s="13"/>
    </row>
    <row r="4586" spans="1:1" x14ac:dyDescent="0.25">
      <c r="A4586" s="13"/>
    </row>
    <row r="4587" spans="1:1" x14ac:dyDescent="0.25">
      <c r="A4587" s="13"/>
    </row>
    <row r="4588" spans="1:1" x14ac:dyDescent="0.25">
      <c r="A4588" s="13"/>
    </row>
    <row r="4589" spans="1:1" x14ac:dyDescent="0.25">
      <c r="A4589" s="13"/>
    </row>
    <row r="4590" spans="1:1" x14ac:dyDescent="0.25">
      <c r="A4590" s="13"/>
    </row>
    <row r="4591" spans="1:1" x14ac:dyDescent="0.25">
      <c r="A4591" s="13"/>
    </row>
    <row r="4592" spans="1:1" x14ac:dyDescent="0.25">
      <c r="A4592" s="13"/>
    </row>
    <row r="4593" spans="1:1" x14ac:dyDescent="0.25">
      <c r="A4593" s="13"/>
    </row>
    <row r="4594" spans="1:1" x14ac:dyDescent="0.25">
      <c r="A4594" s="13"/>
    </row>
    <row r="4595" spans="1:1" x14ac:dyDescent="0.25">
      <c r="A4595" s="13"/>
    </row>
    <row r="4596" spans="1:1" x14ac:dyDescent="0.25">
      <c r="A4596" s="13"/>
    </row>
    <row r="4597" spans="1:1" x14ac:dyDescent="0.25">
      <c r="A4597" s="13"/>
    </row>
    <row r="4598" spans="1:1" x14ac:dyDescent="0.25">
      <c r="A4598" s="13"/>
    </row>
    <row r="4599" spans="1:1" x14ac:dyDescent="0.25">
      <c r="A4599" s="13"/>
    </row>
    <row r="4600" spans="1:1" x14ac:dyDescent="0.25">
      <c r="A4600" s="13"/>
    </row>
    <row r="4601" spans="1:1" x14ac:dyDescent="0.25">
      <c r="A4601" s="13"/>
    </row>
    <row r="4602" spans="1:1" x14ac:dyDescent="0.25">
      <c r="A4602" s="13"/>
    </row>
    <row r="4603" spans="1:1" x14ac:dyDescent="0.25">
      <c r="A4603" s="13"/>
    </row>
    <row r="4604" spans="1:1" x14ac:dyDescent="0.25">
      <c r="A4604" s="13"/>
    </row>
    <row r="4605" spans="1:1" x14ac:dyDescent="0.25">
      <c r="A4605" s="13"/>
    </row>
    <row r="4606" spans="1:1" x14ac:dyDescent="0.25">
      <c r="A4606" s="13"/>
    </row>
    <row r="4607" spans="1:1" x14ac:dyDescent="0.25">
      <c r="A4607" s="13"/>
    </row>
    <row r="4608" spans="1:1" x14ac:dyDescent="0.25">
      <c r="A4608" s="13"/>
    </row>
    <row r="4609" spans="1:1" x14ac:dyDescent="0.25">
      <c r="A4609" s="13"/>
    </row>
    <row r="4610" spans="1:1" x14ac:dyDescent="0.25">
      <c r="A4610" s="13"/>
    </row>
    <row r="4611" spans="1:1" x14ac:dyDescent="0.25">
      <c r="A4611" s="13"/>
    </row>
    <row r="4612" spans="1:1" x14ac:dyDescent="0.25">
      <c r="A4612" s="13"/>
    </row>
    <row r="4613" spans="1:1" x14ac:dyDescent="0.25">
      <c r="A4613" s="13"/>
    </row>
    <row r="4614" spans="1:1" x14ac:dyDescent="0.25">
      <c r="A4614" s="13"/>
    </row>
    <row r="4615" spans="1:1" x14ac:dyDescent="0.25">
      <c r="A4615" s="13"/>
    </row>
    <row r="4616" spans="1:1" x14ac:dyDescent="0.25">
      <c r="A4616" s="13"/>
    </row>
    <row r="4617" spans="1:1" x14ac:dyDescent="0.25">
      <c r="A4617" s="13"/>
    </row>
    <row r="4618" spans="1:1" x14ac:dyDescent="0.25">
      <c r="A4618" s="13"/>
    </row>
    <row r="4619" spans="1:1" x14ac:dyDescent="0.25">
      <c r="A4619" s="13"/>
    </row>
    <row r="4620" spans="1:1" x14ac:dyDescent="0.25">
      <c r="A4620" s="13"/>
    </row>
    <row r="4621" spans="1:1" x14ac:dyDescent="0.25">
      <c r="A4621" s="13"/>
    </row>
    <row r="4622" spans="1:1" x14ac:dyDescent="0.25">
      <c r="A4622" s="13"/>
    </row>
    <row r="4623" spans="1:1" x14ac:dyDescent="0.25">
      <c r="A4623" s="13"/>
    </row>
    <row r="4624" spans="1:1" x14ac:dyDescent="0.25">
      <c r="A4624" s="13"/>
    </row>
    <row r="4625" spans="1:1" x14ac:dyDescent="0.25">
      <c r="A4625" s="13"/>
    </row>
    <row r="4626" spans="1:1" x14ac:dyDescent="0.25">
      <c r="A4626" s="13"/>
    </row>
    <row r="4627" spans="1:1" x14ac:dyDescent="0.25">
      <c r="A4627" s="13"/>
    </row>
    <row r="4628" spans="1:1" x14ac:dyDescent="0.25">
      <c r="A4628" s="13"/>
    </row>
    <row r="4629" spans="1:1" x14ac:dyDescent="0.25">
      <c r="A4629" s="13"/>
    </row>
    <row r="4630" spans="1:1" x14ac:dyDescent="0.25">
      <c r="A4630" s="13"/>
    </row>
    <row r="4631" spans="1:1" x14ac:dyDescent="0.25">
      <c r="A4631" s="13"/>
    </row>
    <row r="4632" spans="1:1" x14ac:dyDescent="0.25">
      <c r="A4632" s="13"/>
    </row>
    <row r="4633" spans="1:1" x14ac:dyDescent="0.25">
      <c r="A4633" s="13"/>
    </row>
    <row r="4634" spans="1:1" x14ac:dyDescent="0.25">
      <c r="A4634" s="13"/>
    </row>
    <row r="4635" spans="1:1" x14ac:dyDescent="0.25">
      <c r="A4635" s="13"/>
    </row>
    <row r="4636" spans="1:1" x14ac:dyDescent="0.25">
      <c r="A4636" s="13"/>
    </row>
    <row r="4637" spans="1:1" x14ac:dyDescent="0.25">
      <c r="A4637" s="13"/>
    </row>
    <row r="4638" spans="1:1" x14ac:dyDescent="0.25">
      <c r="A4638" s="13"/>
    </row>
    <row r="4639" spans="1:1" x14ac:dyDescent="0.25">
      <c r="A4639" s="13"/>
    </row>
    <row r="4640" spans="1:1" x14ac:dyDescent="0.25">
      <c r="A4640" s="13"/>
    </row>
    <row r="4641" spans="1:1" x14ac:dyDescent="0.25">
      <c r="A4641" s="13"/>
    </row>
    <row r="4642" spans="1:1" x14ac:dyDescent="0.25">
      <c r="A4642" s="13"/>
    </row>
    <row r="4643" spans="1:1" x14ac:dyDescent="0.25">
      <c r="A4643" s="13"/>
    </row>
    <row r="4644" spans="1:1" x14ac:dyDescent="0.25">
      <c r="A4644" s="13"/>
    </row>
    <row r="4645" spans="1:1" x14ac:dyDescent="0.25">
      <c r="A4645" s="13"/>
    </row>
    <row r="4646" spans="1:1" x14ac:dyDescent="0.25">
      <c r="A4646" s="13"/>
    </row>
    <row r="4647" spans="1:1" x14ac:dyDescent="0.25">
      <c r="A4647" s="13"/>
    </row>
    <row r="4648" spans="1:1" x14ac:dyDescent="0.25">
      <c r="A4648" s="13"/>
    </row>
    <row r="4649" spans="1:1" x14ac:dyDescent="0.25">
      <c r="A4649" s="13"/>
    </row>
    <row r="4650" spans="1:1" x14ac:dyDescent="0.25">
      <c r="A4650" s="13"/>
    </row>
    <row r="4651" spans="1:1" x14ac:dyDescent="0.25">
      <c r="A4651" s="13"/>
    </row>
    <row r="4652" spans="1:1" x14ac:dyDescent="0.25">
      <c r="A4652" s="13"/>
    </row>
    <row r="4653" spans="1:1" x14ac:dyDescent="0.25">
      <c r="A4653" s="13"/>
    </row>
    <row r="4654" spans="1:1" x14ac:dyDescent="0.25">
      <c r="A4654" s="13"/>
    </row>
    <row r="4655" spans="1:1" x14ac:dyDescent="0.25">
      <c r="A4655" s="13"/>
    </row>
    <row r="4656" spans="1:1" x14ac:dyDescent="0.25">
      <c r="A4656" s="13"/>
    </row>
    <row r="4657" spans="1:1" x14ac:dyDescent="0.25">
      <c r="A4657" s="13"/>
    </row>
    <row r="4658" spans="1:1" x14ac:dyDescent="0.25">
      <c r="A4658" s="13"/>
    </row>
    <row r="4659" spans="1:1" x14ac:dyDescent="0.25">
      <c r="A4659" s="13"/>
    </row>
    <row r="4660" spans="1:1" x14ac:dyDescent="0.25">
      <c r="A4660" s="13"/>
    </row>
    <row r="4661" spans="1:1" x14ac:dyDescent="0.25">
      <c r="A4661" s="13"/>
    </row>
    <row r="4662" spans="1:1" x14ac:dyDescent="0.25">
      <c r="A4662" s="13"/>
    </row>
    <row r="4663" spans="1:1" x14ac:dyDescent="0.25">
      <c r="A4663" s="13"/>
    </row>
    <row r="4664" spans="1:1" x14ac:dyDescent="0.25">
      <c r="A4664" s="13"/>
    </row>
    <row r="4665" spans="1:1" x14ac:dyDescent="0.25">
      <c r="A4665" s="13"/>
    </row>
    <row r="4666" spans="1:1" x14ac:dyDescent="0.25">
      <c r="A4666" s="13"/>
    </row>
    <row r="4667" spans="1:1" x14ac:dyDescent="0.25">
      <c r="A4667" s="13"/>
    </row>
    <row r="4668" spans="1:1" x14ac:dyDescent="0.25">
      <c r="A4668" s="13"/>
    </row>
    <row r="4669" spans="1:1" x14ac:dyDescent="0.25">
      <c r="A4669" s="13"/>
    </row>
    <row r="4670" spans="1:1" x14ac:dyDescent="0.25">
      <c r="A4670" s="13"/>
    </row>
    <row r="4671" spans="1:1" x14ac:dyDescent="0.25">
      <c r="A4671" s="13"/>
    </row>
    <row r="4672" spans="1:1" x14ac:dyDescent="0.25">
      <c r="A4672" s="13"/>
    </row>
    <row r="4673" spans="1:1" x14ac:dyDescent="0.25">
      <c r="A4673" s="13"/>
    </row>
    <row r="4674" spans="1:1" x14ac:dyDescent="0.25">
      <c r="A4674" s="13"/>
    </row>
    <row r="4675" spans="1:1" x14ac:dyDescent="0.25">
      <c r="A4675" s="13"/>
    </row>
    <row r="4676" spans="1:1" x14ac:dyDescent="0.25">
      <c r="A4676" s="13"/>
    </row>
    <row r="4677" spans="1:1" x14ac:dyDescent="0.25">
      <c r="A4677" s="13"/>
    </row>
    <row r="4678" spans="1:1" x14ac:dyDescent="0.25">
      <c r="A4678" s="13"/>
    </row>
    <row r="4679" spans="1:1" x14ac:dyDescent="0.25">
      <c r="A4679" s="13"/>
    </row>
    <row r="4680" spans="1:1" x14ac:dyDescent="0.25">
      <c r="A4680" s="13"/>
    </row>
    <row r="4681" spans="1:1" x14ac:dyDescent="0.25">
      <c r="A4681" s="13"/>
    </row>
    <row r="4682" spans="1:1" x14ac:dyDescent="0.25">
      <c r="A4682" s="13"/>
    </row>
    <row r="4683" spans="1:1" x14ac:dyDescent="0.25">
      <c r="A4683" s="13"/>
    </row>
    <row r="4684" spans="1:1" x14ac:dyDescent="0.25">
      <c r="A4684" s="13"/>
    </row>
    <row r="4685" spans="1:1" x14ac:dyDescent="0.25">
      <c r="A4685" s="13"/>
    </row>
    <row r="4686" spans="1:1" x14ac:dyDescent="0.25">
      <c r="A4686" s="13"/>
    </row>
    <row r="4687" spans="1:1" x14ac:dyDescent="0.25">
      <c r="A4687" s="13"/>
    </row>
    <row r="4688" spans="1:1" x14ac:dyDescent="0.25">
      <c r="A4688" s="13"/>
    </row>
    <row r="4689" spans="1:1" x14ac:dyDescent="0.25">
      <c r="A4689" s="13"/>
    </row>
    <row r="4690" spans="1:1" x14ac:dyDescent="0.25">
      <c r="A4690" s="13"/>
    </row>
    <row r="4691" spans="1:1" x14ac:dyDescent="0.25">
      <c r="A4691" s="13"/>
    </row>
    <row r="4692" spans="1:1" x14ac:dyDescent="0.25">
      <c r="A4692" s="13"/>
    </row>
    <row r="4693" spans="1:1" x14ac:dyDescent="0.25">
      <c r="A4693" s="13"/>
    </row>
    <row r="4694" spans="1:1" x14ac:dyDescent="0.25">
      <c r="A4694" s="13"/>
    </row>
    <row r="4695" spans="1:1" x14ac:dyDescent="0.25">
      <c r="A4695" s="13"/>
    </row>
    <row r="4696" spans="1:1" x14ac:dyDescent="0.25">
      <c r="A4696" s="13"/>
    </row>
    <row r="4697" spans="1:1" x14ac:dyDescent="0.25">
      <c r="A4697" s="13"/>
    </row>
    <row r="4698" spans="1:1" x14ac:dyDescent="0.25">
      <c r="A4698" s="13"/>
    </row>
    <row r="4699" spans="1:1" x14ac:dyDescent="0.25">
      <c r="A4699" s="13"/>
    </row>
    <row r="4700" spans="1:1" x14ac:dyDescent="0.25">
      <c r="A4700" s="13"/>
    </row>
    <row r="4701" spans="1:1" x14ac:dyDescent="0.25">
      <c r="A4701" s="13"/>
    </row>
    <row r="4702" spans="1:1" x14ac:dyDescent="0.25">
      <c r="A4702" s="13"/>
    </row>
    <row r="4703" spans="1:1" x14ac:dyDescent="0.25">
      <c r="A4703" s="13"/>
    </row>
    <row r="4704" spans="1:1" x14ac:dyDescent="0.25">
      <c r="A4704" s="13"/>
    </row>
    <row r="4705" spans="1:1" x14ac:dyDescent="0.25">
      <c r="A4705" s="13"/>
    </row>
    <row r="4706" spans="1:1" x14ac:dyDescent="0.25">
      <c r="A4706" s="13"/>
    </row>
    <row r="4707" spans="1:1" x14ac:dyDescent="0.25">
      <c r="A4707" s="13"/>
    </row>
    <row r="4708" spans="1:1" x14ac:dyDescent="0.25">
      <c r="A4708" s="13"/>
    </row>
    <row r="4709" spans="1:1" x14ac:dyDescent="0.25">
      <c r="A4709" s="13"/>
    </row>
    <row r="4710" spans="1:1" x14ac:dyDescent="0.25">
      <c r="A4710" s="13"/>
    </row>
    <row r="4711" spans="1:1" x14ac:dyDescent="0.25">
      <c r="A4711" s="13"/>
    </row>
    <row r="4712" spans="1:1" x14ac:dyDescent="0.25">
      <c r="A4712" s="13"/>
    </row>
    <row r="4713" spans="1:1" x14ac:dyDescent="0.25">
      <c r="A4713" s="13"/>
    </row>
    <row r="4714" spans="1:1" x14ac:dyDescent="0.25">
      <c r="A4714" s="13"/>
    </row>
    <row r="4715" spans="1:1" x14ac:dyDescent="0.25">
      <c r="A4715" s="13"/>
    </row>
    <row r="4716" spans="1:1" x14ac:dyDescent="0.25">
      <c r="A4716" s="13"/>
    </row>
    <row r="4717" spans="1:1" x14ac:dyDescent="0.25">
      <c r="A4717" s="13"/>
    </row>
    <row r="4718" spans="1:1" x14ac:dyDescent="0.25">
      <c r="A4718" s="13"/>
    </row>
    <row r="4719" spans="1:1" x14ac:dyDescent="0.25">
      <c r="A4719" s="13"/>
    </row>
    <row r="4720" spans="1:1" x14ac:dyDescent="0.25">
      <c r="A4720" s="13"/>
    </row>
    <row r="4721" spans="1:1" x14ac:dyDescent="0.25">
      <c r="A4721" s="13"/>
    </row>
    <row r="4722" spans="1:1" x14ac:dyDescent="0.25">
      <c r="A4722" s="13"/>
    </row>
    <row r="4723" spans="1:1" x14ac:dyDescent="0.25">
      <c r="A4723" s="13"/>
    </row>
    <row r="4724" spans="1:1" x14ac:dyDescent="0.25">
      <c r="A4724" s="13"/>
    </row>
    <row r="4725" spans="1:1" x14ac:dyDescent="0.25">
      <c r="A4725" s="13"/>
    </row>
    <row r="4726" spans="1:1" x14ac:dyDescent="0.25">
      <c r="A4726" s="13"/>
    </row>
    <row r="4727" spans="1:1" x14ac:dyDescent="0.25">
      <c r="A4727" s="13"/>
    </row>
    <row r="4728" spans="1:1" x14ac:dyDescent="0.25">
      <c r="A4728" s="13"/>
    </row>
    <row r="4729" spans="1:1" x14ac:dyDescent="0.25">
      <c r="A4729" s="13"/>
    </row>
    <row r="4730" spans="1:1" x14ac:dyDescent="0.25">
      <c r="A4730" s="13"/>
    </row>
    <row r="4731" spans="1:1" x14ac:dyDescent="0.25">
      <c r="A4731" s="13"/>
    </row>
    <row r="4732" spans="1:1" x14ac:dyDescent="0.25">
      <c r="A4732" s="13"/>
    </row>
    <row r="4733" spans="1:1" x14ac:dyDescent="0.25">
      <c r="A4733" s="13"/>
    </row>
    <row r="4734" spans="1:1" x14ac:dyDescent="0.25">
      <c r="A4734" s="13"/>
    </row>
    <row r="4735" spans="1:1" x14ac:dyDescent="0.25">
      <c r="A4735" s="13"/>
    </row>
    <row r="4736" spans="1:1" x14ac:dyDescent="0.25">
      <c r="A4736" s="13"/>
    </row>
    <row r="4737" spans="1:1" x14ac:dyDescent="0.25">
      <c r="A4737" s="13"/>
    </row>
    <row r="4738" spans="1:1" x14ac:dyDescent="0.25">
      <c r="A4738" s="13"/>
    </row>
    <row r="4739" spans="1:1" x14ac:dyDescent="0.25">
      <c r="A4739" s="13"/>
    </row>
    <row r="4740" spans="1:1" x14ac:dyDescent="0.25">
      <c r="A4740" s="13"/>
    </row>
    <row r="4741" spans="1:1" x14ac:dyDescent="0.25">
      <c r="A4741" s="13"/>
    </row>
    <row r="4742" spans="1:1" x14ac:dyDescent="0.25">
      <c r="A4742" s="13"/>
    </row>
    <row r="4743" spans="1:1" x14ac:dyDescent="0.25">
      <c r="A4743" s="13"/>
    </row>
    <row r="4744" spans="1:1" x14ac:dyDescent="0.25">
      <c r="A4744" s="13"/>
    </row>
    <row r="4745" spans="1:1" x14ac:dyDescent="0.25">
      <c r="A4745" s="13"/>
    </row>
    <row r="4746" spans="1:1" x14ac:dyDescent="0.25">
      <c r="A4746" s="13"/>
    </row>
    <row r="4747" spans="1:1" x14ac:dyDescent="0.25">
      <c r="A4747" s="13"/>
    </row>
    <row r="4748" spans="1:1" x14ac:dyDescent="0.25">
      <c r="A4748" s="13"/>
    </row>
    <row r="4749" spans="1:1" x14ac:dyDescent="0.25">
      <c r="A4749" s="13"/>
    </row>
    <row r="4750" spans="1:1" x14ac:dyDescent="0.25">
      <c r="A4750" s="13"/>
    </row>
    <row r="4751" spans="1:1" x14ac:dyDescent="0.25">
      <c r="A4751" s="13"/>
    </row>
    <row r="4752" spans="1:1" x14ac:dyDescent="0.25">
      <c r="A4752" s="13"/>
    </row>
    <row r="4753" spans="1:1" x14ac:dyDescent="0.25">
      <c r="A4753" s="13"/>
    </row>
    <row r="4754" spans="1:1" x14ac:dyDescent="0.25">
      <c r="A4754" s="13"/>
    </row>
    <row r="4755" spans="1:1" x14ac:dyDescent="0.25">
      <c r="A4755" s="13"/>
    </row>
    <row r="4756" spans="1:1" x14ac:dyDescent="0.25">
      <c r="A4756" s="13"/>
    </row>
    <row r="4757" spans="1:1" x14ac:dyDescent="0.25">
      <c r="A4757" s="13"/>
    </row>
    <row r="4758" spans="1:1" x14ac:dyDescent="0.25">
      <c r="A4758" s="13"/>
    </row>
    <row r="4759" spans="1:1" x14ac:dyDescent="0.25">
      <c r="A4759" s="13"/>
    </row>
    <row r="4760" spans="1:1" x14ac:dyDescent="0.25">
      <c r="A4760" s="13"/>
    </row>
    <row r="4761" spans="1:1" x14ac:dyDescent="0.25">
      <c r="A4761" s="13"/>
    </row>
    <row r="4762" spans="1:1" x14ac:dyDescent="0.25">
      <c r="A4762" s="13"/>
    </row>
    <row r="4763" spans="1:1" x14ac:dyDescent="0.25">
      <c r="A4763" s="13"/>
    </row>
    <row r="4764" spans="1:1" x14ac:dyDescent="0.25">
      <c r="A4764" s="13"/>
    </row>
    <row r="4765" spans="1:1" x14ac:dyDescent="0.25">
      <c r="A4765" s="13"/>
    </row>
    <row r="4766" spans="1:1" x14ac:dyDescent="0.25">
      <c r="A4766" s="13"/>
    </row>
    <row r="4767" spans="1:1" x14ac:dyDescent="0.25">
      <c r="A4767" s="13"/>
    </row>
    <row r="4768" spans="1:1" x14ac:dyDescent="0.25">
      <c r="A4768" s="13"/>
    </row>
    <row r="4769" spans="1:1" x14ac:dyDescent="0.25">
      <c r="A4769" s="13"/>
    </row>
    <row r="4770" spans="1:1" x14ac:dyDescent="0.25">
      <c r="A4770" s="13"/>
    </row>
    <row r="4771" spans="1:1" x14ac:dyDescent="0.25">
      <c r="A4771" s="13"/>
    </row>
    <row r="4772" spans="1:1" x14ac:dyDescent="0.25">
      <c r="A4772" s="13"/>
    </row>
    <row r="4773" spans="1:1" x14ac:dyDescent="0.25">
      <c r="A4773" s="13"/>
    </row>
    <row r="4774" spans="1:1" x14ac:dyDescent="0.25">
      <c r="A4774" s="13"/>
    </row>
    <row r="4775" spans="1:1" x14ac:dyDescent="0.25">
      <c r="A4775" s="13"/>
    </row>
    <row r="4776" spans="1:1" x14ac:dyDescent="0.25">
      <c r="A4776" s="13"/>
    </row>
    <row r="4777" spans="1:1" x14ac:dyDescent="0.25">
      <c r="A4777" s="13"/>
    </row>
    <row r="4778" spans="1:1" x14ac:dyDescent="0.25">
      <c r="A4778" s="13"/>
    </row>
    <row r="4779" spans="1:1" x14ac:dyDescent="0.25">
      <c r="A4779" s="13"/>
    </row>
    <row r="4780" spans="1:1" x14ac:dyDescent="0.25">
      <c r="A4780" s="13"/>
    </row>
    <row r="4781" spans="1:1" x14ac:dyDescent="0.25">
      <c r="A4781" s="13"/>
    </row>
    <row r="4782" spans="1:1" x14ac:dyDescent="0.25">
      <c r="A4782" s="13"/>
    </row>
    <row r="4783" spans="1:1" x14ac:dyDescent="0.25">
      <c r="A4783" s="13"/>
    </row>
    <row r="4784" spans="1:1" x14ac:dyDescent="0.25">
      <c r="A4784" s="13"/>
    </row>
    <row r="4785" spans="1:1" x14ac:dyDescent="0.25">
      <c r="A4785" s="13"/>
    </row>
    <row r="4786" spans="1:1" x14ac:dyDescent="0.25">
      <c r="A4786" s="13"/>
    </row>
    <row r="4787" spans="1:1" x14ac:dyDescent="0.25">
      <c r="A4787" s="13"/>
    </row>
    <row r="4788" spans="1:1" x14ac:dyDescent="0.25">
      <c r="A4788" s="13"/>
    </row>
    <row r="4789" spans="1:1" x14ac:dyDescent="0.25">
      <c r="A4789" s="13"/>
    </row>
    <row r="4790" spans="1:1" x14ac:dyDescent="0.25">
      <c r="A4790" s="13"/>
    </row>
    <row r="4791" spans="1:1" x14ac:dyDescent="0.25">
      <c r="A4791" s="13"/>
    </row>
    <row r="4792" spans="1:1" x14ac:dyDescent="0.25">
      <c r="A4792" s="13"/>
    </row>
    <row r="4793" spans="1:1" x14ac:dyDescent="0.25">
      <c r="A4793" s="13"/>
    </row>
    <row r="4794" spans="1:1" x14ac:dyDescent="0.25">
      <c r="A4794" s="13"/>
    </row>
    <row r="4795" spans="1:1" x14ac:dyDescent="0.25">
      <c r="A4795" s="13"/>
    </row>
    <row r="4796" spans="1:1" x14ac:dyDescent="0.25">
      <c r="A4796" s="13"/>
    </row>
    <row r="4797" spans="1:1" x14ac:dyDescent="0.25">
      <c r="A4797" s="13"/>
    </row>
    <row r="4798" spans="1:1" x14ac:dyDescent="0.25">
      <c r="A4798" s="13"/>
    </row>
    <row r="4799" spans="1:1" x14ac:dyDescent="0.25">
      <c r="A4799" s="13"/>
    </row>
    <row r="4800" spans="1:1" x14ac:dyDescent="0.25">
      <c r="A4800" s="13"/>
    </row>
    <row r="4801" spans="1:1" x14ac:dyDescent="0.25">
      <c r="A4801" s="13"/>
    </row>
    <row r="4802" spans="1:1" x14ac:dyDescent="0.25">
      <c r="A4802" s="13"/>
    </row>
    <row r="4803" spans="1:1" x14ac:dyDescent="0.25">
      <c r="A4803" s="13"/>
    </row>
    <row r="4804" spans="1:1" x14ac:dyDescent="0.25">
      <c r="A4804" s="13"/>
    </row>
    <row r="4805" spans="1:1" x14ac:dyDescent="0.25">
      <c r="A4805" s="13"/>
    </row>
    <row r="4806" spans="1:1" x14ac:dyDescent="0.25">
      <c r="A4806" s="13"/>
    </row>
    <row r="4807" spans="1:1" x14ac:dyDescent="0.25">
      <c r="A4807" s="13"/>
    </row>
    <row r="4808" spans="1:1" x14ac:dyDescent="0.25">
      <c r="A4808" s="13"/>
    </row>
    <row r="4809" spans="1:1" x14ac:dyDescent="0.25">
      <c r="A4809" s="13"/>
    </row>
    <row r="4810" spans="1:1" x14ac:dyDescent="0.25">
      <c r="A4810" s="13"/>
    </row>
    <row r="4811" spans="1:1" x14ac:dyDescent="0.25">
      <c r="A4811" s="13"/>
    </row>
    <row r="4812" spans="1:1" x14ac:dyDescent="0.25">
      <c r="A4812" s="13"/>
    </row>
    <row r="4813" spans="1:1" x14ac:dyDescent="0.25">
      <c r="A4813" s="13"/>
    </row>
    <row r="4814" spans="1:1" x14ac:dyDescent="0.25">
      <c r="A4814" s="13"/>
    </row>
    <row r="4815" spans="1:1" x14ac:dyDescent="0.25">
      <c r="A4815" s="13"/>
    </row>
    <row r="4816" spans="1:1" x14ac:dyDescent="0.25">
      <c r="A4816" s="13"/>
    </row>
    <row r="4817" spans="1:1" x14ac:dyDescent="0.25">
      <c r="A4817" s="13"/>
    </row>
    <row r="4818" spans="1:1" x14ac:dyDescent="0.25">
      <c r="A4818" s="13"/>
    </row>
    <row r="4819" spans="1:1" x14ac:dyDescent="0.25">
      <c r="A4819" s="13"/>
    </row>
    <row r="4820" spans="1:1" x14ac:dyDescent="0.25">
      <c r="A4820" s="13"/>
    </row>
    <row r="4821" spans="1:1" x14ac:dyDescent="0.25">
      <c r="A4821" s="13"/>
    </row>
    <row r="4822" spans="1:1" x14ac:dyDescent="0.25">
      <c r="A4822" s="13"/>
    </row>
    <row r="4823" spans="1:1" x14ac:dyDescent="0.25">
      <c r="A4823" s="13"/>
    </row>
    <row r="4824" spans="1:1" x14ac:dyDescent="0.25">
      <c r="A4824" s="13"/>
    </row>
    <row r="4825" spans="1:1" x14ac:dyDescent="0.25">
      <c r="A4825" s="13"/>
    </row>
    <row r="4826" spans="1:1" x14ac:dyDescent="0.25">
      <c r="A4826" s="13"/>
    </row>
    <row r="4827" spans="1:1" x14ac:dyDescent="0.25">
      <c r="A4827" s="13"/>
    </row>
    <row r="4828" spans="1:1" x14ac:dyDescent="0.25">
      <c r="A4828" s="13"/>
    </row>
    <row r="4829" spans="1:1" x14ac:dyDescent="0.25">
      <c r="A4829" s="13"/>
    </row>
    <row r="4830" spans="1:1" x14ac:dyDescent="0.25">
      <c r="A4830" s="13"/>
    </row>
    <row r="4831" spans="1:1" x14ac:dyDescent="0.25">
      <c r="A4831" s="13"/>
    </row>
    <row r="4832" spans="1:1" x14ac:dyDescent="0.25">
      <c r="A4832" s="13"/>
    </row>
    <row r="4833" spans="1:1" x14ac:dyDescent="0.25">
      <c r="A4833" s="13"/>
    </row>
    <row r="4834" spans="1:1" x14ac:dyDescent="0.25">
      <c r="A4834" s="13"/>
    </row>
    <row r="4835" spans="1:1" x14ac:dyDescent="0.25">
      <c r="A4835" s="13"/>
    </row>
    <row r="4836" spans="1:1" x14ac:dyDescent="0.25">
      <c r="A4836" s="13"/>
    </row>
    <row r="4837" spans="1:1" x14ac:dyDescent="0.25">
      <c r="A4837" s="13"/>
    </row>
    <row r="4838" spans="1:1" x14ac:dyDescent="0.25">
      <c r="A4838" s="13"/>
    </row>
    <row r="4839" spans="1:1" x14ac:dyDescent="0.25">
      <c r="A4839" s="13"/>
    </row>
    <row r="4840" spans="1:1" x14ac:dyDescent="0.25">
      <c r="A4840" s="13"/>
    </row>
    <row r="4841" spans="1:1" x14ac:dyDescent="0.25">
      <c r="A4841" s="13"/>
    </row>
    <row r="4842" spans="1:1" x14ac:dyDescent="0.25">
      <c r="A4842" s="13"/>
    </row>
    <row r="4843" spans="1:1" x14ac:dyDescent="0.25">
      <c r="A4843" s="13"/>
    </row>
    <row r="4844" spans="1:1" x14ac:dyDescent="0.25">
      <c r="A4844" s="13"/>
    </row>
    <row r="4845" spans="1:1" x14ac:dyDescent="0.25">
      <c r="A4845" s="13"/>
    </row>
    <row r="4846" spans="1:1" x14ac:dyDescent="0.25">
      <c r="A4846" s="13"/>
    </row>
    <row r="4847" spans="1:1" x14ac:dyDescent="0.25">
      <c r="A4847" s="13"/>
    </row>
    <row r="4848" spans="1:1" x14ac:dyDescent="0.25">
      <c r="A4848" s="13"/>
    </row>
    <row r="4849" spans="1:1" x14ac:dyDescent="0.25">
      <c r="A4849" s="13"/>
    </row>
    <row r="4850" spans="1:1" x14ac:dyDescent="0.25">
      <c r="A4850" s="13"/>
    </row>
    <row r="4851" spans="1:1" x14ac:dyDescent="0.25">
      <c r="A4851" s="13"/>
    </row>
    <row r="4852" spans="1:1" x14ac:dyDescent="0.25">
      <c r="A4852" s="13"/>
    </row>
    <row r="4853" spans="1:1" x14ac:dyDescent="0.25">
      <c r="A4853" s="13"/>
    </row>
    <row r="4854" spans="1:1" x14ac:dyDescent="0.25">
      <c r="A4854" s="13"/>
    </row>
    <row r="4855" spans="1:1" x14ac:dyDescent="0.25">
      <c r="A4855" s="13"/>
    </row>
    <row r="4856" spans="1:1" x14ac:dyDescent="0.25">
      <c r="A4856" s="13"/>
    </row>
    <row r="4857" spans="1:1" x14ac:dyDescent="0.25">
      <c r="A4857" s="13"/>
    </row>
    <row r="4858" spans="1:1" x14ac:dyDescent="0.25">
      <c r="A4858" s="13"/>
    </row>
    <row r="4859" spans="1:1" x14ac:dyDescent="0.25">
      <c r="A4859" s="13"/>
    </row>
    <row r="4860" spans="1:1" x14ac:dyDescent="0.25">
      <c r="A4860" s="13"/>
    </row>
    <row r="4861" spans="1:1" x14ac:dyDescent="0.25">
      <c r="A4861" s="13"/>
    </row>
    <row r="4862" spans="1:1" x14ac:dyDescent="0.25">
      <c r="A4862" s="13"/>
    </row>
    <row r="4863" spans="1:1" x14ac:dyDescent="0.25">
      <c r="A4863" s="13"/>
    </row>
    <row r="4864" spans="1:1" x14ac:dyDescent="0.25">
      <c r="A4864" s="13"/>
    </row>
    <row r="4865" spans="1:1" x14ac:dyDescent="0.25">
      <c r="A4865" s="13"/>
    </row>
    <row r="4866" spans="1:1" x14ac:dyDescent="0.25">
      <c r="A4866" s="13"/>
    </row>
    <row r="4867" spans="1:1" x14ac:dyDescent="0.25">
      <c r="A4867" s="13"/>
    </row>
    <row r="4868" spans="1:1" x14ac:dyDescent="0.25">
      <c r="A4868" s="13"/>
    </row>
    <row r="4869" spans="1:1" x14ac:dyDescent="0.25">
      <c r="A4869" s="13"/>
    </row>
    <row r="4870" spans="1:1" x14ac:dyDescent="0.25">
      <c r="A4870" s="13"/>
    </row>
    <row r="4871" spans="1:1" x14ac:dyDescent="0.25">
      <c r="A4871" s="13"/>
    </row>
    <row r="4872" spans="1:1" x14ac:dyDescent="0.25">
      <c r="A4872" s="13"/>
    </row>
    <row r="4873" spans="1:1" x14ac:dyDescent="0.25">
      <c r="A4873" s="13"/>
    </row>
    <row r="4874" spans="1:1" x14ac:dyDescent="0.25">
      <c r="A4874" s="13"/>
    </row>
    <row r="4875" spans="1:1" x14ac:dyDescent="0.25">
      <c r="A4875" s="13"/>
    </row>
    <row r="4876" spans="1:1" x14ac:dyDescent="0.25">
      <c r="A4876" s="13"/>
    </row>
    <row r="4877" spans="1:1" x14ac:dyDescent="0.25">
      <c r="A4877" s="13"/>
    </row>
    <row r="4878" spans="1:1" x14ac:dyDescent="0.25">
      <c r="A4878" s="13"/>
    </row>
    <row r="4879" spans="1:1" x14ac:dyDescent="0.25">
      <c r="A4879" s="13"/>
    </row>
    <row r="4880" spans="1:1" x14ac:dyDescent="0.25">
      <c r="A4880" s="13"/>
    </row>
    <row r="4881" spans="1:1" x14ac:dyDescent="0.25">
      <c r="A4881" s="13"/>
    </row>
    <row r="4882" spans="1:1" x14ac:dyDescent="0.25">
      <c r="A4882" s="13"/>
    </row>
    <row r="4883" spans="1:1" x14ac:dyDescent="0.25">
      <c r="A4883" s="13"/>
    </row>
    <row r="4884" spans="1:1" x14ac:dyDescent="0.25">
      <c r="A4884" s="13"/>
    </row>
    <row r="4885" spans="1:1" x14ac:dyDescent="0.25">
      <c r="A4885" s="13"/>
    </row>
    <row r="4886" spans="1:1" x14ac:dyDescent="0.25">
      <c r="A4886" s="13"/>
    </row>
    <row r="4887" spans="1:1" x14ac:dyDescent="0.25">
      <c r="A4887" s="13"/>
    </row>
    <row r="4888" spans="1:1" x14ac:dyDescent="0.25">
      <c r="A4888" s="13"/>
    </row>
    <row r="4889" spans="1:1" x14ac:dyDescent="0.25">
      <c r="A4889" s="13"/>
    </row>
    <row r="4890" spans="1:1" x14ac:dyDescent="0.25">
      <c r="A4890" s="13"/>
    </row>
    <row r="4891" spans="1:1" x14ac:dyDescent="0.25">
      <c r="A4891" s="13"/>
    </row>
    <row r="4892" spans="1:1" x14ac:dyDescent="0.25">
      <c r="A4892" s="13"/>
    </row>
    <row r="4893" spans="1:1" x14ac:dyDescent="0.25">
      <c r="A4893" s="13"/>
    </row>
    <row r="4894" spans="1:1" x14ac:dyDescent="0.25">
      <c r="A4894" s="13"/>
    </row>
    <row r="4895" spans="1:1" x14ac:dyDescent="0.25">
      <c r="A4895" s="13"/>
    </row>
    <row r="4896" spans="1:1" x14ac:dyDescent="0.25">
      <c r="A4896" s="13"/>
    </row>
    <row r="4897" spans="1:1" x14ac:dyDescent="0.25">
      <c r="A4897" s="13"/>
    </row>
    <row r="4898" spans="1:1" x14ac:dyDescent="0.25">
      <c r="A4898" s="13"/>
    </row>
    <row r="4899" spans="1:1" x14ac:dyDescent="0.25">
      <c r="A4899" s="13"/>
    </row>
    <row r="4900" spans="1:1" x14ac:dyDescent="0.25">
      <c r="A4900" s="13"/>
    </row>
    <row r="4901" spans="1:1" x14ac:dyDescent="0.25">
      <c r="A4901" s="13"/>
    </row>
    <row r="4902" spans="1:1" x14ac:dyDescent="0.25">
      <c r="A4902" s="13"/>
    </row>
    <row r="4903" spans="1:1" x14ac:dyDescent="0.25">
      <c r="A4903" s="13"/>
    </row>
    <row r="4904" spans="1:1" x14ac:dyDescent="0.25">
      <c r="A4904" s="13"/>
    </row>
    <row r="4905" spans="1:1" x14ac:dyDescent="0.25">
      <c r="A4905" s="13"/>
    </row>
    <row r="4906" spans="1:1" x14ac:dyDescent="0.25">
      <c r="A4906" s="13"/>
    </row>
    <row r="4907" spans="1:1" x14ac:dyDescent="0.25">
      <c r="A4907" s="13"/>
    </row>
    <row r="4908" spans="1:1" x14ac:dyDescent="0.25">
      <c r="A4908" s="13"/>
    </row>
    <row r="4909" spans="1:1" x14ac:dyDescent="0.25">
      <c r="A4909" s="13"/>
    </row>
    <row r="4910" spans="1:1" x14ac:dyDescent="0.25">
      <c r="A4910" s="13"/>
    </row>
    <row r="4911" spans="1:1" x14ac:dyDescent="0.25">
      <c r="A4911" s="13"/>
    </row>
    <row r="4912" spans="1:1" x14ac:dyDescent="0.25">
      <c r="A4912" s="13"/>
    </row>
    <row r="4913" spans="1:1" x14ac:dyDescent="0.25">
      <c r="A4913" s="13"/>
    </row>
    <row r="4914" spans="1:1" x14ac:dyDescent="0.25">
      <c r="A4914" s="13"/>
    </row>
    <row r="4915" spans="1:1" x14ac:dyDescent="0.25">
      <c r="A4915" s="13"/>
    </row>
    <row r="4916" spans="1:1" x14ac:dyDescent="0.25">
      <c r="A4916" s="13"/>
    </row>
    <row r="4917" spans="1:1" x14ac:dyDescent="0.25">
      <c r="A4917" s="13"/>
    </row>
    <row r="4918" spans="1:1" x14ac:dyDescent="0.25">
      <c r="A4918" s="13"/>
    </row>
    <row r="4919" spans="1:1" x14ac:dyDescent="0.25">
      <c r="A4919" s="13"/>
    </row>
    <row r="4920" spans="1:1" x14ac:dyDescent="0.25">
      <c r="A4920" s="13"/>
    </row>
    <row r="4921" spans="1:1" x14ac:dyDescent="0.25">
      <c r="A4921" s="13"/>
    </row>
    <row r="4922" spans="1:1" x14ac:dyDescent="0.25">
      <c r="A4922" s="13"/>
    </row>
    <row r="4923" spans="1:1" x14ac:dyDescent="0.25">
      <c r="A4923" s="13"/>
    </row>
    <row r="4924" spans="1:1" x14ac:dyDescent="0.25">
      <c r="A4924" s="13"/>
    </row>
    <row r="4925" spans="1:1" x14ac:dyDescent="0.25">
      <c r="A4925" s="13"/>
    </row>
    <row r="4926" spans="1:1" x14ac:dyDescent="0.25">
      <c r="A4926" s="13"/>
    </row>
    <row r="4927" spans="1:1" x14ac:dyDescent="0.25">
      <c r="A4927" s="13"/>
    </row>
    <row r="4928" spans="1:1" x14ac:dyDescent="0.25">
      <c r="A4928" s="13"/>
    </row>
    <row r="4929" spans="1:1" x14ac:dyDescent="0.25">
      <c r="A4929" s="13"/>
    </row>
    <row r="4930" spans="1:1" x14ac:dyDescent="0.25">
      <c r="A4930" s="13"/>
    </row>
    <row r="4931" spans="1:1" x14ac:dyDescent="0.25">
      <c r="A4931" s="13"/>
    </row>
    <row r="4932" spans="1:1" x14ac:dyDescent="0.25">
      <c r="A4932" s="13"/>
    </row>
    <row r="4933" spans="1:1" x14ac:dyDescent="0.25">
      <c r="A4933" s="13"/>
    </row>
    <row r="4934" spans="1:1" x14ac:dyDescent="0.25">
      <c r="A4934" s="13"/>
    </row>
    <row r="4935" spans="1:1" x14ac:dyDescent="0.25">
      <c r="A4935" s="13"/>
    </row>
    <row r="4936" spans="1:1" x14ac:dyDescent="0.25">
      <c r="A4936" s="13"/>
    </row>
    <row r="4937" spans="1:1" x14ac:dyDescent="0.25">
      <c r="A4937" s="13"/>
    </row>
    <row r="4938" spans="1:1" x14ac:dyDescent="0.25">
      <c r="A4938" s="13"/>
    </row>
    <row r="4939" spans="1:1" x14ac:dyDescent="0.25">
      <c r="A4939" s="13"/>
    </row>
    <row r="4940" spans="1:1" x14ac:dyDescent="0.25">
      <c r="A4940" s="13"/>
    </row>
    <row r="4941" spans="1:1" x14ac:dyDescent="0.25">
      <c r="A4941" s="13"/>
    </row>
    <row r="4942" spans="1:1" x14ac:dyDescent="0.25">
      <c r="A4942" s="13"/>
    </row>
    <row r="4943" spans="1:1" x14ac:dyDescent="0.25">
      <c r="A4943" s="13"/>
    </row>
    <row r="4944" spans="1:1" x14ac:dyDescent="0.25">
      <c r="A4944" s="13"/>
    </row>
    <row r="4945" spans="1:1" x14ac:dyDescent="0.25">
      <c r="A4945" s="13"/>
    </row>
    <row r="4946" spans="1:1" x14ac:dyDescent="0.25">
      <c r="A4946" s="13"/>
    </row>
    <row r="4947" spans="1:1" x14ac:dyDescent="0.25">
      <c r="A4947" s="13"/>
    </row>
    <row r="4948" spans="1:1" x14ac:dyDescent="0.25">
      <c r="A4948" s="13"/>
    </row>
    <row r="4949" spans="1:1" x14ac:dyDescent="0.25">
      <c r="A4949" s="13"/>
    </row>
    <row r="4950" spans="1:1" x14ac:dyDescent="0.25">
      <c r="A4950" s="13"/>
    </row>
    <row r="4951" spans="1:1" x14ac:dyDescent="0.25">
      <c r="A4951" s="13"/>
    </row>
    <row r="4952" spans="1:1" x14ac:dyDescent="0.25">
      <c r="A4952" s="13"/>
    </row>
    <row r="4953" spans="1:1" x14ac:dyDescent="0.25">
      <c r="A4953" s="13"/>
    </row>
    <row r="4954" spans="1:1" x14ac:dyDescent="0.25">
      <c r="A4954" s="13"/>
    </row>
    <row r="4955" spans="1:1" x14ac:dyDescent="0.25">
      <c r="A4955" s="13"/>
    </row>
    <row r="4956" spans="1:1" x14ac:dyDescent="0.25">
      <c r="A4956" s="13"/>
    </row>
    <row r="4957" spans="1:1" x14ac:dyDescent="0.25">
      <c r="A4957" s="13"/>
    </row>
    <row r="4958" spans="1:1" x14ac:dyDescent="0.25">
      <c r="A4958" s="13"/>
    </row>
    <row r="4959" spans="1:1" x14ac:dyDescent="0.25">
      <c r="A4959" s="13"/>
    </row>
    <row r="4960" spans="1:1" x14ac:dyDescent="0.25">
      <c r="A4960" s="13"/>
    </row>
    <row r="4961" spans="1:1" x14ac:dyDescent="0.25">
      <c r="A4961" s="13"/>
    </row>
    <row r="4962" spans="1:1" x14ac:dyDescent="0.25">
      <c r="A4962" s="13"/>
    </row>
    <row r="4963" spans="1:1" x14ac:dyDescent="0.25">
      <c r="A4963" s="13"/>
    </row>
    <row r="4964" spans="1:1" x14ac:dyDescent="0.25">
      <c r="A4964" s="13"/>
    </row>
    <row r="4965" spans="1:1" x14ac:dyDescent="0.25">
      <c r="A4965" s="13"/>
    </row>
    <row r="4966" spans="1:1" x14ac:dyDescent="0.25">
      <c r="A4966" s="13"/>
    </row>
    <row r="4967" spans="1:1" x14ac:dyDescent="0.25">
      <c r="A4967" s="13"/>
    </row>
    <row r="4968" spans="1:1" x14ac:dyDescent="0.25">
      <c r="A4968" s="13"/>
    </row>
    <row r="4969" spans="1:1" x14ac:dyDescent="0.25">
      <c r="A4969" s="13"/>
    </row>
    <row r="4970" spans="1:1" x14ac:dyDescent="0.25">
      <c r="A4970" s="13"/>
    </row>
    <row r="4971" spans="1:1" x14ac:dyDescent="0.25">
      <c r="A4971" s="13"/>
    </row>
    <row r="4972" spans="1:1" x14ac:dyDescent="0.25">
      <c r="A4972" s="13"/>
    </row>
    <row r="4973" spans="1:1" x14ac:dyDescent="0.25">
      <c r="A4973" s="13"/>
    </row>
    <row r="4974" spans="1:1" x14ac:dyDescent="0.25">
      <c r="A4974" s="13"/>
    </row>
    <row r="4975" spans="1:1" x14ac:dyDescent="0.25">
      <c r="A4975" s="13"/>
    </row>
    <row r="4976" spans="1:1" x14ac:dyDescent="0.25">
      <c r="A4976" s="13"/>
    </row>
    <row r="4977" spans="1:1" x14ac:dyDescent="0.25">
      <c r="A4977" s="13"/>
    </row>
    <row r="4978" spans="1:1" x14ac:dyDescent="0.25">
      <c r="A4978" s="13"/>
    </row>
    <row r="4979" spans="1:1" x14ac:dyDescent="0.25">
      <c r="A4979" s="13"/>
    </row>
    <row r="4980" spans="1:1" x14ac:dyDescent="0.25">
      <c r="A4980" s="13"/>
    </row>
    <row r="4981" spans="1:1" x14ac:dyDescent="0.25">
      <c r="A4981" s="13"/>
    </row>
    <row r="4982" spans="1:1" x14ac:dyDescent="0.25">
      <c r="A4982" s="13"/>
    </row>
    <row r="4983" spans="1:1" x14ac:dyDescent="0.25">
      <c r="A4983" s="13"/>
    </row>
    <row r="4984" spans="1:1" x14ac:dyDescent="0.25">
      <c r="A4984" s="13"/>
    </row>
    <row r="4985" spans="1:1" x14ac:dyDescent="0.25">
      <c r="A4985" s="13"/>
    </row>
    <row r="4986" spans="1:1" x14ac:dyDescent="0.25">
      <c r="A4986" s="13"/>
    </row>
    <row r="4987" spans="1:1" x14ac:dyDescent="0.25">
      <c r="A4987" s="13"/>
    </row>
    <row r="4988" spans="1:1" x14ac:dyDescent="0.25">
      <c r="A4988" s="13"/>
    </row>
    <row r="4989" spans="1:1" x14ac:dyDescent="0.25">
      <c r="A4989" s="13"/>
    </row>
    <row r="4990" spans="1:1" x14ac:dyDescent="0.25">
      <c r="A4990" s="13"/>
    </row>
    <row r="4991" spans="1:1" x14ac:dyDescent="0.25">
      <c r="A4991" s="13"/>
    </row>
    <row r="4992" spans="1:1" x14ac:dyDescent="0.25">
      <c r="A4992" s="13"/>
    </row>
    <row r="4993" spans="1:1" x14ac:dyDescent="0.25">
      <c r="A4993" s="13"/>
    </row>
    <row r="4994" spans="1:1" x14ac:dyDescent="0.25">
      <c r="A4994" s="13"/>
    </row>
    <row r="4995" spans="1:1" x14ac:dyDescent="0.25">
      <c r="A4995" s="13"/>
    </row>
    <row r="4996" spans="1:1" x14ac:dyDescent="0.25">
      <c r="A4996" s="13"/>
    </row>
    <row r="4997" spans="1:1" x14ac:dyDescent="0.25">
      <c r="A4997" s="13"/>
    </row>
    <row r="4998" spans="1:1" x14ac:dyDescent="0.25">
      <c r="A4998" s="13"/>
    </row>
    <row r="4999" spans="1:1" x14ac:dyDescent="0.25">
      <c r="A4999" s="13"/>
    </row>
    <row r="5000" spans="1:1" x14ac:dyDescent="0.25">
      <c r="A5000" s="13"/>
    </row>
    <row r="5001" spans="1:1" x14ac:dyDescent="0.25">
      <c r="A5001" s="13"/>
    </row>
    <row r="5002" spans="1:1" x14ac:dyDescent="0.25">
      <c r="A5002" s="13"/>
    </row>
    <row r="5003" spans="1:1" x14ac:dyDescent="0.25">
      <c r="A5003" s="13"/>
    </row>
    <row r="5004" spans="1:1" x14ac:dyDescent="0.25">
      <c r="A5004" s="13"/>
    </row>
    <row r="5005" spans="1:1" x14ac:dyDescent="0.25">
      <c r="A5005" s="13"/>
    </row>
    <row r="5006" spans="1:1" x14ac:dyDescent="0.25">
      <c r="A5006" s="13"/>
    </row>
    <row r="5007" spans="1:1" x14ac:dyDescent="0.25">
      <c r="A5007" s="13"/>
    </row>
    <row r="5008" spans="1:1" x14ac:dyDescent="0.25">
      <c r="A5008" s="13"/>
    </row>
    <row r="5009" spans="1:1" x14ac:dyDescent="0.25">
      <c r="A5009" s="13"/>
    </row>
    <row r="5010" spans="1:1" x14ac:dyDescent="0.25">
      <c r="A5010" s="13"/>
    </row>
    <row r="5011" spans="1:1" x14ac:dyDescent="0.25">
      <c r="A5011" s="13"/>
    </row>
    <row r="5012" spans="1:1" x14ac:dyDescent="0.25">
      <c r="A5012" s="13"/>
    </row>
    <row r="5013" spans="1:1" x14ac:dyDescent="0.25">
      <c r="A5013" s="13"/>
    </row>
    <row r="5014" spans="1:1" x14ac:dyDescent="0.25">
      <c r="A5014" s="13"/>
    </row>
    <row r="5015" spans="1:1" x14ac:dyDescent="0.25">
      <c r="A5015" s="13"/>
    </row>
    <row r="5016" spans="1:1" x14ac:dyDescent="0.25">
      <c r="A5016" s="13"/>
    </row>
    <row r="5017" spans="1:1" x14ac:dyDescent="0.25">
      <c r="A5017" s="13"/>
    </row>
    <row r="5018" spans="1:1" x14ac:dyDescent="0.25">
      <c r="A5018" s="13"/>
    </row>
    <row r="5019" spans="1:1" x14ac:dyDescent="0.25">
      <c r="A5019" s="13"/>
    </row>
    <row r="5020" spans="1:1" x14ac:dyDescent="0.25">
      <c r="A5020" s="13"/>
    </row>
    <row r="5021" spans="1:1" x14ac:dyDescent="0.25">
      <c r="A5021" s="13"/>
    </row>
    <row r="5022" spans="1:1" x14ac:dyDescent="0.25">
      <c r="A5022" s="13"/>
    </row>
    <row r="5023" spans="1:1" x14ac:dyDescent="0.25">
      <c r="A5023" s="13"/>
    </row>
    <row r="5024" spans="1:1" x14ac:dyDescent="0.25">
      <c r="A5024" s="13"/>
    </row>
    <row r="5025" spans="1:1" x14ac:dyDescent="0.25">
      <c r="A5025" s="13"/>
    </row>
    <row r="5026" spans="1:1" x14ac:dyDescent="0.25">
      <c r="A5026" s="13"/>
    </row>
    <row r="5027" spans="1:1" x14ac:dyDescent="0.25">
      <c r="A5027" s="13"/>
    </row>
    <row r="5028" spans="1:1" x14ac:dyDescent="0.25">
      <c r="A5028" s="13"/>
    </row>
    <row r="5029" spans="1:1" x14ac:dyDescent="0.25">
      <c r="A5029" s="13"/>
    </row>
    <row r="5030" spans="1:1" x14ac:dyDescent="0.25">
      <c r="A5030" s="13"/>
    </row>
    <row r="5031" spans="1:1" x14ac:dyDescent="0.25">
      <c r="A5031" s="13"/>
    </row>
    <row r="5032" spans="1:1" x14ac:dyDescent="0.25">
      <c r="A5032" s="13"/>
    </row>
    <row r="5033" spans="1:1" x14ac:dyDescent="0.25">
      <c r="A5033" s="13"/>
    </row>
    <row r="5034" spans="1:1" x14ac:dyDescent="0.25">
      <c r="A5034" s="13"/>
    </row>
    <row r="5035" spans="1:1" x14ac:dyDescent="0.25">
      <c r="A5035" s="13"/>
    </row>
    <row r="5036" spans="1:1" x14ac:dyDescent="0.25">
      <c r="A5036" s="13"/>
    </row>
    <row r="5037" spans="1:1" x14ac:dyDescent="0.25">
      <c r="A5037" s="13"/>
    </row>
    <row r="5038" spans="1:1" x14ac:dyDescent="0.25">
      <c r="A5038" s="13"/>
    </row>
    <row r="5039" spans="1:1" x14ac:dyDescent="0.25">
      <c r="A5039" s="13"/>
    </row>
    <row r="5040" spans="1:1" x14ac:dyDescent="0.25">
      <c r="A5040" s="13"/>
    </row>
    <row r="5041" spans="1:1" x14ac:dyDescent="0.25">
      <c r="A5041" s="13"/>
    </row>
    <row r="5042" spans="1:1" x14ac:dyDescent="0.25">
      <c r="A5042" s="13"/>
    </row>
    <row r="5043" spans="1:1" x14ac:dyDescent="0.25">
      <c r="A5043" s="13"/>
    </row>
    <row r="5044" spans="1:1" x14ac:dyDescent="0.25">
      <c r="A5044" s="13"/>
    </row>
    <row r="5045" spans="1:1" x14ac:dyDescent="0.25">
      <c r="A5045" s="13"/>
    </row>
    <row r="5046" spans="1:1" x14ac:dyDescent="0.25">
      <c r="A5046" s="13"/>
    </row>
    <row r="5047" spans="1:1" x14ac:dyDescent="0.25">
      <c r="A5047" s="13"/>
    </row>
    <row r="5048" spans="1:1" x14ac:dyDescent="0.25">
      <c r="A5048" s="13"/>
    </row>
    <row r="5049" spans="1:1" x14ac:dyDescent="0.25">
      <c r="A5049" s="13"/>
    </row>
    <row r="5050" spans="1:1" x14ac:dyDescent="0.25">
      <c r="A5050" s="13"/>
    </row>
    <row r="5051" spans="1:1" x14ac:dyDescent="0.25">
      <c r="A5051" s="13"/>
    </row>
    <row r="5052" spans="1:1" x14ac:dyDescent="0.25">
      <c r="A5052" s="13"/>
    </row>
    <row r="5053" spans="1:1" x14ac:dyDescent="0.25">
      <c r="A5053" s="13"/>
    </row>
    <row r="5054" spans="1:1" x14ac:dyDescent="0.25">
      <c r="A5054" s="13"/>
    </row>
    <row r="5055" spans="1:1" x14ac:dyDescent="0.25">
      <c r="A5055" s="13"/>
    </row>
    <row r="5056" spans="1:1" x14ac:dyDescent="0.25">
      <c r="A5056" s="13"/>
    </row>
    <row r="5057" spans="1:1" x14ac:dyDescent="0.25">
      <c r="A5057" s="13"/>
    </row>
    <row r="5058" spans="1:1" x14ac:dyDescent="0.25">
      <c r="A5058" s="13"/>
    </row>
    <row r="5059" spans="1:1" x14ac:dyDescent="0.25">
      <c r="A5059" s="13"/>
    </row>
    <row r="5060" spans="1:1" x14ac:dyDescent="0.25">
      <c r="A5060" s="13"/>
    </row>
    <row r="5061" spans="1:1" x14ac:dyDescent="0.25">
      <c r="A5061" s="13"/>
    </row>
    <row r="5062" spans="1:1" x14ac:dyDescent="0.25">
      <c r="A5062" s="13"/>
    </row>
    <row r="5063" spans="1:1" x14ac:dyDescent="0.25">
      <c r="A5063" s="13"/>
    </row>
    <row r="5064" spans="1:1" x14ac:dyDescent="0.25">
      <c r="A5064" s="13"/>
    </row>
    <row r="5065" spans="1:1" x14ac:dyDescent="0.25">
      <c r="A5065" s="13"/>
    </row>
    <row r="5066" spans="1:1" x14ac:dyDescent="0.25">
      <c r="A5066" s="13"/>
    </row>
    <row r="5067" spans="1:1" x14ac:dyDescent="0.25">
      <c r="A5067" s="13"/>
    </row>
    <row r="5068" spans="1:1" x14ac:dyDescent="0.25">
      <c r="A5068" s="13"/>
    </row>
    <row r="5069" spans="1:1" x14ac:dyDescent="0.25">
      <c r="A5069" s="13"/>
    </row>
    <row r="5070" spans="1:1" x14ac:dyDescent="0.25">
      <c r="A5070" s="13"/>
    </row>
    <row r="5071" spans="1:1" x14ac:dyDescent="0.25">
      <c r="A5071" s="13"/>
    </row>
    <row r="5072" spans="1:1" x14ac:dyDescent="0.25">
      <c r="A5072" s="13"/>
    </row>
    <row r="5073" spans="1:1" x14ac:dyDescent="0.25">
      <c r="A5073" s="13"/>
    </row>
    <row r="5074" spans="1:1" x14ac:dyDescent="0.25">
      <c r="A5074" s="13"/>
    </row>
    <row r="5075" spans="1:1" x14ac:dyDescent="0.25">
      <c r="A5075" s="13"/>
    </row>
    <row r="5076" spans="1:1" x14ac:dyDescent="0.25">
      <c r="A5076" s="13"/>
    </row>
    <row r="5077" spans="1:1" x14ac:dyDescent="0.25">
      <c r="A5077" s="13"/>
    </row>
    <row r="5078" spans="1:1" x14ac:dyDescent="0.25">
      <c r="A5078" s="13"/>
    </row>
    <row r="5079" spans="1:1" x14ac:dyDescent="0.25">
      <c r="A5079" s="13"/>
    </row>
    <row r="5080" spans="1:1" x14ac:dyDescent="0.25">
      <c r="A5080" s="13"/>
    </row>
    <row r="5081" spans="1:1" x14ac:dyDescent="0.25">
      <c r="A5081" s="13"/>
    </row>
    <row r="5082" spans="1:1" x14ac:dyDescent="0.25">
      <c r="A5082" s="13"/>
    </row>
    <row r="5083" spans="1:1" x14ac:dyDescent="0.25">
      <c r="A5083" s="13"/>
    </row>
    <row r="5084" spans="1:1" x14ac:dyDescent="0.25">
      <c r="A5084" s="13"/>
    </row>
    <row r="5085" spans="1:1" x14ac:dyDescent="0.25">
      <c r="A5085" s="13"/>
    </row>
    <row r="5086" spans="1:1" x14ac:dyDescent="0.25">
      <c r="A5086" s="13"/>
    </row>
    <row r="5087" spans="1:1" x14ac:dyDescent="0.25">
      <c r="A5087" s="13"/>
    </row>
    <row r="5088" spans="1:1" x14ac:dyDescent="0.25">
      <c r="A5088" s="13"/>
    </row>
    <row r="5089" spans="1:1" x14ac:dyDescent="0.25">
      <c r="A5089" s="13"/>
    </row>
    <row r="5090" spans="1:1" x14ac:dyDescent="0.25">
      <c r="A5090" s="13"/>
    </row>
    <row r="5091" spans="1:1" x14ac:dyDescent="0.25">
      <c r="A5091" s="13"/>
    </row>
    <row r="5092" spans="1:1" x14ac:dyDescent="0.25">
      <c r="A5092" s="13"/>
    </row>
    <row r="5093" spans="1:1" x14ac:dyDescent="0.25">
      <c r="A5093" s="13"/>
    </row>
    <row r="5094" spans="1:1" x14ac:dyDescent="0.25">
      <c r="A5094" s="13"/>
    </row>
    <row r="5095" spans="1:1" x14ac:dyDescent="0.25">
      <c r="A5095" s="13"/>
    </row>
    <row r="5096" spans="1:1" x14ac:dyDescent="0.25">
      <c r="A5096" s="13"/>
    </row>
    <row r="5097" spans="1:1" x14ac:dyDescent="0.25">
      <c r="A5097" s="13"/>
    </row>
    <row r="5098" spans="1:1" x14ac:dyDescent="0.25">
      <c r="A5098" s="13"/>
    </row>
    <row r="5099" spans="1:1" x14ac:dyDescent="0.25">
      <c r="A5099" s="13"/>
    </row>
    <row r="5100" spans="1:1" x14ac:dyDescent="0.25">
      <c r="A5100" s="13"/>
    </row>
    <row r="5101" spans="1:1" x14ac:dyDescent="0.25">
      <c r="A5101" s="13"/>
    </row>
    <row r="5102" spans="1:1" x14ac:dyDescent="0.25">
      <c r="A5102" s="13"/>
    </row>
    <row r="5103" spans="1:1" x14ac:dyDescent="0.25">
      <c r="A5103" s="13"/>
    </row>
    <row r="5104" spans="1:1" x14ac:dyDescent="0.25">
      <c r="A5104" s="13"/>
    </row>
    <row r="5105" spans="1:1" x14ac:dyDescent="0.25">
      <c r="A5105" s="13"/>
    </row>
    <row r="5106" spans="1:1" x14ac:dyDescent="0.25">
      <c r="A5106" s="13"/>
    </row>
    <row r="5107" spans="1:1" x14ac:dyDescent="0.25">
      <c r="A5107" s="13"/>
    </row>
    <row r="5108" spans="1:1" x14ac:dyDescent="0.25">
      <c r="A5108" s="13"/>
    </row>
    <row r="5109" spans="1:1" x14ac:dyDescent="0.25">
      <c r="A5109" s="13"/>
    </row>
    <row r="5110" spans="1:1" x14ac:dyDescent="0.25">
      <c r="A5110" s="13"/>
    </row>
    <row r="5111" spans="1:1" x14ac:dyDescent="0.25">
      <c r="A5111" s="13"/>
    </row>
    <row r="5112" spans="1:1" x14ac:dyDescent="0.25">
      <c r="A5112" s="13"/>
    </row>
    <row r="5113" spans="1:1" x14ac:dyDescent="0.25">
      <c r="A5113" s="13"/>
    </row>
    <row r="5114" spans="1:1" x14ac:dyDescent="0.25">
      <c r="A5114" s="13"/>
    </row>
    <row r="5115" spans="1:1" x14ac:dyDescent="0.25">
      <c r="A5115" s="13"/>
    </row>
    <row r="5116" spans="1:1" x14ac:dyDescent="0.25">
      <c r="A5116" s="13"/>
    </row>
    <row r="5117" spans="1:1" x14ac:dyDescent="0.25">
      <c r="A5117" s="13"/>
    </row>
    <row r="5118" spans="1:1" x14ac:dyDescent="0.25">
      <c r="A5118" s="13"/>
    </row>
    <row r="5119" spans="1:1" x14ac:dyDescent="0.25">
      <c r="A5119" s="13"/>
    </row>
    <row r="5120" spans="1:1" x14ac:dyDescent="0.25">
      <c r="A5120" s="13"/>
    </row>
    <row r="5121" spans="1:1" x14ac:dyDescent="0.25">
      <c r="A5121" s="13"/>
    </row>
    <row r="5122" spans="1:1" x14ac:dyDescent="0.25">
      <c r="A5122" s="13"/>
    </row>
    <row r="5123" spans="1:1" x14ac:dyDescent="0.25">
      <c r="A5123" s="13"/>
    </row>
    <row r="5124" spans="1:1" x14ac:dyDescent="0.25">
      <c r="A5124" s="13"/>
    </row>
    <row r="5125" spans="1:1" x14ac:dyDescent="0.25">
      <c r="A5125" s="13"/>
    </row>
    <row r="5126" spans="1:1" x14ac:dyDescent="0.25">
      <c r="A5126" s="13"/>
    </row>
    <row r="5127" spans="1:1" x14ac:dyDescent="0.25">
      <c r="A5127" s="13"/>
    </row>
    <row r="5128" spans="1:1" x14ac:dyDescent="0.25">
      <c r="A5128" s="13"/>
    </row>
    <row r="5129" spans="1:1" x14ac:dyDescent="0.25">
      <c r="A5129" s="13"/>
    </row>
    <row r="5130" spans="1:1" x14ac:dyDescent="0.25">
      <c r="A5130" s="13"/>
    </row>
    <row r="5131" spans="1:1" x14ac:dyDescent="0.25">
      <c r="A5131" s="13"/>
    </row>
    <row r="5132" spans="1:1" x14ac:dyDescent="0.25">
      <c r="A5132" s="13"/>
    </row>
    <row r="5133" spans="1:1" x14ac:dyDescent="0.25">
      <c r="A5133" s="13"/>
    </row>
    <row r="5134" spans="1:1" x14ac:dyDescent="0.25">
      <c r="A5134" s="13"/>
    </row>
    <row r="5135" spans="1:1" x14ac:dyDescent="0.25">
      <c r="A5135" s="13"/>
    </row>
    <row r="5136" spans="1:1" x14ac:dyDescent="0.25">
      <c r="A5136" s="13"/>
    </row>
    <row r="5137" spans="1:1" x14ac:dyDescent="0.25">
      <c r="A5137" s="13"/>
    </row>
    <row r="5138" spans="1:1" x14ac:dyDescent="0.25">
      <c r="A5138" s="13"/>
    </row>
    <row r="5139" spans="1:1" x14ac:dyDescent="0.25">
      <c r="A5139" s="13"/>
    </row>
    <row r="5140" spans="1:1" x14ac:dyDescent="0.25">
      <c r="A5140" s="13"/>
    </row>
    <row r="5141" spans="1:1" x14ac:dyDescent="0.25">
      <c r="A5141" s="13"/>
    </row>
    <row r="5142" spans="1:1" x14ac:dyDescent="0.25">
      <c r="A5142" s="13"/>
    </row>
    <row r="5143" spans="1:1" x14ac:dyDescent="0.25">
      <c r="A5143" s="13"/>
    </row>
    <row r="5144" spans="1:1" x14ac:dyDescent="0.25">
      <c r="A5144" s="13"/>
    </row>
    <row r="5145" spans="1:1" x14ac:dyDescent="0.25">
      <c r="A5145" s="13"/>
    </row>
    <row r="5146" spans="1:1" x14ac:dyDescent="0.25">
      <c r="A5146" s="13"/>
    </row>
    <row r="5147" spans="1:1" x14ac:dyDescent="0.25">
      <c r="A5147" s="13"/>
    </row>
    <row r="5148" spans="1:1" x14ac:dyDescent="0.25">
      <c r="A5148" s="13"/>
    </row>
    <row r="5149" spans="1:1" x14ac:dyDescent="0.25">
      <c r="A5149" s="13"/>
    </row>
    <row r="5150" spans="1:1" x14ac:dyDescent="0.25">
      <c r="A5150" s="13"/>
    </row>
    <row r="5151" spans="1:1" x14ac:dyDescent="0.25">
      <c r="A5151" s="13"/>
    </row>
    <row r="5152" spans="1:1" x14ac:dyDescent="0.25">
      <c r="A5152" s="13"/>
    </row>
    <row r="5153" spans="1:1" x14ac:dyDescent="0.25">
      <c r="A5153" s="13"/>
    </row>
    <row r="5154" spans="1:1" x14ac:dyDescent="0.25">
      <c r="A5154" s="13"/>
    </row>
    <row r="5155" spans="1:1" x14ac:dyDescent="0.25">
      <c r="A5155" s="13"/>
    </row>
    <row r="5156" spans="1:1" x14ac:dyDescent="0.25">
      <c r="A5156" s="13"/>
    </row>
    <row r="5157" spans="1:1" x14ac:dyDescent="0.25">
      <c r="A5157" s="13"/>
    </row>
    <row r="5158" spans="1:1" x14ac:dyDescent="0.25">
      <c r="A5158" s="13"/>
    </row>
    <row r="5159" spans="1:1" x14ac:dyDescent="0.25">
      <c r="A5159" s="13"/>
    </row>
    <row r="5160" spans="1:1" x14ac:dyDescent="0.25">
      <c r="A5160" s="13"/>
    </row>
    <row r="5161" spans="1:1" x14ac:dyDescent="0.25">
      <c r="A5161" s="13"/>
    </row>
    <row r="5162" spans="1:1" x14ac:dyDescent="0.25">
      <c r="A5162" s="13"/>
    </row>
    <row r="5163" spans="1:1" x14ac:dyDescent="0.25">
      <c r="A5163" s="13"/>
    </row>
    <row r="5164" spans="1:1" x14ac:dyDescent="0.25">
      <c r="A5164" s="13"/>
    </row>
    <row r="5165" spans="1:1" x14ac:dyDescent="0.25">
      <c r="A5165" s="13"/>
    </row>
    <row r="5166" spans="1:1" x14ac:dyDescent="0.25">
      <c r="A5166" s="13"/>
    </row>
    <row r="5167" spans="1:1" x14ac:dyDescent="0.25">
      <c r="A5167" s="13"/>
    </row>
    <row r="5168" spans="1:1" x14ac:dyDescent="0.25">
      <c r="A5168" s="13"/>
    </row>
    <row r="5169" spans="1:1" x14ac:dyDescent="0.25">
      <c r="A5169" s="13"/>
    </row>
    <row r="5170" spans="1:1" x14ac:dyDescent="0.25">
      <c r="A5170" s="13"/>
    </row>
    <row r="5171" spans="1:1" x14ac:dyDescent="0.25">
      <c r="A5171" s="13"/>
    </row>
    <row r="5172" spans="1:1" x14ac:dyDescent="0.25">
      <c r="A5172" s="13"/>
    </row>
    <row r="5173" spans="1:1" x14ac:dyDescent="0.25">
      <c r="A5173" s="13"/>
    </row>
    <row r="5174" spans="1:1" x14ac:dyDescent="0.25">
      <c r="A5174" s="13"/>
    </row>
    <row r="5175" spans="1:1" x14ac:dyDescent="0.25">
      <c r="A5175" s="13"/>
    </row>
    <row r="5176" spans="1:1" x14ac:dyDescent="0.25">
      <c r="A5176" s="13"/>
    </row>
    <row r="5177" spans="1:1" x14ac:dyDescent="0.25">
      <c r="A5177" s="13"/>
    </row>
    <row r="5178" spans="1:1" x14ac:dyDescent="0.25">
      <c r="A5178" s="13"/>
    </row>
    <row r="5179" spans="1:1" x14ac:dyDescent="0.25">
      <c r="A5179" s="13"/>
    </row>
    <row r="5180" spans="1:1" x14ac:dyDescent="0.25">
      <c r="A5180" s="13"/>
    </row>
    <row r="5181" spans="1:1" x14ac:dyDescent="0.25">
      <c r="A5181" s="13"/>
    </row>
    <row r="5182" spans="1:1" x14ac:dyDescent="0.25">
      <c r="A5182" s="13"/>
    </row>
    <row r="5183" spans="1:1" x14ac:dyDescent="0.25">
      <c r="A5183" s="13"/>
    </row>
    <row r="5184" spans="1:1" x14ac:dyDescent="0.25">
      <c r="A5184" s="13"/>
    </row>
    <row r="5185" spans="1:1" x14ac:dyDescent="0.25">
      <c r="A5185" s="13"/>
    </row>
    <row r="5186" spans="1:1" x14ac:dyDescent="0.25">
      <c r="A5186" s="13"/>
    </row>
    <row r="5187" spans="1:1" x14ac:dyDescent="0.25">
      <c r="A5187" s="13"/>
    </row>
    <row r="5188" spans="1:1" x14ac:dyDescent="0.25">
      <c r="A5188" s="13"/>
    </row>
    <row r="5189" spans="1:1" x14ac:dyDescent="0.25">
      <c r="A5189" s="13"/>
    </row>
    <row r="5190" spans="1:1" x14ac:dyDescent="0.25">
      <c r="A5190" s="13"/>
    </row>
    <row r="5191" spans="1:1" x14ac:dyDescent="0.25">
      <c r="A5191" s="13"/>
    </row>
    <row r="5192" spans="1:1" x14ac:dyDescent="0.25">
      <c r="A5192" s="13"/>
    </row>
    <row r="5193" spans="1:1" x14ac:dyDescent="0.25">
      <c r="A5193" s="13"/>
    </row>
    <row r="5194" spans="1:1" x14ac:dyDescent="0.25">
      <c r="A5194" s="13"/>
    </row>
    <row r="5195" spans="1:1" x14ac:dyDescent="0.25">
      <c r="A5195" s="13"/>
    </row>
    <row r="5196" spans="1:1" x14ac:dyDescent="0.25">
      <c r="A5196" s="13"/>
    </row>
    <row r="5197" spans="1:1" x14ac:dyDescent="0.25">
      <c r="A5197" s="13"/>
    </row>
    <row r="5198" spans="1:1" x14ac:dyDescent="0.25">
      <c r="A5198" s="13"/>
    </row>
    <row r="5199" spans="1:1" x14ac:dyDescent="0.25">
      <c r="A5199" s="13"/>
    </row>
    <row r="5200" spans="1:1" x14ac:dyDescent="0.25">
      <c r="A5200" s="13"/>
    </row>
    <row r="5201" spans="1:1" x14ac:dyDescent="0.25">
      <c r="A5201" s="13"/>
    </row>
    <row r="5202" spans="1:1" x14ac:dyDescent="0.25">
      <c r="A5202" s="13"/>
    </row>
    <row r="5203" spans="1:1" x14ac:dyDescent="0.25">
      <c r="A5203" s="13"/>
    </row>
    <row r="5204" spans="1:1" x14ac:dyDescent="0.25">
      <c r="A5204" s="13"/>
    </row>
    <row r="5205" spans="1:1" x14ac:dyDescent="0.25">
      <c r="A5205" s="13"/>
    </row>
    <row r="5206" spans="1:1" x14ac:dyDescent="0.25">
      <c r="A5206" s="13"/>
    </row>
    <row r="5207" spans="1:1" x14ac:dyDescent="0.25">
      <c r="A5207" s="13"/>
    </row>
    <row r="5208" spans="1:1" x14ac:dyDescent="0.25">
      <c r="A5208" s="13"/>
    </row>
    <row r="5209" spans="1:1" x14ac:dyDescent="0.25">
      <c r="A5209" s="13"/>
    </row>
    <row r="5210" spans="1:1" x14ac:dyDescent="0.25">
      <c r="A5210" s="13"/>
    </row>
    <row r="5211" spans="1:1" x14ac:dyDescent="0.25">
      <c r="A5211" s="13"/>
    </row>
    <row r="5212" spans="1:1" x14ac:dyDescent="0.25">
      <c r="A5212" s="13"/>
    </row>
    <row r="5213" spans="1:1" x14ac:dyDescent="0.25">
      <c r="A5213" s="13"/>
    </row>
    <row r="5214" spans="1:1" x14ac:dyDescent="0.25">
      <c r="A5214" s="13"/>
    </row>
    <row r="5215" spans="1:1" x14ac:dyDescent="0.25">
      <c r="A5215" s="13"/>
    </row>
    <row r="5216" spans="1:1" x14ac:dyDescent="0.25">
      <c r="A5216" s="13"/>
    </row>
    <row r="5217" spans="1:1" x14ac:dyDescent="0.25">
      <c r="A5217" s="13"/>
    </row>
    <row r="5218" spans="1:1" x14ac:dyDescent="0.25">
      <c r="A5218" s="13"/>
    </row>
    <row r="5219" spans="1:1" x14ac:dyDescent="0.25">
      <c r="A5219" s="13"/>
    </row>
    <row r="5220" spans="1:1" x14ac:dyDescent="0.25">
      <c r="A5220" s="13"/>
    </row>
    <row r="5221" spans="1:1" x14ac:dyDescent="0.25">
      <c r="A5221" s="13"/>
    </row>
    <row r="5222" spans="1:1" x14ac:dyDescent="0.25">
      <c r="A5222" s="13"/>
    </row>
    <row r="5223" spans="1:1" x14ac:dyDescent="0.25">
      <c r="A5223" s="13"/>
    </row>
    <row r="5224" spans="1:1" x14ac:dyDescent="0.25">
      <c r="A5224" s="13"/>
    </row>
    <row r="5225" spans="1:1" x14ac:dyDescent="0.25">
      <c r="A5225" s="13"/>
    </row>
    <row r="5226" spans="1:1" x14ac:dyDescent="0.25">
      <c r="A5226" s="13"/>
    </row>
    <row r="5227" spans="1:1" x14ac:dyDescent="0.25">
      <c r="A5227" s="13"/>
    </row>
    <row r="5228" spans="1:1" x14ac:dyDescent="0.25">
      <c r="A5228" s="13"/>
    </row>
    <row r="5229" spans="1:1" x14ac:dyDescent="0.25">
      <c r="A5229" s="13"/>
    </row>
    <row r="5230" spans="1:1" x14ac:dyDescent="0.25">
      <c r="A5230" s="13"/>
    </row>
    <row r="5231" spans="1:1" x14ac:dyDescent="0.25">
      <c r="A5231" s="13"/>
    </row>
    <row r="5232" spans="1:1" x14ac:dyDescent="0.25">
      <c r="A5232" s="13"/>
    </row>
    <row r="5233" spans="1:1" x14ac:dyDescent="0.25">
      <c r="A5233" s="13"/>
    </row>
    <row r="5234" spans="1:1" x14ac:dyDescent="0.25">
      <c r="A5234" s="13"/>
    </row>
    <row r="5235" spans="1:1" x14ac:dyDescent="0.25">
      <c r="A5235" s="13"/>
    </row>
    <row r="5236" spans="1:1" x14ac:dyDescent="0.25">
      <c r="A5236" s="13"/>
    </row>
    <row r="5237" spans="1:1" x14ac:dyDescent="0.25">
      <c r="A5237" s="13"/>
    </row>
    <row r="5238" spans="1:1" x14ac:dyDescent="0.25">
      <c r="A5238" s="13"/>
    </row>
    <row r="5239" spans="1:1" x14ac:dyDescent="0.25">
      <c r="A5239" s="13"/>
    </row>
    <row r="5240" spans="1:1" x14ac:dyDescent="0.25">
      <c r="A5240" s="13"/>
    </row>
    <row r="5241" spans="1:1" x14ac:dyDescent="0.25">
      <c r="A5241" s="13"/>
    </row>
    <row r="5242" spans="1:1" x14ac:dyDescent="0.25">
      <c r="A5242" s="13"/>
    </row>
    <row r="5243" spans="1:1" x14ac:dyDescent="0.25">
      <c r="A5243" s="13"/>
    </row>
    <row r="5244" spans="1:1" x14ac:dyDescent="0.25">
      <c r="A5244" s="13"/>
    </row>
    <row r="5245" spans="1:1" x14ac:dyDescent="0.25">
      <c r="A5245" s="13"/>
    </row>
    <row r="5246" spans="1:1" x14ac:dyDescent="0.25">
      <c r="A5246" s="13"/>
    </row>
    <row r="5247" spans="1:1" x14ac:dyDescent="0.25">
      <c r="A5247" s="13"/>
    </row>
    <row r="5248" spans="1:1" x14ac:dyDescent="0.25">
      <c r="A5248" s="13"/>
    </row>
    <row r="5249" spans="1:1" x14ac:dyDescent="0.25">
      <c r="A5249" s="13"/>
    </row>
    <row r="5250" spans="1:1" x14ac:dyDescent="0.25">
      <c r="A5250" s="13"/>
    </row>
    <row r="5251" spans="1:1" x14ac:dyDescent="0.25">
      <c r="A5251" s="13"/>
    </row>
    <row r="5252" spans="1:1" x14ac:dyDescent="0.25">
      <c r="A5252" s="13"/>
    </row>
    <row r="5253" spans="1:1" x14ac:dyDescent="0.25">
      <c r="A5253" s="13"/>
    </row>
    <row r="5254" spans="1:1" x14ac:dyDescent="0.25">
      <c r="A5254" s="13"/>
    </row>
    <row r="5255" spans="1:1" x14ac:dyDescent="0.25">
      <c r="A5255" s="13"/>
    </row>
    <row r="5256" spans="1:1" x14ac:dyDescent="0.25">
      <c r="A5256" s="13"/>
    </row>
    <row r="5257" spans="1:1" x14ac:dyDescent="0.25">
      <c r="A5257" s="13"/>
    </row>
    <row r="5258" spans="1:1" x14ac:dyDescent="0.25">
      <c r="A5258" s="13"/>
    </row>
    <row r="5259" spans="1:1" x14ac:dyDescent="0.25">
      <c r="A5259" s="13"/>
    </row>
    <row r="5260" spans="1:1" x14ac:dyDescent="0.25">
      <c r="A5260" s="13"/>
    </row>
    <row r="5261" spans="1:1" x14ac:dyDescent="0.25">
      <c r="A5261" s="13"/>
    </row>
    <row r="5262" spans="1:1" x14ac:dyDescent="0.25">
      <c r="A5262" s="13"/>
    </row>
    <row r="5263" spans="1:1" x14ac:dyDescent="0.25">
      <c r="A5263" s="13"/>
    </row>
    <row r="5264" spans="1:1" x14ac:dyDescent="0.25">
      <c r="A5264" s="13"/>
    </row>
    <row r="5265" spans="1:1" x14ac:dyDescent="0.25">
      <c r="A5265" s="13"/>
    </row>
    <row r="5266" spans="1:1" x14ac:dyDescent="0.25">
      <c r="A5266" s="13"/>
    </row>
    <row r="5267" spans="1:1" x14ac:dyDescent="0.25">
      <c r="A5267" s="13"/>
    </row>
    <row r="5268" spans="1:1" x14ac:dyDescent="0.25">
      <c r="A5268" s="13"/>
    </row>
    <row r="5269" spans="1:1" x14ac:dyDescent="0.25">
      <c r="A5269" s="13"/>
    </row>
    <row r="5270" spans="1:1" x14ac:dyDescent="0.25">
      <c r="A5270" s="13"/>
    </row>
    <row r="5271" spans="1:1" x14ac:dyDescent="0.25">
      <c r="A5271" s="13"/>
    </row>
    <row r="5272" spans="1:1" x14ac:dyDescent="0.25">
      <c r="A5272" s="13"/>
    </row>
    <row r="5273" spans="1:1" x14ac:dyDescent="0.25">
      <c r="A5273" s="13"/>
    </row>
    <row r="5274" spans="1:1" x14ac:dyDescent="0.25">
      <c r="A5274" s="13"/>
    </row>
    <row r="5275" spans="1:1" x14ac:dyDescent="0.25">
      <c r="A5275" s="13"/>
    </row>
    <row r="5276" spans="1:1" x14ac:dyDescent="0.25">
      <c r="A5276" s="13"/>
    </row>
    <row r="5277" spans="1:1" x14ac:dyDescent="0.25">
      <c r="A5277" s="13"/>
    </row>
    <row r="5278" spans="1:1" x14ac:dyDescent="0.25">
      <c r="A5278" s="13"/>
    </row>
    <row r="5279" spans="1:1" x14ac:dyDescent="0.25">
      <c r="A5279" s="13"/>
    </row>
    <row r="5280" spans="1:1" x14ac:dyDescent="0.25">
      <c r="A5280" s="13"/>
    </row>
    <row r="5281" spans="1:1" x14ac:dyDescent="0.25">
      <c r="A5281" s="13"/>
    </row>
    <row r="5282" spans="1:1" x14ac:dyDescent="0.25">
      <c r="A5282" s="13"/>
    </row>
    <row r="5283" spans="1:1" x14ac:dyDescent="0.25">
      <c r="A5283" s="13"/>
    </row>
    <row r="5284" spans="1:1" x14ac:dyDescent="0.25">
      <c r="A5284" s="13"/>
    </row>
    <row r="5285" spans="1:1" x14ac:dyDescent="0.25">
      <c r="A5285" s="13"/>
    </row>
    <row r="5286" spans="1:1" x14ac:dyDescent="0.25">
      <c r="A5286" s="13"/>
    </row>
    <row r="5287" spans="1:1" x14ac:dyDescent="0.25">
      <c r="A5287" s="13"/>
    </row>
    <row r="5288" spans="1:1" x14ac:dyDescent="0.25">
      <c r="A5288" s="13"/>
    </row>
    <row r="5289" spans="1:1" x14ac:dyDescent="0.25">
      <c r="A5289" s="13"/>
    </row>
    <row r="5290" spans="1:1" x14ac:dyDescent="0.25">
      <c r="A5290" s="13"/>
    </row>
    <row r="5291" spans="1:1" x14ac:dyDescent="0.25">
      <c r="A5291" s="13"/>
    </row>
    <row r="5292" spans="1:1" x14ac:dyDescent="0.25">
      <c r="A5292" s="13"/>
    </row>
    <row r="5293" spans="1:1" x14ac:dyDescent="0.25">
      <c r="A5293" s="13"/>
    </row>
    <row r="5294" spans="1:1" x14ac:dyDescent="0.25">
      <c r="A5294" s="13"/>
    </row>
    <row r="5295" spans="1:1" x14ac:dyDescent="0.25">
      <c r="A5295" s="13"/>
    </row>
    <row r="5296" spans="1:1" x14ac:dyDescent="0.25">
      <c r="A5296" s="13"/>
    </row>
    <row r="5297" spans="1:1" x14ac:dyDescent="0.25">
      <c r="A5297" s="13"/>
    </row>
    <row r="5298" spans="1:1" x14ac:dyDescent="0.25">
      <c r="A5298" s="13"/>
    </row>
    <row r="5299" spans="1:1" x14ac:dyDescent="0.25">
      <c r="A5299" s="13"/>
    </row>
    <row r="5300" spans="1:1" x14ac:dyDescent="0.25">
      <c r="A5300" s="13"/>
    </row>
    <row r="5301" spans="1:1" x14ac:dyDescent="0.25">
      <c r="A5301" s="13"/>
    </row>
    <row r="5302" spans="1:1" x14ac:dyDescent="0.25">
      <c r="A5302" s="13"/>
    </row>
    <row r="5303" spans="1:1" x14ac:dyDescent="0.25">
      <c r="A5303" s="13"/>
    </row>
    <row r="5304" spans="1:1" x14ac:dyDescent="0.25">
      <c r="A5304" s="13"/>
    </row>
    <row r="5305" spans="1:1" x14ac:dyDescent="0.25">
      <c r="A5305" s="13"/>
    </row>
    <row r="5306" spans="1:1" x14ac:dyDescent="0.25">
      <c r="A5306" s="13"/>
    </row>
    <row r="5307" spans="1:1" x14ac:dyDescent="0.25">
      <c r="A5307" s="13"/>
    </row>
    <row r="5308" spans="1:1" x14ac:dyDescent="0.25">
      <c r="A5308" s="13"/>
    </row>
    <row r="5309" spans="1:1" x14ac:dyDescent="0.25">
      <c r="A5309" s="13"/>
    </row>
    <row r="5310" spans="1:1" x14ac:dyDescent="0.25">
      <c r="A5310" s="13"/>
    </row>
    <row r="5311" spans="1:1" x14ac:dyDescent="0.25">
      <c r="A5311" s="13"/>
    </row>
    <row r="5312" spans="1:1" x14ac:dyDescent="0.25">
      <c r="A5312" s="13"/>
    </row>
    <row r="5313" spans="1:1" x14ac:dyDescent="0.25">
      <c r="A5313" s="13"/>
    </row>
    <row r="5314" spans="1:1" x14ac:dyDescent="0.25">
      <c r="A5314" s="13"/>
    </row>
    <row r="5315" spans="1:1" x14ac:dyDescent="0.25">
      <c r="A5315" s="13"/>
    </row>
    <row r="5316" spans="1:1" x14ac:dyDescent="0.25">
      <c r="A5316" s="13"/>
    </row>
    <row r="5317" spans="1:1" x14ac:dyDescent="0.25">
      <c r="A5317" s="13"/>
    </row>
    <row r="5318" spans="1:1" x14ac:dyDescent="0.25">
      <c r="A5318" s="13"/>
    </row>
    <row r="5319" spans="1:1" x14ac:dyDescent="0.25">
      <c r="A5319" s="13"/>
    </row>
    <row r="5320" spans="1:1" x14ac:dyDescent="0.25">
      <c r="A5320" s="13"/>
    </row>
    <row r="5321" spans="1:1" x14ac:dyDescent="0.25">
      <c r="A5321" s="13"/>
    </row>
    <row r="5322" spans="1:1" x14ac:dyDescent="0.25">
      <c r="A5322" s="13"/>
    </row>
    <row r="5323" spans="1:1" x14ac:dyDescent="0.25">
      <c r="A5323" s="13"/>
    </row>
    <row r="5324" spans="1:1" x14ac:dyDescent="0.25">
      <c r="A5324" s="13"/>
    </row>
    <row r="5325" spans="1:1" x14ac:dyDescent="0.25">
      <c r="A5325" s="13"/>
    </row>
    <row r="5326" spans="1:1" x14ac:dyDescent="0.25">
      <c r="A5326" s="13"/>
    </row>
    <row r="5327" spans="1:1" x14ac:dyDescent="0.25">
      <c r="A5327" s="13"/>
    </row>
    <row r="5328" spans="1:1" x14ac:dyDescent="0.25">
      <c r="A5328" s="13"/>
    </row>
    <row r="5329" spans="1:1" x14ac:dyDescent="0.25">
      <c r="A5329" s="13"/>
    </row>
    <row r="5330" spans="1:1" x14ac:dyDescent="0.25">
      <c r="A5330" s="13"/>
    </row>
    <row r="5331" spans="1:1" x14ac:dyDescent="0.25">
      <c r="A5331" s="13"/>
    </row>
    <row r="5332" spans="1:1" x14ac:dyDescent="0.25">
      <c r="A5332" s="13"/>
    </row>
    <row r="5333" spans="1:1" x14ac:dyDescent="0.25">
      <c r="A5333" s="13"/>
    </row>
    <row r="5334" spans="1:1" x14ac:dyDescent="0.25">
      <c r="A5334" s="13"/>
    </row>
    <row r="5335" spans="1:1" x14ac:dyDescent="0.25">
      <c r="A5335" s="13"/>
    </row>
    <row r="5336" spans="1:1" x14ac:dyDescent="0.25">
      <c r="A5336" s="13"/>
    </row>
    <row r="5337" spans="1:1" x14ac:dyDescent="0.25">
      <c r="A5337" s="13"/>
    </row>
    <row r="5338" spans="1:1" x14ac:dyDescent="0.25">
      <c r="A5338" s="13"/>
    </row>
    <row r="5339" spans="1:1" x14ac:dyDescent="0.25">
      <c r="A5339" s="13"/>
    </row>
    <row r="5340" spans="1:1" x14ac:dyDescent="0.25">
      <c r="A5340" s="13"/>
    </row>
    <row r="5341" spans="1:1" x14ac:dyDescent="0.25">
      <c r="A5341" s="13"/>
    </row>
    <row r="5342" spans="1:1" x14ac:dyDescent="0.25">
      <c r="A5342" s="13"/>
    </row>
    <row r="5343" spans="1:1" x14ac:dyDescent="0.25">
      <c r="A5343" s="13"/>
    </row>
    <row r="5344" spans="1:1" x14ac:dyDescent="0.25">
      <c r="A5344" s="13"/>
    </row>
    <row r="5345" spans="1:1" x14ac:dyDescent="0.25">
      <c r="A5345" s="13"/>
    </row>
    <row r="5346" spans="1:1" x14ac:dyDescent="0.25">
      <c r="A5346" s="13"/>
    </row>
    <row r="5347" spans="1:1" x14ac:dyDescent="0.25">
      <c r="A5347" s="13"/>
    </row>
    <row r="5348" spans="1:1" x14ac:dyDescent="0.25">
      <c r="A5348" s="13"/>
    </row>
    <row r="5349" spans="1:1" x14ac:dyDescent="0.25">
      <c r="A5349" s="13"/>
    </row>
    <row r="5350" spans="1:1" x14ac:dyDescent="0.25">
      <c r="A5350" s="13"/>
    </row>
    <row r="5351" spans="1:1" x14ac:dyDescent="0.25">
      <c r="A5351" s="13"/>
    </row>
    <row r="5352" spans="1:1" x14ac:dyDescent="0.25">
      <c r="A5352" s="13"/>
    </row>
    <row r="5353" spans="1:1" x14ac:dyDescent="0.25">
      <c r="A5353" s="13"/>
    </row>
    <row r="5354" spans="1:1" x14ac:dyDescent="0.25">
      <c r="A5354" s="13"/>
    </row>
    <row r="5355" spans="1:1" x14ac:dyDescent="0.25">
      <c r="A5355" s="13"/>
    </row>
    <row r="5356" spans="1:1" x14ac:dyDescent="0.25">
      <c r="A5356" s="13"/>
    </row>
    <row r="5357" spans="1:1" x14ac:dyDescent="0.25">
      <c r="A5357" s="13"/>
    </row>
    <row r="5358" spans="1:1" x14ac:dyDescent="0.25">
      <c r="A5358" s="13"/>
    </row>
    <row r="5359" spans="1:1" x14ac:dyDescent="0.25">
      <c r="A5359" s="13"/>
    </row>
    <row r="5360" spans="1:1" x14ac:dyDescent="0.25">
      <c r="A5360" s="13"/>
    </row>
    <row r="5361" spans="1:1" x14ac:dyDescent="0.25">
      <c r="A5361" s="13"/>
    </row>
    <row r="5362" spans="1:1" x14ac:dyDescent="0.25">
      <c r="A5362" s="13"/>
    </row>
    <row r="5363" spans="1:1" x14ac:dyDescent="0.25">
      <c r="A5363" s="13"/>
    </row>
    <row r="5364" spans="1:1" x14ac:dyDescent="0.25">
      <c r="A5364" s="13"/>
    </row>
    <row r="5365" spans="1:1" x14ac:dyDescent="0.25">
      <c r="A5365" s="13"/>
    </row>
    <row r="5366" spans="1:1" x14ac:dyDescent="0.25">
      <c r="A5366" s="13"/>
    </row>
    <row r="5367" spans="1:1" x14ac:dyDescent="0.25">
      <c r="A5367" s="13"/>
    </row>
    <row r="5368" spans="1:1" x14ac:dyDescent="0.25">
      <c r="A5368" s="13"/>
    </row>
    <row r="5369" spans="1:1" x14ac:dyDescent="0.25">
      <c r="A5369" s="13"/>
    </row>
    <row r="5370" spans="1:1" x14ac:dyDescent="0.25">
      <c r="A5370" s="13"/>
    </row>
    <row r="5371" spans="1:1" x14ac:dyDescent="0.25">
      <c r="A5371" s="13"/>
    </row>
    <row r="5372" spans="1:1" x14ac:dyDescent="0.25">
      <c r="A5372" s="13"/>
    </row>
    <row r="5373" spans="1:1" x14ac:dyDescent="0.25">
      <c r="A5373" s="13"/>
    </row>
    <row r="5374" spans="1:1" x14ac:dyDescent="0.25">
      <c r="A5374" s="13"/>
    </row>
    <row r="5375" spans="1:1" x14ac:dyDescent="0.25">
      <c r="A5375" s="13"/>
    </row>
    <row r="5376" spans="1:1" x14ac:dyDescent="0.25">
      <c r="A5376" s="13"/>
    </row>
    <row r="5377" spans="1:1" x14ac:dyDescent="0.25">
      <c r="A5377" s="13"/>
    </row>
    <row r="5378" spans="1:1" x14ac:dyDescent="0.25">
      <c r="A5378" s="13"/>
    </row>
    <row r="5379" spans="1:1" x14ac:dyDescent="0.25">
      <c r="A5379" s="13"/>
    </row>
    <row r="5380" spans="1:1" x14ac:dyDescent="0.25">
      <c r="A5380" s="13"/>
    </row>
    <row r="5381" spans="1:1" x14ac:dyDescent="0.25">
      <c r="A5381" s="13"/>
    </row>
    <row r="5382" spans="1:1" x14ac:dyDescent="0.25">
      <c r="A5382" s="13"/>
    </row>
    <row r="5383" spans="1:1" x14ac:dyDescent="0.25">
      <c r="A5383" s="13"/>
    </row>
    <row r="5384" spans="1:1" x14ac:dyDescent="0.25">
      <c r="A5384" s="13"/>
    </row>
    <row r="5385" spans="1:1" x14ac:dyDescent="0.25">
      <c r="A5385" s="13"/>
    </row>
    <row r="5386" spans="1:1" x14ac:dyDescent="0.25">
      <c r="A5386" s="13"/>
    </row>
    <row r="5387" spans="1:1" x14ac:dyDescent="0.25">
      <c r="A5387" s="13"/>
    </row>
    <row r="5388" spans="1:1" x14ac:dyDescent="0.25">
      <c r="A5388" s="13"/>
    </row>
    <row r="5389" spans="1:1" x14ac:dyDescent="0.25">
      <c r="A5389" s="13"/>
    </row>
    <row r="5390" spans="1:1" x14ac:dyDescent="0.25">
      <c r="A5390" s="13"/>
    </row>
    <row r="5391" spans="1:1" x14ac:dyDescent="0.25">
      <c r="A5391" s="13"/>
    </row>
    <row r="5392" spans="1:1" x14ac:dyDescent="0.25">
      <c r="A5392" s="13"/>
    </row>
    <row r="5393" spans="1:1" x14ac:dyDescent="0.25">
      <c r="A5393" s="13"/>
    </row>
    <row r="5394" spans="1:1" x14ac:dyDescent="0.25">
      <c r="A5394" s="13"/>
    </row>
    <row r="5395" spans="1:1" x14ac:dyDescent="0.25">
      <c r="A5395" s="13"/>
    </row>
    <row r="5396" spans="1:1" x14ac:dyDescent="0.25">
      <c r="A5396" s="13"/>
    </row>
    <row r="5397" spans="1:1" x14ac:dyDescent="0.25">
      <c r="A5397" s="13"/>
    </row>
    <row r="5398" spans="1:1" x14ac:dyDescent="0.25">
      <c r="A5398" s="13"/>
    </row>
    <row r="5399" spans="1:1" x14ac:dyDescent="0.25">
      <c r="A5399" s="13"/>
    </row>
    <row r="5400" spans="1:1" x14ac:dyDescent="0.25">
      <c r="A5400" s="13"/>
    </row>
    <row r="5401" spans="1:1" x14ac:dyDescent="0.25">
      <c r="A5401" s="13"/>
    </row>
    <row r="5402" spans="1:1" x14ac:dyDescent="0.25">
      <c r="A5402" s="13"/>
    </row>
    <row r="5403" spans="1:1" x14ac:dyDescent="0.25">
      <c r="A5403" s="13"/>
    </row>
    <row r="5404" spans="1:1" x14ac:dyDescent="0.25">
      <c r="A5404" s="13"/>
    </row>
    <row r="5405" spans="1:1" x14ac:dyDescent="0.25">
      <c r="A5405" s="13"/>
    </row>
    <row r="5406" spans="1:1" x14ac:dyDescent="0.25">
      <c r="A5406" s="13"/>
    </row>
    <row r="5407" spans="1:1" x14ac:dyDescent="0.25">
      <c r="A5407" s="13"/>
    </row>
    <row r="5408" spans="1:1" x14ac:dyDescent="0.25">
      <c r="A5408" s="13"/>
    </row>
    <row r="5409" spans="1:1" x14ac:dyDescent="0.25">
      <c r="A5409" s="13"/>
    </row>
    <row r="5410" spans="1:1" x14ac:dyDescent="0.25">
      <c r="A5410" s="13"/>
    </row>
    <row r="5411" spans="1:1" x14ac:dyDescent="0.25">
      <c r="A5411" s="13"/>
    </row>
    <row r="5412" spans="1:1" x14ac:dyDescent="0.25">
      <c r="A5412" s="13"/>
    </row>
    <row r="5413" spans="1:1" x14ac:dyDescent="0.25">
      <c r="A5413" s="13"/>
    </row>
    <row r="5414" spans="1:1" x14ac:dyDescent="0.25">
      <c r="A5414" s="13"/>
    </row>
    <row r="5415" spans="1:1" x14ac:dyDescent="0.25">
      <c r="A5415" s="13"/>
    </row>
    <row r="5416" spans="1:1" x14ac:dyDescent="0.25">
      <c r="A5416" s="13"/>
    </row>
    <row r="5417" spans="1:1" x14ac:dyDescent="0.25">
      <c r="A5417" s="13"/>
    </row>
    <row r="5418" spans="1:1" x14ac:dyDescent="0.25">
      <c r="A5418" s="13"/>
    </row>
    <row r="5419" spans="1:1" x14ac:dyDescent="0.25">
      <c r="A5419" s="13"/>
    </row>
    <row r="5420" spans="1:1" x14ac:dyDescent="0.25">
      <c r="A5420" s="13"/>
    </row>
    <row r="5421" spans="1:1" x14ac:dyDescent="0.25">
      <c r="A5421" s="13"/>
    </row>
    <row r="5422" spans="1:1" x14ac:dyDescent="0.25">
      <c r="A5422" s="13"/>
    </row>
    <row r="5423" spans="1:1" x14ac:dyDescent="0.25">
      <c r="A5423" s="13"/>
    </row>
    <row r="5424" spans="1:1" x14ac:dyDescent="0.25">
      <c r="A5424" s="13"/>
    </row>
    <row r="5425" spans="1:1" x14ac:dyDescent="0.25">
      <c r="A5425" s="13"/>
    </row>
    <row r="5426" spans="1:1" x14ac:dyDescent="0.25">
      <c r="A5426" s="13"/>
    </row>
    <row r="5427" spans="1:1" x14ac:dyDescent="0.25">
      <c r="A5427" s="13"/>
    </row>
    <row r="5428" spans="1:1" x14ac:dyDescent="0.25">
      <c r="A5428" s="13"/>
    </row>
    <row r="5429" spans="1:1" x14ac:dyDescent="0.25">
      <c r="A5429" s="13"/>
    </row>
    <row r="5430" spans="1:1" x14ac:dyDescent="0.25">
      <c r="A5430" s="13"/>
    </row>
    <row r="5431" spans="1:1" x14ac:dyDescent="0.25">
      <c r="A5431" s="13"/>
    </row>
    <row r="5432" spans="1:1" x14ac:dyDescent="0.25">
      <c r="A5432" s="13"/>
    </row>
    <row r="5433" spans="1:1" x14ac:dyDescent="0.25">
      <c r="A5433" s="13"/>
    </row>
    <row r="5434" spans="1:1" x14ac:dyDescent="0.25">
      <c r="A5434" s="13"/>
    </row>
    <row r="5435" spans="1:1" x14ac:dyDescent="0.25">
      <c r="A5435" s="13"/>
    </row>
    <row r="5436" spans="1:1" x14ac:dyDescent="0.25">
      <c r="A5436" s="13"/>
    </row>
    <row r="5437" spans="1:1" x14ac:dyDescent="0.25">
      <c r="A5437" s="13"/>
    </row>
    <row r="5438" spans="1:1" x14ac:dyDescent="0.25">
      <c r="A5438" s="13"/>
    </row>
    <row r="5439" spans="1:1" x14ac:dyDescent="0.25">
      <c r="A5439" s="13"/>
    </row>
    <row r="5440" spans="1:1" x14ac:dyDescent="0.25">
      <c r="A5440" s="13"/>
    </row>
    <row r="5441" spans="1:1" x14ac:dyDescent="0.25">
      <c r="A5441" s="13"/>
    </row>
    <row r="5442" spans="1:1" x14ac:dyDescent="0.25">
      <c r="A5442" s="13"/>
    </row>
    <row r="5443" spans="1:1" x14ac:dyDescent="0.25">
      <c r="A5443" s="13"/>
    </row>
    <row r="5444" spans="1:1" x14ac:dyDescent="0.25">
      <c r="A5444" s="13"/>
    </row>
    <row r="5445" spans="1:1" x14ac:dyDescent="0.25">
      <c r="A5445" s="13"/>
    </row>
    <row r="5446" spans="1:1" x14ac:dyDescent="0.25">
      <c r="A5446" s="13"/>
    </row>
    <row r="5447" spans="1:1" x14ac:dyDescent="0.25">
      <c r="A5447" s="13"/>
    </row>
    <row r="5448" spans="1:1" x14ac:dyDescent="0.25">
      <c r="A5448" s="13"/>
    </row>
    <row r="5449" spans="1:1" x14ac:dyDescent="0.25">
      <c r="A5449" s="13"/>
    </row>
    <row r="5450" spans="1:1" x14ac:dyDescent="0.25">
      <c r="A5450" s="13"/>
    </row>
    <row r="5451" spans="1:1" x14ac:dyDescent="0.25">
      <c r="A5451" s="13"/>
    </row>
    <row r="5452" spans="1:1" x14ac:dyDescent="0.25">
      <c r="A5452" s="13"/>
    </row>
    <row r="5453" spans="1:1" x14ac:dyDescent="0.25">
      <c r="A5453" s="13"/>
    </row>
    <row r="5454" spans="1:1" x14ac:dyDescent="0.25">
      <c r="A5454" s="13"/>
    </row>
    <row r="5455" spans="1:1" x14ac:dyDescent="0.25">
      <c r="A5455" s="13"/>
    </row>
    <row r="5456" spans="1:1" x14ac:dyDescent="0.25">
      <c r="A5456" s="13"/>
    </row>
    <row r="5457" spans="1:1" x14ac:dyDescent="0.25">
      <c r="A5457" s="13"/>
    </row>
    <row r="5458" spans="1:1" x14ac:dyDescent="0.25">
      <c r="A5458" s="13"/>
    </row>
    <row r="5459" spans="1:1" x14ac:dyDescent="0.25">
      <c r="A5459" s="13"/>
    </row>
    <row r="5460" spans="1:1" x14ac:dyDescent="0.25">
      <c r="A5460" s="13"/>
    </row>
    <row r="5461" spans="1:1" x14ac:dyDescent="0.25">
      <c r="A5461" s="13"/>
    </row>
    <row r="5462" spans="1:1" x14ac:dyDescent="0.25">
      <c r="A5462" s="13"/>
    </row>
    <row r="5463" spans="1:1" x14ac:dyDescent="0.25">
      <c r="A5463" s="13"/>
    </row>
    <row r="5464" spans="1:1" x14ac:dyDescent="0.25">
      <c r="A5464" s="13"/>
    </row>
    <row r="5465" spans="1:1" x14ac:dyDescent="0.25">
      <c r="A5465" s="13"/>
    </row>
    <row r="5466" spans="1:1" x14ac:dyDescent="0.25">
      <c r="A5466" s="13"/>
    </row>
    <row r="5467" spans="1:1" x14ac:dyDescent="0.25">
      <c r="A5467" s="13"/>
    </row>
    <row r="5468" spans="1:1" x14ac:dyDescent="0.25">
      <c r="A5468" s="13"/>
    </row>
    <row r="5469" spans="1:1" x14ac:dyDescent="0.25">
      <c r="A5469" s="13"/>
    </row>
    <row r="5470" spans="1:1" x14ac:dyDescent="0.25">
      <c r="A5470" s="13"/>
    </row>
    <row r="5471" spans="1:1" x14ac:dyDescent="0.25">
      <c r="A5471" s="13"/>
    </row>
    <row r="5472" spans="1:1" x14ac:dyDescent="0.25">
      <c r="A5472" s="13"/>
    </row>
    <row r="5473" spans="1:1" x14ac:dyDescent="0.25">
      <c r="A5473" s="13"/>
    </row>
    <row r="5474" spans="1:1" x14ac:dyDescent="0.25">
      <c r="A5474" s="13"/>
    </row>
    <row r="5475" spans="1:1" x14ac:dyDescent="0.25">
      <c r="A5475" s="13"/>
    </row>
    <row r="5476" spans="1:1" x14ac:dyDescent="0.25">
      <c r="A5476" s="13"/>
    </row>
    <row r="5477" spans="1:1" x14ac:dyDescent="0.25">
      <c r="A5477" s="13"/>
    </row>
    <row r="5478" spans="1:1" x14ac:dyDescent="0.25">
      <c r="A5478" s="13"/>
    </row>
    <row r="5479" spans="1:1" x14ac:dyDescent="0.25">
      <c r="A5479" s="13"/>
    </row>
    <row r="5480" spans="1:1" x14ac:dyDescent="0.25">
      <c r="A5480" s="13"/>
    </row>
    <row r="5481" spans="1:1" x14ac:dyDescent="0.25">
      <c r="A5481" s="13"/>
    </row>
    <row r="5482" spans="1:1" x14ac:dyDescent="0.25">
      <c r="A5482" s="13"/>
    </row>
    <row r="5483" spans="1:1" x14ac:dyDescent="0.25">
      <c r="A5483" s="13"/>
    </row>
    <row r="5484" spans="1:1" x14ac:dyDescent="0.25">
      <c r="A5484" s="13"/>
    </row>
    <row r="5485" spans="1:1" x14ac:dyDescent="0.25">
      <c r="A5485" s="13"/>
    </row>
    <row r="5486" spans="1:1" x14ac:dyDescent="0.25">
      <c r="A5486" s="13"/>
    </row>
    <row r="5487" spans="1:1" x14ac:dyDescent="0.25">
      <c r="A5487" s="13"/>
    </row>
    <row r="5488" spans="1:1" x14ac:dyDescent="0.25">
      <c r="A5488" s="13"/>
    </row>
    <row r="5489" spans="1:1" x14ac:dyDescent="0.25">
      <c r="A5489" s="13"/>
    </row>
    <row r="5490" spans="1:1" x14ac:dyDescent="0.25">
      <c r="A5490" s="13"/>
    </row>
    <row r="5491" spans="1:1" x14ac:dyDescent="0.25">
      <c r="A5491" s="13"/>
    </row>
    <row r="5492" spans="1:1" x14ac:dyDescent="0.25">
      <c r="A5492" s="13"/>
    </row>
    <row r="5493" spans="1:1" x14ac:dyDescent="0.25">
      <c r="A5493" s="13"/>
    </row>
    <row r="5494" spans="1:1" x14ac:dyDescent="0.25">
      <c r="A5494" s="13"/>
    </row>
    <row r="5495" spans="1:1" x14ac:dyDescent="0.25">
      <c r="A5495" s="13"/>
    </row>
    <row r="5496" spans="1:1" x14ac:dyDescent="0.25">
      <c r="A5496" s="13"/>
    </row>
    <row r="5497" spans="1:1" x14ac:dyDescent="0.25">
      <c r="A5497" s="13"/>
    </row>
    <row r="5498" spans="1:1" x14ac:dyDescent="0.25">
      <c r="A5498" s="13"/>
    </row>
    <row r="5499" spans="1:1" x14ac:dyDescent="0.25">
      <c r="A5499" s="13"/>
    </row>
    <row r="5500" spans="1:1" x14ac:dyDescent="0.25">
      <c r="A5500" s="13"/>
    </row>
    <row r="5501" spans="1:1" x14ac:dyDescent="0.25">
      <c r="A5501" s="13"/>
    </row>
    <row r="5502" spans="1:1" x14ac:dyDescent="0.25">
      <c r="A5502" s="13"/>
    </row>
    <row r="5503" spans="1:1" x14ac:dyDescent="0.25">
      <c r="A5503" s="13"/>
    </row>
    <row r="5504" spans="1:1" x14ac:dyDescent="0.25">
      <c r="A5504" s="13"/>
    </row>
    <row r="5505" spans="1:1" x14ac:dyDescent="0.25">
      <c r="A5505" s="13"/>
    </row>
    <row r="5506" spans="1:1" x14ac:dyDescent="0.25">
      <c r="A5506" s="13"/>
    </row>
    <row r="5507" spans="1:1" x14ac:dyDescent="0.25">
      <c r="A5507" s="13"/>
    </row>
    <row r="5508" spans="1:1" x14ac:dyDescent="0.25">
      <c r="A5508" s="13"/>
    </row>
    <row r="5509" spans="1:1" x14ac:dyDescent="0.25">
      <c r="A5509" s="13"/>
    </row>
    <row r="5510" spans="1:1" x14ac:dyDescent="0.25">
      <c r="A5510" s="13"/>
    </row>
    <row r="5511" spans="1:1" x14ac:dyDescent="0.25">
      <c r="A5511" s="13"/>
    </row>
    <row r="5512" spans="1:1" x14ac:dyDescent="0.25">
      <c r="A5512" s="13"/>
    </row>
    <row r="5513" spans="1:1" x14ac:dyDescent="0.25">
      <c r="A5513" s="13"/>
    </row>
    <row r="5514" spans="1:1" x14ac:dyDescent="0.25">
      <c r="A5514" s="13"/>
    </row>
    <row r="5515" spans="1:1" x14ac:dyDescent="0.25">
      <c r="A5515" s="13"/>
    </row>
    <row r="5516" spans="1:1" x14ac:dyDescent="0.25">
      <c r="A5516" s="13"/>
    </row>
    <row r="5517" spans="1:1" x14ac:dyDescent="0.25">
      <c r="A5517" s="13"/>
    </row>
    <row r="5518" spans="1:1" x14ac:dyDescent="0.25">
      <c r="A5518" s="13"/>
    </row>
    <row r="5519" spans="1:1" x14ac:dyDescent="0.25">
      <c r="A5519" s="13"/>
    </row>
    <row r="5520" spans="1:1" x14ac:dyDescent="0.25">
      <c r="A5520" s="13"/>
    </row>
    <row r="5521" spans="1:1" x14ac:dyDescent="0.25">
      <c r="A5521" s="13"/>
    </row>
    <row r="5522" spans="1:1" x14ac:dyDescent="0.25">
      <c r="A5522" s="13"/>
    </row>
    <row r="5523" spans="1:1" x14ac:dyDescent="0.25">
      <c r="A5523" s="13"/>
    </row>
    <row r="5524" spans="1:1" x14ac:dyDescent="0.25">
      <c r="A5524" s="13"/>
    </row>
    <row r="5525" spans="1:1" x14ac:dyDescent="0.25">
      <c r="A5525" s="13"/>
    </row>
    <row r="5526" spans="1:1" x14ac:dyDescent="0.25">
      <c r="A5526" s="13"/>
    </row>
    <row r="5527" spans="1:1" x14ac:dyDescent="0.25">
      <c r="A5527" s="13"/>
    </row>
    <row r="5528" spans="1:1" x14ac:dyDescent="0.25">
      <c r="A5528" s="13"/>
    </row>
    <row r="5529" spans="1:1" x14ac:dyDescent="0.25">
      <c r="A5529" s="13"/>
    </row>
    <row r="5530" spans="1:1" x14ac:dyDescent="0.25">
      <c r="A5530" s="13"/>
    </row>
    <row r="5531" spans="1:1" x14ac:dyDescent="0.25">
      <c r="A5531" s="13"/>
    </row>
    <row r="5532" spans="1:1" x14ac:dyDescent="0.25">
      <c r="A5532" s="13"/>
    </row>
    <row r="5533" spans="1:1" x14ac:dyDescent="0.25">
      <c r="A5533" s="13"/>
    </row>
    <row r="5534" spans="1:1" x14ac:dyDescent="0.25">
      <c r="A5534" s="13"/>
    </row>
    <row r="5535" spans="1:1" x14ac:dyDescent="0.25">
      <c r="A5535" s="13"/>
    </row>
    <row r="5536" spans="1:1" x14ac:dyDescent="0.25">
      <c r="A5536" s="13"/>
    </row>
    <row r="5537" spans="1:1" x14ac:dyDescent="0.25">
      <c r="A5537" s="13"/>
    </row>
    <row r="5538" spans="1:1" x14ac:dyDescent="0.25">
      <c r="A5538" s="13"/>
    </row>
    <row r="5539" spans="1:1" x14ac:dyDescent="0.25">
      <c r="A5539" s="13"/>
    </row>
    <row r="5540" spans="1:1" x14ac:dyDescent="0.25">
      <c r="A5540" s="13"/>
    </row>
    <row r="5541" spans="1:1" x14ac:dyDescent="0.25">
      <c r="A5541" s="13"/>
    </row>
    <row r="5542" spans="1:1" x14ac:dyDescent="0.25">
      <c r="A5542" s="13"/>
    </row>
    <row r="5543" spans="1:1" x14ac:dyDescent="0.25">
      <c r="A5543" s="13"/>
    </row>
    <row r="5544" spans="1:1" x14ac:dyDescent="0.25">
      <c r="A5544" s="13"/>
    </row>
    <row r="5545" spans="1:1" x14ac:dyDescent="0.25">
      <c r="A5545" s="13"/>
    </row>
    <row r="5546" spans="1:1" x14ac:dyDescent="0.25">
      <c r="A5546" s="13"/>
    </row>
    <row r="5547" spans="1:1" x14ac:dyDescent="0.25">
      <c r="A5547" s="13"/>
    </row>
    <row r="5548" spans="1:1" x14ac:dyDescent="0.25">
      <c r="A5548" s="13"/>
    </row>
    <row r="5549" spans="1:1" x14ac:dyDescent="0.25">
      <c r="A5549" s="13"/>
    </row>
    <row r="5550" spans="1:1" x14ac:dyDescent="0.25">
      <c r="A5550" s="13"/>
    </row>
    <row r="5551" spans="1:1" x14ac:dyDescent="0.25">
      <c r="A5551" s="13"/>
    </row>
    <row r="5552" spans="1:1" x14ac:dyDescent="0.25">
      <c r="A5552" s="13"/>
    </row>
    <row r="5553" spans="1:1" x14ac:dyDescent="0.25">
      <c r="A5553" s="13"/>
    </row>
    <row r="5554" spans="1:1" x14ac:dyDescent="0.25">
      <c r="A5554" s="13"/>
    </row>
    <row r="5555" spans="1:1" x14ac:dyDescent="0.25">
      <c r="A5555" s="13"/>
    </row>
    <row r="5556" spans="1:1" x14ac:dyDescent="0.25">
      <c r="A5556" s="13"/>
    </row>
    <row r="5557" spans="1:1" x14ac:dyDescent="0.25">
      <c r="A5557" s="13"/>
    </row>
    <row r="5558" spans="1:1" x14ac:dyDescent="0.25">
      <c r="A5558" s="13"/>
    </row>
    <row r="5559" spans="1:1" x14ac:dyDescent="0.25">
      <c r="A5559" s="13"/>
    </row>
    <row r="5560" spans="1:1" x14ac:dyDescent="0.25">
      <c r="A5560" s="13"/>
    </row>
    <row r="5561" spans="1:1" x14ac:dyDescent="0.25">
      <c r="A5561" s="13"/>
    </row>
    <row r="5562" spans="1:1" x14ac:dyDescent="0.25">
      <c r="A5562" s="13"/>
    </row>
    <row r="5563" spans="1:1" x14ac:dyDescent="0.25">
      <c r="A5563" s="13"/>
    </row>
    <row r="5564" spans="1:1" x14ac:dyDescent="0.25">
      <c r="A5564" s="13"/>
    </row>
    <row r="5565" spans="1:1" x14ac:dyDescent="0.25">
      <c r="A5565" s="13"/>
    </row>
    <row r="5566" spans="1:1" x14ac:dyDescent="0.25">
      <c r="A5566" s="13"/>
    </row>
    <row r="5567" spans="1:1" x14ac:dyDescent="0.25">
      <c r="A5567" s="13"/>
    </row>
    <row r="5568" spans="1:1" x14ac:dyDescent="0.25">
      <c r="A5568" s="13"/>
    </row>
    <row r="5569" spans="1:1" x14ac:dyDescent="0.25">
      <c r="A5569" s="13"/>
    </row>
    <row r="5570" spans="1:1" x14ac:dyDescent="0.25">
      <c r="A5570" s="13"/>
    </row>
    <row r="5571" spans="1:1" x14ac:dyDescent="0.25">
      <c r="A5571" s="13"/>
    </row>
    <row r="5572" spans="1:1" x14ac:dyDescent="0.25">
      <c r="A5572" s="13"/>
    </row>
    <row r="5573" spans="1:1" x14ac:dyDescent="0.25">
      <c r="A5573" s="13"/>
    </row>
    <row r="5574" spans="1:1" x14ac:dyDescent="0.25">
      <c r="A5574" s="13"/>
    </row>
    <row r="5575" spans="1:1" x14ac:dyDescent="0.25">
      <c r="A5575" s="13"/>
    </row>
    <row r="5576" spans="1:1" x14ac:dyDescent="0.25">
      <c r="A5576" s="13"/>
    </row>
    <row r="5577" spans="1:1" x14ac:dyDescent="0.25">
      <c r="A5577" s="13"/>
    </row>
    <row r="5578" spans="1:1" x14ac:dyDescent="0.25">
      <c r="A5578" s="13"/>
    </row>
    <row r="5579" spans="1:1" x14ac:dyDescent="0.25">
      <c r="A5579" s="13"/>
    </row>
    <row r="5580" spans="1:1" x14ac:dyDescent="0.25">
      <c r="A5580" s="13"/>
    </row>
    <row r="5581" spans="1:1" x14ac:dyDescent="0.25">
      <c r="A5581" s="13"/>
    </row>
    <row r="5582" spans="1:1" x14ac:dyDescent="0.25">
      <c r="A5582" s="13"/>
    </row>
    <row r="5583" spans="1:1" x14ac:dyDescent="0.25">
      <c r="A5583" s="13"/>
    </row>
    <row r="5584" spans="1:1" x14ac:dyDescent="0.25">
      <c r="A5584" s="13"/>
    </row>
    <row r="5585" spans="1:1" x14ac:dyDescent="0.25">
      <c r="A5585" s="13"/>
    </row>
    <row r="5586" spans="1:1" x14ac:dyDescent="0.25">
      <c r="A5586" s="13"/>
    </row>
    <row r="5587" spans="1:1" x14ac:dyDescent="0.25">
      <c r="A5587" s="13"/>
    </row>
    <row r="5588" spans="1:1" x14ac:dyDescent="0.25">
      <c r="A5588" s="13"/>
    </row>
    <row r="5589" spans="1:1" x14ac:dyDescent="0.25">
      <c r="A5589" s="13"/>
    </row>
    <row r="5590" spans="1:1" x14ac:dyDescent="0.25">
      <c r="A5590" s="13"/>
    </row>
    <row r="5591" spans="1:1" x14ac:dyDescent="0.25">
      <c r="A5591" s="13"/>
    </row>
    <row r="5592" spans="1:1" x14ac:dyDescent="0.25">
      <c r="A5592" s="13"/>
    </row>
    <row r="5593" spans="1:1" x14ac:dyDescent="0.25">
      <c r="A5593" s="13"/>
    </row>
    <row r="5594" spans="1:1" x14ac:dyDescent="0.25">
      <c r="A5594" s="13"/>
    </row>
    <row r="5595" spans="1:1" x14ac:dyDescent="0.25">
      <c r="A5595" s="13"/>
    </row>
    <row r="5596" spans="1:1" x14ac:dyDescent="0.25">
      <c r="A5596" s="13"/>
    </row>
    <row r="5597" spans="1:1" x14ac:dyDescent="0.25">
      <c r="A5597" s="13"/>
    </row>
    <row r="5598" spans="1:1" x14ac:dyDescent="0.25">
      <c r="A5598" s="13"/>
    </row>
    <row r="5599" spans="1:1" x14ac:dyDescent="0.25">
      <c r="A5599" s="13"/>
    </row>
    <row r="5600" spans="1:1" x14ac:dyDescent="0.25">
      <c r="A5600" s="13"/>
    </row>
    <row r="5601" spans="1:1" x14ac:dyDescent="0.25">
      <c r="A5601" s="13"/>
    </row>
    <row r="5602" spans="1:1" x14ac:dyDescent="0.25">
      <c r="A5602" s="13"/>
    </row>
    <row r="5603" spans="1:1" x14ac:dyDescent="0.25">
      <c r="A5603" s="13"/>
    </row>
    <row r="5604" spans="1:1" x14ac:dyDescent="0.25">
      <c r="A5604" s="13"/>
    </row>
    <row r="5605" spans="1:1" x14ac:dyDescent="0.25">
      <c r="A5605" s="13"/>
    </row>
    <row r="5606" spans="1:1" x14ac:dyDescent="0.25">
      <c r="A5606" s="13"/>
    </row>
    <row r="5607" spans="1:1" x14ac:dyDescent="0.25">
      <c r="A5607" s="13"/>
    </row>
    <row r="5608" spans="1:1" x14ac:dyDescent="0.25">
      <c r="A5608" s="13"/>
    </row>
    <row r="5609" spans="1:1" x14ac:dyDescent="0.25">
      <c r="A5609" s="13"/>
    </row>
    <row r="5610" spans="1:1" x14ac:dyDescent="0.25">
      <c r="A5610" s="13"/>
    </row>
    <row r="5611" spans="1:1" x14ac:dyDescent="0.25">
      <c r="A5611" s="13"/>
    </row>
    <row r="5612" spans="1:1" x14ac:dyDescent="0.25">
      <c r="A5612" s="13"/>
    </row>
    <row r="5613" spans="1:1" x14ac:dyDescent="0.25">
      <c r="A5613" s="13"/>
    </row>
    <row r="5614" spans="1:1" x14ac:dyDescent="0.25">
      <c r="A5614" s="13"/>
    </row>
    <row r="5615" spans="1:1" x14ac:dyDescent="0.25">
      <c r="A5615" s="13"/>
    </row>
    <row r="5616" spans="1:1" x14ac:dyDescent="0.25">
      <c r="A5616" s="13"/>
    </row>
    <row r="5617" spans="1:1" x14ac:dyDescent="0.25">
      <c r="A5617" s="13"/>
    </row>
    <row r="5618" spans="1:1" x14ac:dyDescent="0.25">
      <c r="A5618" s="13"/>
    </row>
    <row r="5619" spans="1:1" x14ac:dyDescent="0.25">
      <c r="A5619" s="13"/>
    </row>
    <row r="5620" spans="1:1" x14ac:dyDescent="0.25">
      <c r="A5620" s="13"/>
    </row>
    <row r="5621" spans="1:1" x14ac:dyDescent="0.25">
      <c r="A5621" s="13"/>
    </row>
    <row r="5622" spans="1:1" x14ac:dyDescent="0.25">
      <c r="A5622" s="13"/>
    </row>
    <row r="5623" spans="1:1" x14ac:dyDescent="0.25">
      <c r="A5623" s="13"/>
    </row>
    <row r="5624" spans="1:1" x14ac:dyDescent="0.25">
      <c r="A5624" s="13"/>
    </row>
    <row r="5625" spans="1:1" x14ac:dyDescent="0.25">
      <c r="A5625" s="13"/>
    </row>
    <row r="5626" spans="1:1" x14ac:dyDescent="0.25">
      <c r="A5626" s="13"/>
    </row>
    <row r="5627" spans="1:1" x14ac:dyDescent="0.25">
      <c r="A5627" s="13"/>
    </row>
    <row r="5628" spans="1:1" x14ac:dyDescent="0.25">
      <c r="A5628" s="13"/>
    </row>
    <row r="5629" spans="1:1" x14ac:dyDescent="0.25">
      <c r="A5629" s="13"/>
    </row>
    <row r="5630" spans="1:1" x14ac:dyDescent="0.25">
      <c r="A5630" s="13"/>
    </row>
    <row r="5631" spans="1:1" x14ac:dyDescent="0.25">
      <c r="A5631" s="13"/>
    </row>
    <row r="5632" spans="1:1" x14ac:dyDescent="0.25">
      <c r="A5632" s="13"/>
    </row>
    <row r="5633" spans="1:1" x14ac:dyDescent="0.25">
      <c r="A5633" s="13"/>
    </row>
    <row r="5634" spans="1:1" x14ac:dyDescent="0.25">
      <c r="A5634" s="13"/>
    </row>
    <row r="5635" spans="1:1" x14ac:dyDescent="0.25">
      <c r="A5635" s="13"/>
    </row>
    <row r="5636" spans="1:1" x14ac:dyDescent="0.25">
      <c r="A5636" s="13"/>
    </row>
    <row r="5637" spans="1:1" x14ac:dyDescent="0.25">
      <c r="A5637" s="13"/>
    </row>
    <row r="5638" spans="1:1" x14ac:dyDescent="0.25">
      <c r="A5638" s="13"/>
    </row>
    <row r="5639" spans="1:1" x14ac:dyDescent="0.25">
      <c r="A5639" s="13"/>
    </row>
    <row r="5640" spans="1:1" x14ac:dyDescent="0.25">
      <c r="A5640" s="13"/>
    </row>
    <row r="5641" spans="1:1" x14ac:dyDescent="0.25">
      <c r="A5641" s="13"/>
    </row>
    <row r="5642" spans="1:1" x14ac:dyDescent="0.25">
      <c r="A5642" s="13"/>
    </row>
    <row r="5643" spans="1:1" x14ac:dyDescent="0.25">
      <c r="A5643" s="13"/>
    </row>
    <row r="5644" spans="1:1" x14ac:dyDescent="0.25">
      <c r="A5644" s="13"/>
    </row>
    <row r="5645" spans="1:1" x14ac:dyDescent="0.25">
      <c r="A5645" s="13"/>
    </row>
    <row r="5646" spans="1:1" x14ac:dyDescent="0.25">
      <c r="A5646" s="13"/>
    </row>
    <row r="5647" spans="1:1" x14ac:dyDescent="0.25">
      <c r="A5647" s="13"/>
    </row>
    <row r="5648" spans="1:1" x14ac:dyDescent="0.25">
      <c r="A5648" s="13"/>
    </row>
    <row r="5649" spans="1:1" x14ac:dyDescent="0.25">
      <c r="A5649" s="13"/>
    </row>
    <row r="5650" spans="1:1" x14ac:dyDescent="0.25">
      <c r="A5650" s="13"/>
    </row>
    <row r="5651" spans="1:1" x14ac:dyDescent="0.25">
      <c r="A5651" s="13"/>
    </row>
    <row r="5652" spans="1:1" x14ac:dyDescent="0.25">
      <c r="A5652" s="13"/>
    </row>
    <row r="5653" spans="1:1" x14ac:dyDescent="0.25">
      <c r="A5653" s="13"/>
    </row>
    <row r="5654" spans="1:1" x14ac:dyDescent="0.25">
      <c r="A5654" s="13"/>
    </row>
    <row r="5655" spans="1:1" x14ac:dyDescent="0.25">
      <c r="A5655" s="13"/>
    </row>
    <row r="5656" spans="1:1" x14ac:dyDescent="0.25">
      <c r="A5656" s="13"/>
    </row>
    <row r="5657" spans="1:1" x14ac:dyDescent="0.25">
      <c r="A5657" s="13"/>
    </row>
    <row r="5658" spans="1:1" x14ac:dyDescent="0.25">
      <c r="A5658" s="13"/>
    </row>
    <row r="5659" spans="1:1" x14ac:dyDescent="0.25">
      <c r="A5659" s="13"/>
    </row>
    <row r="5660" spans="1:1" x14ac:dyDescent="0.25">
      <c r="A5660" s="13"/>
    </row>
    <row r="5661" spans="1:1" x14ac:dyDescent="0.25">
      <c r="A5661" s="13"/>
    </row>
    <row r="5662" spans="1:1" x14ac:dyDescent="0.25">
      <c r="A5662" s="13"/>
    </row>
    <row r="5663" spans="1:1" x14ac:dyDescent="0.25">
      <c r="A5663" s="13"/>
    </row>
    <row r="5664" spans="1:1" x14ac:dyDescent="0.25">
      <c r="A5664" s="13"/>
    </row>
    <row r="5665" spans="1:1" x14ac:dyDescent="0.25">
      <c r="A5665" s="13"/>
    </row>
    <row r="5666" spans="1:1" x14ac:dyDescent="0.25">
      <c r="A5666" s="13"/>
    </row>
    <row r="5667" spans="1:1" x14ac:dyDescent="0.25">
      <c r="A5667" s="13"/>
    </row>
    <row r="5668" spans="1:1" x14ac:dyDescent="0.25">
      <c r="A5668" s="13"/>
    </row>
    <row r="5669" spans="1:1" x14ac:dyDescent="0.25">
      <c r="A5669" s="13"/>
    </row>
    <row r="5670" spans="1:1" x14ac:dyDescent="0.25">
      <c r="A5670" s="13"/>
    </row>
    <row r="5671" spans="1:1" x14ac:dyDescent="0.25">
      <c r="A5671" s="13"/>
    </row>
    <row r="5672" spans="1:1" x14ac:dyDescent="0.25">
      <c r="A5672" s="13"/>
    </row>
    <row r="5673" spans="1:1" x14ac:dyDescent="0.25">
      <c r="A5673" s="13"/>
    </row>
    <row r="5674" spans="1:1" x14ac:dyDescent="0.25">
      <c r="A5674" s="13"/>
    </row>
    <row r="5675" spans="1:1" x14ac:dyDescent="0.25">
      <c r="A5675" s="13"/>
    </row>
    <row r="5676" spans="1:1" x14ac:dyDescent="0.25">
      <c r="A5676" s="13"/>
    </row>
    <row r="5677" spans="1:1" x14ac:dyDescent="0.25">
      <c r="A5677" s="13"/>
    </row>
    <row r="5678" spans="1:1" x14ac:dyDescent="0.25">
      <c r="A5678" s="13"/>
    </row>
    <row r="5679" spans="1:1" x14ac:dyDescent="0.25">
      <c r="A5679" s="13"/>
    </row>
    <row r="5680" spans="1:1" x14ac:dyDescent="0.25">
      <c r="A5680" s="13"/>
    </row>
    <row r="5681" spans="1:1" x14ac:dyDescent="0.25">
      <c r="A5681" s="13"/>
    </row>
    <row r="5682" spans="1:1" x14ac:dyDescent="0.25">
      <c r="A5682" s="13"/>
    </row>
    <row r="5683" spans="1:1" x14ac:dyDescent="0.25">
      <c r="A5683" s="13"/>
    </row>
    <row r="5684" spans="1:1" x14ac:dyDescent="0.25">
      <c r="A5684" s="13"/>
    </row>
    <row r="5685" spans="1:1" x14ac:dyDescent="0.25">
      <c r="A5685" s="13"/>
    </row>
    <row r="5686" spans="1:1" x14ac:dyDescent="0.25">
      <c r="A5686" s="13"/>
    </row>
    <row r="5687" spans="1:1" x14ac:dyDescent="0.25">
      <c r="A5687" s="13"/>
    </row>
    <row r="5688" spans="1:1" x14ac:dyDescent="0.25">
      <c r="A5688" s="13"/>
    </row>
    <row r="5689" spans="1:1" x14ac:dyDescent="0.25">
      <c r="A5689" s="13"/>
    </row>
    <row r="5690" spans="1:1" x14ac:dyDescent="0.25">
      <c r="A5690" s="13"/>
    </row>
    <row r="5691" spans="1:1" x14ac:dyDescent="0.25">
      <c r="A5691" s="13"/>
    </row>
    <row r="5692" spans="1:1" x14ac:dyDescent="0.25">
      <c r="A5692" s="13"/>
    </row>
    <row r="5693" spans="1:1" x14ac:dyDescent="0.25">
      <c r="A5693" s="13"/>
    </row>
    <row r="5694" spans="1:1" x14ac:dyDescent="0.25">
      <c r="A5694" s="13"/>
    </row>
    <row r="5695" spans="1:1" x14ac:dyDescent="0.25">
      <c r="A5695" s="13"/>
    </row>
    <row r="5696" spans="1:1" x14ac:dyDescent="0.25">
      <c r="A5696" s="13"/>
    </row>
    <row r="5697" spans="1:1" x14ac:dyDescent="0.25">
      <c r="A5697" s="13"/>
    </row>
    <row r="5698" spans="1:1" x14ac:dyDescent="0.25">
      <c r="A5698" s="13"/>
    </row>
    <row r="5699" spans="1:1" x14ac:dyDescent="0.25">
      <c r="A5699" s="13"/>
    </row>
    <row r="5700" spans="1:1" x14ac:dyDescent="0.25">
      <c r="A5700" s="13"/>
    </row>
    <row r="5701" spans="1:1" x14ac:dyDescent="0.25">
      <c r="A5701" s="13"/>
    </row>
    <row r="5702" spans="1:1" x14ac:dyDescent="0.25">
      <c r="A5702" s="13"/>
    </row>
    <row r="5703" spans="1:1" x14ac:dyDescent="0.25">
      <c r="A5703" s="13"/>
    </row>
    <row r="5704" spans="1:1" x14ac:dyDescent="0.25">
      <c r="A5704" s="13"/>
    </row>
    <row r="5705" spans="1:1" x14ac:dyDescent="0.25">
      <c r="A5705" s="13"/>
    </row>
    <row r="5706" spans="1:1" x14ac:dyDescent="0.25">
      <c r="A5706" s="13"/>
    </row>
    <row r="5707" spans="1:1" x14ac:dyDescent="0.25">
      <c r="A5707" s="13"/>
    </row>
    <row r="5708" spans="1:1" x14ac:dyDescent="0.25">
      <c r="A5708" s="13"/>
    </row>
    <row r="5709" spans="1:1" x14ac:dyDescent="0.25">
      <c r="A5709" s="13"/>
    </row>
    <row r="5710" spans="1:1" x14ac:dyDescent="0.25">
      <c r="A5710" s="13"/>
    </row>
    <row r="5711" spans="1:1" x14ac:dyDescent="0.25">
      <c r="A5711" s="13"/>
    </row>
    <row r="5712" spans="1:1" x14ac:dyDescent="0.25">
      <c r="A5712" s="13"/>
    </row>
    <row r="5713" spans="1:1" x14ac:dyDescent="0.25">
      <c r="A5713" s="13"/>
    </row>
    <row r="5714" spans="1:1" x14ac:dyDescent="0.25">
      <c r="A5714" s="13"/>
    </row>
    <row r="5715" spans="1:1" x14ac:dyDescent="0.25">
      <c r="A5715" s="13"/>
    </row>
    <row r="5716" spans="1:1" x14ac:dyDescent="0.25">
      <c r="A5716" s="13"/>
    </row>
    <row r="5717" spans="1:1" x14ac:dyDescent="0.25">
      <c r="A5717" s="13"/>
    </row>
    <row r="5718" spans="1:1" x14ac:dyDescent="0.25">
      <c r="A5718" s="13"/>
    </row>
    <row r="5719" spans="1:1" x14ac:dyDescent="0.25">
      <c r="A5719" s="13"/>
    </row>
    <row r="5720" spans="1:1" x14ac:dyDescent="0.25">
      <c r="A5720" s="13"/>
    </row>
    <row r="5721" spans="1:1" x14ac:dyDescent="0.25">
      <c r="A5721" s="13"/>
    </row>
    <row r="5722" spans="1:1" x14ac:dyDescent="0.25">
      <c r="A5722" s="13"/>
    </row>
    <row r="5723" spans="1:1" x14ac:dyDescent="0.25">
      <c r="A5723" s="13"/>
    </row>
    <row r="5724" spans="1:1" x14ac:dyDescent="0.25">
      <c r="A5724" s="13"/>
    </row>
    <row r="5725" spans="1:1" x14ac:dyDescent="0.25">
      <c r="A5725" s="13"/>
    </row>
    <row r="5726" spans="1:1" x14ac:dyDescent="0.25">
      <c r="A5726" s="13"/>
    </row>
    <row r="5727" spans="1:1" x14ac:dyDescent="0.25">
      <c r="A5727" s="13"/>
    </row>
    <row r="5728" spans="1:1" x14ac:dyDescent="0.25">
      <c r="A5728" s="13"/>
    </row>
    <row r="5729" spans="1:1" x14ac:dyDescent="0.25">
      <c r="A5729" s="13"/>
    </row>
    <row r="5730" spans="1:1" x14ac:dyDescent="0.25">
      <c r="A5730" s="13"/>
    </row>
    <row r="5731" spans="1:1" x14ac:dyDescent="0.25">
      <c r="A5731" s="13"/>
    </row>
    <row r="5732" spans="1:1" x14ac:dyDescent="0.25">
      <c r="A5732" s="13"/>
    </row>
    <row r="5733" spans="1:1" x14ac:dyDescent="0.25">
      <c r="A5733" s="13"/>
    </row>
    <row r="5734" spans="1:1" x14ac:dyDescent="0.25">
      <c r="A5734" s="13"/>
    </row>
    <row r="5735" spans="1:1" x14ac:dyDescent="0.25">
      <c r="A5735" s="13"/>
    </row>
    <row r="5736" spans="1:1" x14ac:dyDescent="0.25">
      <c r="A5736" s="13"/>
    </row>
    <row r="5737" spans="1:1" x14ac:dyDescent="0.25">
      <c r="A5737" s="13"/>
    </row>
    <row r="5738" spans="1:1" x14ac:dyDescent="0.25">
      <c r="A5738" s="13"/>
    </row>
    <row r="5739" spans="1:1" x14ac:dyDescent="0.25">
      <c r="A5739" s="13"/>
    </row>
    <row r="5740" spans="1:1" x14ac:dyDescent="0.25">
      <c r="A5740" s="13"/>
    </row>
    <row r="5741" spans="1:1" x14ac:dyDescent="0.25">
      <c r="A5741" s="13"/>
    </row>
    <row r="5742" spans="1:1" x14ac:dyDescent="0.25">
      <c r="A5742" s="13"/>
    </row>
    <row r="5743" spans="1:1" x14ac:dyDescent="0.25">
      <c r="A5743" s="13"/>
    </row>
    <row r="5744" spans="1:1" x14ac:dyDescent="0.25">
      <c r="A5744" s="13"/>
    </row>
    <row r="5745" spans="1:1" x14ac:dyDescent="0.25">
      <c r="A5745" s="13"/>
    </row>
    <row r="5746" spans="1:1" x14ac:dyDescent="0.25">
      <c r="A5746" s="13"/>
    </row>
    <row r="5747" spans="1:1" x14ac:dyDescent="0.25">
      <c r="A5747" s="13"/>
    </row>
    <row r="5748" spans="1:1" x14ac:dyDescent="0.25">
      <c r="A5748" s="13"/>
    </row>
    <row r="5749" spans="1:1" x14ac:dyDescent="0.25">
      <c r="A5749" s="13"/>
    </row>
    <row r="5750" spans="1:1" x14ac:dyDescent="0.25">
      <c r="A5750" s="13"/>
    </row>
    <row r="5751" spans="1:1" x14ac:dyDescent="0.25">
      <c r="A5751" s="13"/>
    </row>
    <row r="5752" spans="1:1" x14ac:dyDescent="0.25">
      <c r="A5752" s="13"/>
    </row>
    <row r="5753" spans="1:1" x14ac:dyDescent="0.25">
      <c r="A5753" s="13"/>
    </row>
    <row r="5754" spans="1:1" x14ac:dyDescent="0.25">
      <c r="A5754" s="13"/>
    </row>
    <row r="5755" spans="1:1" x14ac:dyDescent="0.25">
      <c r="A5755" s="13"/>
    </row>
    <row r="5756" spans="1:1" x14ac:dyDescent="0.25">
      <c r="A5756" s="13"/>
    </row>
    <row r="5757" spans="1:1" x14ac:dyDescent="0.25">
      <c r="A5757" s="13"/>
    </row>
    <row r="5758" spans="1:1" x14ac:dyDescent="0.25">
      <c r="A5758" s="13"/>
    </row>
    <row r="5759" spans="1:1" x14ac:dyDescent="0.25">
      <c r="A5759" s="13"/>
    </row>
    <row r="5760" spans="1:1" x14ac:dyDescent="0.25">
      <c r="A5760" s="13"/>
    </row>
    <row r="5761" spans="1:1" x14ac:dyDescent="0.25">
      <c r="A5761" s="13"/>
    </row>
    <row r="5762" spans="1:1" x14ac:dyDescent="0.25">
      <c r="A5762" s="13"/>
    </row>
    <row r="5763" spans="1:1" x14ac:dyDescent="0.25">
      <c r="A5763" s="13"/>
    </row>
    <row r="5764" spans="1:1" x14ac:dyDescent="0.25">
      <c r="A5764" s="13"/>
    </row>
    <row r="5765" spans="1:1" x14ac:dyDescent="0.25">
      <c r="A5765" s="13"/>
    </row>
    <row r="5766" spans="1:1" x14ac:dyDescent="0.25">
      <c r="A5766" s="13"/>
    </row>
    <row r="5767" spans="1:1" x14ac:dyDescent="0.25">
      <c r="A5767" s="13"/>
    </row>
    <row r="5768" spans="1:1" x14ac:dyDescent="0.25">
      <c r="A5768" s="13"/>
    </row>
    <row r="5769" spans="1:1" x14ac:dyDescent="0.25">
      <c r="A5769" s="13"/>
    </row>
    <row r="5770" spans="1:1" x14ac:dyDescent="0.25">
      <c r="A5770" s="13"/>
    </row>
    <row r="5771" spans="1:1" x14ac:dyDescent="0.25">
      <c r="A5771" s="13"/>
    </row>
    <row r="5772" spans="1:1" x14ac:dyDescent="0.25">
      <c r="A5772" s="13"/>
    </row>
    <row r="5773" spans="1:1" x14ac:dyDescent="0.25">
      <c r="A5773" s="13"/>
    </row>
    <row r="5774" spans="1:1" x14ac:dyDescent="0.25">
      <c r="A5774" s="13"/>
    </row>
    <row r="5775" spans="1:1" x14ac:dyDescent="0.25">
      <c r="A5775" s="13"/>
    </row>
    <row r="5776" spans="1:1" x14ac:dyDescent="0.25">
      <c r="A5776" s="13"/>
    </row>
    <row r="5777" spans="1:1" x14ac:dyDescent="0.25">
      <c r="A5777" s="13"/>
    </row>
    <row r="5778" spans="1:1" x14ac:dyDescent="0.25">
      <c r="A5778" s="13"/>
    </row>
    <row r="5779" spans="1:1" x14ac:dyDescent="0.25">
      <c r="A5779" s="13"/>
    </row>
    <row r="5780" spans="1:1" x14ac:dyDescent="0.25">
      <c r="A5780" s="13"/>
    </row>
    <row r="5781" spans="1:1" x14ac:dyDescent="0.25">
      <c r="A5781" s="13"/>
    </row>
    <row r="5782" spans="1:1" x14ac:dyDescent="0.25">
      <c r="A5782" s="13"/>
    </row>
    <row r="5783" spans="1:1" x14ac:dyDescent="0.25">
      <c r="A5783" s="13"/>
    </row>
    <row r="5784" spans="1:1" x14ac:dyDescent="0.25">
      <c r="A5784" s="13"/>
    </row>
    <row r="5785" spans="1:1" x14ac:dyDescent="0.25">
      <c r="A5785" s="13"/>
    </row>
    <row r="5786" spans="1:1" x14ac:dyDescent="0.25">
      <c r="A5786" s="13"/>
    </row>
    <row r="5787" spans="1:1" x14ac:dyDescent="0.25">
      <c r="A5787" s="13"/>
    </row>
    <row r="5788" spans="1:1" x14ac:dyDescent="0.25">
      <c r="A5788" s="13"/>
    </row>
    <row r="5789" spans="1:1" x14ac:dyDescent="0.25">
      <c r="A5789" s="13"/>
    </row>
    <row r="5790" spans="1:1" x14ac:dyDescent="0.25">
      <c r="A5790" s="13"/>
    </row>
    <row r="5791" spans="1:1" x14ac:dyDescent="0.25">
      <c r="A5791" s="13"/>
    </row>
    <row r="5792" spans="1:1" x14ac:dyDescent="0.25">
      <c r="A5792" s="13"/>
    </row>
    <row r="5793" spans="1:1" x14ac:dyDescent="0.25">
      <c r="A5793" s="13"/>
    </row>
    <row r="5794" spans="1:1" x14ac:dyDescent="0.25">
      <c r="A5794" s="13"/>
    </row>
    <row r="5795" spans="1:1" x14ac:dyDescent="0.25">
      <c r="A5795" s="13"/>
    </row>
    <row r="5796" spans="1:1" x14ac:dyDescent="0.25">
      <c r="A5796" s="13"/>
    </row>
    <row r="5797" spans="1:1" x14ac:dyDescent="0.25">
      <c r="A5797" s="13"/>
    </row>
    <row r="5798" spans="1:1" x14ac:dyDescent="0.25">
      <c r="A5798" s="13"/>
    </row>
    <row r="5799" spans="1:1" x14ac:dyDescent="0.25">
      <c r="A5799" s="13"/>
    </row>
    <row r="5800" spans="1:1" x14ac:dyDescent="0.25">
      <c r="A5800" s="13"/>
    </row>
    <row r="5801" spans="1:1" x14ac:dyDescent="0.25">
      <c r="A5801" s="13"/>
    </row>
    <row r="5802" spans="1:1" x14ac:dyDescent="0.25">
      <c r="A5802" s="13"/>
    </row>
    <row r="5803" spans="1:1" x14ac:dyDescent="0.25">
      <c r="A5803" s="13"/>
    </row>
    <row r="5804" spans="1:1" x14ac:dyDescent="0.25">
      <c r="A5804" s="13"/>
    </row>
    <row r="5805" spans="1:1" x14ac:dyDescent="0.25">
      <c r="A5805" s="13"/>
    </row>
    <row r="5806" spans="1:1" x14ac:dyDescent="0.25">
      <c r="A5806" s="13"/>
    </row>
    <row r="5807" spans="1:1" x14ac:dyDescent="0.25">
      <c r="A5807" s="13"/>
    </row>
    <row r="5808" spans="1:1" x14ac:dyDescent="0.25">
      <c r="A5808" s="13"/>
    </row>
    <row r="5809" spans="1:1" x14ac:dyDescent="0.25">
      <c r="A5809" s="13"/>
    </row>
    <row r="5810" spans="1:1" x14ac:dyDescent="0.25">
      <c r="A5810" s="13"/>
    </row>
    <row r="5811" spans="1:1" x14ac:dyDescent="0.25">
      <c r="A5811" s="13"/>
    </row>
    <row r="5812" spans="1:1" x14ac:dyDescent="0.25">
      <c r="A5812" s="13"/>
    </row>
    <row r="5813" spans="1:1" x14ac:dyDescent="0.25">
      <c r="A5813" s="13"/>
    </row>
    <row r="5814" spans="1:1" x14ac:dyDescent="0.25">
      <c r="A5814" s="13"/>
    </row>
    <row r="5815" spans="1:1" x14ac:dyDescent="0.25">
      <c r="A5815" s="13"/>
    </row>
    <row r="5816" spans="1:1" x14ac:dyDescent="0.25">
      <c r="A5816" s="13"/>
    </row>
    <row r="5817" spans="1:1" x14ac:dyDescent="0.25">
      <c r="A5817" s="13"/>
    </row>
    <row r="5818" spans="1:1" x14ac:dyDescent="0.25">
      <c r="A5818" s="13"/>
    </row>
    <row r="5819" spans="1:1" x14ac:dyDescent="0.25">
      <c r="A5819" s="13"/>
    </row>
    <row r="5820" spans="1:1" x14ac:dyDescent="0.25">
      <c r="A5820" s="13"/>
    </row>
    <row r="5821" spans="1:1" x14ac:dyDescent="0.25">
      <c r="A5821" s="13"/>
    </row>
    <row r="5822" spans="1:1" x14ac:dyDescent="0.25">
      <c r="A5822" s="13"/>
    </row>
    <row r="5823" spans="1:1" x14ac:dyDescent="0.25">
      <c r="A5823" s="13"/>
    </row>
    <row r="5824" spans="1:1" x14ac:dyDescent="0.25">
      <c r="A5824" s="13"/>
    </row>
    <row r="5825" spans="1:1" x14ac:dyDescent="0.25">
      <c r="A5825" s="13"/>
    </row>
    <row r="5826" spans="1:1" x14ac:dyDescent="0.25">
      <c r="A5826" s="13"/>
    </row>
    <row r="5827" spans="1:1" x14ac:dyDescent="0.25">
      <c r="A5827" s="13"/>
    </row>
    <row r="5828" spans="1:1" x14ac:dyDescent="0.25">
      <c r="A5828" s="13"/>
    </row>
    <row r="5829" spans="1:1" x14ac:dyDescent="0.25">
      <c r="A5829" s="13"/>
    </row>
    <row r="5830" spans="1:1" x14ac:dyDescent="0.25">
      <c r="A5830" s="13"/>
    </row>
    <row r="5831" spans="1:1" x14ac:dyDescent="0.25">
      <c r="A5831" s="13"/>
    </row>
    <row r="5832" spans="1:1" x14ac:dyDescent="0.25">
      <c r="A5832" s="13"/>
    </row>
    <row r="5833" spans="1:1" x14ac:dyDescent="0.25">
      <c r="A5833" s="13"/>
    </row>
    <row r="5834" spans="1:1" x14ac:dyDescent="0.25">
      <c r="A5834" s="13"/>
    </row>
    <row r="5835" spans="1:1" x14ac:dyDescent="0.25">
      <c r="A5835" s="13"/>
    </row>
    <row r="5836" spans="1:1" x14ac:dyDescent="0.25">
      <c r="A5836" s="13"/>
    </row>
    <row r="5837" spans="1:1" x14ac:dyDescent="0.25">
      <c r="A5837" s="13"/>
    </row>
    <row r="5838" spans="1:1" x14ac:dyDescent="0.25">
      <c r="A5838" s="13"/>
    </row>
    <row r="5839" spans="1:1" x14ac:dyDescent="0.25">
      <c r="A5839" s="13"/>
    </row>
    <row r="5840" spans="1:1" x14ac:dyDescent="0.25">
      <c r="A5840" s="13"/>
    </row>
    <row r="5841" spans="1:1" x14ac:dyDescent="0.25">
      <c r="A5841" s="13"/>
    </row>
    <row r="5842" spans="1:1" x14ac:dyDescent="0.25">
      <c r="A5842" s="13"/>
    </row>
    <row r="5843" spans="1:1" x14ac:dyDescent="0.25">
      <c r="A5843" s="13"/>
    </row>
    <row r="5844" spans="1:1" x14ac:dyDescent="0.25">
      <c r="A5844" s="13"/>
    </row>
    <row r="5845" spans="1:1" x14ac:dyDescent="0.25">
      <c r="A5845" s="13"/>
    </row>
    <row r="5846" spans="1:1" x14ac:dyDescent="0.25">
      <c r="A5846" s="13"/>
    </row>
    <row r="5847" spans="1:1" x14ac:dyDescent="0.25">
      <c r="A5847" s="13"/>
    </row>
    <row r="5848" spans="1:1" x14ac:dyDescent="0.25">
      <c r="A5848" s="13"/>
    </row>
    <row r="5849" spans="1:1" x14ac:dyDescent="0.25">
      <c r="A5849" s="13"/>
    </row>
    <row r="5850" spans="1:1" x14ac:dyDescent="0.25">
      <c r="A5850" s="13"/>
    </row>
    <row r="5851" spans="1:1" x14ac:dyDescent="0.25">
      <c r="A5851" s="13"/>
    </row>
    <row r="5852" spans="1:1" x14ac:dyDescent="0.25">
      <c r="A5852" s="13"/>
    </row>
    <row r="5853" spans="1:1" x14ac:dyDescent="0.25">
      <c r="A5853" s="13"/>
    </row>
    <row r="5854" spans="1:1" x14ac:dyDescent="0.25">
      <c r="A5854" s="13"/>
    </row>
    <row r="5855" spans="1:1" x14ac:dyDescent="0.25">
      <c r="A5855" s="13"/>
    </row>
    <row r="5856" spans="1:1" x14ac:dyDescent="0.25">
      <c r="A5856" s="13"/>
    </row>
    <row r="5857" spans="1:1" x14ac:dyDescent="0.25">
      <c r="A5857" s="13"/>
    </row>
    <row r="5858" spans="1:1" x14ac:dyDescent="0.25">
      <c r="A5858" s="13"/>
    </row>
    <row r="5859" spans="1:1" x14ac:dyDescent="0.25">
      <c r="A5859" s="13"/>
    </row>
    <row r="5860" spans="1:1" x14ac:dyDescent="0.25">
      <c r="A5860" s="13"/>
    </row>
    <row r="5861" spans="1:1" x14ac:dyDescent="0.25">
      <c r="A5861" s="13"/>
    </row>
    <row r="5862" spans="1:1" x14ac:dyDescent="0.25">
      <c r="A5862" s="13"/>
    </row>
    <row r="5863" spans="1:1" x14ac:dyDescent="0.25">
      <c r="A5863" s="13"/>
    </row>
    <row r="5864" spans="1:1" x14ac:dyDescent="0.25">
      <c r="A5864" s="13"/>
    </row>
    <row r="5865" spans="1:1" x14ac:dyDescent="0.25">
      <c r="A5865" s="13"/>
    </row>
    <row r="5866" spans="1:1" x14ac:dyDescent="0.25">
      <c r="A5866" s="13"/>
    </row>
    <row r="5867" spans="1:1" x14ac:dyDescent="0.25">
      <c r="A5867" s="13"/>
    </row>
    <row r="5868" spans="1:1" x14ac:dyDescent="0.25">
      <c r="A5868" s="13"/>
    </row>
    <row r="5869" spans="1:1" x14ac:dyDescent="0.25">
      <c r="A5869" s="13"/>
    </row>
    <row r="5870" spans="1:1" x14ac:dyDescent="0.25">
      <c r="A5870" s="13"/>
    </row>
    <row r="5871" spans="1:1" x14ac:dyDescent="0.25">
      <c r="A5871" s="13"/>
    </row>
    <row r="5872" spans="1:1" x14ac:dyDescent="0.25">
      <c r="A5872" s="13"/>
    </row>
    <row r="5873" spans="1:1" x14ac:dyDescent="0.25">
      <c r="A5873" s="13"/>
    </row>
    <row r="5874" spans="1:1" x14ac:dyDescent="0.25">
      <c r="A5874" s="13"/>
    </row>
    <row r="5875" spans="1:1" x14ac:dyDescent="0.25">
      <c r="A5875" s="13"/>
    </row>
    <row r="5876" spans="1:1" x14ac:dyDescent="0.25">
      <c r="A5876" s="13"/>
    </row>
    <row r="5877" spans="1:1" x14ac:dyDescent="0.25">
      <c r="A5877" s="13"/>
    </row>
    <row r="5878" spans="1:1" x14ac:dyDescent="0.25">
      <c r="A5878" s="13"/>
    </row>
    <row r="5879" spans="1:1" x14ac:dyDescent="0.25">
      <c r="A5879" s="13"/>
    </row>
    <row r="5880" spans="1:1" x14ac:dyDescent="0.25">
      <c r="A5880" s="13"/>
    </row>
    <row r="5881" spans="1:1" x14ac:dyDescent="0.25">
      <c r="A5881" s="13"/>
    </row>
    <row r="5882" spans="1:1" x14ac:dyDescent="0.25">
      <c r="A5882" s="13"/>
    </row>
    <row r="5883" spans="1:1" x14ac:dyDescent="0.25">
      <c r="A5883" s="13"/>
    </row>
    <row r="5884" spans="1:1" x14ac:dyDescent="0.25">
      <c r="A5884" s="13"/>
    </row>
    <row r="5885" spans="1:1" x14ac:dyDescent="0.25">
      <c r="A5885" s="13"/>
    </row>
    <row r="5886" spans="1:1" x14ac:dyDescent="0.25">
      <c r="A5886" s="13"/>
    </row>
    <row r="5887" spans="1:1" x14ac:dyDescent="0.25">
      <c r="A5887" s="13"/>
    </row>
    <row r="5888" spans="1:1" x14ac:dyDescent="0.25">
      <c r="A5888" s="13"/>
    </row>
    <row r="5889" spans="1:1" x14ac:dyDescent="0.25">
      <c r="A5889" s="13"/>
    </row>
    <row r="5890" spans="1:1" x14ac:dyDescent="0.25">
      <c r="A5890" s="13"/>
    </row>
    <row r="5891" spans="1:1" x14ac:dyDescent="0.25">
      <c r="A5891" s="13"/>
    </row>
    <row r="5892" spans="1:1" x14ac:dyDescent="0.25">
      <c r="A5892" s="13"/>
    </row>
    <row r="5893" spans="1:1" x14ac:dyDescent="0.25">
      <c r="A5893" s="13"/>
    </row>
    <row r="5894" spans="1:1" x14ac:dyDescent="0.25">
      <c r="A5894" s="13"/>
    </row>
    <row r="5895" spans="1:1" x14ac:dyDescent="0.25">
      <c r="A5895" s="13"/>
    </row>
    <row r="5896" spans="1:1" x14ac:dyDescent="0.25">
      <c r="A5896" s="13"/>
    </row>
    <row r="5897" spans="1:1" x14ac:dyDescent="0.25">
      <c r="A5897" s="13"/>
    </row>
    <row r="5898" spans="1:1" x14ac:dyDescent="0.25">
      <c r="A5898" s="13"/>
    </row>
    <row r="5899" spans="1:1" x14ac:dyDescent="0.25">
      <c r="A5899" s="13"/>
    </row>
    <row r="5900" spans="1:1" x14ac:dyDescent="0.25">
      <c r="A5900" s="13"/>
    </row>
    <row r="5901" spans="1:1" x14ac:dyDescent="0.25">
      <c r="A5901" s="13"/>
    </row>
    <row r="5902" spans="1:1" x14ac:dyDescent="0.25">
      <c r="A5902" s="13"/>
    </row>
    <row r="5903" spans="1:1" x14ac:dyDescent="0.25">
      <c r="A5903" s="13"/>
    </row>
    <row r="5904" spans="1:1" x14ac:dyDescent="0.25">
      <c r="A5904" s="13"/>
    </row>
    <row r="5905" spans="1:1" x14ac:dyDescent="0.25">
      <c r="A5905" s="13"/>
    </row>
    <row r="5906" spans="1:1" x14ac:dyDescent="0.25">
      <c r="A5906" s="13"/>
    </row>
    <row r="5907" spans="1:1" x14ac:dyDescent="0.25">
      <c r="A5907" s="13"/>
    </row>
    <row r="5908" spans="1:1" x14ac:dyDescent="0.25">
      <c r="A5908" s="13"/>
    </row>
    <row r="5909" spans="1:1" x14ac:dyDescent="0.25">
      <c r="A5909" s="13"/>
    </row>
    <row r="5910" spans="1:1" x14ac:dyDescent="0.25">
      <c r="A5910" s="13"/>
    </row>
    <row r="5911" spans="1:1" x14ac:dyDescent="0.25">
      <c r="A5911" s="13"/>
    </row>
    <row r="5912" spans="1:1" x14ac:dyDescent="0.25">
      <c r="A5912" s="13"/>
    </row>
    <row r="5913" spans="1:1" x14ac:dyDescent="0.25">
      <c r="A5913" s="13"/>
    </row>
    <row r="5914" spans="1:1" x14ac:dyDescent="0.25">
      <c r="A5914" s="13"/>
    </row>
    <row r="5915" spans="1:1" x14ac:dyDescent="0.25">
      <c r="A5915" s="13"/>
    </row>
    <row r="5916" spans="1:1" x14ac:dyDescent="0.25">
      <c r="A5916" s="13"/>
    </row>
    <row r="5917" spans="1:1" x14ac:dyDescent="0.25">
      <c r="A5917" s="13"/>
    </row>
    <row r="5918" spans="1:1" x14ac:dyDescent="0.25">
      <c r="A5918" s="13"/>
    </row>
    <row r="5919" spans="1:1" x14ac:dyDescent="0.25">
      <c r="A5919" s="13"/>
    </row>
    <row r="5920" spans="1:1" x14ac:dyDescent="0.25">
      <c r="A5920" s="13"/>
    </row>
    <row r="5921" spans="1:1" x14ac:dyDescent="0.25">
      <c r="A5921" s="13"/>
    </row>
    <row r="5922" spans="1:1" x14ac:dyDescent="0.25">
      <c r="A5922" s="13"/>
    </row>
    <row r="5923" spans="1:1" x14ac:dyDescent="0.25">
      <c r="A5923" s="13"/>
    </row>
    <row r="5924" spans="1:1" x14ac:dyDescent="0.25">
      <c r="A5924" s="13"/>
    </row>
    <row r="5925" spans="1:1" x14ac:dyDescent="0.25">
      <c r="A5925" s="13"/>
    </row>
    <row r="5926" spans="1:1" x14ac:dyDescent="0.25">
      <c r="A5926" s="13"/>
    </row>
    <row r="5927" spans="1:1" x14ac:dyDescent="0.25">
      <c r="A5927" s="13"/>
    </row>
    <row r="5928" spans="1:1" x14ac:dyDescent="0.25">
      <c r="A5928" s="13"/>
    </row>
    <row r="5929" spans="1:1" x14ac:dyDescent="0.25">
      <c r="A5929" s="13"/>
    </row>
    <row r="5930" spans="1:1" x14ac:dyDescent="0.25">
      <c r="A5930" s="13"/>
    </row>
    <row r="5931" spans="1:1" x14ac:dyDescent="0.25">
      <c r="A5931" s="13"/>
    </row>
    <row r="5932" spans="1:1" x14ac:dyDescent="0.25">
      <c r="A5932" s="13"/>
    </row>
    <row r="5933" spans="1:1" x14ac:dyDescent="0.25">
      <c r="A5933" s="13"/>
    </row>
    <row r="5934" spans="1:1" x14ac:dyDescent="0.25">
      <c r="A5934" s="13"/>
    </row>
    <row r="5935" spans="1:1" x14ac:dyDescent="0.25">
      <c r="A5935" s="13"/>
    </row>
    <row r="5936" spans="1:1" x14ac:dyDescent="0.25">
      <c r="A5936" s="13"/>
    </row>
    <row r="5937" spans="1:1" x14ac:dyDescent="0.25">
      <c r="A5937" s="13"/>
    </row>
    <row r="5938" spans="1:1" x14ac:dyDescent="0.25">
      <c r="A5938" s="13"/>
    </row>
    <row r="5939" spans="1:1" x14ac:dyDescent="0.25">
      <c r="A5939" s="13"/>
    </row>
    <row r="5940" spans="1:1" x14ac:dyDescent="0.25">
      <c r="A5940" s="13"/>
    </row>
    <row r="5941" spans="1:1" x14ac:dyDescent="0.25">
      <c r="A5941" s="13"/>
    </row>
    <row r="5942" spans="1:1" x14ac:dyDescent="0.25">
      <c r="A5942" s="13"/>
    </row>
    <row r="5943" spans="1:1" x14ac:dyDescent="0.25">
      <c r="A5943" s="13"/>
    </row>
    <row r="5944" spans="1:1" x14ac:dyDescent="0.25">
      <c r="A5944" s="13"/>
    </row>
    <row r="5945" spans="1:1" x14ac:dyDescent="0.25">
      <c r="A5945" s="13"/>
    </row>
    <row r="5946" spans="1:1" x14ac:dyDescent="0.25">
      <c r="A5946" s="13"/>
    </row>
    <row r="5947" spans="1:1" x14ac:dyDescent="0.25">
      <c r="A5947" s="13"/>
    </row>
    <row r="5948" spans="1:1" x14ac:dyDescent="0.25">
      <c r="A5948" s="13"/>
    </row>
    <row r="5949" spans="1:1" x14ac:dyDescent="0.25">
      <c r="A5949" s="13"/>
    </row>
    <row r="5950" spans="1:1" x14ac:dyDescent="0.25">
      <c r="A5950" s="13"/>
    </row>
    <row r="5951" spans="1:1" x14ac:dyDescent="0.25">
      <c r="A5951" s="13"/>
    </row>
    <row r="5952" spans="1:1" x14ac:dyDescent="0.25">
      <c r="A5952" s="13"/>
    </row>
    <row r="5953" spans="1:1" x14ac:dyDescent="0.25">
      <c r="A5953" s="13"/>
    </row>
    <row r="5954" spans="1:1" x14ac:dyDescent="0.25">
      <c r="A5954" s="13"/>
    </row>
    <row r="5955" spans="1:1" x14ac:dyDescent="0.25">
      <c r="A5955" s="13"/>
    </row>
    <row r="5956" spans="1:1" x14ac:dyDescent="0.25">
      <c r="A5956" s="13"/>
    </row>
    <row r="5957" spans="1:1" x14ac:dyDescent="0.25">
      <c r="A5957" s="13"/>
    </row>
    <row r="5958" spans="1:1" x14ac:dyDescent="0.25">
      <c r="A5958" s="13"/>
    </row>
    <row r="5959" spans="1:1" x14ac:dyDescent="0.25">
      <c r="A5959" s="13"/>
    </row>
    <row r="5960" spans="1:1" x14ac:dyDescent="0.25">
      <c r="A5960" s="13"/>
    </row>
    <row r="5961" spans="1:1" x14ac:dyDescent="0.25">
      <c r="A5961" s="13"/>
    </row>
    <row r="5962" spans="1:1" x14ac:dyDescent="0.25">
      <c r="A5962" s="13"/>
    </row>
    <row r="5963" spans="1:1" x14ac:dyDescent="0.25">
      <c r="A5963" s="13"/>
    </row>
    <row r="5964" spans="1:1" x14ac:dyDescent="0.25">
      <c r="A5964" s="13"/>
    </row>
    <row r="5965" spans="1:1" x14ac:dyDescent="0.25">
      <c r="A5965" s="13"/>
    </row>
    <row r="5966" spans="1:1" x14ac:dyDescent="0.25">
      <c r="A5966" s="13"/>
    </row>
    <row r="5967" spans="1:1" x14ac:dyDescent="0.25">
      <c r="A5967" s="13"/>
    </row>
    <row r="5968" spans="1:1" x14ac:dyDescent="0.25">
      <c r="A5968" s="13"/>
    </row>
    <row r="5969" spans="1:1" x14ac:dyDescent="0.25">
      <c r="A5969" s="13"/>
    </row>
    <row r="5970" spans="1:1" x14ac:dyDescent="0.25">
      <c r="A5970" s="13"/>
    </row>
    <row r="5971" spans="1:1" x14ac:dyDescent="0.25">
      <c r="A5971" s="13"/>
    </row>
    <row r="5972" spans="1:1" x14ac:dyDescent="0.25">
      <c r="A5972" s="13"/>
    </row>
    <row r="5973" spans="1:1" x14ac:dyDescent="0.25">
      <c r="A5973" s="13"/>
    </row>
    <row r="5974" spans="1:1" x14ac:dyDescent="0.25">
      <c r="A5974" s="13"/>
    </row>
    <row r="5975" spans="1:1" x14ac:dyDescent="0.25">
      <c r="A5975" s="13"/>
    </row>
    <row r="5976" spans="1:1" x14ac:dyDescent="0.25">
      <c r="A5976" s="13"/>
    </row>
    <row r="5977" spans="1:1" x14ac:dyDescent="0.25">
      <c r="A5977" s="13"/>
    </row>
    <row r="5978" spans="1:1" x14ac:dyDescent="0.25">
      <c r="A5978" s="13"/>
    </row>
    <row r="5979" spans="1:1" x14ac:dyDescent="0.25">
      <c r="A5979" s="13"/>
    </row>
    <row r="5980" spans="1:1" x14ac:dyDescent="0.25">
      <c r="A5980" s="13"/>
    </row>
    <row r="5981" spans="1:1" x14ac:dyDescent="0.25">
      <c r="A5981" s="13"/>
    </row>
    <row r="5982" spans="1:1" x14ac:dyDescent="0.25">
      <c r="A5982" s="13"/>
    </row>
    <row r="5983" spans="1:1" x14ac:dyDescent="0.25">
      <c r="A5983" s="13"/>
    </row>
    <row r="5984" spans="1:1" x14ac:dyDescent="0.25">
      <c r="A5984" s="13"/>
    </row>
    <row r="5985" spans="1:1" x14ac:dyDescent="0.25">
      <c r="A5985" s="13"/>
    </row>
    <row r="5986" spans="1:1" x14ac:dyDescent="0.25">
      <c r="A5986" s="13"/>
    </row>
    <row r="5987" spans="1:1" x14ac:dyDescent="0.25">
      <c r="A5987" s="13"/>
    </row>
    <row r="5988" spans="1:1" x14ac:dyDescent="0.25">
      <c r="A5988" s="13"/>
    </row>
    <row r="5989" spans="1:1" x14ac:dyDescent="0.25">
      <c r="A5989" s="13"/>
    </row>
    <row r="5990" spans="1:1" x14ac:dyDescent="0.25">
      <c r="A5990" s="13"/>
    </row>
    <row r="5991" spans="1:1" x14ac:dyDescent="0.25">
      <c r="A5991" s="13"/>
    </row>
    <row r="5992" spans="1:1" x14ac:dyDescent="0.25">
      <c r="A5992" s="13"/>
    </row>
    <row r="5993" spans="1:1" x14ac:dyDescent="0.25">
      <c r="A5993" s="13"/>
    </row>
    <row r="5994" spans="1:1" x14ac:dyDescent="0.25">
      <c r="A5994" s="13"/>
    </row>
    <row r="5995" spans="1:1" x14ac:dyDescent="0.25">
      <c r="A5995" s="13"/>
    </row>
    <row r="5996" spans="1:1" x14ac:dyDescent="0.25">
      <c r="A5996" s="13"/>
    </row>
    <row r="5997" spans="1:1" x14ac:dyDescent="0.25">
      <c r="A5997" s="13"/>
    </row>
    <row r="5998" spans="1:1" x14ac:dyDescent="0.25">
      <c r="A5998" s="13"/>
    </row>
    <row r="5999" spans="1:1" x14ac:dyDescent="0.25">
      <c r="A5999" s="13"/>
    </row>
    <row r="6000" spans="1:1" x14ac:dyDescent="0.25">
      <c r="A6000" s="13"/>
    </row>
    <row r="6001" spans="1:1" x14ac:dyDescent="0.25">
      <c r="A6001" s="13"/>
    </row>
    <row r="6002" spans="1:1" x14ac:dyDescent="0.25">
      <c r="A6002" s="13"/>
    </row>
    <row r="6003" spans="1:1" x14ac:dyDescent="0.25">
      <c r="A6003" s="13"/>
    </row>
    <row r="6004" spans="1:1" x14ac:dyDescent="0.25">
      <c r="A6004" s="13"/>
    </row>
    <row r="6005" spans="1:1" x14ac:dyDescent="0.25">
      <c r="A6005" s="13"/>
    </row>
    <row r="6006" spans="1:1" x14ac:dyDescent="0.25">
      <c r="A6006" s="13"/>
    </row>
    <row r="6007" spans="1:1" x14ac:dyDescent="0.25">
      <c r="A6007" s="13"/>
    </row>
    <row r="6008" spans="1:1" x14ac:dyDescent="0.25">
      <c r="A6008" s="13"/>
    </row>
    <row r="6009" spans="1:1" x14ac:dyDescent="0.25">
      <c r="A6009" s="13"/>
    </row>
    <row r="6010" spans="1:1" x14ac:dyDescent="0.25">
      <c r="A6010" s="13"/>
    </row>
    <row r="6011" spans="1:1" x14ac:dyDescent="0.25">
      <c r="A6011" s="13"/>
    </row>
    <row r="6012" spans="1:1" x14ac:dyDescent="0.25">
      <c r="A6012" s="13"/>
    </row>
    <row r="6013" spans="1:1" x14ac:dyDescent="0.25">
      <c r="A6013" s="13"/>
    </row>
    <row r="6014" spans="1:1" x14ac:dyDescent="0.25">
      <c r="A6014" s="13"/>
    </row>
    <row r="6015" spans="1:1" x14ac:dyDescent="0.25">
      <c r="A6015" s="13"/>
    </row>
    <row r="6016" spans="1:1" x14ac:dyDescent="0.25">
      <c r="A6016" s="13"/>
    </row>
    <row r="6017" spans="1:1" x14ac:dyDescent="0.25">
      <c r="A6017" s="13"/>
    </row>
    <row r="6018" spans="1:1" x14ac:dyDescent="0.25">
      <c r="A6018" s="13"/>
    </row>
    <row r="6019" spans="1:1" x14ac:dyDescent="0.25">
      <c r="A6019" s="13"/>
    </row>
    <row r="6020" spans="1:1" x14ac:dyDescent="0.25">
      <c r="A6020" s="13"/>
    </row>
    <row r="6021" spans="1:1" x14ac:dyDescent="0.25">
      <c r="A6021" s="13"/>
    </row>
    <row r="6022" spans="1:1" x14ac:dyDescent="0.25">
      <c r="A6022" s="13"/>
    </row>
    <row r="6023" spans="1:1" x14ac:dyDescent="0.25">
      <c r="A6023" s="13"/>
    </row>
    <row r="6024" spans="1:1" x14ac:dyDescent="0.25">
      <c r="A6024" s="13"/>
    </row>
    <row r="6025" spans="1:1" x14ac:dyDescent="0.25">
      <c r="A6025" s="13"/>
    </row>
    <row r="6026" spans="1:1" x14ac:dyDescent="0.25">
      <c r="A6026" s="13"/>
    </row>
    <row r="6027" spans="1:1" x14ac:dyDescent="0.25">
      <c r="A6027" s="13"/>
    </row>
    <row r="6028" spans="1:1" x14ac:dyDescent="0.25">
      <c r="A6028" s="13"/>
    </row>
    <row r="6029" spans="1:1" x14ac:dyDescent="0.25">
      <c r="A6029" s="13"/>
    </row>
    <row r="6030" spans="1:1" x14ac:dyDescent="0.25">
      <c r="A6030" s="13"/>
    </row>
    <row r="6031" spans="1:1" x14ac:dyDescent="0.25">
      <c r="A6031" s="13"/>
    </row>
    <row r="6032" spans="1:1" x14ac:dyDescent="0.25">
      <c r="A6032" s="13"/>
    </row>
    <row r="6033" spans="1:1" x14ac:dyDescent="0.25">
      <c r="A6033" s="13"/>
    </row>
    <row r="6034" spans="1:1" x14ac:dyDescent="0.25">
      <c r="A6034" s="13"/>
    </row>
    <row r="6035" spans="1:1" x14ac:dyDescent="0.25">
      <c r="A6035" s="13"/>
    </row>
    <row r="6036" spans="1:1" x14ac:dyDescent="0.25">
      <c r="A6036" s="13"/>
    </row>
    <row r="6037" spans="1:1" x14ac:dyDescent="0.25">
      <c r="A6037" s="13"/>
    </row>
    <row r="6038" spans="1:1" x14ac:dyDescent="0.25">
      <c r="A6038" s="13"/>
    </row>
    <row r="6039" spans="1:1" x14ac:dyDescent="0.25">
      <c r="A6039" s="13"/>
    </row>
    <row r="6040" spans="1:1" x14ac:dyDescent="0.25">
      <c r="A6040" s="13"/>
    </row>
    <row r="6041" spans="1:1" x14ac:dyDescent="0.25">
      <c r="A6041" s="13"/>
    </row>
    <row r="6042" spans="1:1" x14ac:dyDescent="0.25">
      <c r="A6042" s="13"/>
    </row>
    <row r="6043" spans="1:1" x14ac:dyDescent="0.25">
      <c r="A6043" s="13"/>
    </row>
    <row r="6044" spans="1:1" x14ac:dyDescent="0.25">
      <c r="A6044" s="13"/>
    </row>
    <row r="6045" spans="1:1" x14ac:dyDescent="0.25">
      <c r="A6045" s="13"/>
    </row>
    <row r="6046" spans="1:1" x14ac:dyDescent="0.25">
      <c r="A6046" s="13"/>
    </row>
    <row r="6047" spans="1:1" x14ac:dyDescent="0.25">
      <c r="A6047" s="13"/>
    </row>
    <row r="6048" spans="1:1" x14ac:dyDescent="0.25">
      <c r="A6048" s="13"/>
    </row>
    <row r="6049" spans="1:1" x14ac:dyDescent="0.25">
      <c r="A6049" s="13"/>
    </row>
    <row r="6050" spans="1:1" x14ac:dyDescent="0.25">
      <c r="A6050" s="13"/>
    </row>
    <row r="6051" spans="1:1" x14ac:dyDescent="0.25">
      <c r="A6051" s="13"/>
    </row>
    <row r="6052" spans="1:1" x14ac:dyDescent="0.25">
      <c r="A6052" s="13"/>
    </row>
    <row r="6053" spans="1:1" x14ac:dyDescent="0.25">
      <c r="A6053" s="13"/>
    </row>
    <row r="6054" spans="1:1" x14ac:dyDescent="0.25">
      <c r="A6054" s="13"/>
    </row>
    <row r="6055" spans="1:1" x14ac:dyDescent="0.25">
      <c r="A6055" s="13"/>
    </row>
    <row r="6056" spans="1:1" x14ac:dyDescent="0.25">
      <c r="A6056" s="13"/>
    </row>
    <row r="6057" spans="1:1" x14ac:dyDescent="0.25">
      <c r="A6057" s="13"/>
    </row>
    <row r="6058" spans="1:1" x14ac:dyDescent="0.25">
      <c r="A6058" s="13"/>
    </row>
    <row r="6059" spans="1:1" x14ac:dyDescent="0.25">
      <c r="A6059" s="13"/>
    </row>
    <row r="6060" spans="1:1" x14ac:dyDescent="0.25">
      <c r="A6060" s="13"/>
    </row>
    <row r="6061" spans="1:1" x14ac:dyDescent="0.25">
      <c r="A6061" s="13"/>
    </row>
    <row r="6062" spans="1:1" x14ac:dyDescent="0.25">
      <c r="A6062" s="13"/>
    </row>
    <row r="6063" spans="1:1" x14ac:dyDescent="0.25">
      <c r="A6063" s="13"/>
    </row>
    <row r="6064" spans="1:1" x14ac:dyDescent="0.25">
      <c r="A6064" s="13"/>
    </row>
    <row r="6065" spans="1:1" x14ac:dyDescent="0.25">
      <c r="A6065" s="13"/>
    </row>
    <row r="6066" spans="1:1" x14ac:dyDescent="0.25">
      <c r="A6066" s="13"/>
    </row>
    <row r="6067" spans="1:1" x14ac:dyDescent="0.25">
      <c r="A6067" s="13"/>
    </row>
    <row r="6068" spans="1:1" x14ac:dyDescent="0.25">
      <c r="A6068" s="13"/>
    </row>
    <row r="6069" spans="1:1" x14ac:dyDescent="0.25">
      <c r="A6069" s="13"/>
    </row>
    <row r="6070" spans="1:1" x14ac:dyDescent="0.25">
      <c r="A6070" s="13"/>
    </row>
    <row r="6071" spans="1:1" x14ac:dyDescent="0.25">
      <c r="A6071" s="13"/>
    </row>
    <row r="6072" spans="1:1" x14ac:dyDescent="0.25">
      <c r="A6072" s="13"/>
    </row>
    <row r="6073" spans="1:1" x14ac:dyDescent="0.25">
      <c r="A6073" s="13"/>
    </row>
    <row r="6074" spans="1:1" x14ac:dyDescent="0.25">
      <c r="A6074" s="13"/>
    </row>
    <row r="6075" spans="1:1" x14ac:dyDescent="0.25">
      <c r="A6075" s="13"/>
    </row>
    <row r="6076" spans="1:1" x14ac:dyDescent="0.25">
      <c r="A6076" s="13"/>
    </row>
    <row r="6077" spans="1:1" x14ac:dyDescent="0.25">
      <c r="A6077" s="13"/>
    </row>
    <row r="6078" spans="1:1" x14ac:dyDescent="0.25">
      <c r="A6078" s="13"/>
    </row>
    <row r="6079" spans="1:1" x14ac:dyDescent="0.25">
      <c r="A6079" s="13"/>
    </row>
    <row r="6080" spans="1:1" x14ac:dyDescent="0.25">
      <c r="A6080" s="13"/>
    </row>
    <row r="6081" spans="1:1" x14ac:dyDescent="0.25">
      <c r="A6081" s="13"/>
    </row>
    <row r="6082" spans="1:1" x14ac:dyDescent="0.25">
      <c r="A6082" s="13"/>
    </row>
    <row r="6083" spans="1:1" x14ac:dyDescent="0.25">
      <c r="A6083" s="13"/>
    </row>
    <row r="6084" spans="1:1" x14ac:dyDescent="0.25">
      <c r="A6084" s="13"/>
    </row>
    <row r="6085" spans="1:1" x14ac:dyDescent="0.25">
      <c r="A6085" s="13"/>
    </row>
    <row r="6086" spans="1:1" x14ac:dyDescent="0.25">
      <c r="A6086" s="13"/>
    </row>
    <row r="6087" spans="1:1" x14ac:dyDescent="0.25">
      <c r="A6087" s="13"/>
    </row>
    <row r="6088" spans="1:1" x14ac:dyDescent="0.25">
      <c r="A6088" s="13"/>
    </row>
    <row r="6089" spans="1:1" x14ac:dyDescent="0.25">
      <c r="A6089" s="13"/>
    </row>
    <row r="6090" spans="1:1" x14ac:dyDescent="0.25">
      <c r="A6090" s="13"/>
    </row>
    <row r="6091" spans="1:1" x14ac:dyDescent="0.25">
      <c r="A6091" s="13"/>
    </row>
    <row r="6092" spans="1:1" x14ac:dyDescent="0.25">
      <c r="A6092" s="13"/>
    </row>
    <row r="6093" spans="1:1" x14ac:dyDescent="0.25">
      <c r="A6093" s="13"/>
    </row>
    <row r="6094" spans="1:1" x14ac:dyDescent="0.25">
      <c r="A6094" s="13"/>
    </row>
    <row r="6095" spans="1:1" x14ac:dyDescent="0.25">
      <c r="A6095" s="13"/>
    </row>
    <row r="6096" spans="1:1" x14ac:dyDescent="0.25">
      <c r="A6096" s="13"/>
    </row>
    <row r="6097" spans="1:1" x14ac:dyDescent="0.25">
      <c r="A6097" s="13"/>
    </row>
    <row r="6098" spans="1:1" x14ac:dyDescent="0.25">
      <c r="A6098" s="13"/>
    </row>
    <row r="6099" spans="1:1" x14ac:dyDescent="0.25">
      <c r="A6099" s="13"/>
    </row>
    <row r="6100" spans="1:1" x14ac:dyDescent="0.25">
      <c r="A6100" s="13"/>
    </row>
    <row r="6101" spans="1:1" x14ac:dyDescent="0.25">
      <c r="A6101" s="13"/>
    </row>
    <row r="6102" spans="1:1" x14ac:dyDescent="0.25">
      <c r="A6102" s="13"/>
    </row>
    <row r="6103" spans="1:1" x14ac:dyDescent="0.25">
      <c r="A6103" s="13"/>
    </row>
    <row r="6104" spans="1:1" x14ac:dyDescent="0.25">
      <c r="A6104" s="13"/>
    </row>
    <row r="6105" spans="1:1" x14ac:dyDescent="0.25">
      <c r="A6105" s="13"/>
    </row>
    <row r="6106" spans="1:1" x14ac:dyDescent="0.25">
      <c r="A6106" s="13"/>
    </row>
    <row r="6107" spans="1:1" x14ac:dyDescent="0.25">
      <c r="A6107" s="13"/>
    </row>
    <row r="6108" spans="1:1" x14ac:dyDescent="0.25">
      <c r="A6108" s="13"/>
    </row>
    <row r="6109" spans="1:1" x14ac:dyDescent="0.25">
      <c r="A6109" s="13"/>
    </row>
    <row r="6110" spans="1:1" x14ac:dyDescent="0.25">
      <c r="A6110" s="13"/>
    </row>
    <row r="6111" spans="1:1" x14ac:dyDescent="0.25">
      <c r="A6111" s="13"/>
    </row>
    <row r="6112" spans="1:1" x14ac:dyDescent="0.25">
      <c r="A6112" s="13"/>
    </row>
    <row r="6113" spans="1:1" x14ac:dyDescent="0.25">
      <c r="A6113" s="13"/>
    </row>
    <row r="6114" spans="1:1" x14ac:dyDescent="0.25">
      <c r="A6114" s="13"/>
    </row>
    <row r="6115" spans="1:1" x14ac:dyDescent="0.25">
      <c r="A6115" s="13"/>
    </row>
    <row r="6116" spans="1:1" x14ac:dyDescent="0.25">
      <c r="A6116" s="13"/>
    </row>
    <row r="6117" spans="1:1" x14ac:dyDescent="0.25">
      <c r="A6117" s="13"/>
    </row>
    <row r="6118" spans="1:1" x14ac:dyDescent="0.25">
      <c r="A6118" s="13"/>
    </row>
    <row r="6119" spans="1:1" x14ac:dyDescent="0.25">
      <c r="A6119" s="13"/>
    </row>
    <row r="6120" spans="1:1" x14ac:dyDescent="0.25">
      <c r="A6120" s="13"/>
    </row>
    <row r="6121" spans="1:1" x14ac:dyDescent="0.25">
      <c r="A6121" s="13"/>
    </row>
    <row r="6122" spans="1:1" x14ac:dyDescent="0.25">
      <c r="A6122" s="13"/>
    </row>
    <row r="6123" spans="1:1" x14ac:dyDescent="0.25">
      <c r="A6123" s="13"/>
    </row>
    <row r="6124" spans="1:1" x14ac:dyDescent="0.25">
      <c r="A6124" s="13"/>
    </row>
    <row r="6125" spans="1:1" x14ac:dyDescent="0.25">
      <c r="A6125" s="13"/>
    </row>
    <row r="6126" spans="1:1" x14ac:dyDescent="0.25">
      <c r="A6126" s="13"/>
    </row>
    <row r="6127" spans="1:1" x14ac:dyDescent="0.25">
      <c r="A6127" s="13"/>
    </row>
    <row r="6128" spans="1:1" x14ac:dyDescent="0.25">
      <c r="A6128" s="13"/>
    </row>
    <row r="6129" spans="1:1" x14ac:dyDescent="0.25">
      <c r="A6129" s="13"/>
    </row>
    <row r="6130" spans="1:1" x14ac:dyDescent="0.25">
      <c r="A6130" s="13"/>
    </row>
    <row r="6131" spans="1:1" x14ac:dyDescent="0.25">
      <c r="A6131" s="13"/>
    </row>
    <row r="6132" spans="1:1" x14ac:dyDescent="0.25">
      <c r="A6132" s="13"/>
    </row>
    <row r="6133" spans="1:1" x14ac:dyDescent="0.25">
      <c r="A6133" s="13"/>
    </row>
    <row r="6134" spans="1:1" x14ac:dyDescent="0.25">
      <c r="A6134" s="13"/>
    </row>
    <row r="6135" spans="1:1" x14ac:dyDescent="0.25">
      <c r="A6135" s="13"/>
    </row>
    <row r="6136" spans="1:1" x14ac:dyDescent="0.25">
      <c r="A6136" s="13"/>
    </row>
    <row r="6137" spans="1:1" x14ac:dyDescent="0.25">
      <c r="A6137" s="13"/>
    </row>
    <row r="6138" spans="1:1" x14ac:dyDescent="0.25">
      <c r="A6138" s="13"/>
    </row>
    <row r="6139" spans="1:1" x14ac:dyDescent="0.25">
      <c r="A6139" s="13"/>
    </row>
    <row r="6140" spans="1:1" x14ac:dyDescent="0.25">
      <c r="A6140" s="13"/>
    </row>
    <row r="6141" spans="1:1" x14ac:dyDescent="0.25">
      <c r="A6141" s="13"/>
    </row>
    <row r="6142" spans="1:1" x14ac:dyDescent="0.25">
      <c r="A6142" s="13"/>
    </row>
    <row r="6143" spans="1:1" x14ac:dyDescent="0.25">
      <c r="A6143" s="13"/>
    </row>
    <row r="6144" spans="1:1" x14ac:dyDescent="0.25">
      <c r="A6144" s="13"/>
    </row>
    <row r="6145" spans="1:1" x14ac:dyDescent="0.25">
      <c r="A6145" s="13"/>
    </row>
    <row r="6146" spans="1:1" x14ac:dyDescent="0.25">
      <c r="A6146" s="13"/>
    </row>
    <row r="6147" spans="1:1" x14ac:dyDescent="0.25">
      <c r="A6147" s="13"/>
    </row>
    <row r="6148" spans="1:1" x14ac:dyDescent="0.25">
      <c r="A6148" s="13"/>
    </row>
    <row r="6149" spans="1:1" x14ac:dyDescent="0.25">
      <c r="A6149" s="13"/>
    </row>
    <row r="6150" spans="1:1" x14ac:dyDescent="0.25">
      <c r="A6150" s="13"/>
    </row>
    <row r="6151" spans="1:1" x14ac:dyDescent="0.25">
      <c r="A6151" s="13"/>
    </row>
    <row r="6152" spans="1:1" x14ac:dyDescent="0.25">
      <c r="A6152" s="13"/>
    </row>
    <row r="6153" spans="1:1" x14ac:dyDescent="0.25">
      <c r="A6153" s="13"/>
    </row>
    <row r="6154" spans="1:1" x14ac:dyDescent="0.25">
      <c r="A6154" s="13"/>
    </row>
    <row r="6155" spans="1:1" x14ac:dyDescent="0.25">
      <c r="A6155" s="13"/>
    </row>
    <row r="6156" spans="1:1" x14ac:dyDescent="0.25">
      <c r="A6156" s="13"/>
    </row>
    <row r="6157" spans="1:1" x14ac:dyDescent="0.25">
      <c r="A6157" s="13"/>
    </row>
    <row r="6158" spans="1:1" x14ac:dyDescent="0.25">
      <c r="A6158" s="13"/>
    </row>
    <row r="6159" spans="1:1" x14ac:dyDescent="0.25">
      <c r="A6159" s="13"/>
    </row>
    <row r="6160" spans="1:1" x14ac:dyDescent="0.25">
      <c r="A6160" s="13"/>
    </row>
    <row r="6161" spans="1:1" x14ac:dyDescent="0.25">
      <c r="A6161" s="13"/>
    </row>
    <row r="6162" spans="1:1" x14ac:dyDescent="0.25">
      <c r="A6162" s="13"/>
    </row>
    <row r="6163" spans="1:1" x14ac:dyDescent="0.25">
      <c r="A6163" s="13"/>
    </row>
    <row r="6164" spans="1:1" x14ac:dyDescent="0.25">
      <c r="A6164" s="13"/>
    </row>
    <row r="6165" spans="1:1" x14ac:dyDescent="0.25">
      <c r="A6165" s="13"/>
    </row>
    <row r="6166" spans="1:1" x14ac:dyDescent="0.25">
      <c r="A6166" s="13"/>
    </row>
    <row r="6167" spans="1:1" x14ac:dyDescent="0.25">
      <c r="A6167" s="13"/>
    </row>
    <row r="6168" spans="1:1" x14ac:dyDescent="0.25">
      <c r="A6168" s="13"/>
    </row>
    <row r="6169" spans="1:1" x14ac:dyDescent="0.25">
      <c r="A6169" s="13"/>
    </row>
    <row r="6170" spans="1:1" x14ac:dyDescent="0.25">
      <c r="A6170" s="13"/>
    </row>
    <row r="6171" spans="1:1" x14ac:dyDescent="0.25">
      <c r="A6171" s="13"/>
    </row>
    <row r="6172" spans="1:1" x14ac:dyDescent="0.25">
      <c r="A6172" s="13"/>
    </row>
    <row r="6173" spans="1:1" x14ac:dyDescent="0.25">
      <c r="A6173" s="13"/>
    </row>
    <row r="6174" spans="1:1" x14ac:dyDescent="0.25">
      <c r="A6174" s="13"/>
    </row>
    <row r="6175" spans="1:1" x14ac:dyDescent="0.25">
      <c r="A6175" s="13"/>
    </row>
    <row r="6176" spans="1:1" x14ac:dyDescent="0.25">
      <c r="A6176" s="13"/>
    </row>
    <row r="6177" spans="1:1" x14ac:dyDescent="0.25">
      <c r="A6177" s="13"/>
    </row>
    <row r="6178" spans="1:1" x14ac:dyDescent="0.25">
      <c r="A6178" s="13"/>
    </row>
    <row r="6179" spans="1:1" x14ac:dyDescent="0.25">
      <c r="A6179" s="13"/>
    </row>
    <row r="6180" spans="1:1" x14ac:dyDescent="0.25">
      <c r="A6180" s="13"/>
    </row>
    <row r="6181" spans="1:1" x14ac:dyDescent="0.25">
      <c r="A6181" s="13"/>
    </row>
    <row r="6182" spans="1:1" x14ac:dyDescent="0.25">
      <c r="A6182" s="13"/>
    </row>
    <row r="6183" spans="1:1" x14ac:dyDescent="0.25">
      <c r="A6183" s="13"/>
    </row>
    <row r="6184" spans="1:1" x14ac:dyDescent="0.25">
      <c r="A6184" s="13"/>
    </row>
    <row r="6185" spans="1:1" x14ac:dyDescent="0.25">
      <c r="A6185" s="13"/>
    </row>
    <row r="6186" spans="1:1" x14ac:dyDescent="0.25">
      <c r="A6186" s="13"/>
    </row>
    <row r="6187" spans="1:1" x14ac:dyDescent="0.25">
      <c r="A6187" s="13"/>
    </row>
    <row r="6188" spans="1:1" x14ac:dyDescent="0.25">
      <c r="A6188" s="13"/>
    </row>
    <row r="6189" spans="1:1" x14ac:dyDescent="0.25">
      <c r="A6189" s="13"/>
    </row>
    <row r="6190" spans="1:1" x14ac:dyDescent="0.25">
      <c r="A6190" s="13"/>
    </row>
    <row r="6191" spans="1:1" x14ac:dyDescent="0.25">
      <c r="A6191" s="13"/>
    </row>
    <row r="6192" spans="1:1" x14ac:dyDescent="0.25">
      <c r="A6192" s="13"/>
    </row>
    <row r="6193" spans="1:1" x14ac:dyDescent="0.25">
      <c r="A6193" s="13"/>
    </row>
    <row r="6194" spans="1:1" x14ac:dyDescent="0.25">
      <c r="A6194" s="13"/>
    </row>
    <row r="6195" spans="1:1" x14ac:dyDescent="0.25">
      <c r="A6195" s="13"/>
    </row>
    <row r="6196" spans="1:1" x14ac:dyDescent="0.25">
      <c r="A6196" s="13"/>
    </row>
    <row r="6197" spans="1:1" x14ac:dyDescent="0.25">
      <c r="A6197" s="13"/>
    </row>
    <row r="6198" spans="1:1" x14ac:dyDescent="0.25">
      <c r="A6198" s="13"/>
    </row>
    <row r="6199" spans="1:1" x14ac:dyDescent="0.25">
      <c r="A6199" s="13"/>
    </row>
    <row r="6200" spans="1:1" x14ac:dyDescent="0.25">
      <c r="A6200" s="13"/>
    </row>
    <row r="6201" spans="1:1" x14ac:dyDescent="0.25">
      <c r="A6201" s="13"/>
    </row>
    <row r="6202" spans="1:1" x14ac:dyDescent="0.25">
      <c r="A6202" s="13"/>
    </row>
    <row r="6203" spans="1:1" x14ac:dyDescent="0.25">
      <c r="A6203" s="13"/>
    </row>
    <row r="6204" spans="1:1" x14ac:dyDescent="0.25">
      <c r="A6204" s="13"/>
    </row>
    <row r="6205" spans="1:1" x14ac:dyDescent="0.25">
      <c r="A6205" s="13"/>
    </row>
    <row r="6206" spans="1:1" x14ac:dyDescent="0.25">
      <c r="A6206" s="13"/>
    </row>
    <row r="6207" spans="1:1" x14ac:dyDescent="0.25">
      <c r="A6207" s="13"/>
    </row>
    <row r="6208" spans="1:1" x14ac:dyDescent="0.25">
      <c r="A6208" s="13"/>
    </row>
    <row r="6209" spans="1:1" x14ac:dyDescent="0.25">
      <c r="A6209" s="13"/>
    </row>
    <row r="6210" spans="1:1" x14ac:dyDescent="0.25">
      <c r="A6210" s="13"/>
    </row>
    <row r="6211" spans="1:1" x14ac:dyDescent="0.25">
      <c r="A6211" s="13"/>
    </row>
    <row r="6212" spans="1:1" x14ac:dyDescent="0.25">
      <c r="A6212" s="13"/>
    </row>
    <row r="6213" spans="1:1" x14ac:dyDescent="0.25">
      <c r="A6213" s="13"/>
    </row>
    <row r="6214" spans="1:1" x14ac:dyDescent="0.25">
      <c r="A6214" s="13"/>
    </row>
    <row r="6215" spans="1:1" x14ac:dyDescent="0.25">
      <c r="A6215" s="13"/>
    </row>
    <row r="6216" spans="1:1" x14ac:dyDescent="0.25">
      <c r="A6216" s="13"/>
    </row>
    <row r="6217" spans="1:1" x14ac:dyDescent="0.25">
      <c r="A6217" s="13"/>
    </row>
    <row r="6218" spans="1:1" x14ac:dyDescent="0.25">
      <c r="A6218" s="13"/>
    </row>
    <row r="6219" spans="1:1" x14ac:dyDescent="0.25">
      <c r="A6219" s="13"/>
    </row>
    <row r="6220" spans="1:1" x14ac:dyDescent="0.25">
      <c r="A6220" s="13"/>
    </row>
    <row r="6221" spans="1:1" x14ac:dyDescent="0.25">
      <c r="A6221" s="13"/>
    </row>
    <row r="6222" spans="1:1" x14ac:dyDescent="0.25">
      <c r="A6222" s="13"/>
    </row>
    <row r="6223" spans="1:1" x14ac:dyDescent="0.25">
      <c r="A6223" s="13"/>
    </row>
    <row r="6224" spans="1:1" x14ac:dyDescent="0.25">
      <c r="A6224" s="13"/>
    </row>
    <row r="6225" spans="1:1" x14ac:dyDescent="0.25">
      <c r="A6225" s="13"/>
    </row>
    <row r="6226" spans="1:1" x14ac:dyDescent="0.25">
      <c r="A6226" s="13"/>
    </row>
    <row r="6227" spans="1:1" x14ac:dyDescent="0.25">
      <c r="A6227" s="13"/>
    </row>
    <row r="6228" spans="1:1" x14ac:dyDescent="0.25">
      <c r="A6228" s="13"/>
    </row>
    <row r="6229" spans="1:1" x14ac:dyDescent="0.25">
      <c r="A6229" s="13"/>
    </row>
    <row r="6230" spans="1:1" x14ac:dyDescent="0.25">
      <c r="A6230" s="13"/>
    </row>
    <row r="6231" spans="1:1" x14ac:dyDescent="0.25">
      <c r="A6231" s="13"/>
    </row>
    <row r="6232" spans="1:1" x14ac:dyDescent="0.25">
      <c r="A6232" s="13"/>
    </row>
    <row r="6233" spans="1:1" x14ac:dyDescent="0.25">
      <c r="A6233" s="13"/>
    </row>
    <row r="6234" spans="1:1" x14ac:dyDescent="0.25">
      <c r="A6234" s="13"/>
    </row>
    <row r="6235" spans="1:1" x14ac:dyDescent="0.25">
      <c r="A6235" s="13"/>
    </row>
    <row r="6236" spans="1:1" x14ac:dyDescent="0.25">
      <c r="A6236" s="13"/>
    </row>
    <row r="6237" spans="1:1" x14ac:dyDescent="0.25">
      <c r="A6237" s="13"/>
    </row>
    <row r="6238" spans="1:1" x14ac:dyDescent="0.25">
      <c r="A6238" s="13"/>
    </row>
    <row r="6239" spans="1:1" x14ac:dyDescent="0.25">
      <c r="A6239" s="13"/>
    </row>
    <row r="6240" spans="1:1" x14ac:dyDescent="0.25">
      <c r="A6240" s="13"/>
    </row>
    <row r="6241" spans="1:1" x14ac:dyDescent="0.25">
      <c r="A6241" s="13"/>
    </row>
    <row r="6242" spans="1:1" x14ac:dyDescent="0.25">
      <c r="A6242" s="13"/>
    </row>
    <row r="6243" spans="1:1" x14ac:dyDescent="0.25">
      <c r="A6243" s="13"/>
    </row>
    <row r="6244" spans="1:1" x14ac:dyDescent="0.25">
      <c r="A6244" s="13"/>
    </row>
    <row r="6245" spans="1:1" x14ac:dyDescent="0.25">
      <c r="A6245" s="13"/>
    </row>
    <row r="6246" spans="1:1" x14ac:dyDescent="0.25">
      <c r="A6246" s="13"/>
    </row>
    <row r="6247" spans="1:1" x14ac:dyDescent="0.25">
      <c r="A6247" s="13"/>
    </row>
    <row r="6248" spans="1:1" x14ac:dyDescent="0.25">
      <c r="A6248" s="13"/>
    </row>
    <row r="6249" spans="1:1" x14ac:dyDescent="0.25">
      <c r="A6249" s="13"/>
    </row>
    <row r="6250" spans="1:1" x14ac:dyDescent="0.25">
      <c r="A6250" s="13"/>
    </row>
    <row r="6251" spans="1:1" x14ac:dyDescent="0.25">
      <c r="A6251" s="13"/>
    </row>
    <row r="6252" spans="1:1" x14ac:dyDescent="0.25">
      <c r="A6252" s="13"/>
    </row>
    <row r="6253" spans="1:1" x14ac:dyDescent="0.25">
      <c r="A6253" s="13"/>
    </row>
    <row r="6254" spans="1:1" x14ac:dyDescent="0.25">
      <c r="A6254" s="13"/>
    </row>
    <row r="6255" spans="1:1" x14ac:dyDescent="0.25">
      <c r="A6255" s="13"/>
    </row>
    <row r="6256" spans="1:1" x14ac:dyDescent="0.25">
      <c r="A6256" s="13"/>
    </row>
    <row r="6257" spans="1:1" x14ac:dyDescent="0.25">
      <c r="A6257" s="13"/>
    </row>
    <row r="6258" spans="1:1" x14ac:dyDescent="0.25">
      <c r="A6258" s="13"/>
    </row>
    <row r="6259" spans="1:1" x14ac:dyDescent="0.25">
      <c r="A6259" s="13"/>
    </row>
    <row r="6260" spans="1:1" x14ac:dyDescent="0.25">
      <c r="A6260" s="13"/>
    </row>
    <row r="6261" spans="1:1" x14ac:dyDescent="0.25">
      <c r="A6261" s="13"/>
    </row>
    <row r="6262" spans="1:1" x14ac:dyDescent="0.25">
      <c r="A6262" s="13"/>
    </row>
    <row r="6263" spans="1:1" x14ac:dyDescent="0.25">
      <c r="A6263" s="13"/>
    </row>
    <row r="6264" spans="1:1" x14ac:dyDescent="0.25">
      <c r="A6264" s="13"/>
    </row>
    <row r="6265" spans="1:1" x14ac:dyDescent="0.25">
      <c r="A6265" s="13"/>
    </row>
    <row r="6266" spans="1:1" x14ac:dyDescent="0.25">
      <c r="A6266" s="13"/>
    </row>
    <row r="6267" spans="1:1" x14ac:dyDescent="0.25">
      <c r="A6267" s="13"/>
    </row>
    <row r="6268" spans="1:1" x14ac:dyDescent="0.25">
      <c r="A6268" s="13"/>
    </row>
    <row r="6269" spans="1:1" x14ac:dyDescent="0.25">
      <c r="A6269" s="13"/>
    </row>
    <row r="6270" spans="1:1" x14ac:dyDescent="0.25">
      <c r="A6270" s="13"/>
    </row>
    <row r="6271" spans="1:1" x14ac:dyDescent="0.25">
      <c r="A6271" s="13"/>
    </row>
    <row r="6272" spans="1:1" x14ac:dyDescent="0.25">
      <c r="A6272" s="13"/>
    </row>
    <row r="6273" spans="1:1" x14ac:dyDescent="0.25">
      <c r="A6273" s="13"/>
    </row>
    <row r="6274" spans="1:1" x14ac:dyDescent="0.25">
      <c r="A6274" s="13"/>
    </row>
    <row r="6275" spans="1:1" x14ac:dyDescent="0.25">
      <c r="A6275" s="13"/>
    </row>
    <row r="6276" spans="1:1" x14ac:dyDescent="0.25">
      <c r="A6276" s="13"/>
    </row>
    <row r="6277" spans="1:1" x14ac:dyDescent="0.25">
      <c r="A6277" s="13"/>
    </row>
    <row r="6278" spans="1:1" x14ac:dyDescent="0.25">
      <c r="A6278" s="13"/>
    </row>
    <row r="6279" spans="1:1" x14ac:dyDescent="0.25">
      <c r="A6279" s="13"/>
    </row>
    <row r="6280" spans="1:1" x14ac:dyDescent="0.25">
      <c r="A6280" s="13"/>
    </row>
    <row r="6281" spans="1:1" x14ac:dyDescent="0.25">
      <c r="A6281" s="13"/>
    </row>
    <row r="6282" spans="1:1" x14ac:dyDescent="0.25">
      <c r="A6282" s="13"/>
    </row>
    <row r="6283" spans="1:1" x14ac:dyDescent="0.25">
      <c r="A6283" s="13"/>
    </row>
    <row r="6284" spans="1:1" x14ac:dyDescent="0.25">
      <c r="A6284" s="13"/>
    </row>
    <row r="6285" spans="1:1" x14ac:dyDescent="0.25">
      <c r="A6285" s="13"/>
    </row>
    <row r="6286" spans="1:1" x14ac:dyDescent="0.25">
      <c r="A6286" s="13"/>
    </row>
    <row r="6287" spans="1:1" x14ac:dyDescent="0.25">
      <c r="A6287" s="13"/>
    </row>
    <row r="6288" spans="1:1" x14ac:dyDescent="0.25">
      <c r="A6288" s="13"/>
    </row>
    <row r="6289" spans="1:1" x14ac:dyDescent="0.25">
      <c r="A6289" s="13"/>
    </row>
    <row r="6290" spans="1:1" x14ac:dyDescent="0.25">
      <c r="A6290" s="13"/>
    </row>
    <row r="6291" spans="1:1" x14ac:dyDescent="0.25">
      <c r="A6291" s="13"/>
    </row>
    <row r="6292" spans="1:1" x14ac:dyDescent="0.25">
      <c r="A6292" s="13"/>
    </row>
    <row r="6293" spans="1:1" x14ac:dyDescent="0.25">
      <c r="A6293" s="13"/>
    </row>
    <row r="6294" spans="1:1" x14ac:dyDescent="0.25">
      <c r="A6294" s="13"/>
    </row>
    <row r="6295" spans="1:1" x14ac:dyDescent="0.25">
      <c r="A6295" s="13"/>
    </row>
    <row r="6296" spans="1:1" x14ac:dyDescent="0.25">
      <c r="A6296" s="13"/>
    </row>
    <row r="6297" spans="1:1" x14ac:dyDescent="0.25">
      <c r="A6297" s="13"/>
    </row>
    <row r="6298" spans="1:1" x14ac:dyDescent="0.25">
      <c r="A6298" s="13"/>
    </row>
    <row r="6299" spans="1:1" x14ac:dyDescent="0.25">
      <c r="A6299" s="13"/>
    </row>
    <row r="6300" spans="1:1" x14ac:dyDescent="0.25">
      <c r="A6300" s="13"/>
    </row>
    <row r="6301" spans="1:1" x14ac:dyDescent="0.25">
      <c r="A6301" s="13"/>
    </row>
    <row r="6302" spans="1:1" x14ac:dyDescent="0.25">
      <c r="A6302" s="13"/>
    </row>
    <row r="6303" spans="1:1" x14ac:dyDescent="0.25">
      <c r="A6303" s="13"/>
    </row>
    <row r="6304" spans="1:1" x14ac:dyDescent="0.25">
      <c r="A6304" s="13"/>
    </row>
    <row r="6305" spans="1:1" x14ac:dyDescent="0.25">
      <c r="A6305" s="13"/>
    </row>
    <row r="6306" spans="1:1" x14ac:dyDescent="0.25">
      <c r="A6306" s="13"/>
    </row>
    <row r="6307" spans="1:1" x14ac:dyDescent="0.25">
      <c r="A6307" s="13"/>
    </row>
    <row r="6308" spans="1:1" x14ac:dyDescent="0.25">
      <c r="A6308" s="13"/>
    </row>
    <row r="6309" spans="1:1" x14ac:dyDescent="0.25">
      <c r="A6309" s="13"/>
    </row>
    <row r="6310" spans="1:1" x14ac:dyDescent="0.25">
      <c r="A6310" s="13"/>
    </row>
    <row r="6311" spans="1:1" x14ac:dyDescent="0.25">
      <c r="A6311" s="13"/>
    </row>
    <row r="6312" spans="1:1" x14ac:dyDescent="0.25">
      <c r="A6312" s="13"/>
    </row>
    <row r="6313" spans="1:1" x14ac:dyDescent="0.25">
      <c r="A6313" s="13"/>
    </row>
    <row r="6314" spans="1:1" x14ac:dyDescent="0.25">
      <c r="A6314" s="13"/>
    </row>
    <row r="6315" spans="1:1" x14ac:dyDescent="0.25">
      <c r="A6315" s="13"/>
    </row>
    <row r="6316" spans="1:1" x14ac:dyDescent="0.25">
      <c r="A6316" s="13"/>
    </row>
    <row r="6317" spans="1:1" x14ac:dyDescent="0.25">
      <c r="A6317" s="13"/>
    </row>
    <row r="6318" spans="1:1" x14ac:dyDescent="0.25">
      <c r="A6318" s="13"/>
    </row>
    <row r="6319" spans="1:1" x14ac:dyDescent="0.25">
      <c r="A6319" s="13"/>
    </row>
    <row r="6320" spans="1:1" x14ac:dyDescent="0.25">
      <c r="A6320" s="13"/>
    </row>
    <row r="6321" spans="1:1" x14ac:dyDescent="0.25">
      <c r="A6321" s="13"/>
    </row>
    <row r="6322" spans="1:1" x14ac:dyDescent="0.25">
      <c r="A6322" s="13"/>
    </row>
    <row r="6323" spans="1:1" x14ac:dyDescent="0.25">
      <c r="A6323" s="13"/>
    </row>
    <row r="6324" spans="1:1" x14ac:dyDescent="0.25">
      <c r="A6324" s="13"/>
    </row>
    <row r="6325" spans="1:1" x14ac:dyDescent="0.25">
      <c r="A6325" s="13"/>
    </row>
    <row r="6326" spans="1:1" x14ac:dyDescent="0.25">
      <c r="A6326" s="13"/>
    </row>
    <row r="6327" spans="1:1" x14ac:dyDescent="0.25">
      <c r="A6327" s="13"/>
    </row>
    <row r="6328" spans="1:1" x14ac:dyDescent="0.25">
      <c r="A6328" s="13"/>
    </row>
    <row r="6329" spans="1:1" x14ac:dyDescent="0.25">
      <c r="A6329" s="13"/>
    </row>
    <row r="6330" spans="1:1" x14ac:dyDescent="0.25">
      <c r="A6330" s="13"/>
    </row>
    <row r="6331" spans="1:1" x14ac:dyDescent="0.25">
      <c r="A6331" s="13"/>
    </row>
    <row r="6332" spans="1:1" x14ac:dyDescent="0.25">
      <c r="A6332" s="13"/>
    </row>
    <row r="6333" spans="1:1" x14ac:dyDescent="0.25">
      <c r="A6333" s="13"/>
    </row>
    <row r="6334" spans="1:1" x14ac:dyDescent="0.25">
      <c r="A6334" s="13"/>
    </row>
    <row r="6335" spans="1:1" x14ac:dyDescent="0.25">
      <c r="A6335" s="13"/>
    </row>
    <row r="6336" spans="1:1" x14ac:dyDescent="0.25">
      <c r="A6336" s="13"/>
    </row>
    <row r="6337" spans="1:1" x14ac:dyDescent="0.25">
      <c r="A6337" s="13"/>
    </row>
    <row r="6338" spans="1:1" x14ac:dyDescent="0.25">
      <c r="A6338" s="13"/>
    </row>
    <row r="6339" spans="1:1" x14ac:dyDescent="0.25">
      <c r="A6339" s="13"/>
    </row>
    <row r="6340" spans="1:1" x14ac:dyDescent="0.25">
      <c r="A6340" s="13"/>
    </row>
    <row r="6341" spans="1:1" x14ac:dyDescent="0.25">
      <c r="A6341" s="13"/>
    </row>
    <row r="6342" spans="1:1" x14ac:dyDescent="0.25">
      <c r="A6342" s="13"/>
    </row>
    <row r="6343" spans="1:1" x14ac:dyDescent="0.25">
      <c r="A6343" s="13"/>
    </row>
    <row r="6344" spans="1:1" x14ac:dyDescent="0.25">
      <c r="A6344" s="13"/>
    </row>
    <row r="6345" spans="1:1" x14ac:dyDescent="0.25">
      <c r="A6345" s="13"/>
    </row>
    <row r="6346" spans="1:1" x14ac:dyDescent="0.25">
      <c r="A6346" s="13"/>
    </row>
    <row r="6347" spans="1:1" x14ac:dyDescent="0.25">
      <c r="A6347" s="13"/>
    </row>
    <row r="6348" spans="1:1" x14ac:dyDescent="0.25">
      <c r="A6348" s="13"/>
    </row>
    <row r="6349" spans="1:1" x14ac:dyDescent="0.25">
      <c r="A6349" s="13"/>
    </row>
    <row r="6350" spans="1:1" x14ac:dyDescent="0.25">
      <c r="A6350" s="13"/>
    </row>
    <row r="6351" spans="1:1" x14ac:dyDescent="0.25">
      <c r="A6351" s="13"/>
    </row>
    <row r="6352" spans="1:1" x14ac:dyDescent="0.25">
      <c r="A6352" s="13"/>
    </row>
    <row r="6353" spans="1:1" x14ac:dyDescent="0.25">
      <c r="A6353" s="13"/>
    </row>
    <row r="6354" spans="1:1" x14ac:dyDescent="0.25">
      <c r="A6354" s="13"/>
    </row>
    <row r="6355" spans="1:1" x14ac:dyDescent="0.25">
      <c r="A6355" s="13"/>
    </row>
    <row r="6356" spans="1:1" x14ac:dyDescent="0.25">
      <c r="A6356" s="13"/>
    </row>
    <row r="6357" spans="1:1" x14ac:dyDescent="0.25">
      <c r="A6357" s="13"/>
    </row>
    <row r="6358" spans="1:1" x14ac:dyDescent="0.25">
      <c r="A6358" s="13"/>
    </row>
    <row r="6359" spans="1:1" x14ac:dyDescent="0.25">
      <c r="A6359" s="13"/>
    </row>
    <row r="6360" spans="1:1" x14ac:dyDescent="0.25">
      <c r="A6360" s="13"/>
    </row>
    <row r="6361" spans="1:1" x14ac:dyDescent="0.25">
      <c r="A6361" s="13"/>
    </row>
    <row r="6362" spans="1:1" x14ac:dyDescent="0.25">
      <c r="A6362" s="13"/>
    </row>
    <row r="6363" spans="1:1" x14ac:dyDescent="0.25">
      <c r="A6363" s="13"/>
    </row>
    <row r="6364" spans="1:1" x14ac:dyDescent="0.25">
      <c r="A6364" s="13"/>
    </row>
    <row r="6365" spans="1:1" x14ac:dyDescent="0.25">
      <c r="A6365" s="13"/>
    </row>
    <row r="6366" spans="1:1" x14ac:dyDescent="0.25">
      <c r="A6366" s="13"/>
    </row>
    <row r="6367" spans="1:1" x14ac:dyDescent="0.25">
      <c r="A6367" s="13"/>
    </row>
    <row r="6368" spans="1:1" x14ac:dyDescent="0.25">
      <c r="A6368" s="13"/>
    </row>
    <row r="6369" spans="1:1" x14ac:dyDescent="0.25">
      <c r="A6369" s="13"/>
    </row>
    <row r="6370" spans="1:1" x14ac:dyDescent="0.25">
      <c r="A6370" s="13"/>
    </row>
    <row r="6371" spans="1:1" x14ac:dyDescent="0.25">
      <c r="A6371" s="13"/>
    </row>
    <row r="6372" spans="1:1" x14ac:dyDescent="0.25">
      <c r="A6372" s="13"/>
    </row>
    <row r="6373" spans="1:1" x14ac:dyDescent="0.25">
      <c r="A6373" s="13"/>
    </row>
    <row r="6374" spans="1:1" x14ac:dyDescent="0.25">
      <c r="A6374" s="13"/>
    </row>
    <row r="6375" spans="1:1" x14ac:dyDescent="0.25">
      <c r="A6375" s="13"/>
    </row>
    <row r="6376" spans="1:1" x14ac:dyDescent="0.25">
      <c r="A6376" s="13"/>
    </row>
    <row r="6377" spans="1:1" x14ac:dyDescent="0.25">
      <c r="A6377" s="13"/>
    </row>
    <row r="6378" spans="1:1" x14ac:dyDescent="0.25">
      <c r="A6378" s="13"/>
    </row>
    <row r="6379" spans="1:1" x14ac:dyDescent="0.25">
      <c r="A6379" s="13"/>
    </row>
    <row r="6380" spans="1:1" x14ac:dyDescent="0.25">
      <c r="A6380" s="13"/>
    </row>
    <row r="6381" spans="1:1" x14ac:dyDescent="0.25">
      <c r="A6381" s="13"/>
    </row>
    <row r="6382" spans="1:1" x14ac:dyDescent="0.25">
      <c r="A6382" s="13"/>
    </row>
    <row r="6383" spans="1:1" x14ac:dyDescent="0.25">
      <c r="A6383" s="13"/>
    </row>
    <row r="6384" spans="1:1" x14ac:dyDescent="0.25">
      <c r="A6384" s="13"/>
    </row>
    <row r="6385" spans="1:1" x14ac:dyDescent="0.25">
      <c r="A6385" s="13"/>
    </row>
    <row r="6386" spans="1:1" x14ac:dyDescent="0.25">
      <c r="A6386" s="13"/>
    </row>
    <row r="6387" spans="1:1" x14ac:dyDescent="0.25">
      <c r="A6387" s="13"/>
    </row>
    <row r="6388" spans="1:1" x14ac:dyDescent="0.25">
      <c r="A6388" s="13"/>
    </row>
    <row r="6389" spans="1:1" x14ac:dyDescent="0.25">
      <c r="A6389" s="13"/>
    </row>
    <row r="6390" spans="1:1" x14ac:dyDescent="0.25">
      <c r="A6390" s="13"/>
    </row>
    <row r="6391" spans="1:1" x14ac:dyDescent="0.25">
      <c r="A6391" s="13"/>
    </row>
    <row r="6392" spans="1:1" x14ac:dyDescent="0.25">
      <c r="A6392" s="13"/>
    </row>
    <row r="6393" spans="1:1" x14ac:dyDescent="0.25">
      <c r="A6393" s="13"/>
    </row>
    <row r="6394" spans="1:1" x14ac:dyDescent="0.25">
      <c r="A6394" s="13"/>
    </row>
    <row r="6395" spans="1:1" x14ac:dyDescent="0.25">
      <c r="A6395" s="13"/>
    </row>
    <row r="6396" spans="1:1" x14ac:dyDescent="0.25">
      <c r="A6396" s="13"/>
    </row>
    <row r="6397" spans="1:1" x14ac:dyDescent="0.25">
      <c r="A6397" s="13"/>
    </row>
    <row r="6398" spans="1:1" x14ac:dyDescent="0.25">
      <c r="A6398" s="13"/>
    </row>
    <row r="6399" spans="1:1" x14ac:dyDescent="0.25">
      <c r="A6399" s="13"/>
    </row>
    <row r="6400" spans="1:1" x14ac:dyDescent="0.25">
      <c r="A6400" s="13"/>
    </row>
    <row r="6401" spans="1:1" x14ac:dyDescent="0.25">
      <c r="A6401" s="13"/>
    </row>
    <row r="6402" spans="1:1" x14ac:dyDescent="0.25">
      <c r="A6402" s="13"/>
    </row>
    <row r="6403" spans="1:1" x14ac:dyDescent="0.25">
      <c r="A6403" s="13"/>
    </row>
    <row r="6404" spans="1:1" x14ac:dyDescent="0.25">
      <c r="A6404" s="13"/>
    </row>
    <row r="6405" spans="1:1" x14ac:dyDescent="0.25">
      <c r="A6405" s="13"/>
    </row>
    <row r="6406" spans="1:1" x14ac:dyDescent="0.25">
      <c r="A6406" s="13"/>
    </row>
    <row r="6407" spans="1:1" x14ac:dyDescent="0.25">
      <c r="A6407" s="13"/>
    </row>
    <row r="6408" spans="1:1" x14ac:dyDescent="0.25">
      <c r="A6408" s="13"/>
    </row>
    <row r="6409" spans="1:1" x14ac:dyDescent="0.25">
      <c r="A6409" s="13"/>
    </row>
    <row r="6410" spans="1:1" x14ac:dyDescent="0.25">
      <c r="A6410" s="13"/>
    </row>
    <row r="6411" spans="1:1" x14ac:dyDescent="0.25">
      <c r="A6411" s="13"/>
    </row>
    <row r="6412" spans="1:1" x14ac:dyDescent="0.25">
      <c r="A6412" s="13"/>
    </row>
    <row r="6413" spans="1:1" x14ac:dyDescent="0.25">
      <c r="A6413" s="13"/>
    </row>
    <row r="6414" spans="1:1" x14ac:dyDescent="0.25">
      <c r="A6414" s="13"/>
    </row>
    <row r="6415" spans="1:1" x14ac:dyDescent="0.25">
      <c r="A6415" s="13"/>
    </row>
    <row r="6416" spans="1:1" x14ac:dyDescent="0.25">
      <c r="A6416" s="13"/>
    </row>
    <row r="6417" spans="1:1" x14ac:dyDescent="0.25">
      <c r="A6417" s="13"/>
    </row>
    <row r="6418" spans="1:1" x14ac:dyDescent="0.25">
      <c r="A6418" s="13"/>
    </row>
    <row r="6419" spans="1:1" x14ac:dyDescent="0.25">
      <c r="A6419" s="13"/>
    </row>
    <row r="6420" spans="1:1" x14ac:dyDescent="0.25">
      <c r="A6420" s="13"/>
    </row>
    <row r="6421" spans="1:1" x14ac:dyDescent="0.25">
      <c r="A6421" s="13"/>
    </row>
    <row r="6422" spans="1:1" x14ac:dyDescent="0.25">
      <c r="A6422" s="13"/>
    </row>
    <row r="6423" spans="1:1" x14ac:dyDescent="0.25">
      <c r="A6423" s="13"/>
    </row>
    <row r="6424" spans="1:1" x14ac:dyDescent="0.25">
      <c r="A6424" s="13"/>
    </row>
    <row r="6425" spans="1:1" x14ac:dyDescent="0.25">
      <c r="A6425" s="13"/>
    </row>
    <row r="6426" spans="1:1" x14ac:dyDescent="0.25">
      <c r="A6426" s="13"/>
    </row>
    <row r="6427" spans="1:1" x14ac:dyDescent="0.25">
      <c r="A6427" s="13"/>
    </row>
    <row r="6428" spans="1:1" x14ac:dyDescent="0.25">
      <c r="A6428" s="13"/>
    </row>
    <row r="6429" spans="1:1" x14ac:dyDescent="0.25">
      <c r="A6429" s="13"/>
    </row>
    <row r="6430" spans="1:1" x14ac:dyDescent="0.25">
      <c r="A6430" s="13"/>
    </row>
    <row r="6431" spans="1:1" x14ac:dyDescent="0.25">
      <c r="A6431" s="13"/>
    </row>
    <row r="6432" spans="1:1" x14ac:dyDescent="0.25">
      <c r="A6432" s="13"/>
    </row>
    <row r="6433" spans="1:1" x14ac:dyDescent="0.25">
      <c r="A6433" s="13"/>
    </row>
    <row r="6434" spans="1:1" x14ac:dyDescent="0.25">
      <c r="A6434" s="13"/>
    </row>
    <row r="6435" spans="1:1" x14ac:dyDescent="0.25">
      <c r="A6435" s="13"/>
    </row>
    <row r="6436" spans="1:1" x14ac:dyDescent="0.25">
      <c r="A6436" s="13"/>
    </row>
    <row r="6437" spans="1:1" x14ac:dyDescent="0.25">
      <c r="A6437" s="13"/>
    </row>
    <row r="6438" spans="1:1" x14ac:dyDescent="0.25">
      <c r="A6438" s="13"/>
    </row>
    <row r="6439" spans="1:1" x14ac:dyDescent="0.25">
      <c r="A6439" s="13"/>
    </row>
    <row r="6440" spans="1:1" x14ac:dyDescent="0.25">
      <c r="A6440" s="13"/>
    </row>
    <row r="6441" spans="1:1" x14ac:dyDescent="0.25">
      <c r="A6441" s="13"/>
    </row>
    <row r="6442" spans="1:1" x14ac:dyDescent="0.25">
      <c r="A6442" s="13"/>
    </row>
    <row r="6443" spans="1:1" x14ac:dyDescent="0.25">
      <c r="A6443" s="13"/>
    </row>
    <row r="6444" spans="1:1" x14ac:dyDescent="0.25">
      <c r="A6444" s="13"/>
    </row>
    <row r="6445" spans="1:1" x14ac:dyDescent="0.25">
      <c r="A6445" s="13"/>
    </row>
    <row r="6446" spans="1:1" x14ac:dyDescent="0.25">
      <c r="A6446" s="13"/>
    </row>
    <row r="6447" spans="1:1" x14ac:dyDescent="0.25">
      <c r="A6447" s="13"/>
    </row>
    <row r="6448" spans="1:1" x14ac:dyDescent="0.25">
      <c r="A6448" s="13"/>
    </row>
    <row r="6449" spans="1:1" x14ac:dyDescent="0.25">
      <c r="A6449" s="13"/>
    </row>
    <row r="6450" spans="1:1" x14ac:dyDescent="0.25">
      <c r="A6450" s="13"/>
    </row>
    <row r="6451" spans="1:1" x14ac:dyDescent="0.25">
      <c r="A6451" s="13"/>
    </row>
    <row r="6452" spans="1:1" x14ac:dyDescent="0.25">
      <c r="A6452" s="13"/>
    </row>
    <row r="6453" spans="1:1" x14ac:dyDescent="0.25">
      <c r="A6453" s="13"/>
    </row>
    <row r="6454" spans="1:1" x14ac:dyDescent="0.25">
      <c r="A6454" s="13"/>
    </row>
    <row r="6455" spans="1:1" x14ac:dyDescent="0.25">
      <c r="A6455" s="13"/>
    </row>
    <row r="6456" spans="1:1" x14ac:dyDescent="0.25">
      <c r="A6456" s="13"/>
    </row>
    <row r="6457" spans="1:1" x14ac:dyDescent="0.25">
      <c r="A6457" s="13"/>
    </row>
    <row r="6458" spans="1:1" x14ac:dyDescent="0.25">
      <c r="A6458" s="13"/>
    </row>
    <row r="6459" spans="1:1" x14ac:dyDescent="0.25">
      <c r="A6459" s="13"/>
    </row>
    <row r="6460" spans="1:1" x14ac:dyDescent="0.25">
      <c r="A6460" s="13"/>
    </row>
    <row r="6461" spans="1:1" x14ac:dyDescent="0.25">
      <c r="A6461" s="13"/>
    </row>
    <row r="6462" spans="1:1" x14ac:dyDescent="0.25">
      <c r="A6462" s="13"/>
    </row>
    <row r="6463" spans="1:1" x14ac:dyDescent="0.25">
      <c r="A6463" s="13"/>
    </row>
    <row r="6464" spans="1:1" x14ac:dyDescent="0.25">
      <c r="A6464" s="13"/>
    </row>
    <row r="6465" spans="1:1" x14ac:dyDescent="0.25">
      <c r="A6465" s="13"/>
    </row>
    <row r="6466" spans="1:1" x14ac:dyDescent="0.25">
      <c r="A6466" s="13"/>
    </row>
    <row r="6467" spans="1:1" x14ac:dyDescent="0.25">
      <c r="A6467" s="13"/>
    </row>
    <row r="6468" spans="1:1" x14ac:dyDescent="0.25">
      <c r="A6468" s="13"/>
    </row>
    <row r="6469" spans="1:1" x14ac:dyDescent="0.25">
      <c r="A6469" s="13"/>
    </row>
    <row r="6470" spans="1:1" x14ac:dyDescent="0.25">
      <c r="A6470" s="13"/>
    </row>
    <row r="6471" spans="1:1" x14ac:dyDescent="0.25">
      <c r="A6471" s="13"/>
    </row>
    <row r="6472" spans="1:1" x14ac:dyDescent="0.25">
      <c r="A6472" s="13"/>
    </row>
    <row r="6473" spans="1:1" x14ac:dyDescent="0.25">
      <c r="A6473" s="13"/>
    </row>
    <row r="6474" spans="1:1" x14ac:dyDescent="0.25">
      <c r="A6474" s="13"/>
    </row>
    <row r="6475" spans="1:1" x14ac:dyDescent="0.25">
      <c r="A6475" s="13"/>
    </row>
    <row r="6476" spans="1:1" x14ac:dyDescent="0.25">
      <c r="A6476" s="13"/>
    </row>
    <row r="6477" spans="1:1" x14ac:dyDescent="0.25">
      <c r="A6477" s="13"/>
    </row>
    <row r="6478" spans="1:1" x14ac:dyDescent="0.25">
      <c r="A6478" s="13"/>
    </row>
    <row r="6479" spans="1:1" x14ac:dyDescent="0.25">
      <c r="A6479" s="13"/>
    </row>
    <row r="6480" spans="1:1" x14ac:dyDescent="0.25">
      <c r="A6480" s="13"/>
    </row>
    <row r="6481" spans="1:1" x14ac:dyDescent="0.25">
      <c r="A6481" s="13"/>
    </row>
    <row r="6482" spans="1:1" x14ac:dyDescent="0.25">
      <c r="A6482" s="13"/>
    </row>
    <row r="6483" spans="1:1" x14ac:dyDescent="0.25">
      <c r="A6483" s="13"/>
    </row>
    <row r="6484" spans="1:1" x14ac:dyDescent="0.25">
      <c r="A6484" s="13"/>
    </row>
    <row r="6485" spans="1:1" x14ac:dyDescent="0.25">
      <c r="A6485" s="13"/>
    </row>
    <row r="6486" spans="1:1" x14ac:dyDescent="0.25">
      <c r="A6486" s="13"/>
    </row>
    <row r="6487" spans="1:1" x14ac:dyDescent="0.25">
      <c r="A6487" s="13"/>
    </row>
    <row r="6488" spans="1:1" x14ac:dyDescent="0.25">
      <c r="A6488" s="13"/>
    </row>
    <row r="6489" spans="1:1" x14ac:dyDescent="0.25">
      <c r="A6489" s="13"/>
    </row>
    <row r="6490" spans="1:1" x14ac:dyDescent="0.25">
      <c r="A6490" s="13"/>
    </row>
    <row r="6491" spans="1:1" x14ac:dyDescent="0.25">
      <c r="A6491" s="13"/>
    </row>
    <row r="6492" spans="1:1" x14ac:dyDescent="0.25">
      <c r="A6492" s="13"/>
    </row>
    <row r="6493" spans="1:1" x14ac:dyDescent="0.25">
      <c r="A6493" s="13"/>
    </row>
    <row r="6494" spans="1:1" x14ac:dyDescent="0.25">
      <c r="A6494" s="13"/>
    </row>
    <row r="6495" spans="1:1" x14ac:dyDescent="0.25">
      <c r="A6495" s="13"/>
    </row>
    <row r="6496" spans="1:1" x14ac:dyDescent="0.25">
      <c r="A6496" s="13"/>
    </row>
    <row r="6497" spans="1:1" x14ac:dyDescent="0.25">
      <c r="A6497" s="13"/>
    </row>
    <row r="6498" spans="1:1" x14ac:dyDescent="0.25">
      <c r="A6498" s="13"/>
    </row>
    <row r="6499" spans="1:1" x14ac:dyDescent="0.25">
      <c r="A6499" s="13"/>
    </row>
    <row r="6500" spans="1:1" x14ac:dyDescent="0.25">
      <c r="A6500" s="13"/>
    </row>
    <row r="6501" spans="1:1" x14ac:dyDescent="0.25">
      <c r="A6501" s="13"/>
    </row>
    <row r="6502" spans="1:1" x14ac:dyDescent="0.25">
      <c r="A6502" s="13"/>
    </row>
    <row r="6503" spans="1:1" x14ac:dyDescent="0.25">
      <c r="A6503" s="13"/>
    </row>
    <row r="6504" spans="1:1" x14ac:dyDescent="0.25">
      <c r="A6504" s="13"/>
    </row>
    <row r="6505" spans="1:1" x14ac:dyDescent="0.25">
      <c r="A6505" s="13"/>
    </row>
    <row r="6506" spans="1:1" x14ac:dyDescent="0.25">
      <c r="A6506" s="13"/>
    </row>
    <row r="6507" spans="1:1" x14ac:dyDescent="0.25">
      <c r="A6507" s="13"/>
    </row>
    <row r="6508" spans="1:1" x14ac:dyDescent="0.25">
      <c r="A6508" s="13"/>
    </row>
    <row r="6509" spans="1:1" x14ac:dyDescent="0.25">
      <c r="A6509" s="13"/>
    </row>
    <row r="6510" spans="1:1" x14ac:dyDescent="0.25">
      <c r="A6510" s="13"/>
    </row>
    <row r="6511" spans="1:1" x14ac:dyDescent="0.25">
      <c r="A6511" s="13"/>
    </row>
    <row r="6512" spans="1:1" x14ac:dyDescent="0.25">
      <c r="A6512" s="13"/>
    </row>
    <row r="6513" spans="1:1" x14ac:dyDescent="0.25">
      <c r="A6513" s="13"/>
    </row>
    <row r="6514" spans="1:1" x14ac:dyDescent="0.25">
      <c r="A6514" s="13"/>
    </row>
    <row r="6515" spans="1:1" x14ac:dyDescent="0.25">
      <c r="A6515" s="13"/>
    </row>
    <row r="6516" spans="1:1" x14ac:dyDescent="0.25">
      <c r="A6516" s="13"/>
    </row>
    <row r="6517" spans="1:1" x14ac:dyDescent="0.25">
      <c r="A6517" s="13"/>
    </row>
    <row r="6518" spans="1:1" x14ac:dyDescent="0.25">
      <c r="A6518" s="13"/>
    </row>
    <row r="6519" spans="1:1" x14ac:dyDescent="0.25">
      <c r="A6519" s="13"/>
    </row>
    <row r="6520" spans="1:1" x14ac:dyDescent="0.25">
      <c r="A6520" s="13"/>
    </row>
    <row r="6521" spans="1:1" x14ac:dyDescent="0.25">
      <c r="A6521" s="13"/>
    </row>
    <row r="6522" spans="1:1" x14ac:dyDescent="0.25">
      <c r="A6522" s="13"/>
    </row>
    <row r="6523" spans="1:1" x14ac:dyDescent="0.25">
      <c r="A6523" s="13"/>
    </row>
    <row r="6524" spans="1:1" x14ac:dyDescent="0.25">
      <c r="A6524" s="13"/>
    </row>
    <row r="6525" spans="1:1" x14ac:dyDescent="0.25">
      <c r="A6525" s="13"/>
    </row>
    <row r="6526" spans="1:1" x14ac:dyDescent="0.25">
      <c r="A6526" s="13"/>
    </row>
    <row r="6527" spans="1:1" x14ac:dyDescent="0.25">
      <c r="A6527" s="13"/>
    </row>
    <row r="6528" spans="1:1" x14ac:dyDescent="0.25">
      <c r="A6528" s="13"/>
    </row>
    <row r="6529" spans="1:1" x14ac:dyDescent="0.25">
      <c r="A6529" s="13"/>
    </row>
    <row r="6530" spans="1:1" x14ac:dyDescent="0.25">
      <c r="A6530" s="13"/>
    </row>
    <row r="6531" spans="1:1" x14ac:dyDescent="0.25">
      <c r="A6531" s="13"/>
    </row>
    <row r="6532" spans="1:1" x14ac:dyDescent="0.25">
      <c r="A6532" s="13"/>
    </row>
    <row r="6533" spans="1:1" x14ac:dyDescent="0.25">
      <c r="A6533" s="13"/>
    </row>
    <row r="6534" spans="1:1" x14ac:dyDescent="0.25">
      <c r="A6534" s="13"/>
    </row>
    <row r="6535" spans="1:1" x14ac:dyDescent="0.25">
      <c r="A6535" s="13"/>
    </row>
    <row r="6536" spans="1:1" x14ac:dyDescent="0.25">
      <c r="A6536" s="13"/>
    </row>
    <row r="6537" spans="1:1" x14ac:dyDescent="0.25">
      <c r="A6537" s="13"/>
    </row>
    <row r="6538" spans="1:1" x14ac:dyDescent="0.25">
      <c r="A6538" s="13"/>
    </row>
    <row r="6539" spans="1:1" x14ac:dyDescent="0.25">
      <c r="A6539" s="13"/>
    </row>
    <row r="6540" spans="1:1" x14ac:dyDescent="0.25">
      <c r="A6540" s="13"/>
    </row>
    <row r="6541" spans="1:1" x14ac:dyDescent="0.25">
      <c r="A6541" s="13"/>
    </row>
    <row r="6542" spans="1:1" x14ac:dyDescent="0.25">
      <c r="A6542" s="13"/>
    </row>
    <row r="6543" spans="1:1" x14ac:dyDescent="0.25">
      <c r="A6543" s="13"/>
    </row>
    <row r="6544" spans="1:1" x14ac:dyDescent="0.25">
      <c r="A6544" s="13"/>
    </row>
    <row r="6545" spans="1:1" x14ac:dyDescent="0.25">
      <c r="A6545" s="13"/>
    </row>
    <row r="6546" spans="1:1" x14ac:dyDescent="0.25">
      <c r="A6546" s="13"/>
    </row>
    <row r="6547" spans="1:1" x14ac:dyDescent="0.25">
      <c r="A6547" s="13"/>
    </row>
    <row r="6548" spans="1:1" x14ac:dyDescent="0.25">
      <c r="A6548" s="13"/>
    </row>
    <row r="6549" spans="1:1" x14ac:dyDescent="0.25">
      <c r="A6549" s="13"/>
    </row>
    <row r="6550" spans="1:1" x14ac:dyDescent="0.25">
      <c r="A6550" s="13"/>
    </row>
    <row r="6551" spans="1:1" x14ac:dyDescent="0.25">
      <c r="A6551" s="13"/>
    </row>
    <row r="6552" spans="1:1" x14ac:dyDescent="0.25">
      <c r="A6552" s="13"/>
    </row>
    <row r="6553" spans="1:1" x14ac:dyDescent="0.25">
      <c r="A6553" s="13"/>
    </row>
    <row r="6554" spans="1:1" x14ac:dyDescent="0.25">
      <c r="A6554" s="13"/>
    </row>
    <row r="6555" spans="1:1" x14ac:dyDescent="0.25">
      <c r="A6555" s="13"/>
    </row>
    <row r="6556" spans="1:1" x14ac:dyDescent="0.25">
      <c r="A6556" s="13"/>
    </row>
    <row r="6557" spans="1:1" x14ac:dyDescent="0.25">
      <c r="A6557" s="13"/>
    </row>
    <row r="6558" spans="1:1" x14ac:dyDescent="0.25">
      <c r="A6558" s="13"/>
    </row>
    <row r="6559" spans="1:1" x14ac:dyDescent="0.25">
      <c r="A6559" s="13"/>
    </row>
    <row r="6560" spans="1:1" x14ac:dyDescent="0.25">
      <c r="A6560" s="13"/>
    </row>
    <row r="6561" spans="1:1" x14ac:dyDescent="0.25">
      <c r="A6561" s="13"/>
    </row>
    <row r="6562" spans="1:1" x14ac:dyDescent="0.25">
      <c r="A6562" s="13"/>
    </row>
    <row r="6563" spans="1:1" x14ac:dyDescent="0.25">
      <c r="A6563" s="13"/>
    </row>
    <row r="6564" spans="1:1" x14ac:dyDescent="0.25">
      <c r="A6564" s="13"/>
    </row>
    <row r="6565" spans="1:1" x14ac:dyDescent="0.25">
      <c r="A6565" s="13"/>
    </row>
    <row r="6566" spans="1:1" x14ac:dyDescent="0.25">
      <c r="A6566" s="13"/>
    </row>
    <row r="6567" spans="1:1" x14ac:dyDescent="0.25">
      <c r="A6567" s="13"/>
    </row>
    <row r="6568" spans="1:1" x14ac:dyDescent="0.25">
      <c r="A6568" s="13"/>
    </row>
    <row r="6569" spans="1:1" x14ac:dyDescent="0.25">
      <c r="A6569" s="13"/>
    </row>
    <row r="6570" spans="1:1" x14ac:dyDescent="0.25">
      <c r="A6570" s="13"/>
    </row>
    <row r="6571" spans="1:1" x14ac:dyDescent="0.25">
      <c r="A6571" s="13"/>
    </row>
    <row r="6572" spans="1:1" x14ac:dyDescent="0.25">
      <c r="A6572" s="13"/>
    </row>
    <row r="6573" spans="1:1" x14ac:dyDescent="0.25">
      <c r="A6573" s="13"/>
    </row>
    <row r="6574" spans="1:1" x14ac:dyDescent="0.25">
      <c r="A6574" s="13"/>
    </row>
    <row r="6575" spans="1:1" x14ac:dyDescent="0.25">
      <c r="A6575" s="13"/>
    </row>
    <row r="6576" spans="1:1" x14ac:dyDescent="0.25">
      <c r="A6576" s="13"/>
    </row>
    <row r="6577" spans="1:1" x14ac:dyDescent="0.25">
      <c r="A6577" s="13"/>
    </row>
    <row r="6578" spans="1:1" x14ac:dyDescent="0.25">
      <c r="A6578" s="13"/>
    </row>
    <row r="6579" spans="1:1" x14ac:dyDescent="0.25">
      <c r="A6579" s="13"/>
    </row>
    <row r="6580" spans="1:1" x14ac:dyDescent="0.25">
      <c r="A6580" s="13"/>
    </row>
    <row r="6581" spans="1:1" x14ac:dyDescent="0.25">
      <c r="A6581" s="13"/>
    </row>
    <row r="6582" spans="1:1" x14ac:dyDescent="0.25">
      <c r="A6582" s="13"/>
    </row>
    <row r="6583" spans="1:1" x14ac:dyDescent="0.25">
      <c r="A6583" s="13"/>
    </row>
    <row r="6584" spans="1:1" x14ac:dyDescent="0.25">
      <c r="A6584" s="13"/>
    </row>
    <row r="6585" spans="1:1" x14ac:dyDescent="0.25">
      <c r="A6585" s="13"/>
    </row>
    <row r="6586" spans="1:1" x14ac:dyDescent="0.25">
      <c r="A6586" s="13"/>
    </row>
    <row r="6587" spans="1:1" x14ac:dyDescent="0.25">
      <c r="A6587" s="13"/>
    </row>
    <row r="6588" spans="1:1" x14ac:dyDescent="0.25">
      <c r="A6588" s="13"/>
    </row>
    <row r="6589" spans="1:1" x14ac:dyDescent="0.25">
      <c r="A6589" s="13"/>
    </row>
    <row r="6590" spans="1:1" x14ac:dyDescent="0.25">
      <c r="A6590" s="13"/>
    </row>
    <row r="6591" spans="1:1" x14ac:dyDescent="0.25">
      <c r="A6591" s="13"/>
    </row>
    <row r="6592" spans="1:1" x14ac:dyDescent="0.25">
      <c r="A6592" s="13"/>
    </row>
    <row r="6593" spans="1:1" x14ac:dyDescent="0.25">
      <c r="A6593" s="13"/>
    </row>
    <row r="6594" spans="1:1" x14ac:dyDescent="0.25">
      <c r="A6594" s="13"/>
    </row>
    <row r="6595" spans="1:1" x14ac:dyDescent="0.25">
      <c r="A6595" s="13"/>
    </row>
    <row r="6596" spans="1:1" x14ac:dyDescent="0.25">
      <c r="A6596" s="13"/>
    </row>
    <row r="6597" spans="1:1" x14ac:dyDescent="0.25">
      <c r="A6597" s="13"/>
    </row>
    <row r="6598" spans="1:1" x14ac:dyDescent="0.25">
      <c r="A6598" s="13"/>
    </row>
    <row r="6599" spans="1:1" x14ac:dyDescent="0.25">
      <c r="A6599" s="13"/>
    </row>
    <row r="6600" spans="1:1" x14ac:dyDescent="0.25">
      <c r="A6600" s="13"/>
    </row>
    <row r="6601" spans="1:1" x14ac:dyDescent="0.25">
      <c r="A6601" s="13"/>
    </row>
    <row r="6602" spans="1:1" x14ac:dyDescent="0.25">
      <c r="A6602" s="13"/>
    </row>
    <row r="6603" spans="1:1" x14ac:dyDescent="0.25">
      <c r="A6603" s="13"/>
    </row>
    <row r="6604" spans="1:1" x14ac:dyDescent="0.25">
      <c r="A6604" s="13"/>
    </row>
    <row r="6605" spans="1:1" x14ac:dyDescent="0.25">
      <c r="A6605" s="13"/>
    </row>
    <row r="6606" spans="1:1" x14ac:dyDescent="0.25">
      <c r="A6606" s="13"/>
    </row>
    <row r="6607" spans="1:1" x14ac:dyDescent="0.25">
      <c r="A6607" s="13"/>
    </row>
    <row r="6608" spans="1:1" x14ac:dyDescent="0.25">
      <c r="A6608" s="13"/>
    </row>
    <row r="6609" spans="1:1" x14ac:dyDescent="0.25">
      <c r="A6609" s="13"/>
    </row>
    <row r="6610" spans="1:1" x14ac:dyDescent="0.25">
      <c r="A6610" s="13"/>
    </row>
    <row r="6611" spans="1:1" x14ac:dyDescent="0.25">
      <c r="A6611" s="13"/>
    </row>
    <row r="6612" spans="1:1" x14ac:dyDescent="0.25">
      <c r="A6612" s="13"/>
    </row>
    <row r="6613" spans="1:1" x14ac:dyDescent="0.25">
      <c r="A6613" s="13"/>
    </row>
    <row r="6614" spans="1:1" x14ac:dyDescent="0.25">
      <c r="A6614" s="13"/>
    </row>
    <row r="6615" spans="1:1" x14ac:dyDescent="0.25">
      <c r="A6615" s="13"/>
    </row>
    <row r="6616" spans="1:1" x14ac:dyDescent="0.25">
      <c r="A6616" s="13"/>
    </row>
    <row r="6617" spans="1:1" x14ac:dyDescent="0.25">
      <c r="A6617" s="13"/>
    </row>
    <row r="6618" spans="1:1" x14ac:dyDescent="0.25">
      <c r="A6618" s="13"/>
    </row>
    <row r="6619" spans="1:1" x14ac:dyDescent="0.25">
      <c r="A6619" s="13"/>
    </row>
    <row r="6620" spans="1:1" x14ac:dyDescent="0.25">
      <c r="A6620" s="13"/>
    </row>
    <row r="6621" spans="1:1" x14ac:dyDescent="0.25">
      <c r="A6621" s="13"/>
    </row>
    <row r="6622" spans="1:1" x14ac:dyDescent="0.25">
      <c r="A6622" s="13"/>
    </row>
    <row r="6623" spans="1:1" x14ac:dyDescent="0.25">
      <c r="A6623" s="13"/>
    </row>
    <row r="6624" spans="1:1" x14ac:dyDescent="0.25">
      <c r="A6624" s="13"/>
    </row>
    <row r="6625" spans="1:1" x14ac:dyDescent="0.25">
      <c r="A6625" s="13"/>
    </row>
    <row r="6626" spans="1:1" x14ac:dyDescent="0.25">
      <c r="A6626" s="13"/>
    </row>
    <row r="6627" spans="1:1" x14ac:dyDescent="0.25">
      <c r="A6627" s="13"/>
    </row>
    <row r="6628" spans="1:1" x14ac:dyDescent="0.25">
      <c r="A6628" s="13"/>
    </row>
    <row r="6629" spans="1:1" x14ac:dyDescent="0.25">
      <c r="A6629" s="13"/>
    </row>
    <row r="6630" spans="1:1" x14ac:dyDescent="0.25">
      <c r="A6630" s="13"/>
    </row>
    <row r="6631" spans="1:1" x14ac:dyDescent="0.25">
      <c r="A6631" s="13"/>
    </row>
    <row r="6632" spans="1:1" x14ac:dyDescent="0.25">
      <c r="A6632" s="13"/>
    </row>
    <row r="6633" spans="1:1" x14ac:dyDescent="0.25">
      <c r="A6633" s="13"/>
    </row>
    <row r="6634" spans="1:1" x14ac:dyDescent="0.25">
      <c r="A6634" s="13"/>
    </row>
    <row r="6635" spans="1:1" x14ac:dyDescent="0.25">
      <c r="A6635" s="13"/>
    </row>
    <row r="6636" spans="1:1" x14ac:dyDescent="0.25">
      <c r="A6636" s="13"/>
    </row>
    <row r="6637" spans="1:1" x14ac:dyDescent="0.25">
      <c r="A6637" s="13"/>
    </row>
    <row r="6638" spans="1:1" x14ac:dyDescent="0.25">
      <c r="A6638" s="13"/>
    </row>
    <row r="6639" spans="1:1" x14ac:dyDescent="0.25">
      <c r="A6639" s="13"/>
    </row>
    <row r="6640" spans="1:1" x14ac:dyDescent="0.25">
      <c r="A6640" s="13"/>
    </row>
    <row r="6641" spans="1:1" x14ac:dyDescent="0.25">
      <c r="A6641" s="13"/>
    </row>
    <row r="6642" spans="1:1" x14ac:dyDescent="0.25">
      <c r="A6642" s="13"/>
    </row>
    <row r="6643" spans="1:1" x14ac:dyDescent="0.25">
      <c r="A6643" s="13"/>
    </row>
    <row r="6644" spans="1:1" x14ac:dyDescent="0.25">
      <c r="A6644" s="13"/>
    </row>
    <row r="6645" spans="1:1" x14ac:dyDescent="0.25">
      <c r="A6645" s="13"/>
    </row>
    <row r="6646" spans="1:1" x14ac:dyDescent="0.25">
      <c r="A6646" s="13"/>
    </row>
    <row r="6647" spans="1:1" x14ac:dyDescent="0.25">
      <c r="A6647" s="13"/>
    </row>
    <row r="6648" spans="1:1" x14ac:dyDescent="0.25">
      <c r="A6648" s="13"/>
    </row>
    <row r="6649" spans="1:1" x14ac:dyDescent="0.25">
      <c r="A6649" s="13"/>
    </row>
    <row r="6650" spans="1:1" x14ac:dyDescent="0.25">
      <c r="A6650" s="13"/>
    </row>
    <row r="6651" spans="1:1" x14ac:dyDescent="0.25">
      <c r="A6651" s="13"/>
    </row>
    <row r="6652" spans="1:1" x14ac:dyDescent="0.25">
      <c r="A6652" s="13"/>
    </row>
    <row r="6653" spans="1:1" x14ac:dyDescent="0.25">
      <c r="A6653" s="13"/>
    </row>
    <row r="6654" spans="1:1" x14ac:dyDescent="0.25">
      <c r="A6654" s="13"/>
    </row>
    <row r="6655" spans="1:1" x14ac:dyDescent="0.25">
      <c r="A6655" s="13"/>
    </row>
    <row r="6656" spans="1:1" x14ac:dyDescent="0.25">
      <c r="A6656" s="13"/>
    </row>
    <row r="6657" spans="1:1" x14ac:dyDescent="0.25">
      <c r="A6657" s="13"/>
    </row>
    <row r="6658" spans="1:1" x14ac:dyDescent="0.25">
      <c r="A6658" s="13"/>
    </row>
    <row r="6659" spans="1:1" x14ac:dyDescent="0.25">
      <c r="A6659" s="13"/>
    </row>
    <row r="6660" spans="1:1" x14ac:dyDescent="0.25">
      <c r="A6660" s="13"/>
    </row>
    <row r="6661" spans="1:1" x14ac:dyDescent="0.25">
      <c r="A6661" s="13"/>
    </row>
    <row r="6662" spans="1:1" x14ac:dyDescent="0.25">
      <c r="A6662" s="13"/>
    </row>
    <row r="6663" spans="1:1" x14ac:dyDescent="0.25">
      <c r="A6663" s="13"/>
    </row>
    <row r="6664" spans="1:1" x14ac:dyDescent="0.25">
      <c r="A6664" s="13"/>
    </row>
    <row r="6665" spans="1:1" x14ac:dyDescent="0.25">
      <c r="A6665" s="13"/>
    </row>
    <row r="6666" spans="1:1" x14ac:dyDescent="0.25">
      <c r="A6666" s="13"/>
    </row>
    <row r="6667" spans="1:1" x14ac:dyDescent="0.25">
      <c r="A6667" s="13"/>
    </row>
    <row r="6668" spans="1:1" x14ac:dyDescent="0.25">
      <c r="A6668" s="13"/>
    </row>
    <row r="6669" spans="1:1" x14ac:dyDescent="0.25">
      <c r="A6669" s="13"/>
    </row>
    <row r="6670" spans="1:1" x14ac:dyDescent="0.25">
      <c r="A6670" s="13"/>
    </row>
    <row r="6671" spans="1:1" x14ac:dyDescent="0.25">
      <c r="A6671" s="13"/>
    </row>
    <row r="6672" spans="1:1" x14ac:dyDescent="0.25">
      <c r="A6672" s="13"/>
    </row>
    <row r="6673" spans="1:1" x14ac:dyDescent="0.25">
      <c r="A6673" s="13"/>
    </row>
    <row r="6674" spans="1:1" x14ac:dyDescent="0.25">
      <c r="A6674" s="13"/>
    </row>
    <row r="6675" spans="1:1" x14ac:dyDescent="0.25">
      <c r="A6675" s="13"/>
    </row>
    <row r="6676" spans="1:1" x14ac:dyDescent="0.25">
      <c r="A6676" s="13"/>
    </row>
    <row r="6677" spans="1:1" x14ac:dyDescent="0.25">
      <c r="A6677" s="13"/>
    </row>
    <row r="6678" spans="1:1" x14ac:dyDescent="0.25">
      <c r="A6678" s="13"/>
    </row>
    <row r="6679" spans="1:1" x14ac:dyDescent="0.25">
      <c r="A6679" s="13"/>
    </row>
    <row r="6680" spans="1:1" x14ac:dyDescent="0.25">
      <c r="A6680" s="13"/>
    </row>
    <row r="6681" spans="1:1" x14ac:dyDescent="0.25">
      <c r="A6681" s="13"/>
    </row>
    <row r="6682" spans="1:1" x14ac:dyDescent="0.25">
      <c r="A6682" s="13"/>
    </row>
    <row r="6683" spans="1:1" x14ac:dyDescent="0.25">
      <c r="A6683" s="13"/>
    </row>
    <row r="6684" spans="1:1" x14ac:dyDescent="0.25">
      <c r="A6684" s="13"/>
    </row>
    <row r="6685" spans="1:1" x14ac:dyDescent="0.25">
      <c r="A6685" s="13"/>
    </row>
    <row r="6686" spans="1:1" x14ac:dyDescent="0.25">
      <c r="A6686" s="13"/>
    </row>
    <row r="6687" spans="1:1" x14ac:dyDescent="0.25">
      <c r="A6687" s="13"/>
    </row>
    <row r="6688" spans="1:1" x14ac:dyDescent="0.25">
      <c r="A6688" s="13"/>
    </row>
    <row r="6689" spans="1:1" x14ac:dyDescent="0.25">
      <c r="A6689" s="13"/>
    </row>
    <row r="6690" spans="1:1" x14ac:dyDescent="0.25">
      <c r="A6690" s="13"/>
    </row>
    <row r="6691" spans="1:1" x14ac:dyDescent="0.25">
      <c r="A6691" s="13"/>
    </row>
    <row r="6692" spans="1:1" x14ac:dyDescent="0.25">
      <c r="A6692" s="13"/>
    </row>
    <row r="6693" spans="1:1" x14ac:dyDescent="0.25">
      <c r="A6693" s="13"/>
    </row>
    <row r="6694" spans="1:1" x14ac:dyDescent="0.25">
      <c r="A6694" s="13"/>
    </row>
    <row r="6695" spans="1:1" x14ac:dyDescent="0.25">
      <c r="A6695" s="13"/>
    </row>
    <row r="6696" spans="1:1" x14ac:dyDescent="0.25">
      <c r="A6696" s="13"/>
    </row>
    <row r="6697" spans="1:1" x14ac:dyDescent="0.25">
      <c r="A6697" s="13"/>
    </row>
    <row r="6698" spans="1:1" x14ac:dyDescent="0.25">
      <c r="A6698" s="13"/>
    </row>
    <row r="6699" spans="1:1" x14ac:dyDescent="0.25">
      <c r="A6699" s="13"/>
    </row>
    <row r="6700" spans="1:1" x14ac:dyDescent="0.25">
      <c r="A6700" s="13"/>
    </row>
    <row r="6701" spans="1:1" x14ac:dyDescent="0.25">
      <c r="A6701" s="13"/>
    </row>
    <row r="6702" spans="1:1" x14ac:dyDescent="0.25">
      <c r="A6702" s="13"/>
    </row>
    <row r="6703" spans="1:1" x14ac:dyDescent="0.25">
      <c r="A6703" s="13"/>
    </row>
    <row r="6704" spans="1:1" x14ac:dyDescent="0.25">
      <c r="A6704" s="13"/>
    </row>
    <row r="6705" spans="1:1" x14ac:dyDescent="0.25">
      <c r="A6705" s="13"/>
    </row>
    <row r="6706" spans="1:1" x14ac:dyDescent="0.25">
      <c r="A6706" s="13"/>
    </row>
    <row r="6707" spans="1:1" x14ac:dyDescent="0.25">
      <c r="A6707" s="13"/>
    </row>
    <row r="6708" spans="1:1" x14ac:dyDescent="0.25">
      <c r="A6708" s="13"/>
    </row>
    <row r="6709" spans="1:1" x14ac:dyDescent="0.25">
      <c r="A6709" s="13"/>
    </row>
    <row r="6710" spans="1:1" x14ac:dyDescent="0.25">
      <c r="A6710" s="13"/>
    </row>
    <row r="6711" spans="1:1" x14ac:dyDescent="0.25">
      <c r="A6711" s="13"/>
    </row>
    <row r="6712" spans="1:1" x14ac:dyDescent="0.25">
      <c r="A6712" s="13"/>
    </row>
    <row r="6713" spans="1:1" x14ac:dyDescent="0.25">
      <c r="A6713" s="13"/>
    </row>
    <row r="6714" spans="1:1" x14ac:dyDescent="0.25">
      <c r="A6714" s="13"/>
    </row>
    <row r="6715" spans="1:1" x14ac:dyDescent="0.25">
      <c r="A6715" s="13"/>
    </row>
    <row r="6716" spans="1:1" x14ac:dyDescent="0.25">
      <c r="A6716" s="13"/>
    </row>
    <row r="6717" spans="1:1" x14ac:dyDescent="0.25">
      <c r="A6717" s="13"/>
    </row>
    <row r="6718" spans="1:1" x14ac:dyDescent="0.25">
      <c r="A6718" s="13"/>
    </row>
    <row r="6719" spans="1:1" x14ac:dyDescent="0.25">
      <c r="A6719" s="13"/>
    </row>
    <row r="6720" spans="1:1" x14ac:dyDescent="0.25">
      <c r="A6720" s="13"/>
    </row>
    <row r="6721" spans="1:1" x14ac:dyDescent="0.25">
      <c r="A6721" s="13"/>
    </row>
    <row r="6722" spans="1:1" x14ac:dyDescent="0.25">
      <c r="A6722" s="13"/>
    </row>
    <row r="6723" spans="1:1" x14ac:dyDescent="0.25">
      <c r="A6723" s="13"/>
    </row>
    <row r="6724" spans="1:1" x14ac:dyDescent="0.25">
      <c r="A6724" s="13"/>
    </row>
    <row r="6725" spans="1:1" x14ac:dyDescent="0.25">
      <c r="A6725" s="13"/>
    </row>
    <row r="6726" spans="1:1" x14ac:dyDescent="0.25">
      <c r="A6726" s="13"/>
    </row>
    <row r="6727" spans="1:1" x14ac:dyDescent="0.25">
      <c r="A6727" s="13"/>
    </row>
    <row r="6728" spans="1:1" x14ac:dyDescent="0.25">
      <c r="A6728" s="13"/>
    </row>
    <row r="6729" spans="1:1" x14ac:dyDescent="0.25">
      <c r="A6729" s="13"/>
    </row>
    <row r="6730" spans="1:1" x14ac:dyDescent="0.25">
      <c r="A6730" s="13"/>
    </row>
    <row r="6731" spans="1:1" x14ac:dyDescent="0.25">
      <c r="A6731" s="13"/>
    </row>
    <row r="6732" spans="1:1" x14ac:dyDescent="0.25">
      <c r="A6732" s="13"/>
    </row>
    <row r="6733" spans="1:1" x14ac:dyDescent="0.25">
      <c r="A6733" s="13"/>
    </row>
    <row r="6734" spans="1:1" x14ac:dyDescent="0.25">
      <c r="A6734" s="13"/>
    </row>
    <row r="6735" spans="1:1" x14ac:dyDescent="0.25">
      <c r="A6735" s="13"/>
    </row>
    <row r="6736" spans="1:1" x14ac:dyDescent="0.25">
      <c r="A6736" s="13"/>
    </row>
    <row r="6737" spans="1:1" x14ac:dyDescent="0.25">
      <c r="A6737" s="13"/>
    </row>
    <row r="6738" spans="1:1" x14ac:dyDescent="0.25">
      <c r="A6738" s="13"/>
    </row>
    <row r="6739" spans="1:1" x14ac:dyDescent="0.25">
      <c r="A6739" s="13"/>
    </row>
    <row r="6740" spans="1:1" x14ac:dyDescent="0.25">
      <c r="A6740" s="13"/>
    </row>
    <row r="6741" spans="1:1" x14ac:dyDescent="0.25">
      <c r="A6741" s="13"/>
    </row>
    <row r="6742" spans="1:1" x14ac:dyDescent="0.25">
      <c r="A6742" s="13"/>
    </row>
    <row r="6743" spans="1:1" x14ac:dyDescent="0.25">
      <c r="A6743" s="13"/>
    </row>
    <row r="6744" spans="1:1" x14ac:dyDescent="0.25">
      <c r="A6744" s="13"/>
    </row>
    <row r="6745" spans="1:1" x14ac:dyDescent="0.25">
      <c r="A6745" s="13"/>
    </row>
    <row r="6746" spans="1:1" x14ac:dyDescent="0.25">
      <c r="A6746" s="13"/>
    </row>
    <row r="6747" spans="1:1" x14ac:dyDescent="0.25">
      <c r="A6747" s="13"/>
    </row>
    <row r="6748" spans="1:1" x14ac:dyDescent="0.25">
      <c r="A6748" s="13"/>
    </row>
    <row r="6749" spans="1:1" x14ac:dyDescent="0.25">
      <c r="A6749" s="13"/>
    </row>
    <row r="6750" spans="1:1" x14ac:dyDescent="0.25">
      <c r="A6750" s="13"/>
    </row>
    <row r="6751" spans="1:1" x14ac:dyDescent="0.25">
      <c r="A6751" s="13"/>
    </row>
    <row r="6752" spans="1:1" x14ac:dyDescent="0.25">
      <c r="A6752" s="13"/>
    </row>
    <row r="6753" spans="1:1" x14ac:dyDescent="0.25">
      <c r="A6753" s="13"/>
    </row>
    <row r="6754" spans="1:1" x14ac:dyDescent="0.25">
      <c r="A6754" s="13"/>
    </row>
    <row r="6755" spans="1:1" x14ac:dyDescent="0.25">
      <c r="A6755" s="13"/>
    </row>
    <row r="6756" spans="1:1" x14ac:dyDescent="0.25">
      <c r="A6756" s="13"/>
    </row>
    <row r="6757" spans="1:1" x14ac:dyDescent="0.25">
      <c r="A6757" s="13"/>
    </row>
    <row r="6758" spans="1:1" x14ac:dyDescent="0.25">
      <c r="A6758" s="13"/>
    </row>
    <row r="6759" spans="1:1" x14ac:dyDescent="0.25">
      <c r="A6759" s="13"/>
    </row>
    <row r="6760" spans="1:1" x14ac:dyDescent="0.25">
      <c r="A6760" s="13"/>
    </row>
    <row r="6761" spans="1:1" x14ac:dyDescent="0.25">
      <c r="A6761" s="13"/>
    </row>
    <row r="6762" spans="1:1" x14ac:dyDescent="0.25">
      <c r="A6762" s="13"/>
    </row>
    <row r="6763" spans="1:1" x14ac:dyDescent="0.25">
      <c r="A6763" s="13"/>
    </row>
    <row r="6764" spans="1:1" x14ac:dyDescent="0.25">
      <c r="A6764" s="13"/>
    </row>
    <row r="6765" spans="1:1" x14ac:dyDescent="0.25">
      <c r="A6765" s="13"/>
    </row>
    <row r="6766" spans="1:1" x14ac:dyDescent="0.25">
      <c r="A6766" s="13"/>
    </row>
    <row r="6767" spans="1:1" x14ac:dyDescent="0.25">
      <c r="A6767" s="13"/>
    </row>
    <row r="6768" spans="1:1" x14ac:dyDescent="0.25">
      <c r="A6768" s="13"/>
    </row>
    <row r="6769" spans="1:1" x14ac:dyDescent="0.25">
      <c r="A6769" s="13"/>
    </row>
    <row r="6770" spans="1:1" x14ac:dyDescent="0.25">
      <c r="A6770" s="13"/>
    </row>
    <row r="6771" spans="1:1" x14ac:dyDescent="0.25">
      <c r="A6771" s="13"/>
    </row>
    <row r="6772" spans="1:1" x14ac:dyDescent="0.25">
      <c r="A6772" s="13"/>
    </row>
    <row r="6773" spans="1:1" x14ac:dyDescent="0.25">
      <c r="A6773" s="13"/>
    </row>
    <row r="6774" spans="1:1" x14ac:dyDescent="0.25">
      <c r="A6774" s="13"/>
    </row>
    <row r="6775" spans="1:1" x14ac:dyDescent="0.25">
      <c r="A6775" s="13"/>
    </row>
    <row r="6776" spans="1:1" x14ac:dyDescent="0.25">
      <c r="A6776" s="13"/>
    </row>
    <row r="6777" spans="1:1" x14ac:dyDescent="0.25">
      <c r="A6777" s="13"/>
    </row>
    <row r="6778" spans="1:1" x14ac:dyDescent="0.25">
      <c r="A6778" s="13"/>
    </row>
    <row r="6779" spans="1:1" x14ac:dyDescent="0.25">
      <c r="A6779" s="13"/>
    </row>
    <row r="6780" spans="1:1" x14ac:dyDescent="0.25">
      <c r="A6780" s="13"/>
    </row>
    <row r="6781" spans="1:1" x14ac:dyDescent="0.25">
      <c r="A6781" s="13"/>
    </row>
    <row r="6782" spans="1:1" x14ac:dyDescent="0.25">
      <c r="A6782" s="13"/>
    </row>
    <row r="6783" spans="1:1" x14ac:dyDescent="0.25">
      <c r="A6783" s="13"/>
    </row>
    <row r="6784" spans="1:1" x14ac:dyDescent="0.25">
      <c r="A6784" s="13"/>
    </row>
    <row r="6785" spans="1:1" x14ac:dyDescent="0.25">
      <c r="A6785" s="13"/>
    </row>
    <row r="6786" spans="1:1" x14ac:dyDescent="0.25">
      <c r="A6786" s="13"/>
    </row>
    <row r="6787" spans="1:1" x14ac:dyDescent="0.25">
      <c r="A6787" s="13"/>
    </row>
    <row r="6788" spans="1:1" x14ac:dyDescent="0.25">
      <c r="A6788" s="13"/>
    </row>
    <row r="6789" spans="1:1" x14ac:dyDescent="0.25">
      <c r="A6789" s="13"/>
    </row>
    <row r="6790" spans="1:1" x14ac:dyDescent="0.25">
      <c r="A6790" s="13"/>
    </row>
    <row r="6791" spans="1:1" x14ac:dyDescent="0.25">
      <c r="A6791" s="13"/>
    </row>
    <row r="6792" spans="1:1" x14ac:dyDescent="0.25">
      <c r="A6792" s="13"/>
    </row>
    <row r="6793" spans="1:1" x14ac:dyDescent="0.25">
      <c r="A6793" s="13"/>
    </row>
    <row r="6794" spans="1:1" x14ac:dyDescent="0.25">
      <c r="A6794" s="13"/>
    </row>
    <row r="6795" spans="1:1" x14ac:dyDescent="0.25">
      <c r="A6795" s="13"/>
    </row>
    <row r="6796" spans="1:1" x14ac:dyDescent="0.25">
      <c r="A6796" s="13"/>
    </row>
    <row r="6797" spans="1:1" x14ac:dyDescent="0.25">
      <c r="A6797" s="13"/>
    </row>
    <row r="6798" spans="1:1" x14ac:dyDescent="0.25">
      <c r="A6798" s="13"/>
    </row>
    <row r="6799" spans="1:1" x14ac:dyDescent="0.25">
      <c r="A6799" s="13"/>
    </row>
    <row r="6800" spans="1:1" x14ac:dyDescent="0.25">
      <c r="A6800" s="13"/>
    </row>
    <row r="6801" spans="1:1" x14ac:dyDescent="0.25">
      <c r="A6801" s="13"/>
    </row>
    <row r="6802" spans="1:1" x14ac:dyDescent="0.25">
      <c r="A6802" s="13"/>
    </row>
    <row r="6803" spans="1:1" x14ac:dyDescent="0.25">
      <c r="A6803" s="13"/>
    </row>
    <row r="6804" spans="1:1" x14ac:dyDescent="0.25">
      <c r="A6804" s="13"/>
    </row>
    <row r="6805" spans="1:1" x14ac:dyDescent="0.25">
      <c r="A6805" s="13"/>
    </row>
    <row r="6806" spans="1:1" x14ac:dyDescent="0.25">
      <c r="A6806" s="13"/>
    </row>
    <row r="6807" spans="1:1" x14ac:dyDescent="0.25">
      <c r="A6807" s="13"/>
    </row>
    <row r="6808" spans="1:1" x14ac:dyDescent="0.25">
      <c r="A6808" s="13"/>
    </row>
    <row r="6809" spans="1:1" x14ac:dyDescent="0.25">
      <c r="A6809" s="13"/>
    </row>
    <row r="6810" spans="1:1" x14ac:dyDescent="0.25">
      <c r="A6810" s="13"/>
    </row>
    <row r="6811" spans="1:1" x14ac:dyDescent="0.25">
      <c r="A6811" s="13"/>
    </row>
    <row r="6812" spans="1:1" x14ac:dyDescent="0.25">
      <c r="A6812" s="13"/>
    </row>
    <row r="6813" spans="1:1" x14ac:dyDescent="0.25">
      <c r="A6813" s="13"/>
    </row>
    <row r="6814" spans="1:1" x14ac:dyDescent="0.25">
      <c r="A6814" s="13"/>
    </row>
    <row r="6815" spans="1:1" x14ac:dyDescent="0.25">
      <c r="A6815" s="13"/>
    </row>
    <row r="6816" spans="1:1" x14ac:dyDescent="0.25">
      <c r="A6816" s="13"/>
    </row>
    <row r="6817" spans="1:1" x14ac:dyDescent="0.25">
      <c r="A6817" s="13"/>
    </row>
    <row r="6818" spans="1:1" x14ac:dyDescent="0.25">
      <c r="A6818" s="13"/>
    </row>
    <row r="6819" spans="1:1" x14ac:dyDescent="0.25">
      <c r="A6819" s="13"/>
    </row>
    <row r="6820" spans="1:1" x14ac:dyDescent="0.25">
      <c r="A6820" s="13"/>
    </row>
    <row r="6821" spans="1:1" x14ac:dyDescent="0.25">
      <c r="A6821" s="13"/>
    </row>
    <row r="6822" spans="1:1" x14ac:dyDescent="0.25">
      <c r="A6822" s="13"/>
    </row>
    <row r="6823" spans="1:1" x14ac:dyDescent="0.25">
      <c r="A6823" s="13"/>
    </row>
    <row r="6824" spans="1:1" x14ac:dyDescent="0.25">
      <c r="A6824" s="13"/>
    </row>
    <row r="6825" spans="1:1" x14ac:dyDescent="0.25">
      <c r="A6825" s="13"/>
    </row>
    <row r="6826" spans="1:1" x14ac:dyDescent="0.25">
      <c r="A6826" s="13"/>
    </row>
    <row r="6827" spans="1:1" x14ac:dyDescent="0.25">
      <c r="A6827" s="13"/>
    </row>
    <row r="6828" spans="1:1" x14ac:dyDescent="0.25">
      <c r="A6828" s="13"/>
    </row>
    <row r="6829" spans="1:1" x14ac:dyDescent="0.25">
      <c r="A6829" s="13"/>
    </row>
    <row r="6830" spans="1:1" x14ac:dyDescent="0.25">
      <c r="A6830" s="13"/>
    </row>
    <row r="6831" spans="1:1" x14ac:dyDescent="0.25">
      <c r="A6831" s="13"/>
    </row>
    <row r="6832" spans="1:1" x14ac:dyDescent="0.25">
      <c r="A6832" s="13"/>
    </row>
    <row r="6833" spans="1:1" x14ac:dyDescent="0.25">
      <c r="A6833" s="13"/>
    </row>
    <row r="6834" spans="1:1" x14ac:dyDescent="0.25">
      <c r="A6834" s="13"/>
    </row>
    <row r="6835" spans="1:1" x14ac:dyDescent="0.25">
      <c r="A6835" s="13"/>
    </row>
    <row r="6836" spans="1:1" x14ac:dyDescent="0.25">
      <c r="A6836" s="13"/>
    </row>
    <row r="6837" spans="1:1" x14ac:dyDescent="0.25">
      <c r="A6837" s="13"/>
    </row>
    <row r="6838" spans="1:1" x14ac:dyDescent="0.25">
      <c r="A6838" s="13"/>
    </row>
    <row r="6839" spans="1:1" x14ac:dyDescent="0.25">
      <c r="A6839" s="13"/>
    </row>
    <row r="6840" spans="1:1" x14ac:dyDescent="0.25">
      <c r="A6840" s="13"/>
    </row>
    <row r="6841" spans="1:1" x14ac:dyDescent="0.25">
      <c r="A6841" s="13"/>
    </row>
    <row r="6842" spans="1:1" x14ac:dyDescent="0.25">
      <c r="A6842" s="13"/>
    </row>
    <row r="6843" spans="1:1" x14ac:dyDescent="0.25">
      <c r="A6843" s="13"/>
    </row>
    <row r="6844" spans="1:1" x14ac:dyDescent="0.25">
      <c r="A6844" s="13"/>
    </row>
    <row r="6845" spans="1:1" x14ac:dyDescent="0.25">
      <c r="A6845" s="13"/>
    </row>
    <row r="6846" spans="1:1" x14ac:dyDescent="0.25">
      <c r="A6846" s="13"/>
    </row>
    <row r="6847" spans="1:1" x14ac:dyDescent="0.25">
      <c r="A6847" s="13"/>
    </row>
    <row r="6848" spans="1:1" x14ac:dyDescent="0.25">
      <c r="A6848" s="13"/>
    </row>
    <row r="6849" spans="1:1" x14ac:dyDescent="0.25">
      <c r="A6849" s="13"/>
    </row>
    <row r="6850" spans="1:1" x14ac:dyDescent="0.25">
      <c r="A6850" s="13"/>
    </row>
    <row r="6851" spans="1:1" x14ac:dyDescent="0.25">
      <c r="A6851" s="13"/>
    </row>
    <row r="6852" spans="1:1" x14ac:dyDescent="0.25">
      <c r="A6852" s="13"/>
    </row>
    <row r="6853" spans="1:1" x14ac:dyDescent="0.25">
      <c r="A6853" s="13"/>
    </row>
    <row r="6854" spans="1:1" x14ac:dyDescent="0.25">
      <c r="A6854" s="13"/>
    </row>
    <row r="6855" spans="1:1" x14ac:dyDescent="0.25">
      <c r="A6855" s="13"/>
    </row>
    <row r="6856" spans="1:1" x14ac:dyDescent="0.25">
      <c r="A6856" s="13"/>
    </row>
    <row r="6857" spans="1:1" x14ac:dyDescent="0.25">
      <c r="A6857" s="13"/>
    </row>
    <row r="6858" spans="1:1" x14ac:dyDescent="0.25">
      <c r="A6858" s="13"/>
    </row>
    <row r="6859" spans="1:1" x14ac:dyDescent="0.25">
      <c r="A6859" s="13"/>
    </row>
    <row r="6860" spans="1:1" x14ac:dyDescent="0.25">
      <c r="A6860" s="13"/>
    </row>
    <row r="6861" spans="1:1" x14ac:dyDescent="0.25">
      <c r="A6861" s="13"/>
    </row>
    <row r="6862" spans="1:1" x14ac:dyDescent="0.25">
      <c r="A6862" s="13"/>
    </row>
    <row r="6863" spans="1:1" x14ac:dyDescent="0.25">
      <c r="A6863" s="13"/>
    </row>
    <row r="6864" spans="1:1" x14ac:dyDescent="0.25">
      <c r="A6864" s="13"/>
    </row>
    <row r="6865" spans="1:1" x14ac:dyDescent="0.25">
      <c r="A6865" s="13"/>
    </row>
    <row r="6866" spans="1:1" x14ac:dyDescent="0.25">
      <c r="A6866" s="13"/>
    </row>
    <row r="6867" spans="1:1" x14ac:dyDescent="0.25">
      <c r="A6867" s="13"/>
    </row>
    <row r="6868" spans="1:1" x14ac:dyDescent="0.25">
      <c r="A6868" s="13"/>
    </row>
    <row r="6869" spans="1:1" x14ac:dyDescent="0.25">
      <c r="A6869" s="13"/>
    </row>
    <row r="6870" spans="1:1" x14ac:dyDescent="0.25">
      <c r="A6870" s="13"/>
    </row>
    <row r="6871" spans="1:1" x14ac:dyDescent="0.25">
      <c r="A6871" s="13"/>
    </row>
    <row r="6872" spans="1:1" x14ac:dyDescent="0.25">
      <c r="A6872" s="13"/>
    </row>
    <row r="6873" spans="1:1" x14ac:dyDescent="0.25">
      <c r="A6873" s="13"/>
    </row>
    <row r="6874" spans="1:1" x14ac:dyDescent="0.25">
      <c r="A6874" s="13"/>
    </row>
    <row r="6875" spans="1:1" x14ac:dyDescent="0.25">
      <c r="A6875" s="13"/>
    </row>
    <row r="6876" spans="1:1" x14ac:dyDescent="0.25">
      <c r="A6876" s="13"/>
    </row>
    <row r="6877" spans="1:1" x14ac:dyDescent="0.25">
      <c r="A6877" s="13"/>
    </row>
    <row r="6878" spans="1:1" x14ac:dyDescent="0.25">
      <c r="A6878" s="13"/>
    </row>
    <row r="6879" spans="1:1" x14ac:dyDescent="0.25">
      <c r="A6879" s="13"/>
    </row>
    <row r="6880" spans="1:1" x14ac:dyDescent="0.25">
      <c r="A6880" s="13"/>
    </row>
    <row r="6881" spans="1:1" x14ac:dyDescent="0.25">
      <c r="A6881" s="13"/>
    </row>
    <row r="6882" spans="1:1" x14ac:dyDescent="0.25">
      <c r="A6882" s="13"/>
    </row>
    <row r="6883" spans="1:1" x14ac:dyDescent="0.25">
      <c r="A6883" s="13"/>
    </row>
    <row r="6884" spans="1:1" x14ac:dyDescent="0.25">
      <c r="A6884" s="13"/>
    </row>
    <row r="6885" spans="1:1" x14ac:dyDescent="0.25">
      <c r="A6885" s="13"/>
    </row>
    <row r="6886" spans="1:1" x14ac:dyDescent="0.25">
      <c r="A6886" s="13"/>
    </row>
    <row r="6887" spans="1:1" x14ac:dyDescent="0.25">
      <c r="A6887" s="13"/>
    </row>
    <row r="6888" spans="1:1" x14ac:dyDescent="0.25">
      <c r="A6888" s="13"/>
    </row>
    <row r="6889" spans="1:1" x14ac:dyDescent="0.25">
      <c r="A6889" s="13"/>
    </row>
    <row r="6890" spans="1:1" x14ac:dyDescent="0.25">
      <c r="A6890" s="13"/>
    </row>
    <row r="6891" spans="1:1" x14ac:dyDescent="0.25">
      <c r="A6891" s="13"/>
    </row>
    <row r="6892" spans="1:1" x14ac:dyDescent="0.25">
      <c r="A6892" s="13"/>
    </row>
    <row r="6893" spans="1:1" x14ac:dyDescent="0.25">
      <c r="A6893" s="13"/>
    </row>
    <row r="6894" spans="1:1" x14ac:dyDescent="0.25">
      <c r="A6894" s="13"/>
    </row>
    <row r="6895" spans="1:1" x14ac:dyDescent="0.25">
      <c r="A6895" s="13"/>
    </row>
    <row r="6896" spans="1:1" x14ac:dyDescent="0.25">
      <c r="A6896" s="13"/>
    </row>
    <row r="6897" spans="1:1" x14ac:dyDescent="0.25">
      <c r="A6897" s="13"/>
    </row>
    <row r="6898" spans="1:1" x14ac:dyDescent="0.25">
      <c r="A6898" s="13"/>
    </row>
    <row r="6899" spans="1:1" x14ac:dyDescent="0.25">
      <c r="A6899" s="13"/>
    </row>
    <row r="6900" spans="1:1" x14ac:dyDescent="0.25">
      <c r="A6900" s="13"/>
    </row>
    <row r="6901" spans="1:1" x14ac:dyDescent="0.25">
      <c r="A6901" s="13"/>
    </row>
    <row r="6902" spans="1:1" x14ac:dyDescent="0.25">
      <c r="A6902" s="13"/>
    </row>
    <row r="6903" spans="1:1" x14ac:dyDescent="0.25">
      <c r="A6903" s="13"/>
    </row>
    <row r="6904" spans="1:1" x14ac:dyDescent="0.25">
      <c r="A6904" s="13"/>
    </row>
    <row r="6905" spans="1:1" x14ac:dyDescent="0.25">
      <c r="A6905" s="13"/>
    </row>
    <row r="6906" spans="1:1" x14ac:dyDescent="0.25">
      <c r="A6906" s="13"/>
    </row>
    <row r="6907" spans="1:1" x14ac:dyDescent="0.25">
      <c r="A6907" s="13"/>
    </row>
    <row r="6908" spans="1:1" x14ac:dyDescent="0.25">
      <c r="A6908" s="13"/>
    </row>
    <row r="6909" spans="1:1" x14ac:dyDescent="0.25">
      <c r="A6909" s="13"/>
    </row>
    <row r="6910" spans="1:1" x14ac:dyDescent="0.25">
      <c r="A6910" s="13"/>
    </row>
    <row r="6911" spans="1:1" x14ac:dyDescent="0.25">
      <c r="A6911" s="13"/>
    </row>
    <row r="6912" spans="1:1" x14ac:dyDescent="0.25">
      <c r="A6912" s="13"/>
    </row>
    <row r="6913" spans="1:1" x14ac:dyDescent="0.25">
      <c r="A6913" s="13"/>
    </row>
    <row r="6914" spans="1:1" x14ac:dyDescent="0.25">
      <c r="A6914" s="13"/>
    </row>
    <row r="6915" spans="1:1" x14ac:dyDescent="0.25">
      <c r="A6915" s="13"/>
    </row>
    <row r="6916" spans="1:1" x14ac:dyDescent="0.25">
      <c r="A6916" s="13"/>
    </row>
    <row r="6917" spans="1:1" x14ac:dyDescent="0.25">
      <c r="A6917" s="13"/>
    </row>
    <row r="6918" spans="1:1" x14ac:dyDescent="0.25">
      <c r="A6918" s="13"/>
    </row>
    <row r="6919" spans="1:1" x14ac:dyDescent="0.25">
      <c r="A6919" s="13"/>
    </row>
    <row r="6920" spans="1:1" x14ac:dyDescent="0.25">
      <c r="A6920" s="13"/>
    </row>
    <row r="6921" spans="1:1" x14ac:dyDescent="0.25">
      <c r="A6921" s="13"/>
    </row>
    <row r="6922" spans="1:1" x14ac:dyDescent="0.25">
      <c r="A6922" s="13"/>
    </row>
    <row r="6923" spans="1:1" x14ac:dyDescent="0.25">
      <c r="A6923" s="13"/>
    </row>
    <row r="6924" spans="1:1" x14ac:dyDescent="0.25">
      <c r="A6924" s="13"/>
    </row>
    <row r="6925" spans="1:1" x14ac:dyDescent="0.25">
      <c r="A6925" s="13"/>
    </row>
    <row r="6926" spans="1:1" x14ac:dyDescent="0.25">
      <c r="A6926" s="13"/>
    </row>
    <row r="6927" spans="1:1" x14ac:dyDescent="0.25">
      <c r="A6927" s="13"/>
    </row>
    <row r="6928" spans="1:1" x14ac:dyDescent="0.25">
      <c r="A6928" s="13"/>
    </row>
    <row r="6929" spans="1:1" x14ac:dyDescent="0.25">
      <c r="A6929" s="13"/>
    </row>
    <row r="6930" spans="1:1" x14ac:dyDescent="0.25">
      <c r="A6930" s="13"/>
    </row>
    <row r="6931" spans="1:1" x14ac:dyDescent="0.25">
      <c r="A6931" s="13"/>
    </row>
    <row r="6932" spans="1:1" x14ac:dyDescent="0.25">
      <c r="A6932" s="13"/>
    </row>
    <row r="6933" spans="1:1" x14ac:dyDescent="0.25">
      <c r="A6933" s="13"/>
    </row>
    <row r="6934" spans="1:1" x14ac:dyDescent="0.25">
      <c r="A6934" s="13"/>
    </row>
    <row r="6935" spans="1:1" x14ac:dyDescent="0.25">
      <c r="A6935" s="13"/>
    </row>
    <row r="6936" spans="1:1" x14ac:dyDescent="0.25">
      <c r="A6936" s="13"/>
    </row>
    <row r="6937" spans="1:1" x14ac:dyDescent="0.25">
      <c r="A6937" s="13"/>
    </row>
    <row r="6938" spans="1:1" x14ac:dyDescent="0.25">
      <c r="A6938" s="13"/>
    </row>
    <row r="6939" spans="1:1" x14ac:dyDescent="0.25">
      <c r="A6939" s="13"/>
    </row>
    <row r="6940" spans="1:1" x14ac:dyDescent="0.25">
      <c r="A6940" s="13"/>
    </row>
    <row r="6941" spans="1:1" x14ac:dyDescent="0.25">
      <c r="A6941" s="13"/>
    </row>
    <row r="6942" spans="1:1" x14ac:dyDescent="0.25">
      <c r="A6942" s="13"/>
    </row>
    <row r="6943" spans="1:1" x14ac:dyDescent="0.25">
      <c r="A6943" s="13"/>
    </row>
    <row r="6944" spans="1:1" x14ac:dyDescent="0.25">
      <c r="A6944" s="13"/>
    </row>
    <row r="6945" spans="1:1" x14ac:dyDescent="0.25">
      <c r="A6945" s="13"/>
    </row>
    <row r="6946" spans="1:1" x14ac:dyDescent="0.25">
      <c r="A6946" s="13"/>
    </row>
    <row r="6947" spans="1:1" x14ac:dyDescent="0.25">
      <c r="A6947" s="13"/>
    </row>
    <row r="6948" spans="1:1" x14ac:dyDescent="0.25">
      <c r="A6948" s="13"/>
    </row>
    <row r="6949" spans="1:1" x14ac:dyDescent="0.25">
      <c r="A6949" s="13"/>
    </row>
    <row r="6950" spans="1:1" x14ac:dyDescent="0.25">
      <c r="A6950" s="13"/>
    </row>
    <row r="6951" spans="1:1" x14ac:dyDescent="0.25">
      <c r="A6951" s="13"/>
    </row>
    <row r="6952" spans="1:1" x14ac:dyDescent="0.25">
      <c r="A6952" s="13"/>
    </row>
    <row r="6953" spans="1:1" x14ac:dyDescent="0.25">
      <c r="A6953" s="13"/>
    </row>
    <row r="6954" spans="1:1" x14ac:dyDescent="0.25">
      <c r="A6954" s="13"/>
    </row>
    <row r="6955" spans="1:1" x14ac:dyDescent="0.25">
      <c r="A6955" s="13"/>
    </row>
    <row r="6956" spans="1:1" x14ac:dyDescent="0.25">
      <c r="A6956" s="13"/>
    </row>
    <row r="6957" spans="1:1" x14ac:dyDescent="0.25">
      <c r="A6957" s="13"/>
    </row>
    <row r="6958" spans="1:1" x14ac:dyDescent="0.25">
      <c r="A6958" s="13"/>
    </row>
    <row r="6959" spans="1:1" x14ac:dyDescent="0.25">
      <c r="A6959" s="13"/>
    </row>
    <row r="6960" spans="1:1" x14ac:dyDescent="0.25">
      <c r="A6960" s="13"/>
    </row>
    <row r="6961" spans="1:1" x14ac:dyDescent="0.25">
      <c r="A6961" s="13"/>
    </row>
    <row r="6962" spans="1:1" x14ac:dyDescent="0.25">
      <c r="A6962" s="13"/>
    </row>
    <row r="6963" spans="1:1" x14ac:dyDescent="0.25">
      <c r="A6963" s="13"/>
    </row>
    <row r="6964" spans="1:1" x14ac:dyDescent="0.25">
      <c r="A6964" s="13"/>
    </row>
    <row r="6965" spans="1:1" x14ac:dyDescent="0.25">
      <c r="A6965" s="13"/>
    </row>
    <row r="6966" spans="1:1" x14ac:dyDescent="0.25">
      <c r="A6966" s="13"/>
    </row>
    <row r="6967" spans="1:1" x14ac:dyDescent="0.25">
      <c r="A6967" s="13"/>
    </row>
    <row r="6968" spans="1:1" x14ac:dyDescent="0.25">
      <c r="A6968" s="13"/>
    </row>
    <row r="6969" spans="1:1" x14ac:dyDescent="0.25">
      <c r="A6969" s="13"/>
    </row>
    <row r="6970" spans="1:1" x14ac:dyDescent="0.25">
      <c r="A6970" s="13"/>
    </row>
    <row r="6971" spans="1:1" x14ac:dyDescent="0.25">
      <c r="A6971" s="13"/>
    </row>
    <row r="6972" spans="1:1" x14ac:dyDescent="0.25">
      <c r="A6972" s="13"/>
    </row>
    <row r="6973" spans="1:1" x14ac:dyDescent="0.25">
      <c r="A6973" s="13"/>
    </row>
    <row r="6974" spans="1:1" x14ac:dyDescent="0.25">
      <c r="A6974" s="13"/>
    </row>
    <row r="6975" spans="1:1" x14ac:dyDescent="0.25">
      <c r="A6975" s="13"/>
    </row>
    <row r="6976" spans="1:1" x14ac:dyDescent="0.25">
      <c r="A6976" s="13"/>
    </row>
    <row r="6977" spans="1:1" x14ac:dyDescent="0.25">
      <c r="A6977" s="13"/>
    </row>
    <row r="6978" spans="1:1" x14ac:dyDescent="0.25">
      <c r="A6978" s="13"/>
    </row>
    <row r="6979" spans="1:1" x14ac:dyDescent="0.25">
      <c r="A6979" s="13"/>
    </row>
    <row r="6980" spans="1:1" x14ac:dyDescent="0.25">
      <c r="A6980" s="13"/>
    </row>
    <row r="6981" spans="1:1" x14ac:dyDescent="0.25">
      <c r="A6981" s="13"/>
    </row>
    <row r="6982" spans="1:1" x14ac:dyDescent="0.25">
      <c r="A6982" s="13"/>
    </row>
    <row r="6983" spans="1:1" x14ac:dyDescent="0.25">
      <c r="A6983" s="13"/>
    </row>
    <row r="6984" spans="1:1" x14ac:dyDescent="0.25">
      <c r="A6984" s="13"/>
    </row>
    <row r="6985" spans="1:1" x14ac:dyDescent="0.25">
      <c r="A6985" s="13"/>
    </row>
    <row r="6986" spans="1:1" x14ac:dyDescent="0.25">
      <c r="A6986" s="13"/>
    </row>
    <row r="6987" spans="1:1" x14ac:dyDescent="0.25">
      <c r="A6987" s="13"/>
    </row>
    <row r="6988" spans="1:1" x14ac:dyDescent="0.25">
      <c r="A6988" s="13"/>
    </row>
    <row r="6989" spans="1:1" x14ac:dyDescent="0.25">
      <c r="A6989" s="13"/>
    </row>
    <row r="6990" spans="1:1" x14ac:dyDescent="0.25">
      <c r="A6990" s="13"/>
    </row>
    <row r="6991" spans="1:1" x14ac:dyDescent="0.25">
      <c r="A6991" s="13"/>
    </row>
    <row r="6992" spans="1:1" x14ac:dyDescent="0.25">
      <c r="A6992" s="13"/>
    </row>
    <row r="6993" spans="1:1" x14ac:dyDescent="0.25">
      <c r="A6993" s="13"/>
    </row>
    <row r="6994" spans="1:1" x14ac:dyDescent="0.25">
      <c r="A6994" s="13"/>
    </row>
    <row r="6995" spans="1:1" x14ac:dyDescent="0.25">
      <c r="A6995" s="13"/>
    </row>
    <row r="6996" spans="1:1" x14ac:dyDescent="0.25">
      <c r="A6996" s="13"/>
    </row>
    <row r="6997" spans="1:1" x14ac:dyDescent="0.25">
      <c r="A6997" s="13"/>
    </row>
    <row r="6998" spans="1:1" x14ac:dyDescent="0.25">
      <c r="A6998" s="13"/>
    </row>
    <row r="6999" spans="1:1" x14ac:dyDescent="0.25">
      <c r="A6999" s="13"/>
    </row>
    <row r="7000" spans="1:1" x14ac:dyDescent="0.25">
      <c r="A7000" s="13"/>
    </row>
    <row r="7001" spans="1:1" x14ac:dyDescent="0.25">
      <c r="A7001" s="13"/>
    </row>
    <row r="7002" spans="1:1" x14ac:dyDescent="0.25">
      <c r="A7002" s="13"/>
    </row>
    <row r="7003" spans="1:1" x14ac:dyDescent="0.25">
      <c r="A7003" s="13"/>
    </row>
    <row r="7004" spans="1:1" x14ac:dyDescent="0.25">
      <c r="A7004" s="13"/>
    </row>
    <row r="7005" spans="1:1" x14ac:dyDescent="0.25">
      <c r="A7005" s="13"/>
    </row>
    <row r="7006" spans="1:1" x14ac:dyDescent="0.25">
      <c r="A7006" s="13"/>
    </row>
    <row r="7007" spans="1:1" x14ac:dyDescent="0.25">
      <c r="A7007" s="13"/>
    </row>
    <row r="7008" spans="1:1" x14ac:dyDescent="0.25">
      <c r="A7008" s="13"/>
    </row>
    <row r="7009" spans="1:1" x14ac:dyDescent="0.25">
      <c r="A7009" s="13"/>
    </row>
    <row r="7010" spans="1:1" x14ac:dyDescent="0.25">
      <c r="A7010" s="13"/>
    </row>
    <row r="7011" spans="1:1" x14ac:dyDescent="0.25">
      <c r="A7011" s="13"/>
    </row>
    <row r="7012" spans="1:1" x14ac:dyDescent="0.25">
      <c r="A7012" s="13"/>
    </row>
    <row r="7013" spans="1:1" x14ac:dyDescent="0.25">
      <c r="A7013" s="13"/>
    </row>
    <row r="7014" spans="1:1" x14ac:dyDescent="0.25">
      <c r="A7014" s="13"/>
    </row>
    <row r="7015" spans="1:1" x14ac:dyDescent="0.25">
      <c r="A7015" s="13"/>
    </row>
    <row r="7016" spans="1:1" x14ac:dyDescent="0.25">
      <c r="A7016" s="13"/>
    </row>
    <row r="7017" spans="1:1" x14ac:dyDescent="0.25">
      <c r="A7017" s="13"/>
    </row>
    <row r="7018" spans="1:1" x14ac:dyDescent="0.25">
      <c r="A7018" s="13"/>
    </row>
    <row r="7019" spans="1:1" x14ac:dyDescent="0.25">
      <c r="A7019" s="13"/>
    </row>
    <row r="7020" spans="1:1" x14ac:dyDescent="0.25">
      <c r="A7020" s="13"/>
    </row>
    <row r="7021" spans="1:1" x14ac:dyDescent="0.25">
      <c r="A7021" s="13"/>
    </row>
    <row r="7022" spans="1:1" x14ac:dyDescent="0.25">
      <c r="A7022" s="13"/>
    </row>
    <row r="7023" spans="1:1" x14ac:dyDescent="0.25">
      <c r="A7023" s="13"/>
    </row>
    <row r="7024" spans="1:1" x14ac:dyDescent="0.25">
      <c r="A7024" s="13"/>
    </row>
    <row r="7025" spans="1:1" x14ac:dyDescent="0.25">
      <c r="A7025" s="13"/>
    </row>
    <row r="7026" spans="1:1" x14ac:dyDescent="0.25">
      <c r="A7026" s="13"/>
    </row>
    <row r="7027" spans="1:1" x14ac:dyDescent="0.25">
      <c r="A7027" s="13"/>
    </row>
    <row r="7028" spans="1:1" x14ac:dyDescent="0.25">
      <c r="A7028" s="13"/>
    </row>
    <row r="7029" spans="1:1" x14ac:dyDescent="0.25">
      <c r="A7029" s="13"/>
    </row>
    <row r="7030" spans="1:1" x14ac:dyDescent="0.25">
      <c r="A7030" s="13"/>
    </row>
    <row r="7031" spans="1:1" x14ac:dyDescent="0.25">
      <c r="A7031" s="13"/>
    </row>
    <row r="7032" spans="1:1" x14ac:dyDescent="0.25">
      <c r="A7032" s="13"/>
    </row>
    <row r="7033" spans="1:1" x14ac:dyDescent="0.25">
      <c r="A7033" s="13"/>
    </row>
    <row r="7034" spans="1:1" x14ac:dyDescent="0.25">
      <c r="A7034" s="13"/>
    </row>
    <row r="7035" spans="1:1" x14ac:dyDescent="0.25">
      <c r="A7035" s="13"/>
    </row>
    <row r="7036" spans="1:1" x14ac:dyDescent="0.25">
      <c r="A7036" s="13"/>
    </row>
    <row r="7037" spans="1:1" x14ac:dyDescent="0.25">
      <c r="A7037" s="13"/>
    </row>
    <row r="7038" spans="1:1" x14ac:dyDescent="0.25">
      <c r="A7038" s="13"/>
    </row>
    <row r="7039" spans="1:1" x14ac:dyDescent="0.25">
      <c r="A7039" s="13"/>
    </row>
    <row r="7040" spans="1:1" x14ac:dyDescent="0.25">
      <c r="A7040" s="13"/>
    </row>
    <row r="7041" spans="1:1" x14ac:dyDescent="0.25">
      <c r="A7041" s="13"/>
    </row>
    <row r="7042" spans="1:1" x14ac:dyDescent="0.25">
      <c r="A7042" s="13"/>
    </row>
    <row r="7043" spans="1:1" x14ac:dyDescent="0.25">
      <c r="A7043" s="13"/>
    </row>
    <row r="7044" spans="1:1" x14ac:dyDescent="0.25">
      <c r="A7044" s="13"/>
    </row>
    <row r="7045" spans="1:1" x14ac:dyDescent="0.25">
      <c r="A7045" s="13"/>
    </row>
    <row r="7046" spans="1:1" x14ac:dyDescent="0.25">
      <c r="A7046" s="13"/>
    </row>
    <row r="7047" spans="1:1" x14ac:dyDescent="0.25">
      <c r="A7047" s="13"/>
    </row>
    <row r="7048" spans="1:1" x14ac:dyDescent="0.25">
      <c r="A7048" s="13"/>
    </row>
    <row r="7049" spans="1:1" x14ac:dyDescent="0.25">
      <c r="A7049" s="13"/>
    </row>
    <row r="7050" spans="1:1" x14ac:dyDescent="0.25">
      <c r="A7050" s="13"/>
    </row>
    <row r="7051" spans="1:1" x14ac:dyDescent="0.25">
      <c r="A7051" s="13"/>
    </row>
    <row r="7052" spans="1:1" x14ac:dyDescent="0.25">
      <c r="A7052" s="13"/>
    </row>
    <row r="7053" spans="1:1" x14ac:dyDescent="0.25">
      <c r="A7053" s="13"/>
    </row>
    <row r="7054" spans="1:1" x14ac:dyDescent="0.25">
      <c r="A7054" s="13"/>
    </row>
    <row r="7055" spans="1:1" x14ac:dyDescent="0.25">
      <c r="A7055" s="13"/>
    </row>
    <row r="7056" spans="1:1" x14ac:dyDescent="0.25">
      <c r="A7056" s="13"/>
    </row>
    <row r="7057" spans="1:1" x14ac:dyDescent="0.25">
      <c r="A7057" s="13"/>
    </row>
    <row r="7058" spans="1:1" x14ac:dyDescent="0.25">
      <c r="A7058" s="13"/>
    </row>
    <row r="7059" spans="1:1" x14ac:dyDescent="0.25">
      <c r="A7059" s="13"/>
    </row>
    <row r="7060" spans="1:1" x14ac:dyDescent="0.25">
      <c r="A7060" s="13"/>
    </row>
    <row r="7061" spans="1:1" x14ac:dyDescent="0.25">
      <c r="A7061" s="13"/>
    </row>
    <row r="7062" spans="1:1" x14ac:dyDescent="0.25">
      <c r="A7062" s="13"/>
    </row>
    <row r="7063" spans="1:1" x14ac:dyDescent="0.25">
      <c r="A7063" s="13"/>
    </row>
    <row r="7064" spans="1:1" x14ac:dyDescent="0.25">
      <c r="A7064" s="13"/>
    </row>
    <row r="7065" spans="1:1" x14ac:dyDescent="0.25">
      <c r="A7065" s="13"/>
    </row>
    <row r="7066" spans="1:1" x14ac:dyDescent="0.25">
      <c r="A7066" s="13"/>
    </row>
    <row r="7067" spans="1:1" x14ac:dyDescent="0.25">
      <c r="A7067" s="13"/>
    </row>
    <row r="7068" spans="1:1" x14ac:dyDescent="0.25">
      <c r="A7068" s="13"/>
    </row>
    <row r="7069" spans="1:1" x14ac:dyDescent="0.25">
      <c r="A7069" s="13"/>
    </row>
    <row r="7070" spans="1:1" x14ac:dyDescent="0.25">
      <c r="A7070" s="13"/>
    </row>
    <row r="7071" spans="1:1" x14ac:dyDescent="0.25">
      <c r="A7071" s="13"/>
    </row>
    <row r="7072" spans="1:1" x14ac:dyDescent="0.25">
      <c r="A7072" s="13"/>
    </row>
    <row r="7073" spans="1:1" x14ac:dyDescent="0.25">
      <c r="A7073" s="13"/>
    </row>
    <row r="7074" spans="1:1" x14ac:dyDescent="0.25">
      <c r="A7074" s="13"/>
    </row>
    <row r="7075" spans="1:1" x14ac:dyDescent="0.25">
      <c r="A7075" s="13"/>
    </row>
    <row r="7076" spans="1:1" x14ac:dyDescent="0.25">
      <c r="A7076" s="13"/>
    </row>
    <row r="7077" spans="1:1" x14ac:dyDescent="0.25">
      <c r="A7077" s="13"/>
    </row>
    <row r="7078" spans="1:1" x14ac:dyDescent="0.25">
      <c r="A7078" s="13"/>
    </row>
    <row r="7079" spans="1:1" x14ac:dyDescent="0.25">
      <c r="A7079" s="13"/>
    </row>
    <row r="7080" spans="1:1" x14ac:dyDescent="0.25">
      <c r="A7080" s="13"/>
    </row>
    <row r="7081" spans="1:1" x14ac:dyDescent="0.25">
      <c r="A7081" s="13"/>
    </row>
    <row r="7082" spans="1:1" x14ac:dyDescent="0.25">
      <c r="A7082" s="13"/>
    </row>
    <row r="7083" spans="1:1" x14ac:dyDescent="0.25">
      <c r="A7083" s="13"/>
    </row>
    <row r="7084" spans="1:1" x14ac:dyDescent="0.25">
      <c r="A7084" s="13"/>
    </row>
    <row r="7085" spans="1:1" x14ac:dyDescent="0.25">
      <c r="A7085" s="13"/>
    </row>
    <row r="7086" spans="1:1" x14ac:dyDescent="0.25">
      <c r="A7086" s="13"/>
    </row>
    <row r="7087" spans="1:1" x14ac:dyDescent="0.25">
      <c r="A7087" s="13"/>
    </row>
    <row r="7088" spans="1:1" x14ac:dyDescent="0.25">
      <c r="A7088" s="13"/>
    </row>
    <row r="7089" spans="1:1" x14ac:dyDescent="0.25">
      <c r="A7089" s="13"/>
    </row>
    <row r="7090" spans="1:1" x14ac:dyDescent="0.25">
      <c r="A7090" s="13"/>
    </row>
    <row r="7091" spans="1:1" x14ac:dyDescent="0.25">
      <c r="A7091" s="13"/>
    </row>
    <row r="7092" spans="1:1" x14ac:dyDescent="0.25">
      <c r="A7092" s="13"/>
    </row>
    <row r="7093" spans="1:1" x14ac:dyDescent="0.25">
      <c r="A7093" s="13"/>
    </row>
    <row r="7094" spans="1:1" x14ac:dyDescent="0.25">
      <c r="A7094" s="13"/>
    </row>
    <row r="7095" spans="1:1" x14ac:dyDescent="0.25">
      <c r="A7095" s="13"/>
    </row>
    <row r="7096" spans="1:1" x14ac:dyDescent="0.25">
      <c r="A7096" s="13"/>
    </row>
    <row r="7097" spans="1:1" x14ac:dyDescent="0.25">
      <c r="A7097" s="13"/>
    </row>
    <row r="7098" spans="1:1" x14ac:dyDescent="0.25">
      <c r="A7098" s="13"/>
    </row>
    <row r="7099" spans="1:1" x14ac:dyDescent="0.25">
      <c r="A7099" s="13"/>
    </row>
    <row r="7100" spans="1:1" x14ac:dyDescent="0.25">
      <c r="A7100" s="13"/>
    </row>
    <row r="7101" spans="1:1" x14ac:dyDescent="0.25">
      <c r="A7101" s="13"/>
    </row>
    <row r="7102" spans="1:1" x14ac:dyDescent="0.25">
      <c r="A7102" s="13"/>
    </row>
    <row r="7103" spans="1:1" x14ac:dyDescent="0.25">
      <c r="A7103" s="13"/>
    </row>
    <row r="7104" spans="1:1" x14ac:dyDescent="0.25">
      <c r="A7104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6A3A-BC0A-46F9-9361-C029B07ED799}">
  <dimension ref="A1:Q6749"/>
  <sheetViews>
    <sheetView workbookViewId="0">
      <selection activeCell="J362" sqref="J36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4" spans="1:17" x14ac:dyDescent="0.25">
      <c r="A4">
        <f>2*355+4</f>
        <v>714</v>
      </c>
      <c r="B4" t="s">
        <v>363</v>
      </c>
      <c r="C4">
        <f>SUM(C5:C714)</f>
        <v>184636</v>
      </c>
      <c r="D4">
        <f t="shared" ref="D4:H4" si="0">SUM(D5:D714)</f>
        <v>351114.5</v>
      </c>
      <c r="E4">
        <f t="shared" si="0"/>
        <v>1416</v>
      </c>
      <c r="F4">
        <f t="shared" si="0"/>
        <v>2279.7999999999993</v>
      </c>
      <c r="G4">
        <f t="shared" si="0"/>
        <v>1197</v>
      </c>
      <c r="H4">
        <f t="shared" si="0"/>
        <v>2377.9999999999986</v>
      </c>
      <c r="K4" t="s">
        <v>363</v>
      </c>
      <c r="L4">
        <f t="shared" ref="L4:Q4" si="1">SUM(L5:L359)</f>
        <v>184636</v>
      </c>
      <c r="M4">
        <f t="shared" si="1"/>
        <v>351114.49999999994</v>
      </c>
      <c r="N4">
        <f t="shared" si="1"/>
        <v>1416</v>
      </c>
      <c r="O4">
        <f t="shared" si="1"/>
        <v>2279.8000000000011</v>
      </c>
      <c r="P4">
        <f t="shared" si="1"/>
        <v>1197</v>
      </c>
      <c r="Q4">
        <f t="shared" si="1"/>
        <v>2378</v>
      </c>
    </row>
    <row r="5" spans="1:17" x14ac:dyDescent="0.25">
      <c r="A5" s="1">
        <v>44152</v>
      </c>
      <c r="B5" t="s">
        <v>7</v>
      </c>
      <c r="C5">
        <v>30</v>
      </c>
      <c r="D5">
        <v>117.9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72</v>
      </c>
      <c r="M5">
        <f>SUMIF($B5:$B360,$K5,D5:$D360)</f>
        <v>283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44152</v>
      </c>
      <c r="B6" t="s">
        <v>8</v>
      </c>
      <c r="C6">
        <v>164</v>
      </c>
      <c r="D6">
        <v>514.79999999999995</v>
      </c>
      <c r="E6">
        <v>3</v>
      </c>
      <c r="F6">
        <v>9.4</v>
      </c>
      <c r="G6">
        <v>7</v>
      </c>
      <c r="H6">
        <v>22</v>
      </c>
      <c r="J6" t="b">
        <f t="shared" ref="J6:J69" si="2">EXACT(B6,K6)</f>
        <v>1</v>
      </c>
      <c r="K6" t="s">
        <v>8</v>
      </c>
      <c r="L6">
        <f>SUMIF($B6:$B361,$K6,C6:$C361)</f>
        <v>449</v>
      </c>
      <c r="M6">
        <f>SUMIF($B6:$B361,$K6,D6:$D361)</f>
        <v>1409.4</v>
      </c>
      <c r="N6">
        <f>SUMIF($B6:$B361,$K6,E6:$E361)</f>
        <v>5</v>
      </c>
      <c r="O6">
        <f>SUMIF($B6:$B361,$K6,F6:$F361)</f>
        <v>15.7</v>
      </c>
      <c r="P6">
        <f>SUMIF($B6:$B361,$K6,G6:$G361)</f>
        <v>10</v>
      </c>
      <c r="Q6">
        <f>SUMIF($B6:$B361,$K6,H6:$H361)</f>
        <v>31.4</v>
      </c>
    </row>
    <row r="7" spans="1:17" x14ac:dyDescent="0.25">
      <c r="A7" s="1">
        <v>44152</v>
      </c>
      <c r="B7" t="s">
        <v>9</v>
      </c>
      <c r="C7">
        <v>113</v>
      </c>
      <c r="D7">
        <v>416.7</v>
      </c>
      <c r="E7">
        <v>0</v>
      </c>
      <c r="F7">
        <v>0</v>
      </c>
      <c r="G7">
        <v>1</v>
      </c>
      <c r="H7">
        <v>3.7</v>
      </c>
      <c r="J7" t="b">
        <f t="shared" si="2"/>
        <v>1</v>
      </c>
      <c r="K7" t="s">
        <v>9</v>
      </c>
      <c r="L7">
        <f>SUMIF($B7:$B362,$K7,C7:$C362)</f>
        <v>224</v>
      </c>
      <c r="M7">
        <f>SUMIF($B7:$B362,$K7,D7:$D362)</f>
        <v>826</v>
      </c>
      <c r="N7">
        <f>SUMIF($B7:$B362,$K7,E7:$E362)</f>
        <v>0</v>
      </c>
      <c r="O7">
        <f>SUMIF($B7:$B362,$K7,F7:$F362)</f>
        <v>0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1">
        <v>44152</v>
      </c>
      <c r="B8" t="s">
        <v>10</v>
      </c>
      <c r="C8">
        <v>36</v>
      </c>
      <c r="D8">
        <v>129.30000000000001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89</v>
      </c>
      <c r="M8">
        <f>SUMIF($B8:$B363,$K8,D8:$D363)</f>
        <v>319.70000000000005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44152</v>
      </c>
      <c r="B9" t="s">
        <v>11</v>
      </c>
      <c r="C9">
        <v>150</v>
      </c>
      <c r="D9">
        <v>743.9</v>
      </c>
      <c r="E9">
        <v>0</v>
      </c>
      <c r="F9">
        <v>0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409</v>
      </c>
      <c r="M9">
        <f>SUMIF($B9:$B364,$K9,D9:$D364)</f>
        <v>2028.3000000000002</v>
      </c>
      <c r="N9">
        <f>SUMIF($B9:$B364,$K9,E9:$E364)</f>
        <v>0</v>
      </c>
      <c r="O9">
        <f>SUMIF($B9:$B364,$K9,F9:$F364)</f>
        <v>0</v>
      </c>
      <c r="P9">
        <f>SUMIF($B9:$B364,$K9,G9:$G364)</f>
        <v>4</v>
      </c>
      <c r="Q9">
        <f>SUMIF($B9:$B364,$K9,H9:$H364)</f>
        <v>19.899999999999999</v>
      </c>
    </row>
    <row r="10" spans="1:17" x14ac:dyDescent="0.25">
      <c r="A10" s="1">
        <v>44152</v>
      </c>
      <c r="B10" t="s">
        <v>12</v>
      </c>
      <c r="C10">
        <v>130</v>
      </c>
      <c r="D10">
        <v>508</v>
      </c>
      <c r="E10">
        <v>2</v>
      </c>
      <c r="F10">
        <v>7.8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453</v>
      </c>
      <c r="M10">
        <f>SUMIF($B10:$B365,$K10,D10:$D365)</f>
        <v>1770.2</v>
      </c>
      <c r="N10">
        <f>SUMIF($B10:$B365,$K10,E10:$E365)</f>
        <v>4</v>
      </c>
      <c r="O10">
        <f>SUMIF($B10:$B365,$K10,F10:$F365)</f>
        <v>15.6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44152</v>
      </c>
      <c r="B11" t="s">
        <v>13</v>
      </c>
      <c r="C11">
        <v>451</v>
      </c>
      <c r="D11">
        <v>412.1</v>
      </c>
      <c r="E11">
        <v>4</v>
      </c>
      <c r="F11">
        <v>3.7</v>
      </c>
      <c r="G11">
        <v>5</v>
      </c>
      <c r="H11">
        <v>4.5999999999999996</v>
      </c>
      <c r="J11" t="b">
        <f t="shared" si="2"/>
        <v>1</v>
      </c>
      <c r="K11" t="s">
        <v>13</v>
      </c>
      <c r="L11">
        <f>SUMIF($B11:$B366,$K11,C11:$C366)</f>
        <v>1069</v>
      </c>
      <c r="M11">
        <f>SUMIF($B11:$B366,$K11,D11:$D366)</f>
        <v>976.80000000000007</v>
      </c>
      <c r="N11">
        <f>SUMIF($B11:$B366,$K11,E11:$E366)</f>
        <v>9</v>
      </c>
      <c r="O11">
        <f>SUMIF($B11:$B366,$K11,F11:$F366)</f>
        <v>8.3000000000000007</v>
      </c>
      <c r="P11">
        <f>SUMIF($B11:$B366,$K11,G11:$G366)</f>
        <v>5</v>
      </c>
      <c r="Q11">
        <f>SUMIF($B11:$B366,$K11,H11:$H366)</f>
        <v>4.5999999999999996</v>
      </c>
    </row>
    <row r="12" spans="1:17" x14ac:dyDescent="0.25">
      <c r="A12" s="1">
        <v>44152</v>
      </c>
      <c r="B12" t="s">
        <v>14</v>
      </c>
      <c r="C12">
        <v>559</v>
      </c>
      <c r="D12">
        <v>764.6</v>
      </c>
      <c r="E12">
        <v>1</v>
      </c>
      <c r="F12">
        <v>1.4</v>
      </c>
      <c r="G12">
        <v>4</v>
      </c>
      <c r="H12">
        <v>5.5</v>
      </c>
      <c r="J12" t="b">
        <f t="shared" si="2"/>
        <v>1</v>
      </c>
      <c r="K12" t="s">
        <v>14</v>
      </c>
      <c r="L12">
        <f>SUMIF($B12:$B367,$K12,C12:$C367)</f>
        <v>1241</v>
      </c>
      <c r="M12">
        <f>SUMIF($B12:$B367,$K12,D12:$D367)</f>
        <v>1697.5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6</v>
      </c>
      <c r="Q12">
        <f>SUMIF($B12:$B367,$K12,H12:$H367)</f>
        <v>8.1999999999999993</v>
      </c>
    </row>
    <row r="13" spans="1:17" x14ac:dyDescent="0.25">
      <c r="A13" s="1">
        <v>44152</v>
      </c>
      <c r="B13" t="s">
        <v>15</v>
      </c>
      <c r="C13">
        <v>883</v>
      </c>
      <c r="D13">
        <v>416.7</v>
      </c>
      <c r="E13">
        <v>3</v>
      </c>
      <c r="F13">
        <v>1.4</v>
      </c>
      <c r="G13">
        <v>4</v>
      </c>
      <c r="H13">
        <v>1.9</v>
      </c>
      <c r="J13" t="b">
        <f t="shared" si="2"/>
        <v>1</v>
      </c>
      <c r="K13" t="s">
        <v>15</v>
      </c>
      <c r="L13">
        <f>SUMIF($B13:$B368,$K13,C13:$C368)</f>
        <v>2226</v>
      </c>
      <c r="M13">
        <f>SUMIF($B13:$B368,$K13,D13:$D368)</f>
        <v>1050.5</v>
      </c>
      <c r="N13">
        <f>SUMIF($B13:$B368,$K13,E13:$E368)</f>
        <v>9</v>
      </c>
      <c r="O13">
        <f>SUMIF($B13:$B368,$K13,F13:$F368)</f>
        <v>4.1999999999999993</v>
      </c>
      <c r="P13">
        <f>SUMIF($B13:$B368,$K13,G13:$G368)</f>
        <v>6</v>
      </c>
      <c r="Q13">
        <f>SUMIF($B13:$B368,$K13,H13:$H368)</f>
        <v>2.8</v>
      </c>
    </row>
    <row r="14" spans="1:17" x14ac:dyDescent="0.25">
      <c r="A14" s="1">
        <v>44152</v>
      </c>
      <c r="B14" t="s">
        <v>16</v>
      </c>
      <c r="C14">
        <v>635</v>
      </c>
      <c r="D14">
        <v>567.5</v>
      </c>
      <c r="E14">
        <v>5</v>
      </c>
      <c r="F14">
        <v>4.5</v>
      </c>
      <c r="G14">
        <v>7</v>
      </c>
      <c r="H14">
        <v>6.3</v>
      </c>
      <c r="J14" t="b">
        <f t="shared" si="2"/>
        <v>1</v>
      </c>
      <c r="K14" t="s">
        <v>16</v>
      </c>
      <c r="L14">
        <f>SUMIF($B14:$B369,$K14,C14:$C369)</f>
        <v>1620</v>
      </c>
      <c r="M14">
        <f>SUMIF($B14:$B369,$K14,D14:$D369)</f>
        <v>1447.8</v>
      </c>
      <c r="N14">
        <f>SUMIF($B14:$B369,$K14,E14:$E369)</f>
        <v>15</v>
      </c>
      <c r="O14">
        <f>SUMIF($B14:$B369,$K14,F14:$F369)</f>
        <v>13.4</v>
      </c>
      <c r="P14">
        <f>SUMIF($B14:$B369,$K14,G14:$G369)</f>
        <v>11</v>
      </c>
      <c r="Q14">
        <f>SUMIF($B14:$B369,$K14,H14:$H369)</f>
        <v>9.9</v>
      </c>
    </row>
    <row r="15" spans="1:17" x14ac:dyDescent="0.25">
      <c r="A15" s="1">
        <v>44152</v>
      </c>
      <c r="B15" t="s">
        <v>17</v>
      </c>
      <c r="C15">
        <v>72</v>
      </c>
      <c r="D15">
        <v>705.7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129</v>
      </c>
      <c r="M15">
        <f>SUMIF($B15:$B370,$K15,D15:$D370)</f>
        <v>1264.4000000000001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44152</v>
      </c>
      <c r="B16" t="s">
        <v>18</v>
      </c>
      <c r="C16">
        <v>329</v>
      </c>
      <c r="D16">
        <v>587.79999999999995</v>
      </c>
      <c r="E16">
        <v>2</v>
      </c>
      <c r="F16">
        <v>3.6</v>
      </c>
      <c r="G16">
        <v>9</v>
      </c>
      <c r="H16">
        <v>16.100000000000001</v>
      </c>
      <c r="J16" t="b">
        <f t="shared" si="2"/>
        <v>1</v>
      </c>
      <c r="K16" t="s">
        <v>18</v>
      </c>
      <c r="L16">
        <f>SUMIF($B16:$B371,$K16,C16:$C371)</f>
        <v>771</v>
      </c>
      <c r="M16">
        <f>SUMIF($B16:$B371,$K16,D16:$D371)</f>
        <v>1377.6</v>
      </c>
      <c r="N16">
        <f>SUMIF($B16:$B371,$K16,E16:$E371)</f>
        <v>4</v>
      </c>
      <c r="O16">
        <f>SUMIF($B16:$B371,$K16,F16:$F371)</f>
        <v>7.2</v>
      </c>
      <c r="P16">
        <f>SUMIF($B16:$B371,$K16,G16:$G371)</f>
        <v>10</v>
      </c>
      <c r="Q16">
        <f>SUMIF($B16:$B371,$K16,H16:$H371)</f>
        <v>17.900000000000002</v>
      </c>
    </row>
    <row r="17" spans="1:17" x14ac:dyDescent="0.25">
      <c r="A17" s="1">
        <v>44152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15</v>
      </c>
      <c r="M17">
        <f>SUMIF($B17:$B372,$K17,D17:$D372)</f>
        <v>403.7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44152</v>
      </c>
      <c r="B18" t="s">
        <v>20</v>
      </c>
      <c r="C18">
        <v>643</v>
      </c>
      <c r="D18">
        <v>408.8</v>
      </c>
      <c r="E18">
        <v>5</v>
      </c>
      <c r="F18">
        <v>3.2</v>
      </c>
      <c r="G18">
        <v>10</v>
      </c>
      <c r="H18">
        <v>6.4</v>
      </c>
      <c r="J18" t="b">
        <f t="shared" si="2"/>
        <v>1</v>
      </c>
      <c r="K18" t="s">
        <v>20</v>
      </c>
      <c r="L18">
        <f>SUMIF($B18:$B373,$K18,C18:$C373)</f>
        <v>1882</v>
      </c>
      <c r="M18">
        <f>SUMIF($B18:$B373,$K18,D18:$D373)</f>
        <v>1196.5999999999999</v>
      </c>
      <c r="N18">
        <f>SUMIF($B18:$B373,$K18,E18:$E373)</f>
        <v>14</v>
      </c>
      <c r="O18">
        <f>SUMIF($B18:$B373,$K18,F18:$F373)</f>
        <v>8.9</v>
      </c>
      <c r="P18">
        <f>SUMIF($B18:$B373,$K18,G18:$G373)</f>
        <v>14</v>
      </c>
      <c r="Q18">
        <f>SUMIF($B18:$B373,$K18,H18:$H373)</f>
        <v>8.9</v>
      </c>
    </row>
    <row r="19" spans="1:17" x14ac:dyDescent="0.25">
      <c r="A19" s="1">
        <v>44152</v>
      </c>
      <c r="B19" t="s">
        <v>21</v>
      </c>
      <c r="C19">
        <v>327</v>
      </c>
      <c r="D19">
        <v>356.7</v>
      </c>
      <c r="E19">
        <v>3</v>
      </c>
      <c r="F19">
        <v>3.3</v>
      </c>
      <c r="G19">
        <v>1</v>
      </c>
      <c r="H19">
        <v>1.1000000000000001</v>
      </c>
      <c r="J19" t="b">
        <f t="shared" si="2"/>
        <v>1</v>
      </c>
      <c r="K19" t="s">
        <v>21</v>
      </c>
      <c r="L19">
        <f>SUMIF($B19:$B374,$K19,C19:$C374)</f>
        <v>932</v>
      </c>
      <c r="M19">
        <f>SUMIF($B19:$B374,$K19,D19:$D374)</f>
        <v>1016.5999999999999</v>
      </c>
      <c r="N19">
        <f>SUMIF($B19:$B374,$K19,E19:$E374)</f>
        <v>5</v>
      </c>
      <c r="O19">
        <f>SUMIF($B19:$B374,$K19,F19:$F374)</f>
        <v>5.5</v>
      </c>
      <c r="P19">
        <f>SUMIF($B19:$B374,$K19,G19:$G374)</f>
        <v>4</v>
      </c>
      <c r="Q19">
        <f>SUMIF($B19:$B374,$K19,H19:$H374)</f>
        <v>4.4000000000000004</v>
      </c>
    </row>
    <row r="20" spans="1:17" x14ac:dyDescent="0.25">
      <c r="A20" s="1">
        <v>44152</v>
      </c>
      <c r="B20" t="s">
        <v>22</v>
      </c>
      <c r="C20">
        <v>4194</v>
      </c>
      <c r="D20">
        <v>480.5</v>
      </c>
      <c r="E20">
        <v>50</v>
      </c>
      <c r="F20">
        <v>5.7</v>
      </c>
      <c r="G20">
        <v>33</v>
      </c>
      <c r="H20">
        <v>3.8</v>
      </c>
      <c r="J20" t="b">
        <f t="shared" si="2"/>
        <v>1</v>
      </c>
      <c r="K20" t="s">
        <v>22</v>
      </c>
      <c r="L20">
        <f>SUMIF($B20:$B375,$K20,C20:$C375)</f>
        <v>11709</v>
      </c>
      <c r="M20">
        <f>SUMIF($B20:$B375,$K20,D20:$D375)</f>
        <v>1341.6</v>
      </c>
      <c r="N20">
        <f>SUMIF($B20:$B375,$K20,E20:$E375)</f>
        <v>149</v>
      </c>
      <c r="O20">
        <f>SUMIF($B20:$B375,$K20,F20:$F375)</f>
        <v>17</v>
      </c>
      <c r="P20">
        <f>SUMIF($B20:$B375,$K20,G20:$G375)</f>
        <v>62</v>
      </c>
      <c r="Q20">
        <f>SUMIF($B20:$B375,$K20,H20:$H375)</f>
        <v>7.1</v>
      </c>
    </row>
    <row r="21" spans="1:17" x14ac:dyDescent="0.25">
      <c r="A21" s="1">
        <v>44152</v>
      </c>
      <c r="B21" t="s">
        <v>23</v>
      </c>
      <c r="C21">
        <v>477</v>
      </c>
      <c r="D21">
        <v>291.2</v>
      </c>
      <c r="E21">
        <v>1</v>
      </c>
      <c r="F21">
        <v>0.6</v>
      </c>
      <c r="G21">
        <v>2</v>
      </c>
      <c r="H21">
        <v>1.2</v>
      </c>
      <c r="J21" t="b">
        <f t="shared" si="2"/>
        <v>1</v>
      </c>
      <c r="K21" t="s">
        <v>23</v>
      </c>
      <c r="L21">
        <f>SUMIF($B21:$B376,$K21,C21:$C376)</f>
        <v>1240</v>
      </c>
      <c r="M21">
        <f>SUMIF($B21:$B376,$K21,D21:$D376)</f>
        <v>757</v>
      </c>
      <c r="N21">
        <f>SUMIF($B21:$B376,$K21,E21:$E376)</f>
        <v>8</v>
      </c>
      <c r="O21">
        <f>SUMIF($B21:$B376,$K21,F21:$F376)</f>
        <v>4.8999999999999995</v>
      </c>
      <c r="P21">
        <f>SUMIF($B21:$B376,$K21,G21:$G376)</f>
        <v>5</v>
      </c>
      <c r="Q21">
        <f>SUMIF($B21:$B376,$K21,H21:$H376)</f>
        <v>3</v>
      </c>
    </row>
    <row r="22" spans="1:17" x14ac:dyDescent="0.25">
      <c r="A22" s="1">
        <v>44152</v>
      </c>
      <c r="B22" t="s">
        <v>24</v>
      </c>
      <c r="C22">
        <v>10</v>
      </c>
      <c r="D22">
        <v>85.9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28</v>
      </c>
      <c r="M22">
        <f>SUMIF($B22:$B377,$K22,D22:$D377)</f>
        <v>240.5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1">
        <v>44152</v>
      </c>
      <c r="B23" t="s">
        <v>25</v>
      </c>
      <c r="C23">
        <v>650</v>
      </c>
      <c r="D23">
        <v>402.9</v>
      </c>
      <c r="E23">
        <v>6</v>
      </c>
      <c r="F23">
        <v>3.7</v>
      </c>
      <c r="G23">
        <v>12</v>
      </c>
      <c r="H23">
        <v>7.4</v>
      </c>
      <c r="J23" t="b">
        <f t="shared" si="2"/>
        <v>1</v>
      </c>
      <c r="K23" t="s">
        <v>25</v>
      </c>
      <c r="L23">
        <f>SUMIF($B23:$B378,$K23,C23:$C378)</f>
        <v>1627</v>
      </c>
      <c r="M23">
        <f>SUMIF($B23:$B378,$K23,D23:$D378)</f>
        <v>1008.4</v>
      </c>
      <c r="N23">
        <f>SUMIF($B23:$B378,$K23,E23:$E378)</f>
        <v>18</v>
      </c>
      <c r="O23">
        <f>SUMIF($B23:$B378,$K23,F23:$F378)</f>
        <v>11.100000000000001</v>
      </c>
      <c r="P23">
        <f>SUMIF($B23:$B378,$K23,G23:$G378)</f>
        <v>19</v>
      </c>
      <c r="Q23">
        <f>SUMIF($B23:$B378,$K23,H23:$H378)</f>
        <v>11.7</v>
      </c>
    </row>
    <row r="24" spans="1:17" x14ac:dyDescent="0.25">
      <c r="A24" s="1">
        <v>44152</v>
      </c>
      <c r="B24" t="s">
        <v>26</v>
      </c>
      <c r="C24">
        <v>102</v>
      </c>
      <c r="D24">
        <v>148.69999999999999</v>
      </c>
      <c r="E24">
        <v>2</v>
      </c>
      <c r="F24">
        <v>2.9</v>
      </c>
      <c r="G24">
        <v>1</v>
      </c>
      <c r="H24">
        <v>1.5</v>
      </c>
      <c r="J24" t="b">
        <f t="shared" si="2"/>
        <v>1</v>
      </c>
      <c r="K24" t="s">
        <v>26</v>
      </c>
      <c r="L24">
        <f>SUMIF($B24:$B379,$K24,C24:$C379)</f>
        <v>355</v>
      </c>
      <c r="M24">
        <f>SUMIF($B24:$B379,$K24,D24:$D379)</f>
        <v>517.5</v>
      </c>
      <c r="N24">
        <f>SUMIF($B24:$B379,$K24,E24:$E379)</f>
        <v>2</v>
      </c>
      <c r="O24">
        <f>SUMIF($B24:$B379,$K24,F24:$F379)</f>
        <v>2.9</v>
      </c>
      <c r="P24">
        <f>SUMIF($B24:$B379,$K24,G24:$G379)</f>
        <v>1</v>
      </c>
      <c r="Q24">
        <f>SUMIF($B24:$B379,$K24,H24:$H379)</f>
        <v>1.5</v>
      </c>
    </row>
    <row r="25" spans="1:17" x14ac:dyDescent="0.25">
      <c r="A25" s="1">
        <v>44152</v>
      </c>
      <c r="B25" t="s">
        <v>27</v>
      </c>
      <c r="C25">
        <v>60</v>
      </c>
      <c r="D25">
        <v>358.8</v>
      </c>
      <c r="E25">
        <v>0</v>
      </c>
      <c r="F25">
        <v>0</v>
      </c>
      <c r="G25">
        <v>2</v>
      </c>
      <c r="H25">
        <v>12</v>
      </c>
      <c r="J25" t="b">
        <f t="shared" si="2"/>
        <v>1</v>
      </c>
      <c r="K25" t="s">
        <v>27</v>
      </c>
      <c r="L25">
        <f>SUMIF($B25:$B380,$K25,C25:$C380)</f>
        <v>193</v>
      </c>
      <c r="M25">
        <f>SUMIF($B25:$B380,$K25,D25:$D380)</f>
        <v>1154.2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1">
        <v>44152</v>
      </c>
      <c r="B26" t="s">
        <v>28</v>
      </c>
      <c r="C26">
        <v>29</v>
      </c>
      <c r="D26">
        <v>422.8</v>
      </c>
      <c r="E26">
        <v>1</v>
      </c>
      <c r="F26">
        <v>14.6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88</v>
      </c>
      <c r="M26">
        <f>SUMIF($B26:$B381,$K26,D26:$D381)</f>
        <v>1283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44152</v>
      </c>
      <c r="B27" t="s">
        <v>29</v>
      </c>
      <c r="C27">
        <v>80</v>
      </c>
      <c r="D27">
        <v>321.7</v>
      </c>
      <c r="E27">
        <v>2</v>
      </c>
      <c r="F27">
        <v>8</v>
      </c>
      <c r="G27">
        <v>1</v>
      </c>
      <c r="H27">
        <v>4</v>
      </c>
      <c r="J27" t="b">
        <f t="shared" si="2"/>
        <v>1</v>
      </c>
      <c r="K27" t="s">
        <v>29</v>
      </c>
      <c r="L27">
        <f>SUMIF($B27:$B382,$K27,C27:$C382)</f>
        <v>254</v>
      </c>
      <c r="M27">
        <f>SUMIF($B27:$B382,$K27,D27:$D382)</f>
        <v>1021.4000000000001</v>
      </c>
      <c r="N27">
        <f>SUMIF($B27:$B382,$K27,E27:$E382)</f>
        <v>6</v>
      </c>
      <c r="O27">
        <f>SUMIF($B27:$B382,$K27,F27:$F382)</f>
        <v>24.1</v>
      </c>
      <c r="P27">
        <f>SUMIF($B27:$B382,$K27,G27:$G382)</f>
        <v>2</v>
      </c>
      <c r="Q27">
        <f>SUMIF($B27:$B382,$K27,H27:$H382)</f>
        <v>8</v>
      </c>
    </row>
    <row r="28" spans="1:17" x14ac:dyDescent="0.25">
      <c r="A28" s="1">
        <v>44152</v>
      </c>
      <c r="B28" t="s">
        <v>30</v>
      </c>
      <c r="C28">
        <v>176</v>
      </c>
      <c r="D28">
        <v>361.3</v>
      </c>
      <c r="E28">
        <v>3</v>
      </c>
      <c r="F28">
        <v>6.2</v>
      </c>
      <c r="G28">
        <v>3</v>
      </c>
      <c r="H28">
        <v>6.2</v>
      </c>
      <c r="J28" t="b">
        <f t="shared" si="2"/>
        <v>1</v>
      </c>
      <c r="K28" t="s">
        <v>30</v>
      </c>
      <c r="L28">
        <f>SUMIF($B28:$B383,$K28,C28:$C383)</f>
        <v>654</v>
      </c>
      <c r="M28">
        <f>SUMIF($B28:$B383,$K28,D28:$D383)</f>
        <v>1342.5</v>
      </c>
      <c r="N28">
        <f>SUMIF($B28:$B383,$K28,E28:$E383)</f>
        <v>7</v>
      </c>
      <c r="O28">
        <f>SUMIF($B28:$B383,$K28,F28:$F383)</f>
        <v>14.399999999999999</v>
      </c>
      <c r="P28">
        <f>SUMIF($B28:$B383,$K28,G28:$G383)</f>
        <v>4</v>
      </c>
      <c r="Q28">
        <f>SUMIF($B28:$B383,$K28,H28:$H383)</f>
        <v>8.3000000000000007</v>
      </c>
    </row>
    <row r="29" spans="1:17" x14ac:dyDescent="0.25">
      <c r="A29" s="1">
        <v>44152</v>
      </c>
      <c r="B29" t="s">
        <v>31</v>
      </c>
      <c r="C29">
        <v>347</v>
      </c>
      <c r="D29">
        <v>587.29999999999995</v>
      </c>
      <c r="E29">
        <v>4</v>
      </c>
      <c r="F29">
        <v>6.8</v>
      </c>
      <c r="G29">
        <v>4</v>
      </c>
      <c r="H29">
        <v>6.8</v>
      </c>
      <c r="J29" t="b">
        <f t="shared" si="2"/>
        <v>1</v>
      </c>
      <c r="K29" t="s">
        <v>31</v>
      </c>
      <c r="L29">
        <f>SUMIF($B29:$B384,$K29,C29:$C384)</f>
        <v>786</v>
      </c>
      <c r="M29">
        <f>SUMIF($B29:$B384,$K29,D29:$D384)</f>
        <v>1330.3</v>
      </c>
      <c r="N29">
        <f>SUMIF($B29:$B384,$K29,E29:$E384)</f>
        <v>4</v>
      </c>
      <c r="O29">
        <f>SUMIF($B29:$B384,$K29,F29:$F384)</f>
        <v>6.8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1">
        <v>44152</v>
      </c>
      <c r="B30" t="s">
        <v>32</v>
      </c>
      <c r="C30">
        <v>55</v>
      </c>
      <c r="D30">
        <v>346.7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32</v>
      </c>
      <c r="L30">
        <f>SUMIF($B30:$B385,$K30,C30:$C385)</f>
        <v>113</v>
      </c>
      <c r="M30">
        <f>SUMIF($B30:$B385,$K30,D30:$D385)</f>
        <v>712.3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44152</v>
      </c>
      <c r="B31" t="s">
        <v>33</v>
      </c>
      <c r="C31">
        <v>93</v>
      </c>
      <c r="D31">
        <v>258.8</v>
      </c>
      <c r="E31">
        <v>1</v>
      </c>
      <c r="F31">
        <v>2.8</v>
      </c>
      <c r="G31">
        <v>0</v>
      </c>
      <c r="H31">
        <v>0</v>
      </c>
      <c r="J31" t="b">
        <f t="shared" si="2"/>
        <v>1</v>
      </c>
      <c r="K31" t="s">
        <v>33</v>
      </c>
      <c r="L31">
        <f>SUMIF($B31:$B386,$K31,C31:$C386)</f>
        <v>223</v>
      </c>
      <c r="M31">
        <f>SUMIF($B31:$B386,$K31,D31:$D386)</f>
        <v>620.5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44152</v>
      </c>
      <c r="B32" t="s">
        <v>34</v>
      </c>
      <c r="C32">
        <v>49</v>
      </c>
      <c r="D32">
        <v>488.9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95</v>
      </c>
      <c r="M32">
        <f>SUMIF($B32:$B387,$K32,D32:$D387)</f>
        <v>947.9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44152</v>
      </c>
      <c r="B33" t="s">
        <v>35</v>
      </c>
      <c r="C33">
        <v>35</v>
      </c>
      <c r="D33">
        <v>259.60000000000002</v>
      </c>
      <c r="E33">
        <v>2</v>
      </c>
      <c r="F33">
        <v>14.8</v>
      </c>
      <c r="G33">
        <v>0</v>
      </c>
      <c r="H33">
        <v>0</v>
      </c>
      <c r="J33" t="b">
        <f t="shared" si="2"/>
        <v>1</v>
      </c>
      <c r="K33" t="s">
        <v>35</v>
      </c>
      <c r="L33">
        <f>SUMIF($B33:$B388,$K33,C33:$C388)</f>
        <v>80</v>
      </c>
      <c r="M33">
        <f>SUMIF($B33:$B388,$K33,D33:$D388)</f>
        <v>593.40000000000009</v>
      </c>
      <c r="N33">
        <f>SUMIF($B33:$B388,$K33,E33:$E388)</f>
        <v>2</v>
      </c>
      <c r="O33">
        <f>SUMIF($B33:$B388,$K33,F33:$F388)</f>
        <v>14.8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44152</v>
      </c>
      <c r="B34" t="s">
        <v>36</v>
      </c>
      <c r="C34">
        <v>179</v>
      </c>
      <c r="D34">
        <v>511.5</v>
      </c>
      <c r="E34">
        <v>0</v>
      </c>
      <c r="F34">
        <v>0</v>
      </c>
      <c r="G34">
        <v>3</v>
      </c>
      <c r="H34">
        <v>8.6</v>
      </c>
      <c r="J34" t="b">
        <f t="shared" si="2"/>
        <v>1</v>
      </c>
      <c r="K34" t="s">
        <v>36</v>
      </c>
      <c r="L34">
        <f>SUMIF($B34:$B389,$K34,C34:$C389)</f>
        <v>472</v>
      </c>
      <c r="M34">
        <f>SUMIF($B34:$B389,$K34,D34:$D389)</f>
        <v>1348.8</v>
      </c>
      <c r="N34">
        <f>SUMIF($B34:$B389,$K34,E34:$E389)</f>
        <v>6</v>
      </c>
      <c r="O34">
        <f>SUMIF($B34:$B389,$K34,F34:$F389)</f>
        <v>17.100000000000001</v>
      </c>
      <c r="P34">
        <f>SUMIF($B34:$B389,$K34,G34:$G389)</f>
        <v>7</v>
      </c>
      <c r="Q34">
        <f>SUMIF($B34:$B389,$K34,H34:$H389)</f>
        <v>20</v>
      </c>
    </row>
    <row r="35" spans="1:17" x14ac:dyDescent="0.25">
      <c r="A35" s="1">
        <v>44152</v>
      </c>
      <c r="B35" t="s">
        <v>37</v>
      </c>
      <c r="C35">
        <v>67</v>
      </c>
      <c r="D35">
        <v>359.5</v>
      </c>
      <c r="E35">
        <v>0</v>
      </c>
      <c r="F35">
        <v>0</v>
      </c>
      <c r="G35">
        <v>1</v>
      </c>
      <c r="H35">
        <v>5.4</v>
      </c>
      <c r="J35" t="b">
        <f t="shared" si="2"/>
        <v>1</v>
      </c>
      <c r="K35" t="s">
        <v>37</v>
      </c>
      <c r="L35">
        <f>SUMIF($B35:$B390,$K35,C35:$C390)</f>
        <v>237</v>
      </c>
      <c r="M35">
        <f>SUMIF($B35:$B390,$K35,D35:$D390)</f>
        <v>1271.8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1</v>
      </c>
      <c r="Q35">
        <f>SUMIF($B35:$B390,$K35,H35:$H390)</f>
        <v>5.4</v>
      </c>
    </row>
    <row r="36" spans="1:17" x14ac:dyDescent="0.25">
      <c r="A36" s="1">
        <v>44152</v>
      </c>
      <c r="B36" t="s">
        <v>38</v>
      </c>
      <c r="C36">
        <v>41</v>
      </c>
      <c r="D36">
        <v>313.3</v>
      </c>
      <c r="E36">
        <v>1</v>
      </c>
      <c r="F36">
        <v>7.6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110</v>
      </c>
      <c r="M36">
        <f>SUMIF($B36:$B391,$K36,D36:$D391)</f>
        <v>840.59999999999991</v>
      </c>
      <c r="N36">
        <f>SUMIF($B36:$B391,$K36,E36:$E391)</f>
        <v>2</v>
      </c>
      <c r="O36">
        <f>SUMIF($B36:$B391,$K36,F36:$F391)</f>
        <v>15.2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">
        <v>44152</v>
      </c>
      <c r="B37" t="s">
        <v>39</v>
      </c>
      <c r="C37">
        <v>57</v>
      </c>
      <c r="D37">
        <v>191</v>
      </c>
      <c r="E37">
        <v>0</v>
      </c>
      <c r="F37">
        <v>0</v>
      </c>
      <c r="G37">
        <v>2</v>
      </c>
      <c r="H37">
        <v>6.7</v>
      </c>
      <c r="J37" t="b">
        <f t="shared" si="2"/>
        <v>1</v>
      </c>
      <c r="K37" t="s">
        <v>39</v>
      </c>
      <c r="L37">
        <f>SUMIF($B37:$B392,$K37,C37:$C392)</f>
        <v>211</v>
      </c>
      <c r="M37">
        <f>SUMIF($B37:$B392,$K37,D37:$D392)</f>
        <v>707.1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7</v>
      </c>
      <c r="Q37">
        <f>SUMIF($B37:$B392,$K37,H37:$H392)</f>
        <v>23.5</v>
      </c>
    </row>
    <row r="38" spans="1:17" x14ac:dyDescent="0.25">
      <c r="A38" s="1">
        <v>44152</v>
      </c>
      <c r="B38" t="s">
        <v>40</v>
      </c>
      <c r="C38">
        <v>465</v>
      </c>
      <c r="D38">
        <v>688.9</v>
      </c>
      <c r="E38">
        <v>2</v>
      </c>
      <c r="F38">
        <v>3</v>
      </c>
      <c r="G38">
        <v>5</v>
      </c>
      <c r="H38">
        <v>7.4</v>
      </c>
      <c r="J38" t="b">
        <f t="shared" si="2"/>
        <v>1</v>
      </c>
      <c r="K38" t="s">
        <v>40</v>
      </c>
      <c r="L38">
        <f>SUMIF($B38:$B393,$K38,C38:$C393)</f>
        <v>1136</v>
      </c>
      <c r="M38">
        <f>SUMIF($B38:$B393,$K38,D38:$D393)</f>
        <v>1683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9</v>
      </c>
      <c r="Q38">
        <f>SUMIF($B38:$B393,$K38,H38:$H393)</f>
        <v>13.3</v>
      </c>
    </row>
    <row r="39" spans="1:17" x14ac:dyDescent="0.25">
      <c r="A39" s="1">
        <v>44152</v>
      </c>
      <c r="B39" t="s">
        <v>41</v>
      </c>
      <c r="C39">
        <v>211</v>
      </c>
      <c r="D39">
        <v>482.3</v>
      </c>
      <c r="E39">
        <v>2</v>
      </c>
      <c r="F39">
        <v>4.5999999999999996</v>
      </c>
      <c r="G39">
        <v>7</v>
      </c>
      <c r="H39">
        <v>16</v>
      </c>
      <c r="J39" t="b">
        <f t="shared" si="2"/>
        <v>1</v>
      </c>
      <c r="K39" t="s">
        <v>41</v>
      </c>
      <c r="L39">
        <f>SUMIF($B39:$B394,$K39,C39:$C394)</f>
        <v>568</v>
      </c>
      <c r="M39">
        <f>SUMIF($B39:$B394,$K39,D39:$D394)</f>
        <v>1298.4000000000001</v>
      </c>
      <c r="N39">
        <f>SUMIF($B39:$B394,$K39,E39:$E394)</f>
        <v>4</v>
      </c>
      <c r="O39">
        <f>SUMIF($B39:$B394,$K39,F39:$F394)</f>
        <v>9.1999999999999993</v>
      </c>
      <c r="P39">
        <f>SUMIF($B39:$B394,$K39,G39:$G394)</f>
        <v>12</v>
      </c>
      <c r="Q39">
        <f>SUMIF($B39:$B394,$K39,H39:$H394)</f>
        <v>27.4</v>
      </c>
    </row>
    <row r="40" spans="1:17" x14ac:dyDescent="0.25">
      <c r="A40" s="1">
        <v>44152</v>
      </c>
      <c r="B40" t="s">
        <v>42</v>
      </c>
      <c r="C40">
        <v>149</v>
      </c>
      <c r="D40">
        <v>477</v>
      </c>
      <c r="E40">
        <v>1</v>
      </c>
      <c r="F40">
        <v>3.2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426</v>
      </c>
      <c r="M40">
        <f>SUMIF($B40:$B395,$K40,D40:$D395)</f>
        <v>1363.7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44152</v>
      </c>
      <c r="B41" t="s">
        <v>43</v>
      </c>
      <c r="C41">
        <v>121</v>
      </c>
      <c r="D41">
        <v>403.5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43</v>
      </c>
      <c r="L41">
        <f>SUMIF($B41:$B396,$K41,C41:$C396)</f>
        <v>317</v>
      </c>
      <c r="M41">
        <f>SUMIF($B41:$B396,$K41,D41:$D396)</f>
        <v>1057.0999999999999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44152</v>
      </c>
      <c r="B42" t="s">
        <v>44</v>
      </c>
      <c r="C42">
        <v>109</v>
      </c>
      <c r="D42">
        <v>421</v>
      </c>
      <c r="E42">
        <v>2</v>
      </c>
      <c r="F42">
        <v>7.7</v>
      </c>
      <c r="G42">
        <v>1</v>
      </c>
      <c r="H42">
        <v>3.9</v>
      </c>
      <c r="J42" t="b">
        <f t="shared" si="2"/>
        <v>1</v>
      </c>
      <c r="K42" t="s">
        <v>44</v>
      </c>
      <c r="L42">
        <f>SUMIF($B42:$B397,$K42,C42:$C397)</f>
        <v>253</v>
      </c>
      <c r="M42">
        <f>SUMIF($B42:$B397,$K42,D42:$D397)</f>
        <v>977.2</v>
      </c>
      <c r="N42">
        <f>SUMIF($B42:$B397,$K42,E42:$E397)</f>
        <v>2</v>
      </c>
      <c r="O42">
        <f>SUMIF($B42:$B397,$K42,F42:$F397)</f>
        <v>7.7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44152</v>
      </c>
      <c r="B43" t="s">
        <v>45</v>
      </c>
      <c r="C43">
        <v>199</v>
      </c>
      <c r="D43">
        <v>478.1</v>
      </c>
      <c r="E43">
        <v>1</v>
      </c>
      <c r="F43">
        <v>2.4</v>
      </c>
      <c r="G43">
        <v>0</v>
      </c>
      <c r="H43">
        <v>0</v>
      </c>
      <c r="J43" t="b">
        <f t="shared" si="2"/>
        <v>1</v>
      </c>
      <c r="K43" t="s">
        <v>45</v>
      </c>
      <c r="L43">
        <f>SUMIF($B43:$B398,$K43,C43:$C398)</f>
        <v>479</v>
      </c>
      <c r="M43">
        <f>SUMIF($B43:$B398,$K43,D43:$D398)</f>
        <v>1150.8000000000002</v>
      </c>
      <c r="N43">
        <f>SUMIF($B43:$B398,$K43,E43:$E398)</f>
        <v>2</v>
      </c>
      <c r="O43">
        <f>SUMIF($B43:$B398,$K43,F43:$F398)</f>
        <v>4.8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44152</v>
      </c>
      <c r="B44" t="s">
        <v>46</v>
      </c>
      <c r="C44">
        <v>137</v>
      </c>
      <c r="D44">
        <v>671.9</v>
      </c>
      <c r="E44">
        <v>0</v>
      </c>
      <c r="F44">
        <v>0</v>
      </c>
      <c r="G44">
        <v>1</v>
      </c>
      <c r="H44">
        <v>4.9000000000000004</v>
      </c>
      <c r="J44" t="b">
        <f t="shared" si="2"/>
        <v>1</v>
      </c>
      <c r="K44" t="s">
        <v>46</v>
      </c>
      <c r="L44">
        <f>SUMIF($B44:$B399,$K44,C44:$C399)</f>
        <v>351</v>
      </c>
      <c r="M44">
        <f>SUMIF($B44:$B399,$K44,D44:$D399)</f>
        <v>1721.4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1">
        <v>44152</v>
      </c>
      <c r="B45" t="s">
        <v>47</v>
      </c>
      <c r="C45">
        <v>55</v>
      </c>
      <c r="D45">
        <v>476.6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124</v>
      </c>
      <c r="M45">
        <f>SUMIF($B45:$B400,$K45,D45:$D400)</f>
        <v>1074.5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44152</v>
      </c>
      <c r="B46" t="s">
        <v>48</v>
      </c>
      <c r="C46">
        <v>65</v>
      </c>
      <c r="D46">
        <v>275.8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48</v>
      </c>
      <c r="L46">
        <f>SUMIF($B46:$B401,$K46,C46:$C401)</f>
        <v>157</v>
      </c>
      <c r="M46">
        <f>SUMIF($B46:$B401,$K46,D46:$D401)</f>
        <v>666.1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44152</v>
      </c>
      <c r="B47" t="s">
        <v>49</v>
      </c>
      <c r="C47">
        <v>171</v>
      </c>
      <c r="D47">
        <v>490.4</v>
      </c>
      <c r="E47">
        <v>6</v>
      </c>
      <c r="F47">
        <v>17.2</v>
      </c>
      <c r="G47">
        <v>0</v>
      </c>
      <c r="H47">
        <v>0</v>
      </c>
      <c r="J47" t="b">
        <f t="shared" si="2"/>
        <v>1</v>
      </c>
      <c r="K47" t="s">
        <v>49</v>
      </c>
      <c r="L47">
        <f>SUMIF($B47:$B402,$K47,C47:$C402)</f>
        <v>426</v>
      </c>
      <c r="M47">
        <f>SUMIF($B47:$B402,$K47,D47:$D402)</f>
        <v>1221.5999999999999</v>
      </c>
      <c r="N47">
        <f>SUMIF($B47:$B402,$K47,E47:$E402)</f>
        <v>10</v>
      </c>
      <c r="O47">
        <f>SUMIF($B47:$B402,$K47,F47:$F402)</f>
        <v>28.7</v>
      </c>
      <c r="P47">
        <f>SUMIF($B47:$B402,$K47,G47:$G402)</f>
        <v>2</v>
      </c>
      <c r="Q47">
        <f>SUMIF($B47:$B402,$K47,H47:$H402)</f>
        <v>5.7</v>
      </c>
    </row>
    <row r="48" spans="1:17" x14ac:dyDescent="0.25">
      <c r="A48" s="1">
        <v>44152</v>
      </c>
      <c r="B48" t="s">
        <v>50</v>
      </c>
      <c r="C48">
        <v>23</v>
      </c>
      <c r="D48">
        <v>213.3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95</v>
      </c>
      <c r="M48">
        <f>SUMIF($B48:$B403,$K48,D48:$D403)</f>
        <v>880.90000000000009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44152</v>
      </c>
      <c r="B49" t="s">
        <v>51</v>
      </c>
      <c r="C49">
        <v>48</v>
      </c>
      <c r="D49">
        <v>187.8</v>
      </c>
      <c r="E49">
        <v>0</v>
      </c>
      <c r="F49">
        <v>0</v>
      </c>
      <c r="G49">
        <v>1</v>
      </c>
      <c r="H49">
        <v>3.9</v>
      </c>
      <c r="J49" t="b">
        <f t="shared" si="2"/>
        <v>1</v>
      </c>
      <c r="K49" t="s">
        <v>51</v>
      </c>
      <c r="L49">
        <f>SUMIF($B49:$B404,$K49,C49:$C404)</f>
        <v>119</v>
      </c>
      <c r="M49">
        <f>SUMIF($B49:$B404,$K49,D49:$D404)</f>
        <v>465.6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3</v>
      </c>
      <c r="Q49">
        <f>SUMIF($B49:$B404,$K49,H49:$H404)</f>
        <v>11.7</v>
      </c>
    </row>
    <row r="50" spans="1:17" x14ac:dyDescent="0.25">
      <c r="A50" s="1">
        <v>44152</v>
      </c>
      <c r="B50" t="s">
        <v>52</v>
      </c>
      <c r="C50">
        <v>88</v>
      </c>
      <c r="D50">
        <v>377.5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233</v>
      </c>
      <c r="M50">
        <f>SUMIF($B50:$B405,$K50,D50:$D405)</f>
        <v>999.5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44152</v>
      </c>
      <c r="B51" t="s">
        <v>53</v>
      </c>
      <c r="C51">
        <v>44</v>
      </c>
      <c r="D51">
        <v>193.5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89</v>
      </c>
      <c r="M51">
        <f>SUMIF($B51:$B406,$K51,D51:$D406)</f>
        <v>391.4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44152</v>
      </c>
      <c r="B52" t="s">
        <v>54</v>
      </c>
      <c r="C52">
        <v>110</v>
      </c>
      <c r="D52">
        <v>374.6</v>
      </c>
      <c r="E52">
        <v>0</v>
      </c>
      <c r="F52">
        <v>0</v>
      </c>
      <c r="G52">
        <v>2</v>
      </c>
      <c r="H52">
        <v>6.8</v>
      </c>
      <c r="J52" t="b">
        <f t="shared" si="2"/>
        <v>1</v>
      </c>
      <c r="K52" t="s">
        <v>54</v>
      </c>
      <c r="L52">
        <f>SUMIF($B52:$B407,$K52,C52:$C407)</f>
        <v>330</v>
      </c>
      <c r="M52">
        <f>SUMIF($B52:$B407,$K52,D52:$D407)</f>
        <v>1123.8000000000002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2</v>
      </c>
      <c r="Q52">
        <f>SUMIF($B52:$B407,$K52,H52:$H407)</f>
        <v>6.8</v>
      </c>
    </row>
    <row r="53" spans="1:17" x14ac:dyDescent="0.25">
      <c r="A53" s="1">
        <v>44152</v>
      </c>
      <c r="B53" t="s">
        <v>55</v>
      </c>
      <c r="C53">
        <v>117</v>
      </c>
      <c r="D53">
        <v>379.9</v>
      </c>
      <c r="E53">
        <v>0</v>
      </c>
      <c r="F53">
        <v>0</v>
      </c>
      <c r="G53">
        <v>1</v>
      </c>
      <c r="H53">
        <v>3.2</v>
      </c>
      <c r="J53" t="b">
        <f t="shared" si="2"/>
        <v>1</v>
      </c>
      <c r="K53" t="s">
        <v>55</v>
      </c>
      <c r="L53">
        <f>SUMIF($B53:$B408,$K53,C53:$C408)</f>
        <v>375</v>
      </c>
      <c r="M53">
        <f>SUMIF($B53:$B408,$K53,D53:$D408)</f>
        <v>1217.5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2</v>
      </c>
      <c r="Q53">
        <f>SUMIF($B53:$B408,$K53,H53:$H408)</f>
        <v>6.4</v>
      </c>
    </row>
    <row r="54" spans="1:17" x14ac:dyDescent="0.25">
      <c r="A54" s="1">
        <v>44152</v>
      </c>
      <c r="B54" t="s">
        <v>56</v>
      </c>
      <c r="C54">
        <v>713</v>
      </c>
      <c r="D54">
        <v>387.4</v>
      </c>
      <c r="E54">
        <v>6</v>
      </c>
      <c r="F54">
        <v>3.3</v>
      </c>
      <c r="G54">
        <v>14</v>
      </c>
      <c r="H54">
        <v>7.6</v>
      </c>
      <c r="J54" t="b">
        <f t="shared" si="2"/>
        <v>1</v>
      </c>
      <c r="K54" t="s">
        <v>56</v>
      </c>
      <c r="L54">
        <f>SUMIF($B54:$B409,$K54,C54:$C409)</f>
        <v>2328</v>
      </c>
      <c r="M54">
        <f>SUMIF($B54:$B409,$K54,D54:$D409)</f>
        <v>1264.8</v>
      </c>
      <c r="N54">
        <f>SUMIF($B54:$B409,$K54,E54:$E409)</f>
        <v>18</v>
      </c>
      <c r="O54">
        <f>SUMIF($B54:$B409,$K54,F54:$F409)</f>
        <v>9.8000000000000007</v>
      </c>
      <c r="P54">
        <f>SUMIF($B54:$B409,$K54,G54:$G409)</f>
        <v>26</v>
      </c>
      <c r="Q54">
        <f>SUMIF($B54:$B409,$K54,H54:$H409)</f>
        <v>14.1</v>
      </c>
    </row>
    <row r="55" spans="1:17" x14ac:dyDescent="0.25">
      <c r="A55" s="1">
        <v>44152</v>
      </c>
      <c r="B55" t="s">
        <v>57</v>
      </c>
      <c r="C55">
        <v>68</v>
      </c>
      <c r="D55">
        <v>393.7</v>
      </c>
      <c r="E55">
        <v>0</v>
      </c>
      <c r="F55">
        <v>0</v>
      </c>
      <c r="G55">
        <v>1</v>
      </c>
      <c r="H55">
        <v>5.8</v>
      </c>
      <c r="J55" t="b">
        <f t="shared" si="2"/>
        <v>1</v>
      </c>
      <c r="K55" t="s">
        <v>57</v>
      </c>
      <c r="L55">
        <f>SUMIF($B55:$B410,$K55,C55:$C410)</f>
        <v>166</v>
      </c>
      <c r="M55">
        <f>SUMIF($B55:$B410,$K55,D55:$D410)</f>
        <v>961.09999999999991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1</v>
      </c>
      <c r="Q55">
        <f>SUMIF($B55:$B410,$K55,H55:$H410)</f>
        <v>5.8</v>
      </c>
    </row>
    <row r="56" spans="1:17" x14ac:dyDescent="0.25">
      <c r="A56" s="1">
        <v>44152</v>
      </c>
      <c r="B56" t="s">
        <v>58</v>
      </c>
      <c r="C56">
        <v>123</v>
      </c>
      <c r="D56">
        <v>341.1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58</v>
      </c>
      <c r="L56">
        <f>SUMIF($B56:$B411,$K56,C56:$C411)</f>
        <v>343</v>
      </c>
      <c r="M56">
        <f>SUMIF($B56:$B411,$K56,D56:$D411)</f>
        <v>951.30000000000007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44152</v>
      </c>
      <c r="B57" t="s">
        <v>59</v>
      </c>
      <c r="C57">
        <v>76</v>
      </c>
      <c r="D57">
        <v>366.7</v>
      </c>
      <c r="E57">
        <v>2</v>
      </c>
      <c r="F57">
        <v>9.6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183</v>
      </c>
      <c r="M57">
        <f>SUMIF($B57:$B412,$K57,D57:$D412)</f>
        <v>883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44152</v>
      </c>
      <c r="B58" t="s">
        <v>60</v>
      </c>
      <c r="C58">
        <v>74</v>
      </c>
      <c r="D58">
        <v>266</v>
      </c>
      <c r="E58">
        <v>1</v>
      </c>
      <c r="F58">
        <v>3.6</v>
      </c>
      <c r="G58">
        <v>0</v>
      </c>
      <c r="H58">
        <v>0</v>
      </c>
      <c r="J58" t="b">
        <f t="shared" si="2"/>
        <v>1</v>
      </c>
      <c r="K58" t="s">
        <v>60</v>
      </c>
      <c r="L58">
        <f>SUMIF($B58:$B413,$K58,C58:$C413)</f>
        <v>147</v>
      </c>
      <c r="M58">
        <f>SUMIF($B58:$B413,$K58,D58:$D413)</f>
        <v>528.4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44152</v>
      </c>
      <c r="B59" t="s">
        <v>61</v>
      </c>
      <c r="C59">
        <v>55</v>
      </c>
      <c r="D59">
        <v>362.1</v>
      </c>
      <c r="E59">
        <v>0</v>
      </c>
      <c r="F59">
        <v>0</v>
      </c>
      <c r="G59">
        <v>2</v>
      </c>
      <c r="H59">
        <v>13.2</v>
      </c>
      <c r="J59" t="b">
        <f t="shared" si="2"/>
        <v>1</v>
      </c>
      <c r="K59" t="s">
        <v>61</v>
      </c>
      <c r="L59">
        <f>SUMIF($B59:$B414,$K59,C59:$C414)</f>
        <v>170</v>
      </c>
      <c r="M59">
        <f>SUMIF($B59:$B414,$K59,D59:$D414)</f>
        <v>1119.0999999999999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4</v>
      </c>
      <c r="Q59">
        <f>SUMIF($B59:$B414,$K59,H59:$H414)</f>
        <v>26.4</v>
      </c>
    </row>
    <row r="60" spans="1:17" x14ac:dyDescent="0.25">
      <c r="A60" s="1">
        <v>44152</v>
      </c>
      <c r="B60" t="s">
        <v>62</v>
      </c>
      <c r="C60">
        <v>186</v>
      </c>
      <c r="D60">
        <v>850.6</v>
      </c>
      <c r="E60">
        <v>2</v>
      </c>
      <c r="F60">
        <v>9.1</v>
      </c>
      <c r="G60">
        <v>3</v>
      </c>
      <c r="H60">
        <v>13.7</v>
      </c>
      <c r="J60" t="b">
        <f t="shared" si="2"/>
        <v>1</v>
      </c>
      <c r="K60" t="s">
        <v>62</v>
      </c>
      <c r="L60">
        <f>SUMIF($B60:$B415,$K60,C60:$C415)</f>
        <v>535</v>
      </c>
      <c r="M60">
        <f>SUMIF($B60:$B415,$K60,D60:$D415)</f>
        <v>2446.6999999999998</v>
      </c>
      <c r="N60">
        <f>SUMIF($B60:$B415,$K60,E60:$E415)</f>
        <v>8</v>
      </c>
      <c r="O60">
        <f>SUMIF($B60:$B415,$K60,F60:$F415)</f>
        <v>36.5</v>
      </c>
      <c r="P60">
        <f>SUMIF($B60:$B415,$K60,G60:$G415)</f>
        <v>4</v>
      </c>
      <c r="Q60">
        <f>SUMIF($B60:$B415,$K60,H60:$H415)</f>
        <v>18.299999999999997</v>
      </c>
    </row>
    <row r="61" spans="1:17" x14ac:dyDescent="0.25">
      <c r="A61" s="1">
        <v>44152</v>
      </c>
      <c r="B61" t="s">
        <v>63</v>
      </c>
      <c r="C61">
        <v>99</v>
      </c>
      <c r="D61">
        <v>370.1</v>
      </c>
      <c r="E61">
        <v>0</v>
      </c>
      <c r="F61">
        <v>0</v>
      </c>
      <c r="G61">
        <v>2</v>
      </c>
      <c r="H61">
        <v>7.5</v>
      </c>
      <c r="J61" t="b">
        <f t="shared" si="2"/>
        <v>1</v>
      </c>
      <c r="K61" t="s">
        <v>63</v>
      </c>
      <c r="L61">
        <f>SUMIF($B61:$B416,$K61,C61:$C416)</f>
        <v>287</v>
      </c>
      <c r="M61">
        <f>SUMIF($B61:$B416,$K61,D61:$D416)</f>
        <v>1072.9000000000001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2</v>
      </c>
      <c r="Q61">
        <f>SUMIF($B61:$B416,$K61,H61:$H416)</f>
        <v>7.5</v>
      </c>
    </row>
    <row r="62" spans="1:17" x14ac:dyDescent="0.25">
      <c r="A62" s="1">
        <v>44152</v>
      </c>
      <c r="B62" t="s">
        <v>64</v>
      </c>
      <c r="C62">
        <v>320</v>
      </c>
      <c r="D62">
        <v>476.7</v>
      </c>
      <c r="E62">
        <v>3</v>
      </c>
      <c r="F62">
        <v>4.5</v>
      </c>
      <c r="G62">
        <v>1</v>
      </c>
      <c r="H62">
        <v>1.5</v>
      </c>
      <c r="J62" t="b">
        <f t="shared" si="2"/>
        <v>1</v>
      </c>
      <c r="K62" t="s">
        <v>64</v>
      </c>
      <c r="L62">
        <f>SUMIF($B62:$B417,$K62,C62:$C417)</f>
        <v>839</v>
      </c>
      <c r="M62">
        <f>SUMIF($B62:$B417,$K62,D62:$D417)</f>
        <v>1249.9000000000001</v>
      </c>
      <c r="N62">
        <f>SUMIF($B62:$B417,$K62,E62:$E417)</f>
        <v>4</v>
      </c>
      <c r="O62">
        <f>SUMIF($B62:$B417,$K62,F62:$F417)</f>
        <v>6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44152</v>
      </c>
      <c r="B63" t="s">
        <v>65</v>
      </c>
      <c r="C63">
        <v>111</v>
      </c>
      <c r="D63">
        <v>308.5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65</v>
      </c>
      <c r="L63">
        <f>SUMIF($B63:$B418,$K63,C63:$C418)</f>
        <v>260</v>
      </c>
      <c r="M63">
        <f>SUMIF($B63:$B418,$K63,D63:$D418)</f>
        <v>722.5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44152</v>
      </c>
      <c r="B64" t="s">
        <v>66</v>
      </c>
      <c r="C64">
        <v>96</v>
      </c>
      <c r="D64">
        <v>272</v>
      </c>
      <c r="E64">
        <v>0</v>
      </c>
      <c r="F64">
        <v>0</v>
      </c>
      <c r="G64">
        <v>3</v>
      </c>
      <c r="H64">
        <v>8.5</v>
      </c>
      <c r="J64" t="b">
        <f t="shared" si="2"/>
        <v>1</v>
      </c>
      <c r="K64" t="s">
        <v>66</v>
      </c>
      <c r="L64">
        <f>SUMIF($B64:$B419,$K64,C64:$C419)</f>
        <v>204</v>
      </c>
      <c r="M64">
        <f>SUMIF($B64:$B419,$K64,D64:$D419)</f>
        <v>578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4</v>
      </c>
      <c r="Q64">
        <f>SUMIF($B64:$B419,$K64,H64:$H419)</f>
        <v>11.3</v>
      </c>
    </row>
    <row r="65" spans="1:17" x14ac:dyDescent="0.25">
      <c r="A65" s="1">
        <v>44152</v>
      </c>
      <c r="B65" t="s">
        <v>67</v>
      </c>
      <c r="C65">
        <v>111</v>
      </c>
      <c r="D65">
        <v>525.1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256</v>
      </c>
      <c r="M65">
        <f>SUMIF($B65:$B420,$K65,D65:$D420)</f>
        <v>1211.0999999999999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44152</v>
      </c>
      <c r="B66" t="s">
        <v>68</v>
      </c>
      <c r="C66">
        <v>102</v>
      </c>
      <c r="D66">
        <v>405.9</v>
      </c>
      <c r="E66">
        <v>1</v>
      </c>
      <c r="F66">
        <v>4</v>
      </c>
      <c r="G66">
        <v>1</v>
      </c>
      <c r="H66">
        <v>4</v>
      </c>
      <c r="J66" t="b">
        <f t="shared" si="2"/>
        <v>1</v>
      </c>
      <c r="K66" t="s">
        <v>68</v>
      </c>
      <c r="L66">
        <f>SUMIF($B66:$B421,$K66,C66:$C421)</f>
        <v>336</v>
      </c>
      <c r="M66">
        <f>SUMIF($B66:$B421,$K66,D66:$D421)</f>
        <v>1337.1</v>
      </c>
      <c r="N66">
        <f>SUMIF($B66:$B421,$K66,E66:$E421)</f>
        <v>4</v>
      </c>
      <c r="O66">
        <f>SUMIF($B66:$B421,$K66,F66:$F421)</f>
        <v>15.9</v>
      </c>
      <c r="P66">
        <f>SUMIF($B66:$B421,$K66,G66:$G421)</f>
        <v>2</v>
      </c>
      <c r="Q66">
        <f>SUMIF($B66:$B421,$K66,H66:$H421)</f>
        <v>8</v>
      </c>
    </row>
    <row r="67" spans="1:17" x14ac:dyDescent="0.25">
      <c r="A67" s="1">
        <v>44152</v>
      </c>
      <c r="B67" t="s">
        <v>69</v>
      </c>
      <c r="C67">
        <v>103</v>
      </c>
      <c r="D67">
        <v>355.7</v>
      </c>
      <c r="E67">
        <v>1</v>
      </c>
      <c r="F67">
        <v>3.5</v>
      </c>
      <c r="G67">
        <v>1</v>
      </c>
      <c r="H67">
        <v>3.5</v>
      </c>
      <c r="J67" t="b">
        <f t="shared" si="2"/>
        <v>1</v>
      </c>
      <c r="K67" t="s">
        <v>69</v>
      </c>
      <c r="L67">
        <f>SUMIF($B67:$B422,$K67,C67:$C422)</f>
        <v>302</v>
      </c>
      <c r="M67">
        <f>SUMIF($B67:$B422,$K67,D67:$D422)</f>
        <v>1043</v>
      </c>
      <c r="N67">
        <f>SUMIF($B67:$B422,$K67,E67:$E422)</f>
        <v>5</v>
      </c>
      <c r="O67">
        <f>SUMIF($B67:$B422,$K67,F67:$F422)</f>
        <v>17.3</v>
      </c>
      <c r="P67">
        <f>SUMIF($B67:$B422,$K67,G67:$G422)</f>
        <v>2</v>
      </c>
      <c r="Q67">
        <f>SUMIF($B67:$B422,$K67,H67:$H422)</f>
        <v>7</v>
      </c>
    </row>
    <row r="68" spans="1:17" x14ac:dyDescent="0.25">
      <c r="A68" s="1">
        <v>44152</v>
      </c>
      <c r="B68" t="s">
        <v>70</v>
      </c>
      <c r="C68">
        <v>103</v>
      </c>
      <c r="D68">
        <v>360.3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268</v>
      </c>
      <c r="M68">
        <f>SUMIF($B68:$B423,$K68,D68:$D423)</f>
        <v>937.5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1</v>
      </c>
      <c r="Q68">
        <f>SUMIF($B68:$B423,$K68,H68:$H423)</f>
        <v>3.5</v>
      </c>
    </row>
    <row r="69" spans="1:17" x14ac:dyDescent="0.25">
      <c r="A69" s="1">
        <v>44152</v>
      </c>
      <c r="B69" t="s">
        <v>71</v>
      </c>
      <c r="C69">
        <v>35</v>
      </c>
      <c r="D69">
        <v>185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63</v>
      </c>
      <c r="M69">
        <f>SUMIF($B69:$B424,$K69,D69:$D424)</f>
        <v>333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44152</v>
      </c>
      <c r="B70" t="s">
        <v>72</v>
      </c>
      <c r="C70">
        <v>198</v>
      </c>
      <c r="D70">
        <v>459</v>
      </c>
      <c r="E70">
        <v>1</v>
      </c>
      <c r="F70">
        <v>2.2999999999999998</v>
      </c>
      <c r="G70">
        <v>2</v>
      </c>
      <c r="H70">
        <v>4.5999999999999996</v>
      </c>
      <c r="J70" t="b">
        <f t="shared" ref="J70:J133" si="3">EXACT(B70,K70)</f>
        <v>1</v>
      </c>
      <c r="K70" t="s">
        <v>72</v>
      </c>
      <c r="L70">
        <f>SUMIF($B70:$B425,$K70,C70:$C425)</f>
        <v>488</v>
      </c>
      <c r="M70">
        <f>SUMIF($B70:$B425,$K70,D70:$D425)</f>
        <v>1131.3</v>
      </c>
      <c r="N70">
        <f>SUMIF($B70:$B425,$K70,E70:$E425)</f>
        <v>4</v>
      </c>
      <c r="O70">
        <f>SUMIF($B70:$B425,$K70,F70:$F425)</f>
        <v>9.3000000000000007</v>
      </c>
      <c r="P70">
        <f>SUMIF($B70:$B425,$K70,G70:$G425)</f>
        <v>2</v>
      </c>
      <c r="Q70">
        <f>SUMIF($B70:$B425,$K70,H70:$H425)</f>
        <v>4.5999999999999996</v>
      </c>
    </row>
    <row r="71" spans="1:17" x14ac:dyDescent="0.25">
      <c r="A71" s="1">
        <v>44152</v>
      </c>
      <c r="B71" t="s">
        <v>73</v>
      </c>
      <c r="C71">
        <v>61</v>
      </c>
      <c r="D71">
        <v>118.3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SUMIF($B71:$B426,$K71,C71:$C426)</f>
        <v>210</v>
      </c>
      <c r="M71">
        <f>SUMIF($B71:$B426,$K71,D71:$D426)</f>
        <v>407.3</v>
      </c>
      <c r="N71">
        <f>SUMIF($B71:$B426,$K71,E71:$E426)</f>
        <v>2</v>
      </c>
      <c r="O71">
        <f>SUMIF($B71:$B426,$K71,F71:$F426)</f>
        <v>3.9</v>
      </c>
      <c r="P71">
        <f>SUMIF($B71:$B426,$K71,G71:$G426)</f>
        <v>2</v>
      </c>
      <c r="Q71">
        <f>SUMIF($B71:$B426,$K71,H71:$H426)</f>
        <v>3.9</v>
      </c>
    </row>
    <row r="72" spans="1:17" x14ac:dyDescent="0.25">
      <c r="A72" s="1">
        <v>44152</v>
      </c>
      <c r="B72" t="s">
        <v>74</v>
      </c>
      <c r="C72">
        <v>190</v>
      </c>
      <c r="D72">
        <v>427.4</v>
      </c>
      <c r="E72">
        <v>0</v>
      </c>
      <c r="F72">
        <v>0</v>
      </c>
      <c r="G72">
        <v>1</v>
      </c>
      <c r="H72">
        <v>2.2000000000000002</v>
      </c>
      <c r="J72" t="b">
        <f t="shared" si="3"/>
        <v>1</v>
      </c>
      <c r="K72" t="s">
        <v>74</v>
      </c>
      <c r="L72">
        <f>SUMIF($B72:$B427,$K72,C72:$C427)</f>
        <v>491</v>
      </c>
      <c r="M72">
        <f>SUMIF($B72:$B427,$K72,D72:$D427)</f>
        <v>1104.5</v>
      </c>
      <c r="N72">
        <f>SUMIF($B72:$B427,$K72,E72:$E427)</f>
        <v>8</v>
      </c>
      <c r="O72">
        <f>SUMIF($B72:$B427,$K72,F72:$F427)</f>
        <v>18</v>
      </c>
      <c r="P72">
        <f>SUMIF($B72:$B427,$K72,G72:$G427)</f>
        <v>4</v>
      </c>
      <c r="Q72">
        <f>SUMIF($B72:$B427,$K72,H72:$H427)</f>
        <v>8.9</v>
      </c>
    </row>
    <row r="73" spans="1:17" x14ac:dyDescent="0.25">
      <c r="A73" s="1">
        <v>44152</v>
      </c>
      <c r="B73" t="s">
        <v>75</v>
      </c>
      <c r="C73">
        <v>58</v>
      </c>
      <c r="D73">
        <v>238.4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147</v>
      </c>
      <c r="M73">
        <f>SUMIF($B73:$B428,$K73,D73:$D428)</f>
        <v>604.20000000000005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44152</v>
      </c>
      <c r="B74" t="s">
        <v>76</v>
      </c>
      <c r="C74">
        <v>497</v>
      </c>
      <c r="D74">
        <v>479.8</v>
      </c>
      <c r="E74">
        <v>2</v>
      </c>
      <c r="F74">
        <v>1.9</v>
      </c>
      <c r="G74">
        <v>3</v>
      </c>
      <c r="H74">
        <v>2.9</v>
      </c>
      <c r="J74" t="b">
        <f t="shared" si="3"/>
        <v>1</v>
      </c>
      <c r="K74" t="s">
        <v>76</v>
      </c>
      <c r="L74">
        <f>SUMIF($B74:$B429,$K74,C74:$C429)</f>
        <v>1264</v>
      </c>
      <c r="M74">
        <f>SUMIF($B74:$B429,$K74,D74:$D429)</f>
        <v>1220.2</v>
      </c>
      <c r="N74">
        <f>SUMIF($B74:$B429,$K74,E74:$E429)</f>
        <v>5</v>
      </c>
      <c r="O74">
        <f>SUMIF($B74:$B429,$K74,F74:$F429)</f>
        <v>4.8</v>
      </c>
      <c r="P74">
        <f>SUMIF($B74:$B429,$K74,G74:$G429)</f>
        <v>7</v>
      </c>
      <c r="Q74">
        <f>SUMIF($B74:$B429,$K74,H74:$H429)</f>
        <v>6.8</v>
      </c>
    </row>
    <row r="75" spans="1:17" x14ac:dyDescent="0.25">
      <c r="A75" s="1">
        <v>44152</v>
      </c>
      <c r="B75" t="s">
        <v>77</v>
      </c>
      <c r="C75">
        <v>17</v>
      </c>
      <c r="D75">
        <v>68.900000000000006</v>
      </c>
      <c r="E75">
        <v>1</v>
      </c>
      <c r="F75">
        <v>4.0999999999999996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51</v>
      </c>
      <c r="M75">
        <f>SUMIF($B75:$B430,$K75,D75:$D430)</f>
        <v>206.70000000000002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44152</v>
      </c>
      <c r="B76" t="s">
        <v>78</v>
      </c>
      <c r="C76">
        <v>124</v>
      </c>
      <c r="D76">
        <v>220.3</v>
      </c>
      <c r="E76">
        <v>1</v>
      </c>
      <c r="F76">
        <v>1.8</v>
      </c>
      <c r="G76">
        <v>2</v>
      </c>
      <c r="H76">
        <v>3.6</v>
      </c>
      <c r="J76" t="b">
        <f t="shared" si="3"/>
        <v>1</v>
      </c>
      <c r="K76" t="s">
        <v>78</v>
      </c>
      <c r="L76">
        <f>SUMIF($B76:$B431,$K76,C76:$C431)</f>
        <v>309</v>
      </c>
      <c r="M76">
        <f>SUMIF($B76:$B431,$K76,D76:$D431)</f>
        <v>548.90000000000009</v>
      </c>
      <c r="N76">
        <f>SUMIF($B76:$B431,$K76,E76:$E431)</f>
        <v>2</v>
      </c>
      <c r="O76">
        <f>SUMIF($B76:$B431,$K76,F76:$F431)</f>
        <v>3.6</v>
      </c>
      <c r="P76">
        <f>SUMIF($B76:$B431,$K76,G76:$G431)</f>
        <v>4</v>
      </c>
      <c r="Q76">
        <f>SUMIF($B76:$B431,$K76,H76:$H431)</f>
        <v>7.2</v>
      </c>
    </row>
    <row r="77" spans="1:17" x14ac:dyDescent="0.25">
      <c r="A77" s="1">
        <v>44152</v>
      </c>
      <c r="B77" t="s">
        <v>79</v>
      </c>
      <c r="C77">
        <v>141</v>
      </c>
      <c r="D77">
        <v>434.2</v>
      </c>
      <c r="E77">
        <v>1</v>
      </c>
      <c r="F77">
        <v>3.1</v>
      </c>
      <c r="G77">
        <v>0</v>
      </c>
      <c r="H77">
        <v>0</v>
      </c>
      <c r="J77" t="b">
        <f t="shared" si="3"/>
        <v>1</v>
      </c>
      <c r="K77" t="s">
        <v>79</v>
      </c>
      <c r="L77">
        <f>SUMIF($B77:$B432,$K77,C77:$C432)</f>
        <v>439</v>
      </c>
      <c r="M77">
        <f>SUMIF($B77:$B432,$K77,D77:$D432)</f>
        <v>1351.9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44152</v>
      </c>
      <c r="B78" t="s">
        <v>80</v>
      </c>
      <c r="C78">
        <v>277</v>
      </c>
      <c r="D78">
        <v>275</v>
      </c>
      <c r="E78">
        <v>1</v>
      </c>
      <c r="F78">
        <v>1</v>
      </c>
      <c r="G78">
        <v>3</v>
      </c>
      <c r="H78">
        <v>3</v>
      </c>
      <c r="J78" t="b">
        <f t="shared" si="3"/>
        <v>1</v>
      </c>
      <c r="K78" t="s">
        <v>80</v>
      </c>
      <c r="L78">
        <f>SUMIF($B78:$B433,$K78,C78:$C433)</f>
        <v>745</v>
      </c>
      <c r="M78">
        <f>SUMIF($B78:$B433,$K78,D78:$D433)</f>
        <v>739.7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7</v>
      </c>
      <c r="Q78">
        <f>SUMIF($B78:$B433,$K78,H78:$H433)</f>
        <v>7</v>
      </c>
    </row>
    <row r="79" spans="1:17" x14ac:dyDescent="0.25">
      <c r="A79" s="1">
        <v>44152</v>
      </c>
      <c r="B79" t="s">
        <v>81</v>
      </c>
      <c r="C79">
        <v>147</v>
      </c>
      <c r="D79">
        <v>477.6</v>
      </c>
      <c r="E79">
        <v>1</v>
      </c>
      <c r="F79">
        <v>3.2</v>
      </c>
      <c r="G79">
        <v>0</v>
      </c>
      <c r="H79">
        <v>0</v>
      </c>
      <c r="J79" t="b">
        <f t="shared" si="3"/>
        <v>1</v>
      </c>
      <c r="K79" t="s">
        <v>81</v>
      </c>
      <c r="L79">
        <f>SUMIF($B79:$B434,$K79,C79:$C434)</f>
        <v>368</v>
      </c>
      <c r="M79">
        <f>SUMIF($B79:$B434,$K79,D79:$D434)</f>
        <v>1195.5999999999999</v>
      </c>
      <c r="N79">
        <f>SUMIF($B79:$B434,$K79,E79:$E434)</f>
        <v>3</v>
      </c>
      <c r="O79">
        <f>SUMIF($B79:$B434,$K79,F79:$F434)</f>
        <v>9.6999999999999993</v>
      </c>
      <c r="P79">
        <f>SUMIF($B79:$B434,$K79,G79:$G434)</f>
        <v>3</v>
      </c>
      <c r="Q79">
        <f>SUMIF($B79:$B434,$K79,H79:$H434)</f>
        <v>9.6999999999999993</v>
      </c>
    </row>
    <row r="80" spans="1:17" x14ac:dyDescent="0.25">
      <c r="A80" s="1">
        <v>44152</v>
      </c>
      <c r="B80" t="s">
        <v>82</v>
      </c>
      <c r="C80">
        <v>143</v>
      </c>
      <c r="D80">
        <v>540.4</v>
      </c>
      <c r="E80">
        <v>0</v>
      </c>
      <c r="F80">
        <v>0</v>
      </c>
      <c r="G80">
        <v>4</v>
      </c>
      <c r="H80">
        <v>15.1</v>
      </c>
      <c r="J80" t="b">
        <f t="shared" si="3"/>
        <v>1</v>
      </c>
      <c r="K80" t="s">
        <v>82</v>
      </c>
      <c r="L80">
        <f>SUMIF($B80:$B435,$K80,C80:$C435)</f>
        <v>413</v>
      </c>
      <c r="M80">
        <f>SUMIF($B80:$B435,$K80,D80:$D435)</f>
        <v>1560.8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7</v>
      </c>
      <c r="Q80">
        <f>SUMIF($B80:$B435,$K80,H80:$H435)</f>
        <v>26.4</v>
      </c>
    </row>
    <row r="81" spans="1:17" x14ac:dyDescent="0.25">
      <c r="A81" s="1">
        <v>44152</v>
      </c>
      <c r="B81" t="s">
        <v>83</v>
      </c>
      <c r="C81">
        <v>27</v>
      </c>
      <c r="D81">
        <v>243.7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83</v>
      </c>
      <c r="L81">
        <f>SUMIF($B81:$B436,$K81,C81:$C436)</f>
        <v>74</v>
      </c>
      <c r="M81">
        <f>SUMIF($B81:$B436,$K81,D81:$D436)</f>
        <v>668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">
        <v>44152</v>
      </c>
      <c r="B82" t="s">
        <v>84</v>
      </c>
      <c r="C82">
        <v>187</v>
      </c>
      <c r="D82">
        <v>322.39999999999998</v>
      </c>
      <c r="E82">
        <v>3</v>
      </c>
      <c r="F82">
        <v>5.2</v>
      </c>
      <c r="G82">
        <v>0</v>
      </c>
      <c r="H82">
        <v>0</v>
      </c>
      <c r="J82" t="b">
        <f t="shared" si="3"/>
        <v>1</v>
      </c>
      <c r="K82" t="s">
        <v>84</v>
      </c>
      <c r="L82">
        <f>SUMIF($B82:$B437,$K82,C82:$C437)</f>
        <v>449</v>
      </c>
      <c r="M82">
        <f>SUMIF($B82:$B437,$K82,D82:$D437)</f>
        <v>774.09999999999991</v>
      </c>
      <c r="N82">
        <f>SUMIF($B82:$B437,$K82,E82:$E437)</f>
        <v>7</v>
      </c>
      <c r="O82">
        <f>SUMIF($B82:$B437,$K82,F82:$F437)</f>
        <v>12.100000000000001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44152</v>
      </c>
      <c r="B83" t="s">
        <v>85</v>
      </c>
      <c r="C83">
        <v>172</v>
      </c>
      <c r="D83">
        <v>655.9</v>
      </c>
      <c r="E83">
        <v>3</v>
      </c>
      <c r="F83">
        <v>11.4</v>
      </c>
      <c r="G83">
        <v>2</v>
      </c>
      <c r="H83">
        <v>7.6</v>
      </c>
      <c r="J83" t="b">
        <f t="shared" si="3"/>
        <v>1</v>
      </c>
      <c r="K83" t="s">
        <v>85</v>
      </c>
      <c r="L83">
        <f>SUMIF($B83:$B438,$K83,C83:$C438)</f>
        <v>416</v>
      </c>
      <c r="M83">
        <f>SUMIF($B83:$B438,$K83,D83:$D438)</f>
        <v>1586.4</v>
      </c>
      <c r="N83">
        <f>SUMIF($B83:$B438,$K83,E83:$E438)</f>
        <v>6</v>
      </c>
      <c r="O83">
        <f>SUMIF($B83:$B438,$K83,F83:$F438)</f>
        <v>22.8</v>
      </c>
      <c r="P83">
        <f>SUMIF($B83:$B438,$K83,G83:$G438)</f>
        <v>5</v>
      </c>
      <c r="Q83">
        <f>SUMIF($B83:$B438,$K83,H83:$H438)</f>
        <v>19</v>
      </c>
    </row>
    <row r="84" spans="1:17" x14ac:dyDescent="0.25">
      <c r="A84" s="1">
        <v>44152</v>
      </c>
      <c r="B84" t="s">
        <v>86</v>
      </c>
      <c r="C84">
        <v>744</v>
      </c>
      <c r="D84">
        <v>623.70000000000005</v>
      </c>
      <c r="E84">
        <v>1</v>
      </c>
      <c r="F84">
        <v>0.8</v>
      </c>
      <c r="G84">
        <v>8</v>
      </c>
      <c r="H84">
        <v>6.7</v>
      </c>
      <c r="J84" t="b">
        <f t="shared" si="3"/>
        <v>1</v>
      </c>
      <c r="K84" t="s">
        <v>86</v>
      </c>
      <c r="L84">
        <f>SUMIF($B84:$B439,$K84,C84:$C439)</f>
        <v>2003</v>
      </c>
      <c r="M84">
        <f>SUMIF($B84:$B439,$K84,D84:$D439)</f>
        <v>1679.2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12</v>
      </c>
      <c r="Q84">
        <f>SUMIF($B84:$B439,$K84,H84:$H439)</f>
        <v>10.1</v>
      </c>
    </row>
    <row r="85" spans="1:17" x14ac:dyDescent="0.25">
      <c r="A85" s="1">
        <v>44152</v>
      </c>
      <c r="B85" t="s">
        <v>87</v>
      </c>
      <c r="C85">
        <v>71</v>
      </c>
      <c r="D85">
        <v>360.1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191</v>
      </c>
      <c r="M85">
        <f>SUMIF($B85:$B440,$K85,D85:$D440)</f>
        <v>968.7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44152</v>
      </c>
      <c r="B86" t="s">
        <v>88</v>
      </c>
      <c r="C86">
        <v>125</v>
      </c>
      <c r="D86">
        <v>458.3</v>
      </c>
      <c r="E86">
        <v>1</v>
      </c>
      <c r="F86">
        <v>3.7</v>
      </c>
      <c r="G86">
        <v>1</v>
      </c>
      <c r="H86">
        <v>3.7</v>
      </c>
      <c r="J86" t="b">
        <f t="shared" si="3"/>
        <v>1</v>
      </c>
      <c r="K86" t="s">
        <v>88</v>
      </c>
      <c r="L86">
        <f>SUMIF($B86:$B441,$K86,C86:$C441)</f>
        <v>352</v>
      </c>
      <c r="M86">
        <f>SUMIF($B86:$B441,$K86,D86:$D441)</f>
        <v>1290.7</v>
      </c>
      <c r="N86">
        <f>SUMIF($B86:$B441,$K86,E86:$E441)</f>
        <v>1</v>
      </c>
      <c r="O86">
        <f>SUMIF($B86:$B441,$K86,F86:$F441)</f>
        <v>3.7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44152</v>
      </c>
      <c r="B87" t="s">
        <v>89</v>
      </c>
      <c r="C87">
        <v>80</v>
      </c>
      <c r="D87">
        <v>192.5</v>
      </c>
      <c r="E87">
        <v>0</v>
      </c>
      <c r="F87">
        <v>0</v>
      </c>
      <c r="G87">
        <v>1</v>
      </c>
      <c r="H87">
        <v>2.4</v>
      </c>
      <c r="J87" t="b">
        <f t="shared" si="3"/>
        <v>1</v>
      </c>
      <c r="K87" t="s">
        <v>89</v>
      </c>
      <c r="L87">
        <f>SUMIF($B87:$B442,$K87,C87:$C442)</f>
        <v>199</v>
      </c>
      <c r="M87">
        <f>SUMIF($B87:$B442,$K87,D87:$D442)</f>
        <v>478.9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2</v>
      </c>
      <c r="Q87">
        <f>SUMIF($B87:$B442,$K87,H87:$H442)</f>
        <v>4.8</v>
      </c>
    </row>
    <row r="88" spans="1:17" x14ac:dyDescent="0.25">
      <c r="A88" s="1">
        <v>44152</v>
      </c>
      <c r="B88" t="s">
        <v>90</v>
      </c>
      <c r="C88">
        <v>69</v>
      </c>
      <c r="D88">
        <v>364.6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90</v>
      </c>
      <c r="L88">
        <f>SUMIF($B88:$B443,$K88,C88:$C443)</f>
        <v>175</v>
      </c>
      <c r="M88">
        <f>SUMIF($B88:$B443,$K88,D88:$D443)</f>
        <v>924.7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44152</v>
      </c>
      <c r="B89" t="s">
        <v>91</v>
      </c>
      <c r="C89">
        <v>103</v>
      </c>
      <c r="D89">
        <v>409.9</v>
      </c>
      <c r="E89">
        <v>0</v>
      </c>
      <c r="F89">
        <v>0</v>
      </c>
      <c r="G89">
        <v>2</v>
      </c>
      <c r="H89">
        <v>8</v>
      </c>
      <c r="J89" t="b">
        <f t="shared" si="3"/>
        <v>1</v>
      </c>
      <c r="K89" t="s">
        <v>91</v>
      </c>
      <c r="L89">
        <f>SUMIF($B89:$B444,$K89,C89:$C444)</f>
        <v>232</v>
      </c>
      <c r="M89">
        <f>SUMIF($B89:$B444,$K89,D89:$D444)</f>
        <v>923.3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1">
        <v>44152</v>
      </c>
      <c r="B90" t="s">
        <v>92</v>
      </c>
      <c r="C90">
        <v>69</v>
      </c>
      <c r="D90">
        <v>218.3</v>
      </c>
      <c r="E90">
        <v>1</v>
      </c>
      <c r="F90">
        <v>3.2</v>
      </c>
      <c r="G90">
        <v>1</v>
      </c>
      <c r="H90">
        <v>3.2</v>
      </c>
      <c r="J90" t="b">
        <f t="shared" si="3"/>
        <v>1</v>
      </c>
      <c r="K90" t="s">
        <v>92</v>
      </c>
      <c r="L90">
        <f>SUMIF($B90:$B445,$K90,C90:$C445)</f>
        <v>151</v>
      </c>
      <c r="M90">
        <f>SUMIF($B90:$B445,$K90,D90:$D445)</f>
        <v>477.7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44152</v>
      </c>
      <c r="B91" t="s">
        <v>93</v>
      </c>
      <c r="C91">
        <v>202</v>
      </c>
      <c r="D91">
        <v>558.1</v>
      </c>
      <c r="E91">
        <v>3</v>
      </c>
      <c r="F91">
        <v>8.3000000000000007</v>
      </c>
      <c r="G91">
        <v>1</v>
      </c>
      <c r="H91">
        <v>2.8</v>
      </c>
      <c r="J91" t="b">
        <f t="shared" si="3"/>
        <v>1</v>
      </c>
      <c r="K91" t="s">
        <v>93</v>
      </c>
      <c r="L91">
        <f>SUMIF($B91:$B446,$K91,C91:$C446)</f>
        <v>502</v>
      </c>
      <c r="M91">
        <f>SUMIF($B91:$B446,$K91,D91:$D446)</f>
        <v>1386.9</v>
      </c>
      <c r="N91">
        <f>SUMIF($B91:$B446,$K91,E91:$E446)</f>
        <v>8</v>
      </c>
      <c r="O91">
        <f>SUMIF($B91:$B446,$K91,F91:$F446)</f>
        <v>22.1</v>
      </c>
      <c r="P91">
        <f>SUMIF($B91:$B446,$K91,G91:$G446)</f>
        <v>2</v>
      </c>
      <c r="Q91">
        <f>SUMIF($B91:$B446,$K91,H91:$H446)</f>
        <v>5.6</v>
      </c>
    </row>
    <row r="92" spans="1:17" x14ac:dyDescent="0.25">
      <c r="A92" s="1">
        <v>44152</v>
      </c>
      <c r="B92" t="s">
        <v>94</v>
      </c>
      <c r="C92">
        <v>479</v>
      </c>
      <c r="D92">
        <v>408.8</v>
      </c>
      <c r="E92">
        <v>3</v>
      </c>
      <c r="F92">
        <v>2.6</v>
      </c>
      <c r="G92">
        <v>5</v>
      </c>
      <c r="H92">
        <v>4.3</v>
      </c>
      <c r="J92" t="b">
        <f t="shared" si="3"/>
        <v>1</v>
      </c>
      <c r="K92" t="s">
        <v>94</v>
      </c>
      <c r="L92">
        <f>SUMIF($B92:$B447,$K92,C92:$C447)</f>
        <v>1214</v>
      </c>
      <c r="M92">
        <f>SUMIF($B92:$B447,$K92,D92:$D447)</f>
        <v>1036.0999999999999</v>
      </c>
      <c r="N92">
        <f>SUMIF($B92:$B447,$K92,E92:$E447)</f>
        <v>7</v>
      </c>
      <c r="O92">
        <f>SUMIF($B92:$B447,$K92,F92:$F447)</f>
        <v>6</v>
      </c>
      <c r="P92">
        <f>SUMIF($B92:$B447,$K92,G92:$G447)</f>
        <v>10</v>
      </c>
      <c r="Q92">
        <f>SUMIF($B92:$B447,$K92,H92:$H447)</f>
        <v>8.6</v>
      </c>
    </row>
    <row r="93" spans="1:17" x14ac:dyDescent="0.25">
      <c r="A93" s="1">
        <v>44152</v>
      </c>
      <c r="B93" t="s">
        <v>95</v>
      </c>
      <c r="C93">
        <v>67</v>
      </c>
      <c r="D93">
        <v>724.6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137</v>
      </c>
      <c r="M93">
        <f>SUMIF($B93:$B448,$K93,D93:$D448)</f>
        <v>1481.6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44152</v>
      </c>
      <c r="B94" t="s">
        <v>96</v>
      </c>
      <c r="C94">
        <v>115</v>
      </c>
      <c r="D94">
        <v>595.5</v>
      </c>
      <c r="E94">
        <v>2</v>
      </c>
      <c r="F94">
        <v>10.4</v>
      </c>
      <c r="G94">
        <v>2</v>
      </c>
      <c r="H94">
        <v>10.4</v>
      </c>
      <c r="J94" t="b">
        <f t="shared" si="3"/>
        <v>1</v>
      </c>
      <c r="K94" t="s">
        <v>96</v>
      </c>
      <c r="L94">
        <f>SUMIF($B94:$B449,$K94,C94:$C449)</f>
        <v>287</v>
      </c>
      <c r="M94">
        <f>SUMIF($B94:$B449,$K94,D94:$D449)</f>
        <v>1486.1</v>
      </c>
      <c r="N94">
        <f>SUMIF($B94:$B449,$K94,E94:$E449)</f>
        <v>3</v>
      </c>
      <c r="O94">
        <f>SUMIF($B94:$B449,$K94,F94:$F449)</f>
        <v>15.600000000000001</v>
      </c>
      <c r="P94">
        <f>SUMIF($B94:$B449,$K94,G94:$G449)</f>
        <v>3</v>
      </c>
      <c r="Q94">
        <f>SUMIF($B94:$B449,$K94,H94:$H449)</f>
        <v>15.600000000000001</v>
      </c>
    </row>
    <row r="95" spans="1:17" x14ac:dyDescent="0.25">
      <c r="A95" s="1">
        <v>44152</v>
      </c>
      <c r="B95" t="s">
        <v>97</v>
      </c>
      <c r="C95">
        <v>63</v>
      </c>
      <c r="D95">
        <v>244.5</v>
      </c>
      <c r="E95">
        <v>0</v>
      </c>
      <c r="F95">
        <v>0</v>
      </c>
      <c r="G95">
        <v>1</v>
      </c>
      <c r="H95">
        <v>3.9</v>
      </c>
      <c r="J95" t="b">
        <f t="shared" si="3"/>
        <v>1</v>
      </c>
      <c r="K95" t="s">
        <v>97</v>
      </c>
      <c r="L95">
        <f>SUMIF($B95:$B450,$K95,C95:$C450)</f>
        <v>184</v>
      </c>
      <c r="M95">
        <f>SUMIF($B95:$B450,$K95,D95:$D450)</f>
        <v>714.1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2</v>
      </c>
      <c r="Q95">
        <f>SUMIF($B95:$B450,$K95,H95:$H450)</f>
        <v>7.8</v>
      </c>
    </row>
    <row r="96" spans="1:17" x14ac:dyDescent="0.25">
      <c r="A96" s="1">
        <v>44152</v>
      </c>
      <c r="B96" t="s">
        <v>98</v>
      </c>
      <c r="C96">
        <v>1080</v>
      </c>
      <c r="D96">
        <v>460.8</v>
      </c>
      <c r="E96">
        <v>6</v>
      </c>
      <c r="F96">
        <v>2.6</v>
      </c>
      <c r="G96">
        <v>14</v>
      </c>
      <c r="H96">
        <v>6</v>
      </c>
      <c r="J96" t="b">
        <f t="shared" si="3"/>
        <v>1</v>
      </c>
      <c r="K96" t="s">
        <v>98</v>
      </c>
      <c r="L96">
        <f>SUMIF($B96:$B451,$K96,C96:$C451)</f>
        <v>2546</v>
      </c>
      <c r="M96">
        <f>SUMIF($B96:$B451,$K96,D96:$D451)</f>
        <v>1086.2</v>
      </c>
      <c r="N96">
        <f>SUMIF($B96:$B451,$K96,E96:$E451)</f>
        <v>10</v>
      </c>
      <c r="O96">
        <f>SUMIF($B96:$B451,$K96,F96:$F451)</f>
        <v>4.3</v>
      </c>
      <c r="P96">
        <f>SUMIF($B96:$B451,$K96,G96:$G451)</f>
        <v>23</v>
      </c>
      <c r="Q96">
        <f>SUMIF($B96:$B451,$K96,H96:$H451)</f>
        <v>9.8000000000000007</v>
      </c>
    </row>
    <row r="97" spans="1:17" x14ac:dyDescent="0.25">
      <c r="A97" s="1">
        <v>44152</v>
      </c>
      <c r="B97" t="s">
        <v>99</v>
      </c>
      <c r="C97">
        <v>51</v>
      </c>
      <c r="D97">
        <v>220.2</v>
      </c>
      <c r="E97">
        <v>1</v>
      </c>
      <c r="F97">
        <v>4.3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SUMIF($B97:$B452,$K97,C97:$C452)</f>
        <v>149</v>
      </c>
      <c r="M97">
        <f>SUMIF($B97:$B452,$K97,D97:$D452)</f>
        <v>643.29999999999995</v>
      </c>
      <c r="N97">
        <f>SUMIF($B97:$B452,$K97,E97:$E452)</f>
        <v>2</v>
      </c>
      <c r="O97">
        <f>SUMIF($B97:$B452,$K97,F97:$F452)</f>
        <v>8.6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44152</v>
      </c>
      <c r="B98" t="s">
        <v>100</v>
      </c>
      <c r="C98">
        <v>332</v>
      </c>
      <c r="D98">
        <v>310.10000000000002</v>
      </c>
      <c r="E98">
        <v>1</v>
      </c>
      <c r="F98">
        <v>0.9</v>
      </c>
      <c r="G98">
        <v>2</v>
      </c>
      <c r="H98">
        <v>1.9</v>
      </c>
      <c r="J98" t="b">
        <f t="shared" si="3"/>
        <v>1</v>
      </c>
      <c r="K98" t="s">
        <v>100</v>
      </c>
      <c r="L98">
        <f>SUMIF($B98:$B453,$K98,C98:$C453)</f>
        <v>695</v>
      </c>
      <c r="M98">
        <f>SUMIF($B98:$B453,$K98,D98:$D453)</f>
        <v>649.20000000000005</v>
      </c>
      <c r="N98">
        <f>SUMIF($B98:$B453,$K98,E98:$E453)</f>
        <v>6</v>
      </c>
      <c r="O98">
        <f>SUMIF($B98:$B453,$K98,F98:$F453)</f>
        <v>5.6000000000000005</v>
      </c>
      <c r="P98">
        <f>SUMIF($B98:$B453,$K98,G98:$G453)</f>
        <v>7</v>
      </c>
      <c r="Q98">
        <f>SUMIF($B98:$B453,$K98,H98:$H453)</f>
        <v>6.6</v>
      </c>
    </row>
    <row r="99" spans="1:17" x14ac:dyDescent="0.25">
      <c r="A99" s="1">
        <v>44152</v>
      </c>
      <c r="B99" t="s">
        <v>101</v>
      </c>
      <c r="C99">
        <v>85</v>
      </c>
      <c r="D99">
        <v>457.2</v>
      </c>
      <c r="E99">
        <v>0</v>
      </c>
      <c r="F99">
        <v>0</v>
      </c>
      <c r="G99">
        <v>1</v>
      </c>
      <c r="H99">
        <v>5.4</v>
      </c>
      <c r="J99" t="b">
        <f t="shared" si="3"/>
        <v>1</v>
      </c>
      <c r="K99" t="s">
        <v>101</v>
      </c>
      <c r="L99">
        <f>SUMIF($B99:$B454,$K99,C99:$C454)</f>
        <v>206</v>
      </c>
      <c r="M99">
        <f>SUMIF($B99:$B454,$K99,D99:$D454)</f>
        <v>1108.0999999999999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1</v>
      </c>
      <c r="Q99">
        <f>SUMIF($B99:$B454,$K99,H99:$H454)</f>
        <v>5.4</v>
      </c>
    </row>
    <row r="100" spans="1:17" x14ac:dyDescent="0.25">
      <c r="A100" s="1">
        <v>44152</v>
      </c>
      <c r="B100" t="s">
        <v>102</v>
      </c>
      <c r="C100">
        <v>825</v>
      </c>
      <c r="D100">
        <v>516.79999999999995</v>
      </c>
      <c r="E100">
        <v>15</v>
      </c>
      <c r="F100">
        <v>9.4</v>
      </c>
      <c r="G100">
        <v>15</v>
      </c>
      <c r="H100">
        <v>9.4</v>
      </c>
      <c r="J100" t="b">
        <f t="shared" si="3"/>
        <v>1</v>
      </c>
      <c r="K100" t="s">
        <v>102</v>
      </c>
      <c r="L100">
        <f>SUMIF($B100:$B455,$K100,C100:$C455)</f>
        <v>2157</v>
      </c>
      <c r="M100">
        <f>SUMIF($B100:$B455,$K100,D100:$D455)</f>
        <v>1351.1999999999998</v>
      </c>
      <c r="N100">
        <f>SUMIF($B100:$B455,$K100,E100:$E455)</f>
        <v>15</v>
      </c>
      <c r="O100">
        <f>SUMIF($B100:$B455,$K100,F100:$F455)</f>
        <v>9.4</v>
      </c>
      <c r="P100">
        <f>SUMIF($B100:$B455,$K100,G100:$G455)</f>
        <v>29</v>
      </c>
      <c r="Q100">
        <f>SUMIF($B100:$B455,$K100,H100:$H455)</f>
        <v>18.200000000000003</v>
      </c>
    </row>
    <row r="101" spans="1:17" x14ac:dyDescent="0.25">
      <c r="A101" s="1">
        <v>44152</v>
      </c>
      <c r="B101" t="s">
        <v>103</v>
      </c>
      <c r="C101">
        <v>69</v>
      </c>
      <c r="D101">
        <v>208</v>
      </c>
      <c r="E101">
        <v>1</v>
      </c>
      <c r="F101">
        <v>3</v>
      </c>
      <c r="G101">
        <v>1</v>
      </c>
      <c r="H101">
        <v>3</v>
      </c>
      <c r="J101" t="b">
        <f t="shared" si="3"/>
        <v>1</v>
      </c>
      <c r="K101" t="s">
        <v>103</v>
      </c>
      <c r="L101">
        <f>SUMIF($B101:$B456,$K101,C101:$C456)</f>
        <v>243</v>
      </c>
      <c r="M101">
        <f>SUMIF($B101:$B456,$K101,D101:$D456)</f>
        <v>732.4</v>
      </c>
      <c r="N101">
        <f>SUMIF($B101:$B456,$K101,E101:$E456)</f>
        <v>2</v>
      </c>
      <c r="O101">
        <f>SUMIF($B101:$B456,$K101,F101:$F456)</f>
        <v>6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1">
        <v>44152</v>
      </c>
      <c r="B102" t="s">
        <v>104</v>
      </c>
      <c r="C102">
        <v>72</v>
      </c>
      <c r="D102">
        <v>266.60000000000002</v>
      </c>
      <c r="E102">
        <v>0</v>
      </c>
      <c r="F102">
        <v>0</v>
      </c>
      <c r="G102">
        <v>1</v>
      </c>
      <c r="H102">
        <v>3.7</v>
      </c>
      <c r="J102" t="b">
        <f t="shared" si="3"/>
        <v>1</v>
      </c>
      <c r="K102" t="s">
        <v>104</v>
      </c>
      <c r="L102">
        <f>SUMIF($B102:$B457,$K102,C102:$C457)</f>
        <v>204</v>
      </c>
      <c r="M102">
        <f>SUMIF($B102:$B457,$K102,D102:$D457)</f>
        <v>755.3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44152</v>
      </c>
      <c r="B103" t="s">
        <v>105</v>
      </c>
      <c r="C103">
        <v>152</v>
      </c>
      <c r="D103">
        <v>346.4</v>
      </c>
      <c r="E103">
        <v>2</v>
      </c>
      <c r="F103">
        <v>4.5999999999999996</v>
      </c>
      <c r="G103">
        <v>1</v>
      </c>
      <c r="H103">
        <v>2.2999999999999998</v>
      </c>
      <c r="J103" t="b">
        <f t="shared" si="3"/>
        <v>1</v>
      </c>
      <c r="K103" t="s">
        <v>105</v>
      </c>
      <c r="L103">
        <f>SUMIF($B103:$B458,$K103,C103:$C458)</f>
        <v>503</v>
      </c>
      <c r="M103">
        <f>SUMIF($B103:$B458,$K103,D103:$D458)</f>
        <v>1146.3</v>
      </c>
      <c r="N103">
        <f>SUMIF($B103:$B458,$K103,E103:$E458)</f>
        <v>7</v>
      </c>
      <c r="O103">
        <f>SUMIF($B103:$B458,$K103,F103:$F458)</f>
        <v>16</v>
      </c>
      <c r="P103">
        <f>SUMIF($B103:$B458,$K103,G103:$G458)</f>
        <v>1</v>
      </c>
      <c r="Q103">
        <f>SUMIF($B103:$B458,$K103,H103:$H458)</f>
        <v>2.2999999999999998</v>
      </c>
    </row>
    <row r="104" spans="1:17" x14ac:dyDescent="0.25">
      <c r="A104" s="1">
        <v>44152</v>
      </c>
      <c r="B104" t="s">
        <v>106</v>
      </c>
      <c r="C104">
        <v>68</v>
      </c>
      <c r="D104">
        <v>315.60000000000002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106</v>
      </c>
      <c r="L104">
        <f>SUMIF($B104:$B459,$K104,C104:$C459)</f>
        <v>200</v>
      </c>
      <c r="M104">
        <f>SUMIF($B104:$B459,$K104,D104:$D459)</f>
        <v>928.30000000000007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44152</v>
      </c>
      <c r="B105" t="s">
        <v>107</v>
      </c>
      <c r="C105">
        <v>225</v>
      </c>
      <c r="D105">
        <v>566.4</v>
      </c>
      <c r="E105">
        <v>2</v>
      </c>
      <c r="F105">
        <v>5</v>
      </c>
      <c r="G105">
        <v>1</v>
      </c>
      <c r="H105">
        <v>2.5</v>
      </c>
      <c r="J105" t="b">
        <f t="shared" si="3"/>
        <v>1</v>
      </c>
      <c r="K105" t="s">
        <v>107</v>
      </c>
      <c r="L105">
        <f>SUMIF($B105:$B460,$K105,C105:$C460)</f>
        <v>555</v>
      </c>
      <c r="M105">
        <f>SUMIF($B105:$B460,$K105,D105:$D460)</f>
        <v>1397.1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</row>
    <row r="106" spans="1:17" x14ac:dyDescent="0.25">
      <c r="A106" s="1">
        <v>44152</v>
      </c>
      <c r="B106" t="s">
        <v>108</v>
      </c>
      <c r="C106">
        <v>129</v>
      </c>
      <c r="D106">
        <v>419.9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304</v>
      </c>
      <c r="M106">
        <f>SUMIF($B106:$B461,$K106,D106:$D461)</f>
        <v>989.5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2</v>
      </c>
      <c r="Q106">
        <f>SUMIF($B106:$B461,$K106,H106:$H461)</f>
        <v>6.5</v>
      </c>
    </row>
    <row r="107" spans="1:17" x14ac:dyDescent="0.25">
      <c r="A107" s="1">
        <v>44152</v>
      </c>
      <c r="B107" t="s">
        <v>109</v>
      </c>
      <c r="C107">
        <v>51</v>
      </c>
      <c r="D107">
        <v>301.39999999999998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148</v>
      </c>
      <c r="M107">
        <f>SUMIF($B107:$B462,$K107,D107:$D462)</f>
        <v>874.69999999999993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44152</v>
      </c>
      <c r="B108" t="s">
        <v>110</v>
      </c>
      <c r="C108">
        <v>115</v>
      </c>
      <c r="D108">
        <v>435.1</v>
      </c>
      <c r="E108">
        <v>2</v>
      </c>
      <c r="F108">
        <v>7.6</v>
      </c>
      <c r="G108">
        <v>1</v>
      </c>
      <c r="H108">
        <v>3.8</v>
      </c>
      <c r="J108" t="b">
        <f t="shared" si="3"/>
        <v>1</v>
      </c>
      <c r="K108" t="s">
        <v>110</v>
      </c>
      <c r="L108">
        <f>SUMIF($B108:$B463,$K108,C108:$C463)</f>
        <v>330</v>
      </c>
      <c r="M108">
        <f>SUMIF($B108:$B463,$K108,D108:$D463)</f>
        <v>1248.5</v>
      </c>
      <c r="N108">
        <f>SUMIF($B108:$B463,$K108,E108:$E463)</f>
        <v>4</v>
      </c>
      <c r="O108">
        <f>SUMIF($B108:$B463,$K108,F108:$F463)</f>
        <v>15.2</v>
      </c>
      <c r="P108">
        <f>SUMIF($B108:$B463,$K108,G108:$G463)</f>
        <v>2</v>
      </c>
      <c r="Q108">
        <f>SUMIF($B108:$B463,$K108,H108:$H463)</f>
        <v>7.6</v>
      </c>
    </row>
    <row r="109" spans="1:17" x14ac:dyDescent="0.25">
      <c r="A109" s="1">
        <v>44152</v>
      </c>
      <c r="B109" t="s">
        <v>111</v>
      </c>
      <c r="C109">
        <v>227</v>
      </c>
      <c r="D109">
        <v>453.6</v>
      </c>
      <c r="E109">
        <v>2</v>
      </c>
      <c r="F109">
        <v>4</v>
      </c>
      <c r="G109">
        <v>1</v>
      </c>
      <c r="H109">
        <v>2</v>
      </c>
      <c r="J109" t="b">
        <f t="shared" si="3"/>
        <v>1</v>
      </c>
      <c r="K109" t="s">
        <v>111</v>
      </c>
      <c r="L109">
        <f>SUMIF($B109:$B464,$K109,C109:$C464)</f>
        <v>548</v>
      </c>
      <c r="M109">
        <f>SUMIF($B109:$B464,$K109,D109:$D464)</f>
        <v>1095</v>
      </c>
      <c r="N109">
        <f>SUMIF($B109:$B464,$K109,E109:$E464)</f>
        <v>5</v>
      </c>
      <c r="O109">
        <f>SUMIF($B109:$B464,$K109,F109:$F464)</f>
        <v>10</v>
      </c>
      <c r="P109">
        <f>SUMIF($B109:$B464,$K109,G109:$G464)</f>
        <v>4</v>
      </c>
      <c r="Q109">
        <f>SUMIF($B109:$B464,$K109,H109:$H464)</f>
        <v>8</v>
      </c>
    </row>
    <row r="110" spans="1:17" x14ac:dyDescent="0.25">
      <c r="A110" s="1">
        <v>44152</v>
      </c>
      <c r="B110" t="s">
        <v>112</v>
      </c>
      <c r="C110">
        <v>91</v>
      </c>
      <c r="D110">
        <v>239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SUMIF($B110:$B465,$K110,C110:$C465)</f>
        <v>214</v>
      </c>
      <c r="M110">
        <f>SUMIF($B110:$B465,$K110,D110:$D465)</f>
        <v>562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44152</v>
      </c>
      <c r="B111" t="s">
        <v>113</v>
      </c>
      <c r="C111">
        <v>121</v>
      </c>
      <c r="D111">
        <v>506.2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113</v>
      </c>
      <c r="L111">
        <f>SUMIF($B111:$B466,$K111,C111:$C466)</f>
        <v>312</v>
      </c>
      <c r="M111">
        <f>SUMIF($B111:$B466,$K111,D111:$D466)</f>
        <v>1305.2</v>
      </c>
      <c r="N111">
        <f>SUMIF($B111:$B466,$K111,E111:$E466)</f>
        <v>3</v>
      </c>
      <c r="O111">
        <f>SUMIF($B111:$B466,$K111,F111:$F466)</f>
        <v>12.6</v>
      </c>
      <c r="P111">
        <f>SUMIF($B111:$B466,$K111,G111:$G466)</f>
        <v>3</v>
      </c>
      <c r="Q111">
        <f>SUMIF($B111:$B466,$K111,H111:$H466)</f>
        <v>12.6</v>
      </c>
    </row>
    <row r="112" spans="1:17" x14ac:dyDescent="0.25">
      <c r="A112" s="1">
        <v>44152</v>
      </c>
      <c r="B112" t="s">
        <v>114</v>
      </c>
      <c r="C112">
        <v>210</v>
      </c>
      <c r="D112">
        <v>361.7</v>
      </c>
      <c r="E112">
        <v>1</v>
      </c>
      <c r="F112">
        <v>1.7</v>
      </c>
      <c r="G112">
        <v>1</v>
      </c>
      <c r="H112">
        <v>1.7</v>
      </c>
      <c r="J112" t="b">
        <f t="shared" si="3"/>
        <v>1</v>
      </c>
      <c r="K112" t="s">
        <v>114</v>
      </c>
      <c r="L112">
        <f>SUMIF($B112:$B467,$K112,C112:$C467)</f>
        <v>521</v>
      </c>
      <c r="M112">
        <f>SUMIF($B112:$B467,$K112,D112:$D467)</f>
        <v>897.40000000000009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1">
        <v>44152</v>
      </c>
      <c r="B113" t="s">
        <v>115</v>
      </c>
      <c r="C113">
        <v>184</v>
      </c>
      <c r="D113">
        <v>497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115</v>
      </c>
      <c r="L113">
        <f>SUMIF($B113:$B468,$K113,C113:$C468)</f>
        <v>486</v>
      </c>
      <c r="M113">
        <f>SUMIF($B113:$B468,$K113,D113:$D468)</f>
        <v>1312.7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1">
        <v>44152</v>
      </c>
      <c r="B114" t="s">
        <v>116</v>
      </c>
      <c r="C114">
        <v>386</v>
      </c>
      <c r="D114">
        <v>525.70000000000005</v>
      </c>
      <c r="E114">
        <v>8</v>
      </c>
      <c r="F114">
        <v>10.9</v>
      </c>
      <c r="G114">
        <v>13</v>
      </c>
      <c r="H114">
        <v>17.7</v>
      </c>
      <c r="J114" t="b">
        <f t="shared" si="3"/>
        <v>1</v>
      </c>
      <c r="K114" t="s">
        <v>116</v>
      </c>
      <c r="L114">
        <f>SUMIF($B114:$B469,$K114,C114:$C469)</f>
        <v>965</v>
      </c>
      <c r="M114">
        <f>SUMIF($B114:$B469,$K114,D114:$D469)</f>
        <v>1314.2</v>
      </c>
      <c r="N114">
        <f>SUMIF($B114:$B469,$K114,E114:$E469)</f>
        <v>25</v>
      </c>
      <c r="O114">
        <f>SUMIF($B114:$B469,$K114,F114:$F469)</f>
        <v>34.1</v>
      </c>
      <c r="P114">
        <f>SUMIF($B114:$B469,$K114,G114:$G469)</f>
        <v>27</v>
      </c>
      <c r="Q114">
        <f>SUMIF($B114:$B469,$K114,H114:$H469)</f>
        <v>36.799999999999997</v>
      </c>
    </row>
    <row r="115" spans="1:17" x14ac:dyDescent="0.25">
      <c r="A115" s="1">
        <v>44152</v>
      </c>
      <c r="B115" t="s">
        <v>117</v>
      </c>
      <c r="C115">
        <v>81</v>
      </c>
      <c r="D115">
        <v>651.29999999999995</v>
      </c>
      <c r="E115">
        <v>0</v>
      </c>
      <c r="F115">
        <v>0</v>
      </c>
      <c r="G115">
        <v>4</v>
      </c>
      <c r="H115">
        <v>32.200000000000003</v>
      </c>
      <c r="J115" t="b">
        <f t="shared" si="3"/>
        <v>1</v>
      </c>
      <c r="K115" t="s">
        <v>117</v>
      </c>
      <c r="L115">
        <f>SUMIF($B115:$B470,$K115,C115:$C470)</f>
        <v>208</v>
      </c>
      <c r="M115">
        <f>SUMIF($B115:$B470,$K115,D115:$D470)</f>
        <v>1672.5</v>
      </c>
      <c r="N115">
        <f>SUMIF($B115:$B470,$K115,E115:$E470)</f>
        <v>4</v>
      </c>
      <c r="O115">
        <f>SUMIF($B115:$B470,$K115,F115:$F470)</f>
        <v>32.200000000000003</v>
      </c>
      <c r="P115">
        <f>SUMIF($B115:$B470,$K115,G115:$G470)</f>
        <v>5</v>
      </c>
      <c r="Q115">
        <f>SUMIF($B115:$B470,$K115,H115:$H470)</f>
        <v>40.200000000000003</v>
      </c>
    </row>
    <row r="116" spans="1:17" x14ac:dyDescent="0.25">
      <c r="A116" s="1">
        <v>44152</v>
      </c>
      <c r="B116" t="s">
        <v>118</v>
      </c>
      <c r="C116">
        <v>371</v>
      </c>
      <c r="D116">
        <v>159.30000000000001</v>
      </c>
      <c r="E116">
        <v>1</v>
      </c>
      <c r="F116">
        <v>0.4</v>
      </c>
      <c r="G116">
        <v>1</v>
      </c>
      <c r="H116">
        <v>0.4</v>
      </c>
      <c r="J116" t="b">
        <f t="shared" si="3"/>
        <v>1</v>
      </c>
      <c r="K116" t="s">
        <v>118</v>
      </c>
      <c r="L116">
        <f>SUMIF($B116:$B471,$K116,C116:$C471)</f>
        <v>902</v>
      </c>
      <c r="M116">
        <f>SUMIF($B116:$B471,$K116,D116:$D471)</f>
        <v>387.3</v>
      </c>
      <c r="N116">
        <f>SUMIF($B116:$B471,$K116,E116:$E471)</f>
        <v>3</v>
      </c>
      <c r="O116">
        <f>SUMIF($B116:$B471,$K116,F116:$F471)</f>
        <v>1.3</v>
      </c>
      <c r="P116">
        <f>SUMIF($B116:$B471,$K116,G116:$G471)</f>
        <v>2</v>
      </c>
      <c r="Q116">
        <f>SUMIF($B116:$B471,$K116,H116:$H471)</f>
        <v>0.8</v>
      </c>
    </row>
    <row r="117" spans="1:17" x14ac:dyDescent="0.25">
      <c r="A117" s="1">
        <v>44152</v>
      </c>
      <c r="B117" t="s">
        <v>119</v>
      </c>
      <c r="C117">
        <v>35</v>
      </c>
      <c r="D117">
        <v>247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SUMIF($B117:$B472,$K117,C117:$C472)</f>
        <v>94</v>
      </c>
      <c r="M117">
        <f>SUMIF($B117:$B472,$K117,D117:$D472)</f>
        <v>663.3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44152</v>
      </c>
      <c r="B118" t="s">
        <v>120</v>
      </c>
      <c r="C118">
        <v>111</v>
      </c>
      <c r="D118">
        <v>456.6</v>
      </c>
      <c r="E118">
        <v>2</v>
      </c>
      <c r="F118">
        <v>8.1999999999999993</v>
      </c>
      <c r="G118">
        <v>5</v>
      </c>
      <c r="H118">
        <v>20.6</v>
      </c>
      <c r="J118" t="b">
        <f t="shared" si="3"/>
        <v>1</v>
      </c>
      <c r="K118" t="s">
        <v>120</v>
      </c>
      <c r="L118">
        <f>SUMIF($B118:$B473,$K118,C118:$C473)</f>
        <v>289</v>
      </c>
      <c r="M118">
        <f>SUMIF($B118:$B473,$K118,D118:$D473)</f>
        <v>1188.8000000000002</v>
      </c>
      <c r="N118">
        <f>SUMIF($B118:$B473,$K118,E118:$E473)</f>
        <v>3</v>
      </c>
      <c r="O118">
        <f>SUMIF($B118:$B473,$K118,F118:$F473)</f>
        <v>12.299999999999999</v>
      </c>
      <c r="P118">
        <f>SUMIF($B118:$B473,$K118,G118:$G473)</f>
        <v>6</v>
      </c>
      <c r="Q118">
        <f>SUMIF($B118:$B473,$K118,H118:$H473)</f>
        <v>24.700000000000003</v>
      </c>
    </row>
    <row r="119" spans="1:17" x14ac:dyDescent="0.25">
      <c r="A119" s="1">
        <v>44152</v>
      </c>
      <c r="B119" t="s">
        <v>121</v>
      </c>
      <c r="C119">
        <v>77</v>
      </c>
      <c r="D119">
        <v>535.79999999999995</v>
      </c>
      <c r="E119">
        <v>0</v>
      </c>
      <c r="F119">
        <v>0</v>
      </c>
      <c r="G119">
        <v>1</v>
      </c>
      <c r="H119">
        <v>7</v>
      </c>
      <c r="J119" t="b">
        <f t="shared" si="3"/>
        <v>1</v>
      </c>
      <c r="K119" t="s">
        <v>121</v>
      </c>
      <c r="L119">
        <f>SUMIF($B119:$B474,$K119,C119:$C474)</f>
        <v>223</v>
      </c>
      <c r="M119">
        <f>SUMIF($B119:$B474,$K119,D119:$D474)</f>
        <v>1551.8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44152</v>
      </c>
      <c r="B120" t="s">
        <v>122</v>
      </c>
      <c r="C120">
        <v>512</v>
      </c>
      <c r="D120">
        <v>314.3</v>
      </c>
      <c r="E120">
        <v>1</v>
      </c>
      <c r="F120">
        <v>0.6</v>
      </c>
      <c r="G120">
        <v>6</v>
      </c>
      <c r="H120">
        <v>3.7</v>
      </c>
      <c r="J120" t="b">
        <f t="shared" si="3"/>
        <v>1</v>
      </c>
      <c r="K120" t="s">
        <v>122</v>
      </c>
      <c r="L120">
        <f>SUMIF($B120:$B475,$K120,C120:$C475)</f>
        <v>1412</v>
      </c>
      <c r="M120">
        <f>SUMIF($B120:$B475,$K120,D120:$D475)</f>
        <v>866.8</v>
      </c>
      <c r="N120">
        <f>SUMIF($B120:$B475,$K120,E120:$E475)</f>
        <v>9</v>
      </c>
      <c r="O120">
        <f>SUMIF($B120:$B475,$K120,F120:$F475)</f>
        <v>5.5</v>
      </c>
      <c r="P120">
        <f>SUMIF($B120:$B475,$K120,G120:$G475)</f>
        <v>11</v>
      </c>
      <c r="Q120">
        <f>SUMIF($B120:$B475,$K120,H120:$H475)</f>
        <v>6.8000000000000007</v>
      </c>
    </row>
    <row r="121" spans="1:17" x14ac:dyDescent="0.25">
      <c r="A121" s="1">
        <v>44152</v>
      </c>
      <c r="B121" t="s">
        <v>123</v>
      </c>
      <c r="C121">
        <v>622</v>
      </c>
      <c r="D121">
        <v>398.7</v>
      </c>
      <c r="E121">
        <v>7</v>
      </c>
      <c r="F121">
        <v>4.5</v>
      </c>
      <c r="G121">
        <v>1</v>
      </c>
      <c r="H121">
        <v>0.6</v>
      </c>
      <c r="J121" t="b">
        <f t="shared" si="3"/>
        <v>1</v>
      </c>
      <c r="K121" t="s">
        <v>123</v>
      </c>
      <c r="L121">
        <f>SUMIF($B121:$B476,$K121,C121:$C476)</f>
        <v>1574</v>
      </c>
      <c r="M121">
        <f>SUMIF($B121:$B476,$K121,D121:$D476)</f>
        <v>1008.9000000000001</v>
      </c>
      <c r="N121">
        <f>SUMIF($B121:$B476,$K121,E121:$E476)</f>
        <v>15</v>
      </c>
      <c r="O121">
        <f>SUMIF($B121:$B476,$K121,F121:$F476)</f>
        <v>9.6</v>
      </c>
      <c r="P121">
        <f>SUMIF($B121:$B476,$K121,G121:$G476)</f>
        <v>5</v>
      </c>
      <c r="Q121">
        <f>SUMIF($B121:$B476,$K121,H121:$H476)</f>
        <v>3.2</v>
      </c>
    </row>
    <row r="122" spans="1:17" x14ac:dyDescent="0.25">
      <c r="A122" s="1">
        <v>44152</v>
      </c>
      <c r="B122" t="s">
        <v>124</v>
      </c>
      <c r="C122">
        <v>145</v>
      </c>
      <c r="D122">
        <v>478.8</v>
      </c>
      <c r="E122">
        <v>0</v>
      </c>
      <c r="F122">
        <v>0</v>
      </c>
      <c r="G122">
        <v>2</v>
      </c>
      <c r="H122">
        <v>6.6</v>
      </c>
      <c r="J122" t="b">
        <f t="shared" si="3"/>
        <v>1</v>
      </c>
      <c r="K122" t="s">
        <v>124</v>
      </c>
      <c r="L122">
        <f>SUMIF($B122:$B477,$K122,C122:$C477)</f>
        <v>424</v>
      </c>
      <c r="M122">
        <f>SUMIF($B122:$B477,$K122,D122:$D477)</f>
        <v>1400.1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3</v>
      </c>
      <c r="Q122">
        <f>SUMIF($B122:$B477,$K122,H122:$H477)</f>
        <v>9.8999999999999986</v>
      </c>
    </row>
    <row r="123" spans="1:17" x14ac:dyDescent="0.25">
      <c r="A123" s="1">
        <v>44152</v>
      </c>
      <c r="B123" t="s">
        <v>125</v>
      </c>
      <c r="C123">
        <v>196</v>
      </c>
      <c r="D123">
        <v>321.60000000000002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125</v>
      </c>
      <c r="L123">
        <f>SUMIF($B123:$B478,$K123,C123:$C478)</f>
        <v>478</v>
      </c>
      <c r="M123">
        <f>SUMIF($B123:$B478,$K123,D123:$D478)</f>
        <v>784.3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44152</v>
      </c>
      <c r="B124" t="s">
        <v>126</v>
      </c>
      <c r="C124">
        <v>146</v>
      </c>
      <c r="D124">
        <v>301.60000000000002</v>
      </c>
      <c r="E124">
        <v>3</v>
      </c>
      <c r="F124">
        <v>6.2</v>
      </c>
      <c r="G124">
        <v>0</v>
      </c>
      <c r="H124">
        <v>0</v>
      </c>
      <c r="J124" t="b">
        <f t="shared" si="3"/>
        <v>1</v>
      </c>
      <c r="K124" t="s">
        <v>126</v>
      </c>
      <c r="L124">
        <f>SUMIF($B124:$B479,$K124,C124:$C479)</f>
        <v>337</v>
      </c>
      <c r="M124">
        <f>SUMIF($B124:$B479,$K124,D124:$D479)</f>
        <v>696.1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44152</v>
      </c>
      <c r="B125" t="s">
        <v>127</v>
      </c>
      <c r="C125">
        <v>150</v>
      </c>
      <c r="D125">
        <v>819.9</v>
      </c>
      <c r="E125">
        <v>0</v>
      </c>
      <c r="F125">
        <v>0</v>
      </c>
      <c r="G125">
        <v>2</v>
      </c>
      <c r="H125">
        <v>10.9</v>
      </c>
      <c r="J125" t="b">
        <f t="shared" si="3"/>
        <v>1</v>
      </c>
      <c r="K125" t="s">
        <v>127</v>
      </c>
      <c r="L125">
        <f>SUMIF($B125:$B480,$K125,C125:$C480)</f>
        <v>326</v>
      </c>
      <c r="M125">
        <f>SUMIF($B125:$B480,$K125,D125:$D480)</f>
        <v>1781.9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5</v>
      </c>
      <c r="Q125">
        <f>SUMIF($B125:$B480,$K125,H125:$H480)</f>
        <v>27.299999999999997</v>
      </c>
    </row>
    <row r="126" spans="1:17" x14ac:dyDescent="0.25">
      <c r="A126" s="1">
        <v>44152</v>
      </c>
      <c r="B126" t="s">
        <v>128</v>
      </c>
      <c r="C126">
        <v>11</v>
      </c>
      <c r="D126">
        <v>70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44</v>
      </c>
      <c r="M126">
        <f>SUMIF($B126:$B481,$K126,D126:$D481)</f>
        <v>279.89999999999998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">
        <v>44152</v>
      </c>
      <c r="B127" t="s">
        <v>129</v>
      </c>
      <c r="C127">
        <v>36</v>
      </c>
      <c r="D127">
        <v>294.89999999999998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81</v>
      </c>
      <c r="M127">
        <f>SUMIF($B127:$B482,$K127,D127:$D482)</f>
        <v>663.5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44152</v>
      </c>
      <c r="B128" t="s">
        <v>130</v>
      </c>
      <c r="C128">
        <v>167</v>
      </c>
      <c r="D128">
        <v>426.2</v>
      </c>
      <c r="E128">
        <v>1</v>
      </c>
      <c r="F128">
        <v>2.6</v>
      </c>
      <c r="G128">
        <v>3</v>
      </c>
      <c r="H128">
        <v>7.7</v>
      </c>
      <c r="J128" t="b">
        <f t="shared" si="3"/>
        <v>1</v>
      </c>
      <c r="K128" t="s">
        <v>130</v>
      </c>
      <c r="L128">
        <f>SUMIF($B128:$B483,$K128,C128:$C483)</f>
        <v>447</v>
      </c>
      <c r="M128">
        <f>SUMIF($B128:$B483,$K128,D128:$D483)</f>
        <v>1140.8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4</v>
      </c>
      <c r="Q128">
        <f>SUMIF($B128:$B483,$K128,H128:$H483)</f>
        <v>10.3</v>
      </c>
    </row>
    <row r="129" spans="1:17" x14ac:dyDescent="0.25">
      <c r="A129" s="1">
        <v>44152</v>
      </c>
      <c r="B129" t="s">
        <v>131</v>
      </c>
      <c r="C129">
        <v>76</v>
      </c>
      <c r="D129">
        <v>279.10000000000002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131</v>
      </c>
      <c r="L129">
        <f>SUMIF($B129:$B484,$K129,C129:$C484)</f>
        <v>173</v>
      </c>
      <c r="M129">
        <f>SUMIF($B129:$B484,$K129,D129:$D484)</f>
        <v>635.29999999999995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44152</v>
      </c>
      <c r="B130" t="s">
        <v>132</v>
      </c>
      <c r="C130">
        <v>33</v>
      </c>
      <c r="D130">
        <v>177.5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85</v>
      </c>
      <c r="M130">
        <f>SUMIF($B130:$B485,$K130,D130:$D485)</f>
        <v>457.2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44152</v>
      </c>
      <c r="B131" t="s">
        <v>133</v>
      </c>
      <c r="C131">
        <v>76</v>
      </c>
      <c r="D131">
        <v>150.5</v>
      </c>
      <c r="E131">
        <v>1</v>
      </c>
      <c r="F131">
        <v>2</v>
      </c>
      <c r="G131">
        <v>0</v>
      </c>
      <c r="H131">
        <v>0</v>
      </c>
      <c r="J131" t="b">
        <f t="shared" si="3"/>
        <v>1</v>
      </c>
      <c r="K131" t="s">
        <v>133</v>
      </c>
      <c r="L131">
        <f>SUMIF($B131:$B486,$K131,C131:$C486)</f>
        <v>173</v>
      </c>
      <c r="M131">
        <f>SUMIF($B131:$B486,$K131,D131:$D486)</f>
        <v>342.6</v>
      </c>
      <c r="N131">
        <f>SUMIF($B131:$B486,$K131,E131:$E486)</f>
        <v>1</v>
      </c>
      <c r="O131">
        <f>SUMIF($B131:$B486,$K131,F131:$F486)</f>
        <v>2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44152</v>
      </c>
      <c r="B132" t="s">
        <v>134</v>
      </c>
      <c r="C132">
        <v>214</v>
      </c>
      <c r="D132">
        <v>371.6</v>
      </c>
      <c r="E132">
        <v>1</v>
      </c>
      <c r="F132">
        <v>1.7</v>
      </c>
      <c r="G132">
        <v>0</v>
      </c>
      <c r="H132">
        <v>0</v>
      </c>
      <c r="J132" t="b">
        <f t="shared" si="3"/>
        <v>1</v>
      </c>
      <c r="K132" t="s">
        <v>134</v>
      </c>
      <c r="L132">
        <f>SUMIF($B132:$B487,$K132,C132:$C487)</f>
        <v>512</v>
      </c>
      <c r="M132">
        <f>SUMIF($B132:$B487,$K132,D132:$D487)</f>
        <v>889.1</v>
      </c>
      <c r="N132">
        <f>SUMIF($B132:$B487,$K132,E132:$E487)</f>
        <v>2</v>
      </c>
      <c r="O132">
        <f>SUMIF($B132:$B487,$K132,F132:$F487)</f>
        <v>3.4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44152</v>
      </c>
      <c r="B133" t="s">
        <v>135</v>
      </c>
      <c r="C133">
        <v>263</v>
      </c>
      <c r="D133">
        <v>302</v>
      </c>
      <c r="E133">
        <v>3</v>
      </c>
      <c r="F133">
        <v>3.4</v>
      </c>
      <c r="G133">
        <v>1</v>
      </c>
      <c r="H133">
        <v>1.1000000000000001</v>
      </c>
      <c r="J133" t="b">
        <f t="shared" si="3"/>
        <v>1</v>
      </c>
      <c r="K133" t="s">
        <v>135</v>
      </c>
      <c r="L133">
        <f>SUMIF($B133:$B488,$K133,C133:$C488)</f>
        <v>557</v>
      </c>
      <c r="M133">
        <f>SUMIF($B133:$B488,$K133,D133:$D488)</f>
        <v>639.6</v>
      </c>
      <c r="N133">
        <f>SUMIF($B133:$B488,$K133,E133:$E488)</f>
        <v>4</v>
      </c>
      <c r="O133">
        <f>SUMIF($B133:$B488,$K133,F133:$F488)</f>
        <v>4.5</v>
      </c>
      <c r="P133">
        <f>SUMIF($B133:$B488,$K133,G133:$G488)</f>
        <v>2</v>
      </c>
      <c r="Q133">
        <f>SUMIF($B133:$B488,$K133,H133:$H488)</f>
        <v>2.2000000000000002</v>
      </c>
    </row>
    <row r="134" spans="1:17" x14ac:dyDescent="0.25">
      <c r="A134" s="1">
        <v>44152</v>
      </c>
      <c r="B134" t="s">
        <v>136</v>
      </c>
      <c r="C134">
        <v>45</v>
      </c>
      <c r="D134">
        <v>278.60000000000002</v>
      </c>
      <c r="E134">
        <v>0</v>
      </c>
      <c r="F134">
        <v>0</v>
      </c>
      <c r="G134">
        <v>3</v>
      </c>
      <c r="H134">
        <v>18.600000000000001</v>
      </c>
      <c r="J134" t="b">
        <f t="shared" ref="J134:J197" si="4">EXACT(B134,K134)</f>
        <v>1</v>
      </c>
      <c r="K134" t="s">
        <v>136</v>
      </c>
      <c r="L134">
        <f>SUMIF($B134:$B489,$K134,C134:$C489)</f>
        <v>196</v>
      </c>
      <c r="M134">
        <f>SUMIF($B134:$B489,$K134,D134:$D489)</f>
        <v>1213.5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3</v>
      </c>
      <c r="Q134">
        <f>SUMIF($B134:$B489,$K134,H134:$H489)</f>
        <v>18.600000000000001</v>
      </c>
    </row>
    <row r="135" spans="1:17" x14ac:dyDescent="0.25">
      <c r="A135" s="1">
        <v>44152</v>
      </c>
      <c r="B135" t="s">
        <v>137</v>
      </c>
      <c r="C135">
        <v>72</v>
      </c>
      <c r="D135">
        <v>300.39999999999998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176</v>
      </c>
      <c r="M135">
        <f>SUMIF($B135:$B490,$K135,D135:$D490)</f>
        <v>734.3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44152</v>
      </c>
      <c r="B136" t="s">
        <v>138</v>
      </c>
      <c r="C136">
        <v>182</v>
      </c>
      <c r="D136">
        <v>506.7</v>
      </c>
      <c r="E136">
        <v>1</v>
      </c>
      <c r="F136">
        <v>2.8</v>
      </c>
      <c r="G136">
        <v>1</v>
      </c>
      <c r="H136">
        <v>2.8</v>
      </c>
      <c r="J136" t="b">
        <f t="shared" si="4"/>
        <v>1</v>
      </c>
      <c r="K136" t="s">
        <v>138</v>
      </c>
      <c r="L136">
        <f>SUMIF($B136:$B491,$K136,C136:$C491)</f>
        <v>457</v>
      </c>
      <c r="M136">
        <f>SUMIF($B136:$B491,$K136,D136:$D491)</f>
        <v>1272.4000000000001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">
        <v>44152</v>
      </c>
      <c r="B137" t="s">
        <v>139</v>
      </c>
      <c r="C137">
        <v>160</v>
      </c>
      <c r="D137">
        <v>398.6</v>
      </c>
      <c r="E137">
        <v>2</v>
      </c>
      <c r="F137">
        <v>5</v>
      </c>
      <c r="G137">
        <v>1</v>
      </c>
      <c r="H137">
        <v>2.5</v>
      </c>
      <c r="J137" t="b">
        <f t="shared" si="4"/>
        <v>1</v>
      </c>
      <c r="K137" t="s">
        <v>139</v>
      </c>
      <c r="L137">
        <f>SUMIF($B137:$B492,$K137,C137:$C492)</f>
        <v>421</v>
      </c>
      <c r="M137">
        <f>SUMIF($B137:$B492,$K137,D137:$D492)</f>
        <v>1048.8000000000002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">
        <v>44152</v>
      </c>
      <c r="B138" t="s">
        <v>140</v>
      </c>
      <c r="C138">
        <v>429</v>
      </c>
      <c r="D138">
        <v>464.2</v>
      </c>
      <c r="E138">
        <v>3</v>
      </c>
      <c r="F138">
        <v>3.2</v>
      </c>
      <c r="G138">
        <v>3</v>
      </c>
      <c r="H138">
        <v>3.2</v>
      </c>
      <c r="J138" t="b">
        <f t="shared" si="4"/>
        <v>1</v>
      </c>
      <c r="K138" t="s">
        <v>140</v>
      </c>
      <c r="L138">
        <f>SUMIF($B138:$B493,$K138,C138:$C493)</f>
        <v>1229</v>
      </c>
      <c r="M138">
        <f>SUMIF($B138:$B493,$K138,D138:$D493)</f>
        <v>1329.8</v>
      </c>
      <c r="N138">
        <f>SUMIF($B138:$B493,$K138,E138:$E493)</f>
        <v>3</v>
      </c>
      <c r="O138">
        <f>SUMIF($B138:$B493,$K138,F138:$F493)</f>
        <v>3.2</v>
      </c>
      <c r="P138">
        <f>SUMIF($B138:$B493,$K138,G138:$G493)</f>
        <v>4</v>
      </c>
      <c r="Q138">
        <f>SUMIF($B138:$B493,$K138,H138:$H493)</f>
        <v>4.3000000000000007</v>
      </c>
    </row>
    <row r="139" spans="1:17" x14ac:dyDescent="0.25">
      <c r="A139" s="1">
        <v>44152</v>
      </c>
      <c r="B139" t="s">
        <v>141</v>
      </c>
      <c r="C139">
        <v>186</v>
      </c>
      <c r="D139">
        <v>596.1</v>
      </c>
      <c r="E139">
        <v>0</v>
      </c>
      <c r="F139">
        <v>0</v>
      </c>
      <c r="G139">
        <v>2</v>
      </c>
      <c r="H139">
        <v>6.4</v>
      </c>
      <c r="J139" t="b">
        <f t="shared" si="4"/>
        <v>1</v>
      </c>
      <c r="K139" t="s">
        <v>141</v>
      </c>
      <c r="L139">
        <f>SUMIF($B139:$B494,$K139,C139:$C494)</f>
        <v>510</v>
      </c>
      <c r="M139">
        <f>SUMIF($B139:$B494,$K139,D139:$D494)</f>
        <v>1634.5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3</v>
      </c>
      <c r="Q139">
        <f>SUMIF($B139:$B494,$K139,H139:$H494)</f>
        <v>9.6000000000000014</v>
      </c>
    </row>
    <row r="140" spans="1:17" x14ac:dyDescent="0.25">
      <c r="A140" s="1">
        <v>44152</v>
      </c>
      <c r="B140" t="s">
        <v>142</v>
      </c>
      <c r="C140">
        <v>363</v>
      </c>
      <c r="D140">
        <v>447.4</v>
      </c>
      <c r="E140">
        <v>1</v>
      </c>
      <c r="F140">
        <v>1.2</v>
      </c>
      <c r="G140">
        <v>2</v>
      </c>
      <c r="H140">
        <v>2.5</v>
      </c>
      <c r="J140" t="b">
        <f t="shared" si="4"/>
        <v>1</v>
      </c>
      <c r="K140" t="s">
        <v>142</v>
      </c>
      <c r="L140">
        <f>SUMIF($B140:$B495,$K140,C140:$C495)</f>
        <v>904</v>
      </c>
      <c r="M140">
        <f>SUMIF($B140:$B495,$K140,D140:$D495)</f>
        <v>1114.0999999999999</v>
      </c>
      <c r="N140">
        <f>SUMIF($B140:$B495,$K140,E140:$E495)</f>
        <v>2</v>
      </c>
      <c r="O140">
        <f>SUMIF($B140:$B495,$K140,F140:$F495)</f>
        <v>2.4</v>
      </c>
      <c r="P140">
        <f>SUMIF($B140:$B495,$K140,G140:$G495)</f>
        <v>3</v>
      </c>
      <c r="Q140">
        <f>SUMIF($B140:$B495,$K140,H140:$H495)</f>
        <v>3.7</v>
      </c>
    </row>
    <row r="141" spans="1:17" x14ac:dyDescent="0.25">
      <c r="A141" s="1">
        <v>44152</v>
      </c>
      <c r="B141" t="s">
        <v>143</v>
      </c>
      <c r="C141">
        <v>55</v>
      </c>
      <c r="D141">
        <v>115.1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143</v>
      </c>
      <c r="L141">
        <f>SUMIF($B141:$B496,$K141,C141:$C496)</f>
        <v>150</v>
      </c>
      <c r="M141">
        <f>SUMIF($B141:$B496,$K141,D141:$D496)</f>
        <v>313.79999999999995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44152</v>
      </c>
      <c r="B142" t="s">
        <v>144</v>
      </c>
      <c r="C142">
        <v>48</v>
      </c>
      <c r="D142">
        <v>291.7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SUMIF($B142:$B497,$K142,C142:$C497)</f>
        <v>137</v>
      </c>
      <c r="M142">
        <f>SUMIF($B142:$B497,$K142,D142:$D497)</f>
        <v>832.59999999999991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44152</v>
      </c>
      <c r="B143" t="s">
        <v>145</v>
      </c>
      <c r="C143">
        <v>284</v>
      </c>
      <c r="D143">
        <v>635.5</v>
      </c>
      <c r="E143">
        <v>2</v>
      </c>
      <c r="F143">
        <v>4.5</v>
      </c>
      <c r="G143">
        <v>3</v>
      </c>
      <c r="H143">
        <v>6.7</v>
      </c>
      <c r="J143" t="b">
        <f t="shared" si="4"/>
        <v>1</v>
      </c>
      <c r="K143" t="s">
        <v>145</v>
      </c>
      <c r="L143">
        <f>SUMIF($B143:$B498,$K143,C143:$C498)</f>
        <v>671</v>
      </c>
      <c r="M143">
        <f>SUMIF($B143:$B498,$K143,D143:$D498)</f>
        <v>1501.4</v>
      </c>
      <c r="N143">
        <f>SUMIF($B143:$B498,$K143,E143:$E498)</f>
        <v>5</v>
      </c>
      <c r="O143">
        <f>SUMIF($B143:$B498,$K143,F143:$F498)</f>
        <v>11.2</v>
      </c>
      <c r="P143">
        <f>SUMIF($B143:$B498,$K143,G143:$G498)</f>
        <v>4</v>
      </c>
      <c r="Q143">
        <f>SUMIF($B143:$B498,$K143,H143:$H498)</f>
        <v>8.9</v>
      </c>
    </row>
    <row r="144" spans="1:17" x14ac:dyDescent="0.25">
      <c r="A144" s="1">
        <v>44152</v>
      </c>
      <c r="B144" t="s">
        <v>146</v>
      </c>
      <c r="C144">
        <v>57</v>
      </c>
      <c r="D144">
        <v>256.7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188</v>
      </c>
      <c r="M144">
        <f>SUMIF($B144:$B499,$K144,D144:$D499)</f>
        <v>846.59999999999991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44152</v>
      </c>
      <c r="B145" t="s">
        <v>147</v>
      </c>
      <c r="C145">
        <v>88</v>
      </c>
      <c r="D145">
        <v>567.1</v>
      </c>
      <c r="E145">
        <v>1</v>
      </c>
      <c r="F145">
        <v>6.4</v>
      </c>
      <c r="G145">
        <v>3</v>
      </c>
      <c r="H145">
        <v>19.3</v>
      </c>
      <c r="J145" t="b">
        <f t="shared" si="4"/>
        <v>1</v>
      </c>
      <c r="K145" t="s">
        <v>147</v>
      </c>
      <c r="L145">
        <f>SUMIF($B145:$B500,$K145,C145:$C500)</f>
        <v>239</v>
      </c>
      <c r="M145">
        <f>SUMIF($B145:$B500,$K145,D145:$D500)</f>
        <v>1540.2</v>
      </c>
      <c r="N145">
        <f>SUMIF($B145:$B500,$K145,E145:$E500)</f>
        <v>2</v>
      </c>
      <c r="O145">
        <f>SUMIF($B145:$B500,$K145,F145:$F500)</f>
        <v>12.8</v>
      </c>
      <c r="P145">
        <f>SUMIF($B145:$B500,$K145,G145:$G500)</f>
        <v>6</v>
      </c>
      <c r="Q145">
        <f>SUMIF($B145:$B500,$K145,H145:$H500)</f>
        <v>38.6</v>
      </c>
    </row>
    <row r="146" spans="1:17" x14ac:dyDescent="0.25">
      <c r="A146" s="1">
        <v>44152</v>
      </c>
      <c r="B146" t="s">
        <v>148</v>
      </c>
      <c r="C146">
        <v>319</v>
      </c>
      <c r="D146">
        <v>351.2</v>
      </c>
      <c r="E146">
        <v>4</v>
      </c>
      <c r="F146">
        <v>4.4000000000000004</v>
      </c>
      <c r="G146">
        <v>1</v>
      </c>
      <c r="H146">
        <v>1.1000000000000001</v>
      </c>
      <c r="J146" t="b">
        <f t="shared" si="4"/>
        <v>1</v>
      </c>
      <c r="K146" t="s">
        <v>148</v>
      </c>
      <c r="L146">
        <f>SUMIF($B146:$B501,$K146,C146:$C501)</f>
        <v>800</v>
      </c>
      <c r="M146">
        <f>SUMIF($B146:$B501,$K146,D146:$D501)</f>
        <v>880.8</v>
      </c>
      <c r="N146">
        <f>SUMIF($B146:$B501,$K146,E146:$E501)</f>
        <v>6</v>
      </c>
      <c r="O146">
        <f>SUMIF($B146:$B501,$K146,F146:$F501)</f>
        <v>6.6000000000000005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44152</v>
      </c>
      <c r="B147" t="s">
        <v>149</v>
      </c>
      <c r="C147">
        <v>269</v>
      </c>
      <c r="D147">
        <v>307.8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149</v>
      </c>
      <c r="L147">
        <f>SUMIF($B147:$B502,$K147,C147:$C502)</f>
        <v>822</v>
      </c>
      <c r="M147">
        <f>SUMIF($B147:$B502,$K147,D147:$D502)</f>
        <v>940.5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2</v>
      </c>
      <c r="Q147">
        <f>SUMIF($B147:$B502,$K147,H147:$H502)</f>
        <v>2.2999999999999998</v>
      </c>
    </row>
    <row r="148" spans="1:17" x14ac:dyDescent="0.25">
      <c r="A148" s="1">
        <v>44152</v>
      </c>
      <c r="B148" t="s">
        <v>150</v>
      </c>
      <c r="C148">
        <v>229</v>
      </c>
      <c r="D148">
        <v>654</v>
      </c>
      <c r="E148">
        <v>0</v>
      </c>
      <c r="F148">
        <v>0</v>
      </c>
      <c r="G148">
        <v>1</v>
      </c>
      <c r="H148">
        <v>2.9</v>
      </c>
      <c r="J148" t="b">
        <f t="shared" si="4"/>
        <v>1</v>
      </c>
      <c r="K148" t="s">
        <v>150</v>
      </c>
      <c r="L148">
        <f>SUMIF($B148:$B503,$K148,C148:$C503)</f>
        <v>456</v>
      </c>
      <c r="M148">
        <f>SUMIF($B148:$B503,$K148,D148:$D503)</f>
        <v>1302.3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44152</v>
      </c>
      <c r="B149" t="s">
        <v>151</v>
      </c>
      <c r="C149">
        <v>121</v>
      </c>
      <c r="D149">
        <v>249.8</v>
      </c>
      <c r="E149">
        <v>3</v>
      </c>
      <c r="F149">
        <v>6.2</v>
      </c>
      <c r="G149">
        <v>0</v>
      </c>
      <c r="H149">
        <v>0</v>
      </c>
      <c r="J149" t="b">
        <f t="shared" si="4"/>
        <v>1</v>
      </c>
      <c r="K149" t="s">
        <v>151</v>
      </c>
      <c r="L149">
        <f>SUMIF($B149:$B504,$K149,C149:$C504)</f>
        <v>321</v>
      </c>
      <c r="M149">
        <f>SUMIF($B149:$B504,$K149,D149:$D504)</f>
        <v>662.8</v>
      </c>
      <c r="N149">
        <f>SUMIF($B149:$B504,$K149,E149:$E504)</f>
        <v>3</v>
      </c>
      <c r="O149">
        <f>SUMIF($B149:$B504,$K149,F149:$F504)</f>
        <v>6.2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44152</v>
      </c>
      <c r="B150" t="s">
        <v>152</v>
      </c>
      <c r="C150">
        <v>120</v>
      </c>
      <c r="D150">
        <v>215.4</v>
      </c>
      <c r="E150">
        <v>0</v>
      </c>
      <c r="F150">
        <v>0</v>
      </c>
      <c r="G150">
        <v>1</v>
      </c>
      <c r="H150">
        <v>1.8</v>
      </c>
      <c r="J150" t="b">
        <f t="shared" si="4"/>
        <v>1</v>
      </c>
      <c r="K150" t="s">
        <v>152</v>
      </c>
      <c r="L150">
        <f>SUMIF($B150:$B505,$K150,C150:$C505)</f>
        <v>353</v>
      </c>
      <c r="M150">
        <f>SUMIF($B150:$B505,$K150,D150:$D505)</f>
        <v>633.70000000000005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1</v>
      </c>
      <c r="Q150">
        <f>SUMIF($B150:$B505,$K150,H150:$H505)</f>
        <v>1.8</v>
      </c>
    </row>
    <row r="151" spans="1:17" x14ac:dyDescent="0.25">
      <c r="A151" s="1">
        <v>44152</v>
      </c>
      <c r="B151" t="s">
        <v>153</v>
      </c>
      <c r="C151">
        <v>270</v>
      </c>
      <c r="D151">
        <v>368.5</v>
      </c>
      <c r="E151">
        <v>3</v>
      </c>
      <c r="F151">
        <v>4.0999999999999996</v>
      </c>
      <c r="G151">
        <v>2</v>
      </c>
      <c r="H151">
        <v>2.7</v>
      </c>
      <c r="J151" t="b">
        <f t="shared" si="4"/>
        <v>1</v>
      </c>
      <c r="K151" t="s">
        <v>153</v>
      </c>
      <c r="L151">
        <f>SUMIF($B151:$B506,$K151,C151:$C506)</f>
        <v>678</v>
      </c>
      <c r="M151">
        <f>SUMIF($B151:$B506,$K151,D151:$D506)</f>
        <v>925.4</v>
      </c>
      <c r="N151">
        <f>SUMIF($B151:$B506,$K151,E151:$E506)</f>
        <v>4</v>
      </c>
      <c r="O151">
        <f>SUMIF($B151:$B506,$K151,F151:$F506)</f>
        <v>5.5</v>
      </c>
      <c r="P151">
        <f>SUMIF($B151:$B506,$K151,G151:$G506)</f>
        <v>3</v>
      </c>
      <c r="Q151">
        <f>SUMIF($B151:$B506,$K151,H151:$H506)</f>
        <v>4.0999999999999996</v>
      </c>
    </row>
    <row r="152" spans="1:17" x14ac:dyDescent="0.25">
      <c r="A152" s="1">
        <v>44152</v>
      </c>
      <c r="B152" t="s">
        <v>154</v>
      </c>
      <c r="C152">
        <v>159</v>
      </c>
      <c r="D152">
        <v>374.7</v>
      </c>
      <c r="E152">
        <v>0</v>
      </c>
      <c r="F152">
        <v>0</v>
      </c>
      <c r="G152">
        <v>1</v>
      </c>
      <c r="H152">
        <v>2.4</v>
      </c>
      <c r="J152" t="b">
        <f t="shared" si="4"/>
        <v>1</v>
      </c>
      <c r="K152" t="s">
        <v>154</v>
      </c>
      <c r="L152">
        <f>SUMIF($B152:$B507,$K152,C152:$C507)</f>
        <v>443</v>
      </c>
      <c r="M152">
        <f>SUMIF($B152:$B507,$K152,D152:$D507)</f>
        <v>1044.0999999999999</v>
      </c>
      <c r="N152">
        <f>SUMIF($B152:$B507,$K152,E152:$E507)</f>
        <v>4</v>
      </c>
      <c r="O152">
        <f>SUMIF($B152:$B507,$K152,F152:$F507)</f>
        <v>9.4</v>
      </c>
      <c r="P152">
        <f>SUMIF($B152:$B507,$K152,G152:$G507)</f>
        <v>1</v>
      </c>
      <c r="Q152">
        <f>SUMIF($B152:$B507,$K152,H152:$H507)</f>
        <v>2.4</v>
      </c>
    </row>
    <row r="153" spans="1:17" x14ac:dyDescent="0.25">
      <c r="A153" s="1">
        <v>44152</v>
      </c>
      <c r="B153" t="s">
        <v>155</v>
      </c>
      <c r="C153">
        <v>185</v>
      </c>
      <c r="D153">
        <v>368.9</v>
      </c>
      <c r="E153">
        <v>3</v>
      </c>
      <c r="F153">
        <v>6</v>
      </c>
      <c r="G153">
        <v>10</v>
      </c>
      <c r="H153">
        <v>19.899999999999999</v>
      </c>
      <c r="J153" t="b">
        <f t="shared" si="4"/>
        <v>1</v>
      </c>
      <c r="K153" t="s">
        <v>155</v>
      </c>
      <c r="L153">
        <f>SUMIF($B153:$B508,$K153,C153:$C508)</f>
        <v>575</v>
      </c>
      <c r="M153">
        <f>SUMIF($B153:$B508,$K153,D153:$D508)</f>
        <v>1146.5999999999999</v>
      </c>
      <c r="N153">
        <f>SUMIF($B153:$B508,$K153,E153:$E508)</f>
        <v>4</v>
      </c>
      <c r="O153">
        <f>SUMIF($B153:$B508,$K153,F153:$F508)</f>
        <v>8</v>
      </c>
      <c r="P153">
        <f>SUMIF($B153:$B508,$K153,G153:$G508)</f>
        <v>19</v>
      </c>
      <c r="Q153">
        <f>SUMIF($B153:$B508,$K153,H153:$H508)</f>
        <v>37.799999999999997</v>
      </c>
    </row>
    <row r="154" spans="1:17" x14ac:dyDescent="0.25">
      <c r="A154" s="1">
        <v>44152</v>
      </c>
      <c r="B154" t="s">
        <v>156</v>
      </c>
      <c r="C154">
        <v>207</v>
      </c>
      <c r="D154">
        <v>501.5</v>
      </c>
      <c r="E154">
        <v>2</v>
      </c>
      <c r="F154">
        <v>4.8</v>
      </c>
      <c r="G154">
        <v>0</v>
      </c>
      <c r="H154">
        <v>0</v>
      </c>
      <c r="J154" t="b">
        <f t="shared" si="4"/>
        <v>1</v>
      </c>
      <c r="K154" t="s">
        <v>156</v>
      </c>
      <c r="L154">
        <f>SUMIF($B154:$B509,$K154,C154:$C509)</f>
        <v>539</v>
      </c>
      <c r="M154">
        <f>SUMIF($B154:$B509,$K154,D154:$D509)</f>
        <v>1305.9000000000001</v>
      </c>
      <c r="N154">
        <f>SUMIF($B154:$B509,$K154,E154:$E509)</f>
        <v>4</v>
      </c>
      <c r="O154">
        <f>SUMIF($B154:$B509,$K154,F154:$F509)</f>
        <v>9.6</v>
      </c>
      <c r="P154">
        <f>SUMIF($B154:$B509,$K154,G154:$G509)</f>
        <v>2</v>
      </c>
      <c r="Q154">
        <f>SUMIF($B154:$B509,$K154,H154:$H509)</f>
        <v>4.8</v>
      </c>
    </row>
    <row r="155" spans="1:17" x14ac:dyDescent="0.25">
      <c r="A155" s="1">
        <v>44152</v>
      </c>
      <c r="B155" t="s">
        <v>157</v>
      </c>
      <c r="C155">
        <v>145</v>
      </c>
      <c r="D155">
        <v>526.20000000000005</v>
      </c>
      <c r="E155">
        <v>2</v>
      </c>
      <c r="F155">
        <v>7.3</v>
      </c>
      <c r="G155">
        <v>2</v>
      </c>
      <c r="H155">
        <v>7.3</v>
      </c>
      <c r="J155" t="b">
        <f t="shared" si="4"/>
        <v>1</v>
      </c>
      <c r="K155" t="s">
        <v>157</v>
      </c>
      <c r="L155">
        <f>SUMIF($B155:$B510,$K155,C155:$C510)</f>
        <v>307</v>
      </c>
      <c r="M155">
        <f>SUMIF($B155:$B510,$K155,D155:$D510)</f>
        <v>1114.0999999999999</v>
      </c>
      <c r="N155">
        <f>SUMIF($B155:$B510,$K155,E155:$E510)</f>
        <v>5</v>
      </c>
      <c r="O155">
        <f>SUMIF($B155:$B510,$K155,F155:$F510)</f>
        <v>18.2</v>
      </c>
      <c r="P155">
        <f>SUMIF($B155:$B510,$K155,G155:$G510)</f>
        <v>2</v>
      </c>
      <c r="Q155">
        <f>SUMIF($B155:$B510,$K155,H155:$H510)</f>
        <v>7.3</v>
      </c>
    </row>
    <row r="156" spans="1:17" x14ac:dyDescent="0.25">
      <c r="A156" s="1">
        <v>44152</v>
      </c>
      <c r="B156" t="s">
        <v>158</v>
      </c>
      <c r="C156">
        <v>130</v>
      </c>
      <c r="D156">
        <v>381.1</v>
      </c>
      <c r="E156">
        <v>1</v>
      </c>
      <c r="F156">
        <v>2.9</v>
      </c>
      <c r="G156">
        <v>3</v>
      </c>
      <c r="H156">
        <v>8.8000000000000007</v>
      </c>
      <c r="J156" t="b">
        <f t="shared" si="4"/>
        <v>1</v>
      </c>
      <c r="K156" t="s">
        <v>158</v>
      </c>
      <c r="L156">
        <f>SUMIF($B156:$B511,$K156,C156:$C511)</f>
        <v>379</v>
      </c>
      <c r="M156">
        <f>SUMIF($B156:$B511,$K156,D156:$D511)</f>
        <v>1111.0999999999999</v>
      </c>
      <c r="N156">
        <f>SUMIF($B156:$B511,$K156,E156:$E511)</f>
        <v>4</v>
      </c>
      <c r="O156">
        <f>SUMIF($B156:$B511,$K156,F156:$F511)</f>
        <v>11.700000000000001</v>
      </c>
      <c r="P156">
        <f>SUMIF($B156:$B511,$K156,G156:$G511)</f>
        <v>5</v>
      </c>
      <c r="Q156">
        <f>SUMIF($B156:$B511,$K156,H156:$H511)</f>
        <v>14.700000000000001</v>
      </c>
    </row>
    <row r="157" spans="1:17" x14ac:dyDescent="0.25">
      <c r="A157" s="1">
        <v>44152</v>
      </c>
      <c r="B157" t="s">
        <v>159</v>
      </c>
      <c r="C157">
        <v>80</v>
      </c>
      <c r="D157">
        <v>293.10000000000002</v>
      </c>
      <c r="E157">
        <v>1</v>
      </c>
      <c r="F157">
        <v>3.7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282</v>
      </c>
      <c r="M157">
        <f>SUMIF($B157:$B512,$K157,D157:$D512)</f>
        <v>1033.0999999999999</v>
      </c>
      <c r="N157">
        <f>SUMIF($B157:$B512,$K157,E157:$E512)</f>
        <v>2</v>
      </c>
      <c r="O157">
        <f>SUMIF($B157:$B512,$K157,F157:$F512)</f>
        <v>7.4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44152</v>
      </c>
      <c r="B158" t="s">
        <v>160</v>
      </c>
      <c r="C158">
        <v>117</v>
      </c>
      <c r="D158">
        <v>215.4</v>
      </c>
      <c r="E158">
        <v>1</v>
      </c>
      <c r="F158">
        <v>1.8</v>
      </c>
      <c r="G158">
        <v>0</v>
      </c>
      <c r="H158">
        <v>0</v>
      </c>
      <c r="J158" t="b">
        <f t="shared" si="4"/>
        <v>1</v>
      </c>
      <c r="K158" t="s">
        <v>160</v>
      </c>
      <c r="L158">
        <f>SUMIF($B158:$B513,$K158,C158:$C513)</f>
        <v>257</v>
      </c>
      <c r="M158">
        <f>SUMIF($B158:$B513,$K158,D158:$D513)</f>
        <v>473.1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44152</v>
      </c>
      <c r="B159" t="s">
        <v>161</v>
      </c>
      <c r="C159">
        <v>13</v>
      </c>
      <c r="D159">
        <v>102.4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44</v>
      </c>
      <c r="M159">
        <f>SUMIF($B159:$B514,$K159,D159:$D514)</f>
        <v>346.6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44152</v>
      </c>
      <c r="B160" t="s">
        <v>162</v>
      </c>
      <c r="C160">
        <v>339</v>
      </c>
      <c r="D160">
        <v>515.6</v>
      </c>
      <c r="E160">
        <v>3</v>
      </c>
      <c r="F160">
        <v>4.5999999999999996</v>
      </c>
      <c r="G160">
        <v>3</v>
      </c>
      <c r="H160">
        <v>4.5999999999999996</v>
      </c>
      <c r="J160" t="b">
        <f t="shared" si="4"/>
        <v>1</v>
      </c>
      <c r="K160" t="s">
        <v>162</v>
      </c>
      <c r="L160">
        <f>SUMIF($B160:$B515,$K160,C160:$C515)</f>
        <v>1087</v>
      </c>
      <c r="M160">
        <f>SUMIF($B160:$B515,$K160,D160:$D515)</f>
        <v>1653.1999999999998</v>
      </c>
      <c r="N160">
        <f>SUMIF($B160:$B515,$K160,E160:$E515)</f>
        <v>8</v>
      </c>
      <c r="O160">
        <f>SUMIF($B160:$B515,$K160,F160:$F515)</f>
        <v>12.2</v>
      </c>
      <c r="P160">
        <f>SUMIF($B160:$B515,$K160,G160:$G515)</f>
        <v>8</v>
      </c>
      <c r="Q160">
        <f>SUMIF($B160:$B515,$K160,H160:$H515)</f>
        <v>12.2</v>
      </c>
    </row>
    <row r="161" spans="1:17" x14ac:dyDescent="0.25">
      <c r="A161" s="1">
        <v>44152</v>
      </c>
      <c r="B161" t="s">
        <v>163</v>
      </c>
      <c r="C161">
        <v>91</v>
      </c>
      <c r="D161">
        <v>198.9</v>
      </c>
      <c r="E161">
        <v>1</v>
      </c>
      <c r="F161">
        <v>2.2000000000000002</v>
      </c>
      <c r="G161">
        <v>3</v>
      </c>
      <c r="H161">
        <v>6.6</v>
      </c>
      <c r="J161" t="b">
        <f t="shared" si="4"/>
        <v>1</v>
      </c>
      <c r="K161" t="s">
        <v>163</v>
      </c>
      <c r="L161">
        <f>SUMIF($B161:$B516,$K161,C161:$C516)</f>
        <v>245</v>
      </c>
      <c r="M161">
        <f>SUMIF($B161:$B516,$K161,D161:$D516)</f>
        <v>535.5</v>
      </c>
      <c r="N161">
        <f>SUMIF($B161:$B516,$K161,E161:$E516)</f>
        <v>6</v>
      </c>
      <c r="O161">
        <f>SUMIF($B161:$B516,$K161,F161:$F516)</f>
        <v>13.100000000000001</v>
      </c>
      <c r="P161">
        <f>SUMIF($B161:$B516,$K161,G161:$G516)</f>
        <v>3</v>
      </c>
      <c r="Q161">
        <f>SUMIF($B161:$B516,$K161,H161:$H516)</f>
        <v>6.6</v>
      </c>
    </row>
    <row r="162" spans="1:17" x14ac:dyDescent="0.25">
      <c r="A162" s="1">
        <v>44152</v>
      </c>
      <c r="B162" t="s">
        <v>164</v>
      </c>
      <c r="C162">
        <v>108</v>
      </c>
      <c r="D162">
        <v>474.7</v>
      </c>
      <c r="E162">
        <v>2</v>
      </c>
      <c r="F162">
        <v>8.8000000000000007</v>
      </c>
      <c r="G162">
        <v>1</v>
      </c>
      <c r="H162">
        <v>4.4000000000000004</v>
      </c>
      <c r="J162" t="b">
        <f t="shared" si="4"/>
        <v>1</v>
      </c>
      <c r="K162" t="s">
        <v>164</v>
      </c>
      <c r="L162">
        <f>SUMIF($B162:$B517,$K162,C162:$C517)</f>
        <v>244</v>
      </c>
      <c r="M162">
        <f>SUMIF($B162:$B517,$K162,D162:$D517)</f>
        <v>1072.5</v>
      </c>
      <c r="N162">
        <f>SUMIF($B162:$B517,$K162,E162:$E517)</f>
        <v>4</v>
      </c>
      <c r="O162">
        <f>SUMIF($B162:$B517,$K162,F162:$F517)</f>
        <v>17.600000000000001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1">
        <v>44152</v>
      </c>
      <c r="B163" t="s">
        <v>165</v>
      </c>
      <c r="C163">
        <v>127</v>
      </c>
      <c r="D163">
        <v>430.1</v>
      </c>
      <c r="E163">
        <v>2</v>
      </c>
      <c r="F163">
        <v>6.8</v>
      </c>
      <c r="G163">
        <v>8</v>
      </c>
      <c r="H163">
        <v>27.1</v>
      </c>
      <c r="J163" t="b">
        <f t="shared" si="4"/>
        <v>1</v>
      </c>
      <c r="K163" t="s">
        <v>165</v>
      </c>
      <c r="L163">
        <f>SUMIF($B163:$B518,$K163,C163:$C518)</f>
        <v>366</v>
      </c>
      <c r="M163">
        <f>SUMIF($B163:$B518,$K163,D163:$D518)</f>
        <v>1239.5999999999999</v>
      </c>
      <c r="N163">
        <f>SUMIF($B163:$B518,$K163,E163:$E518)</f>
        <v>2</v>
      </c>
      <c r="O163">
        <f>SUMIF($B163:$B518,$K163,F163:$F518)</f>
        <v>6.8</v>
      </c>
      <c r="P163">
        <f>SUMIF($B163:$B518,$K163,G163:$G518)</f>
        <v>12</v>
      </c>
      <c r="Q163">
        <f>SUMIF($B163:$B518,$K163,H163:$H518)</f>
        <v>40.6</v>
      </c>
    </row>
    <row r="164" spans="1:17" x14ac:dyDescent="0.25">
      <c r="A164" s="1">
        <v>44152</v>
      </c>
      <c r="B164" t="s">
        <v>166</v>
      </c>
      <c r="C164">
        <v>301</v>
      </c>
      <c r="D164">
        <v>534.5</v>
      </c>
      <c r="E164">
        <v>2</v>
      </c>
      <c r="F164">
        <v>3.6</v>
      </c>
      <c r="G164">
        <v>3</v>
      </c>
      <c r="H164">
        <v>5.3</v>
      </c>
      <c r="J164" t="b">
        <f t="shared" si="4"/>
        <v>1</v>
      </c>
      <c r="K164" t="s">
        <v>166</v>
      </c>
      <c r="L164">
        <f>SUMIF($B164:$B519,$K164,C164:$C519)</f>
        <v>689</v>
      </c>
      <c r="M164">
        <f>SUMIF($B164:$B519,$K164,D164:$D519)</f>
        <v>1223.4000000000001</v>
      </c>
      <c r="N164">
        <f>SUMIF($B164:$B519,$K164,E164:$E519)</f>
        <v>8</v>
      </c>
      <c r="O164">
        <f>SUMIF($B164:$B519,$K164,F164:$F519)</f>
        <v>14.299999999999999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1">
        <v>44152</v>
      </c>
      <c r="B165" t="s">
        <v>167</v>
      </c>
      <c r="C165">
        <v>97</v>
      </c>
      <c r="D165">
        <v>430.7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SUMIF($B165:$B520,$K165,C165:$C520)</f>
        <v>261</v>
      </c>
      <c r="M165">
        <f>SUMIF($B165:$B520,$K165,D165:$D520)</f>
        <v>1158.8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44152</v>
      </c>
      <c r="B166" t="s">
        <v>168</v>
      </c>
      <c r="C166">
        <v>69</v>
      </c>
      <c r="D166">
        <v>438.7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206</v>
      </c>
      <c r="M166">
        <f>SUMIF($B166:$B521,$K166,D166:$D521)</f>
        <v>1309.5999999999999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44152</v>
      </c>
      <c r="B167" t="s">
        <v>169</v>
      </c>
      <c r="C167">
        <v>76</v>
      </c>
      <c r="D167">
        <v>203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169</v>
      </c>
      <c r="L167">
        <f>SUMIF($B167:$B522,$K167,C167:$C522)</f>
        <v>196</v>
      </c>
      <c r="M167">
        <f>SUMIF($B167:$B522,$K167,D167:$D522)</f>
        <v>523.5</v>
      </c>
      <c r="N167">
        <f>SUMIF($B167:$B522,$K167,E167:$E522)</f>
        <v>2</v>
      </c>
      <c r="O167">
        <f>SUMIF($B167:$B522,$K167,F167:$F522)</f>
        <v>5.3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44152</v>
      </c>
      <c r="B168" t="s">
        <v>170</v>
      </c>
      <c r="C168">
        <v>56</v>
      </c>
      <c r="D168">
        <v>487.3</v>
      </c>
      <c r="E168">
        <v>1</v>
      </c>
      <c r="F168">
        <v>8.6999999999999993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146</v>
      </c>
      <c r="M168">
        <f>SUMIF($B168:$B523,$K168,D168:$D523)</f>
        <v>1270.5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44152</v>
      </c>
      <c r="B169" t="s">
        <v>171</v>
      </c>
      <c r="C169">
        <v>106</v>
      </c>
      <c r="D169">
        <v>376.4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SUMIF($B169:$B524,$K169,C169:$C524)</f>
        <v>279</v>
      </c>
      <c r="M169">
        <f>SUMIF($B169:$B524,$K169,D169:$D524)</f>
        <v>990.69999999999993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44152</v>
      </c>
      <c r="B170" t="s">
        <v>172</v>
      </c>
      <c r="C170">
        <v>247</v>
      </c>
      <c r="D170">
        <v>395.9</v>
      </c>
      <c r="E170">
        <v>1</v>
      </c>
      <c r="F170">
        <v>1.6</v>
      </c>
      <c r="G170">
        <v>1</v>
      </c>
      <c r="H170">
        <v>1.6</v>
      </c>
      <c r="J170" t="b">
        <f t="shared" si="4"/>
        <v>1</v>
      </c>
      <c r="K170" t="s">
        <v>172</v>
      </c>
      <c r="L170">
        <f>SUMIF($B170:$B525,$K170,C170:$C525)</f>
        <v>775</v>
      </c>
      <c r="M170">
        <f>SUMIF($B170:$B525,$K170,D170:$D525)</f>
        <v>1242.3</v>
      </c>
      <c r="N170">
        <f>SUMIF($B170:$B525,$K170,E170:$E525)</f>
        <v>4</v>
      </c>
      <c r="O170">
        <f>SUMIF($B170:$B525,$K170,F170:$F525)</f>
        <v>6.4</v>
      </c>
      <c r="P170">
        <f>SUMIF($B170:$B525,$K170,G170:$G525)</f>
        <v>5</v>
      </c>
      <c r="Q170">
        <f>SUMIF($B170:$B525,$K170,H170:$H525)</f>
        <v>8</v>
      </c>
    </row>
    <row r="171" spans="1:17" x14ac:dyDescent="0.25">
      <c r="A171" s="1">
        <v>44152</v>
      </c>
      <c r="B171" t="s">
        <v>173</v>
      </c>
      <c r="C171">
        <v>59</v>
      </c>
      <c r="D171">
        <v>523</v>
      </c>
      <c r="E171">
        <v>0</v>
      </c>
      <c r="F171">
        <v>0</v>
      </c>
      <c r="G171">
        <v>2</v>
      </c>
      <c r="H171">
        <v>17.7</v>
      </c>
      <c r="J171" t="b">
        <f t="shared" si="4"/>
        <v>1</v>
      </c>
      <c r="K171" t="s">
        <v>173</v>
      </c>
      <c r="L171">
        <f>SUMIF($B171:$B526,$K171,C171:$C526)</f>
        <v>145</v>
      </c>
      <c r="M171">
        <f>SUMIF($B171:$B526,$K171,D171:$D526)</f>
        <v>1285.4000000000001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2</v>
      </c>
      <c r="Q171">
        <f>SUMIF($B171:$B526,$K171,H171:$H526)</f>
        <v>17.7</v>
      </c>
    </row>
    <row r="172" spans="1:17" x14ac:dyDescent="0.25">
      <c r="A172" s="1">
        <v>44152</v>
      </c>
      <c r="B172" t="s">
        <v>174</v>
      </c>
      <c r="C172">
        <v>178</v>
      </c>
      <c r="D172">
        <v>143.5</v>
      </c>
      <c r="E172">
        <v>0</v>
      </c>
      <c r="F172">
        <v>0</v>
      </c>
      <c r="G172">
        <v>1</v>
      </c>
      <c r="H172">
        <v>0.8</v>
      </c>
      <c r="J172" t="b">
        <f t="shared" si="4"/>
        <v>1</v>
      </c>
      <c r="K172" t="s">
        <v>174</v>
      </c>
      <c r="L172">
        <f>SUMIF($B172:$B527,$K172,C172:$C527)</f>
        <v>434</v>
      </c>
      <c r="M172">
        <f>SUMIF($B172:$B527,$K172,D172:$D527)</f>
        <v>349.8</v>
      </c>
      <c r="N172">
        <f>SUMIF($B172:$B527,$K172,E172:$E527)</f>
        <v>2</v>
      </c>
      <c r="O172">
        <f>SUMIF($B172:$B527,$K172,F172:$F527)</f>
        <v>1.6</v>
      </c>
      <c r="P172">
        <f>SUMIF($B172:$B527,$K172,G172:$G527)</f>
        <v>4</v>
      </c>
      <c r="Q172">
        <f>SUMIF($B172:$B527,$K172,H172:$H527)</f>
        <v>3.2</v>
      </c>
    </row>
    <row r="173" spans="1:17" x14ac:dyDescent="0.25">
      <c r="A173" s="1">
        <v>44152</v>
      </c>
      <c r="B173" t="s">
        <v>175</v>
      </c>
      <c r="C173">
        <v>516</v>
      </c>
      <c r="D173">
        <v>412.5</v>
      </c>
      <c r="E173">
        <v>1</v>
      </c>
      <c r="F173">
        <v>0.8</v>
      </c>
      <c r="G173">
        <v>4</v>
      </c>
      <c r="H173">
        <v>3.2</v>
      </c>
      <c r="J173" t="b">
        <f t="shared" si="4"/>
        <v>1</v>
      </c>
      <c r="K173" t="s">
        <v>175</v>
      </c>
      <c r="L173">
        <f>SUMIF($B173:$B528,$K173,C173:$C528)</f>
        <v>1549</v>
      </c>
      <c r="M173">
        <f>SUMIF($B173:$B528,$K173,D173:$D528)</f>
        <v>1238.2</v>
      </c>
      <c r="N173">
        <f>SUMIF($B173:$B528,$K173,E173:$E528)</f>
        <v>6</v>
      </c>
      <c r="O173">
        <f>SUMIF($B173:$B528,$K173,F173:$F528)</f>
        <v>4.8</v>
      </c>
      <c r="P173">
        <f>SUMIF($B173:$B528,$K173,G173:$G528)</f>
        <v>5</v>
      </c>
      <c r="Q173">
        <f>SUMIF($B173:$B528,$K173,H173:$H528)</f>
        <v>4</v>
      </c>
    </row>
    <row r="174" spans="1:17" x14ac:dyDescent="0.25">
      <c r="A174" s="1">
        <v>44152</v>
      </c>
      <c r="B174" t="s">
        <v>176</v>
      </c>
      <c r="C174">
        <v>83</v>
      </c>
      <c r="D174">
        <v>306.8</v>
      </c>
      <c r="E174">
        <v>1</v>
      </c>
      <c r="F174">
        <v>3.7</v>
      </c>
      <c r="G174">
        <v>2</v>
      </c>
      <c r="H174">
        <v>7.4</v>
      </c>
      <c r="J174" t="b">
        <f t="shared" si="4"/>
        <v>1</v>
      </c>
      <c r="K174" t="s">
        <v>176</v>
      </c>
      <c r="L174">
        <f>SUMIF($B174:$B529,$K174,C174:$C529)</f>
        <v>308</v>
      </c>
      <c r="M174">
        <f>SUMIF($B174:$B529,$K174,D174:$D529)</f>
        <v>1138.4000000000001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3</v>
      </c>
      <c r="Q174">
        <f>SUMIF($B174:$B529,$K174,H174:$H529)</f>
        <v>11.100000000000001</v>
      </c>
    </row>
    <row r="175" spans="1:17" x14ac:dyDescent="0.25">
      <c r="A175" s="1">
        <v>44152</v>
      </c>
      <c r="B175" t="s">
        <v>177</v>
      </c>
      <c r="C175">
        <v>295</v>
      </c>
      <c r="D175">
        <v>385.4</v>
      </c>
      <c r="E175">
        <v>6</v>
      </c>
      <c r="F175">
        <v>7.8</v>
      </c>
      <c r="G175">
        <v>3</v>
      </c>
      <c r="H175">
        <v>3.9</v>
      </c>
      <c r="J175" t="b">
        <f t="shared" si="4"/>
        <v>1</v>
      </c>
      <c r="K175" t="s">
        <v>177</v>
      </c>
      <c r="L175">
        <f>SUMIF($B175:$B530,$K175,C175:$C530)</f>
        <v>784</v>
      </c>
      <c r="M175">
        <f>SUMIF($B175:$B530,$K175,D175:$D530)</f>
        <v>1024.3</v>
      </c>
      <c r="N175">
        <f>SUMIF($B175:$B530,$K175,E175:$E530)</f>
        <v>11</v>
      </c>
      <c r="O175">
        <f>SUMIF($B175:$B530,$K175,F175:$F530)</f>
        <v>14.3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">
        <v>44152</v>
      </c>
      <c r="B176" t="s">
        <v>178</v>
      </c>
      <c r="C176">
        <v>271</v>
      </c>
      <c r="D176">
        <v>344.8</v>
      </c>
      <c r="E176">
        <v>5</v>
      </c>
      <c r="F176">
        <v>6.4</v>
      </c>
      <c r="G176">
        <v>3</v>
      </c>
      <c r="H176">
        <v>3.8</v>
      </c>
      <c r="J176" t="b">
        <f t="shared" si="4"/>
        <v>1</v>
      </c>
      <c r="K176" t="s">
        <v>178</v>
      </c>
      <c r="L176">
        <f>SUMIF($B176:$B531,$K176,C176:$C531)</f>
        <v>644</v>
      </c>
      <c r="M176">
        <f>SUMIF($B176:$B531,$K176,D176:$D531)</f>
        <v>819.40000000000009</v>
      </c>
      <c r="N176">
        <f>SUMIF($B176:$B531,$K176,E176:$E531)</f>
        <v>9</v>
      </c>
      <c r="O176">
        <f>SUMIF($B176:$B531,$K176,F176:$F531)</f>
        <v>11.5</v>
      </c>
      <c r="P176">
        <f>SUMIF($B176:$B531,$K176,G176:$G531)</f>
        <v>5</v>
      </c>
      <c r="Q176">
        <f>SUMIF($B176:$B531,$K176,H176:$H531)</f>
        <v>6.3</v>
      </c>
    </row>
    <row r="177" spans="1:17" x14ac:dyDescent="0.25">
      <c r="A177" s="1">
        <v>44152</v>
      </c>
      <c r="B177" t="s">
        <v>179</v>
      </c>
      <c r="C177">
        <v>147</v>
      </c>
      <c r="D177">
        <v>409.7</v>
      </c>
      <c r="E177">
        <v>2</v>
      </c>
      <c r="F177">
        <v>5.6</v>
      </c>
      <c r="G177">
        <v>0</v>
      </c>
      <c r="H177">
        <v>0</v>
      </c>
      <c r="J177" t="b">
        <f t="shared" si="4"/>
        <v>1</v>
      </c>
      <c r="K177" t="s">
        <v>179</v>
      </c>
      <c r="L177">
        <f>SUMIF($B177:$B532,$K177,C177:$C532)</f>
        <v>257</v>
      </c>
      <c r="M177">
        <f>SUMIF($B177:$B532,$K177,D177:$D532)</f>
        <v>716.3</v>
      </c>
      <c r="N177">
        <f>SUMIF($B177:$B532,$K177,E177:$E532)</f>
        <v>2</v>
      </c>
      <c r="O177">
        <f>SUMIF($B177:$B532,$K177,F177:$F532)</f>
        <v>5.6</v>
      </c>
      <c r="P177">
        <f>SUMIF($B177:$B532,$K177,G177:$G532)</f>
        <v>4</v>
      </c>
      <c r="Q177">
        <f>SUMIF($B177:$B532,$K177,H177:$H532)</f>
        <v>11.1</v>
      </c>
    </row>
    <row r="178" spans="1:17" x14ac:dyDescent="0.25">
      <c r="A178" s="1">
        <v>44152</v>
      </c>
      <c r="B178" t="s">
        <v>180</v>
      </c>
      <c r="C178">
        <v>96</v>
      </c>
      <c r="D178">
        <v>315.8</v>
      </c>
      <c r="E178">
        <v>2</v>
      </c>
      <c r="F178">
        <v>6.6</v>
      </c>
      <c r="G178">
        <v>1</v>
      </c>
      <c r="H178">
        <v>3.3</v>
      </c>
      <c r="J178" t="b">
        <f t="shared" si="4"/>
        <v>1</v>
      </c>
      <c r="K178" t="s">
        <v>180</v>
      </c>
      <c r="L178">
        <f>SUMIF($B178:$B533,$K178,C178:$C533)</f>
        <v>301</v>
      </c>
      <c r="M178">
        <f>SUMIF($B178:$B533,$K178,D178:$D533)</f>
        <v>990.09999999999991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">
        <v>44152</v>
      </c>
      <c r="B179" t="s">
        <v>181</v>
      </c>
      <c r="C179">
        <v>170</v>
      </c>
      <c r="D179">
        <v>364.8</v>
      </c>
      <c r="E179">
        <v>2</v>
      </c>
      <c r="F179">
        <v>4.3</v>
      </c>
      <c r="G179">
        <v>2</v>
      </c>
      <c r="H179">
        <v>4.3</v>
      </c>
      <c r="J179" t="b">
        <f t="shared" si="4"/>
        <v>1</v>
      </c>
      <c r="K179" t="s">
        <v>181</v>
      </c>
      <c r="L179">
        <f>SUMIF($B179:$B534,$K179,C179:$C534)</f>
        <v>494</v>
      </c>
      <c r="M179">
        <f>SUMIF($B179:$B534,$K179,D179:$D534)</f>
        <v>1060.0999999999999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4</v>
      </c>
      <c r="Q179">
        <f>SUMIF($B179:$B534,$K179,H179:$H534)</f>
        <v>8.6</v>
      </c>
    </row>
    <row r="180" spans="1:17" x14ac:dyDescent="0.25">
      <c r="A180" s="1">
        <v>44152</v>
      </c>
      <c r="B180" t="s">
        <v>182</v>
      </c>
      <c r="C180">
        <v>73</v>
      </c>
      <c r="D180">
        <v>318</v>
      </c>
      <c r="E180">
        <v>1</v>
      </c>
      <c r="F180">
        <v>4.4000000000000004</v>
      </c>
      <c r="G180">
        <v>1</v>
      </c>
      <c r="H180">
        <v>4.4000000000000004</v>
      </c>
      <c r="J180" t="b">
        <f t="shared" si="4"/>
        <v>1</v>
      </c>
      <c r="K180" t="s">
        <v>182</v>
      </c>
      <c r="L180">
        <f>SUMIF($B180:$B535,$K180,C180:$C535)</f>
        <v>249</v>
      </c>
      <c r="M180">
        <f>SUMIF($B180:$B535,$K180,D180:$D535)</f>
        <v>1084.7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2</v>
      </c>
      <c r="Q180">
        <f>SUMIF($B180:$B535,$K180,H180:$H535)</f>
        <v>8.8000000000000007</v>
      </c>
    </row>
    <row r="181" spans="1:17" x14ac:dyDescent="0.25">
      <c r="A181" s="1">
        <v>44152</v>
      </c>
      <c r="B181" t="s">
        <v>183</v>
      </c>
      <c r="C181">
        <v>72</v>
      </c>
      <c r="D181">
        <v>213.5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183</v>
      </c>
      <c r="L181">
        <f>SUMIF($B181:$B536,$K181,C181:$C536)</f>
        <v>192</v>
      </c>
      <c r="M181">
        <f>SUMIF($B181:$B536,$K181,D181:$D536)</f>
        <v>569.29999999999995</v>
      </c>
      <c r="N181">
        <f>SUMIF($B181:$B536,$K181,E181:$E536)</f>
        <v>2</v>
      </c>
      <c r="O181">
        <f>SUMIF($B181:$B536,$K181,F181:$F536)</f>
        <v>5.9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44152</v>
      </c>
      <c r="B182" t="s">
        <v>184</v>
      </c>
      <c r="C182">
        <v>153</v>
      </c>
      <c r="D182">
        <v>653.6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184</v>
      </c>
      <c r="L182">
        <f>SUMIF($B182:$B537,$K182,C182:$C537)</f>
        <v>374</v>
      </c>
      <c r="M182">
        <f>SUMIF($B182:$B537,$K182,D182:$D537)</f>
        <v>1597.7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5</v>
      </c>
      <c r="Q182">
        <f>SUMIF($B182:$B537,$K182,H182:$H537)</f>
        <v>21.4</v>
      </c>
    </row>
    <row r="183" spans="1:17" x14ac:dyDescent="0.25">
      <c r="A183" s="1">
        <v>44152</v>
      </c>
      <c r="B183" t="s">
        <v>185</v>
      </c>
      <c r="C183">
        <v>77</v>
      </c>
      <c r="D183">
        <v>532.20000000000005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SUMIF($B183:$B538,$K183,C183:$C538)</f>
        <v>195</v>
      </c>
      <c r="M183">
        <f>SUMIF($B183:$B538,$K183,D183:$D538)</f>
        <v>1347.8000000000002</v>
      </c>
      <c r="N183">
        <f>SUMIF($B183:$B538,$K183,E183:$E538)</f>
        <v>2</v>
      </c>
      <c r="O183">
        <f>SUMIF($B183:$B538,$K183,F183:$F538)</f>
        <v>13.8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44152</v>
      </c>
      <c r="B184" t="s">
        <v>186</v>
      </c>
      <c r="C184">
        <v>14</v>
      </c>
      <c r="D184">
        <v>146.80000000000001</v>
      </c>
      <c r="E184">
        <v>1</v>
      </c>
      <c r="F184">
        <v>10.5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36</v>
      </c>
      <c r="M184">
        <f>SUMIF($B184:$B539,$K184,D184:$D539)</f>
        <v>377.5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44152</v>
      </c>
      <c r="B185" t="s">
        <v>187</v>
      </c>
      <c r="C185">
        <v>112</v>
      </c>
      <c r="D185">
        <v>493.8</v>
      </c>
      <c r="E185">
        <v>0</v>
      </c>
      <c r="F185">
        <v>0</v>
      </c>
      <c r="G185">
        <v>1</v>
      </c>
      <c r="H185">
        <v>4.4000000000000004</v>
      </c>
      <c r="J185" t="b">
        <f t="shared" si="4"/>
        <v>1</v>
      </c>
      <c r="K185" t="s">
        <v>187</v>
      </c>
      <c r="L185">
        <f>SUMIF($B185:$B540,$K185,C185:$C540)</f>
        <v>302</v>
      </c>
      <c r="M185">
        <f>SUMIF($B185:$B540,$K185,D185:$D540)</f>
        <v>1331.4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1">
        <v>44152</v>
      </c>
      <c r="B186" t="s">
        <v>188</v>
      </c>
      <c r="C186">
        <v>171</v>
      </c>
      <c r="D186">
        <v>683.2</v>
      </c>
      <c r="E186">
        <v>1</v>
      </c>
      <c r="F186">
        <v>4</v>
      </c>
      <c r="G186">
        <v>3</v>
      </c>
      <c r="H186">
        <v>12</v>
      </c>
      <c r="J186" t="b">
        <f t="shared" si="4"/>
        <v>1</v>
      </c>
      <c r="K186" t="s">
        <v>188</v>
      </c>
      <c r="L186">
        <f>SUMIF($B186:$B541,$K186,C186:$C541)</f>
        <v>384</v>
      </c>
      <c r="M186">
        <f>SUMIF($B186:$B541,$K186,D186:$D541)</f>
        <v>1534.2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4</v>
      </c>
      <c r="Q186">
        <f>SUMIF($B186:$B541,$K186,H186:$H541)</f>
        <v>16</v>
      </c>
    </row>
    <row r="187" spans="1:17" x14ac:dyDescent="0.25">
      <c r="A187" s="1">
        <v>44152</v>
      </c>
      <c r="B187" t="s">
        <v>189</v>
      </c>
      <c r="C187">
        <v>77</v>
      </c>
      <c r="D187">
        <v>321.3</v>
      </c>
      <c r="E187">
        <v>0</v>
      </c>
      <c r="F187">
        <v>0</v>
      </c>
      <c r="G187">
        <v>1</v>
      </c>
      <c r="H187">
        <v>4.2</v>
      </c>
      <c r="J187" t="b">
        <f t="shared" si="4"/>
        <v>1</v>
      </c>
      <c r="K187" t="s">
        <v>189</v>
      </c>
      <c r="L187">
        <f>SUMIF($B187:$B542,$K187,C187:$C542)</f>
        <v>132</v>
      </c>
      <c r="M187">
        <f>SUMIF($B187:$B542,$K187,D187:$D542)</f>
        <v>550.79999999999995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44152</v>
      </c>
      <c r="B188" t="s">
        <v>190</v>
      </c>
      <c r="C188">
        <v>148</v>
      </c>
      <c r="D188">
        <v>445.6</v>
      </c>
      <c r="E188">
        <v>4</v>
      </c>
      <c r="F188">
        <v>12</v>
      </c>
      <c r="G188">
        <v>1</v>
      </c>
      <c r="H188">
        <v>3</v>
      </c>
      <c r="J188" t="b">
        <f t="shared" si="4"/>
        <v>1</v>
      </c>
      <c r="K188" t="s">
        <v>190</v>
      </c>
      <c r="L188">
        <f>SUMIF($B188:$B543,$K188,C188:$C543)</f>
        <v>421</v>
      </c>
      <c r="M188">
        <f>SUMIF($B188:$B543,$K188,D188:$D543)</f>
        <v>1267.5999999999999</v>
      </c>
      <c r="N188">
        <f>SUMIF($B188:$B543,$K188,E188:$E543)</f>
        <v>7</v>
      </c>
      <c r="O188">
        <f>SUMIF($B188:$B543,$K188,F188:$F543)</f>
        <v>21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">
        <v>44152</v>
      </c>
      <c r="B189" t="s">
        <v>191</v>
      </c>
      <c r="C189">
        <v>355</v>
      </c>
      <c r="D189">
        <v>292</v>
      </c>
      <c r="E189">
        <v>4</v>
      </c>
      <c r="F189">
        <v>3.3</v>
      </c>
      <c r="G189">
        <v>2</v>
      </c>
      <c r="H189">
        <v>1.6</v>
      </c>
      <c r="J189" t="b">
        <f t="shared" si="4"/>
        <v>1</v>
      </c>
      <c r="K189" t="s">
        <v>191</v>
      </c>
      <c r="L189">
        <f>SUMIF($B189:$B544,$K189,C189:$C544)</f>
        <v>835</v>
      </c>
      <c r="M189">
        <f>SUMIF($B189:$B544,$K189,D189:$D544)</f>
        <v>686.8</v>
      </c>
      <c r="N189">
        <f>SUMIF($B189:$B544,$K189,E189:$E544)</f>
        <v>8</v>
      </c>
      <c r="O189">
        <f>SUMIF($B189:$B544,$K189,F189:$F544)</f>
        <v>6.6</v>
      </c>
      <c r="P189">
        <f>SUMIF($B189:$B544,$K189,G189:$G544)</f>
        <v>3</v>
      </c>
      <c r="Q189">
        <f>SUMIF($B189:$B544,$K189,H189:$H544)</f>
        <v>2.4000000000000004</v>
      </c>
    </row>
    <row r="190" spans="1:17" x14ac:dyDescent="0.25">
      <c r="A190" s="1">
        <v>44152</v>
      </c>
      <c r="B190" t="s">
        <v>192</v>
      </c>
      <c r="C190">
        <v>141</v>
      </c>
      <c r="D190">
        <v>312.60000000000002</v>
      </c>
      <c r="E190">
        <v>1</v>
      </c>
      <c r="F190">
        <v>2.2000000000000002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412</v>
      </c>
      <c r="M190">
        <f>SUMIF($B190:$B545,$K190,D190:$D545)</f>
        <v>913.5</v>
      </c>
      <c r="N190">
        <f>SUMIF($B190:$B545,$K190,E190:$E545)</f>
        <v>2</v>
      </c>
      <c r="O190">
        <f>SUMIF($B190:$B545,$K190,F190:$F545)</f>
        <v>4.4000000000000004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44152</v>
      </c>
      <c r="B191" t="s">
        <v>193</v>
      </c>
      <c r="C191">
        <v>46</v>
      </c>
      <c r="D191">
        <v>244.3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193</v>
      </c>
      <c r="L191">
        <f>SUMIF($B191:$B546,$K191,C191:$C546)</f>
        <v>83</v>
      </c>
      <c r="M191">
        <f>SUMIF($B191:$B546,$K191,D191:$D546)</f>
        <v>440.8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44152</v>
      </c>
      <c r="B192" t="s">
        <v>194</v>
      </c>
      <c r="C192">
        <v>285</v>
      </c>
      <c r="D192">
        <v>351</v>
      </c>
      <c r="E192">
        <v>4</v>
      </c>
      <c r="F192">
        <v>4.9000000000000004</v>
      </c>
      <c r="G192">
        <v>1</v>
      </c>
      <c r="H192">
        <v>1.2</v>
      </c>
      <c r="J192" t="b">
        <f t="shared" si="4"/>
        <v>1</v>
      </c>
      <c r="K192" t="s">
        <v>194</v>
      </c>
      <c r="L192">
        <f>SUMIF($B192:$B547,$K192,C192:$C547)</f>
        <v>839</v>
      </c>
      <c r="M192">
        <f>SUMIF($B192:$B547,$K192,D192:$D547)</f>
        <v>1033.3</v>
      </c>
      <c r="N192">
        <f>SUMIF($B192:$B547,$K192,E192:$E547)</f>
        <v>9</v>
      </c>
      <c r="O192">
        <f>SUMIF($B192:$B547,$K192,F192:$F547)</f>
        <v>11.100000000000001</v>
      </c>
      <c r="P192">
        <f>SUMIF($B192:$B547,$K192,G192:$G547)</f>
        <v>2</v>
      </c>
      <c r="Q192">
        <f>SUMIF($B192:$B547,$K192,H192:$H547)</f>
        <v>2.4</v>
      </c>
    </row>
    <row r="193" spans="1:17" x14ac:dyDescent="0.25">
      <c r="A193" s="1">
        <v>44152</v>
      </c>
      <c r="B193" t="s">
        <v>195</v>
      </c>
      <c r="C193">
        <v>74</v>
      </c>
      <c r="D193">
        <v>218.2</v>
      </c>
      <c r="E193">
        <v>2</v>
      </c>
      <c r="F193">
        <v>5.9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184</v>
      </c>
      <c r="M193">
        <f>SUMIF($B193:$B548,$K193,D193:$D548)</f>
        <v>542.5</v>
      </c>
      <c r="N193">
        <f>SUMIF($B193:$B548,$K193,E193:$E548)</f>
        <v>2</v>
      </c>
      <c r="O193">
        <f>SUMIF($B193:$B548,$K193,F193:$F548)</f>
        <v>5.9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44152</v>
      </c>
      <c r="B194" t="s">
        <v>196</v>
      </c>
      <c r="C194">
        <v>84</v>
      </c>
      <c r="D194">
        <v>172.1</v>
      </c>
      <c r="E194">
        <v>0</v>
      </c>
      <c r="F194">
        <v>0</v>
      </c>
      <c r="G194">
        <v>3</v>
      </c>
      <c r="H194">
        <v>6.1</v>
      </c>
      <c r="J194" t="b">
        <f t="shared" si="4"/>
        <v>1</v>
      </c>
      <c r="K194" t="s">
        <v>196</v>
      </c>
      <c r="L194">
        <f>SUMIF($B194:$B549,$K194,C194:$C549)</f>
        <v>215</v>
      </c>
      <c r="M194">
        <f>SUMIF($B194:$B549,$K194,D194:$D549)</f>
        <v>440.4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3</v>
      </c>
      <c r="Q194">
        <f>SUMIF($B194:$B549,$K194,H194:$H549)</f>
        <v>6.1</v>
      </c>
    </row>
    <row r="195" spans="1:17" x14ac:dyDescent="0.25">
      <c r="A195" s="1">
        <v>44152</v>
      </c>
      <c r="B195" t="s">
        <v>197</v>
      </c>
      <c r="C195">
        <v>88</v>
      </c>
      <c r="D195">
        <v>455</v>
      </c>
      <c r="E195">
        <v>2</v>
      </c>
      <c r="F195">
        <v>10.3</v>
      </c>
      <c r="G195">
        <v>3</v>
      </c>
      <c r="H195">
        <v>15.5</v>
      </c>
      <c r="J195" t="b">
        <f t="shared" si="4"/>
        <v>1</v>
      </c>
      <c r="K195" t="s">
        <v>197</v>
      </c>
      <c r="L195">
        <f>SUMIF($B195:$B550,$K195,C195:$C550)</f>
        <v>236</v>
      </c>
      <c r="M195">
        <f>SUMIF($B195:$B550,$K195,D195:$D550)</f>
        <v>1220.2</v>
      </c>
      <c r="N195">
        <f>SUMIF($B195:$B550,$K195,E195:$E550)</f>
        <v>3</v>
      </c>
      <c r="O195">
        <f>SUMIF($B195:$B550,$K195,F195:$F550)</f>
        <v>15.5</v>
      </c>
      <c r="P195">
        <f>SUMIF($B195:$B550,$K195,G195:$G550)</f>
        <v>4</v>
      </c>
      <c r="Q195">
        <f>SUMIF($B195:$B550,$K195,H195:$H550)</f>
        <v>20.7</v>
      </c>
    </row>
    <row r="196" spans="1:17" x14ac:dyDescent="0.25">
      <c r="A196" s="1">
        <v>44152</v>
      </c>
      <c r="B196" t="s">
        <v>198</v>
      </c>
      <c r="C196">
        <v>86</v>
      </c>
      <c r="D196">
        <v>259.2</v>
      </c>
      <c r="E196">
        <v>1</v>
      </c>
      <c r="F196">
        <v>3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212</v>
      </c>
      <c r="M196">
        <f>SUMIF($B196:$B551,$K196,D196:$D551)</f>
        <v>638.9</v>
      </c>
      <c r="N196">
        <f>SUMIF($B196:$B551,$K196,E196:$E551)</f>
        <v>1</v>
      </c>
      <c r="O196">
        <f>SUMIF($B196:$B551,$K196,F196:$F551)</f>
        <v>3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44152</v>
      </c>
      <c r="B197" t="s">
        <v>199</v>
      </c>
      <c r="C197">
        <v>65</v>
      </c>
      <c r="D197">
        <v>106.9</v>
      </c>
      <c r="E197">
        <v>4</v>
      </c>
      <c r="F197">
        <v>6.6</v>
      </c>
      <c r="G197">
        <v>1</v>
      </c>
      <c r="H197">
        <v>1.6</v>
      </c>
      <c r="J197" t="b">
        <f t="shared" si="4"/>
        <v>1</v>
      </c>
      <c r="K197" t="s">
        <v>199</v>
      </c>
      <c r="L197">
        <f>SUMIF($B197:$B552,$K197,C197:$C552)</f>
        <v>178</v>
      </c>
      <c r="M197">
        <f>SUMIF($B197:$B552,$K197,D197:$D552)</f>
        <v>292.8</v>
      </c>
      <c r="N197">
        <f>SUMIF($B197:$B552,$K197,E197:$E552)</f>
        <v>5</v>
      </c>
      <c r="O197">
        <f>SUMIF($B197:$B552,$K197,F197:$F552)</f>
        <v>8.1999999999999993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44152</v>
      </c>
      <c r="B198" t="s">
        <v>200</v>
      </c>
      <c r="C198">
        <v>47</v>
      </c>
      <c r="D198">
        <v>429.7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EXACT(B198,K198)</f>
        <v>1</v>
      </c>
      <c r="K198" t="s">
        <v>200</v>
      </c>
      <c r="L198">
        <f>SUMIF($B198:$B553,$K198,C198:$C553)</f>
        <v>129</v>
      </c>
      <c r="M198">
        <f>SUMIF($B198:$B553,$K198,D198:$D553)</f>
        <v>1179.3</v>
      </c>
      <c r="N198">
        <f>SUMIF($B198:$B553,$K198,E198:$E553)</f>
        <v>3</v>
      </c>
      <c r="O198">
        <f>SUMIF($B198:$B553,$K198,F198:$F553)</f>
        <v>27.4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44152</v>
      </c>
      <c r="B199" t="s">
        <v>201</v>
      </c>
      <c r="C199">
        <v>153</v>
      </c>
      <c r="D199">
        <v>412.1</v>
      </c>
      <c r="E199">
        <v>2</v>
      </c>
      <c r="F199">
        <v>5.4</v>
      </c>
      <c r="G199">
        <v>5</v>
      </c>
      <c r="H199">
        <v>13.5</v>
      </c>
      <c r="J199" t="b">
        <f t="shared" si="5"/>
        <v>1</v>
      </c>
      <c r="K199" t="s">
        <v>201</v>
      </c>
      <c r="L199">
        <f>SUMIF($B199:$B554,$K199,C199:$C554)</f>
        <v>501</v>
      </c>
      <c r="M199">
        <f>SUMIF($B199:$B554,$K199,D199:$D554)</f>
        <v>1349.4</v>
      </c>
      <c r="N199">
        <f>SUMIF($B199:$B554,$K199,E199:$E554)</f>
        <v>5</v>
      </c>
      <c r="O199">
        <f>SUMIF($B199:$B554,$K199,F199:$F554)</f>
        <v>13.5</v>
      </c>
      <c r="P199">
        <f>SUMIF($B199:$B554,$K199,G199:$G554)</f>
        <v>11</v>
      </c>
      <c r="Q199">
        <f>SUMIF($B199:$B554,$K199,H199:$H554)</f>
        <v>29.7</v>
      </c>
    </row>
    <row r="200" spans="1:17" x14ac:dyDescent="0.25">
      <c r="A200" s="1">
        <v>44152</v>
      </c>
      <c r="B200" t="s">
        <v>202</v>
      </c>
      <c r="C200">
        <v>260</v>
      </c>
      <c r="D200">
        <v>592.1</v>
      </c>
      <c r="E200">
        <v>0</v>
      </c>
      <c r="F200">
        <v>0</v>
      </c>
      <c r="G200">
        <v>2</v>
      </c>
      <c r="H200">
        <v>4.5999999999999996</v>
      </c>
      <c r="J200" t="b">
        <f t="shared" si="5"/>
        <v>1</v>
      </c>
      <c r="K200" t="s">
        <v>202</v>
      </c>
      <c r="L200">
        <f>SUMIF($B200:$B555,$K200,C200:$C555)</f>
        <v>691</v>
      </c>
      <c r="M200">
        <f>SUMIF($B200:$B555,$K200,D200:$D555)</f>
        <v>1573.7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4</v>
      </c>
      <c r="Q200">
        <f>SUMIF($B200:$B555,$K200,H200:$H555)</f>
        <v>9.1999999999999993</v>
      </c>
    </row>
    <row r="201" spans="1:17" x14ac:dyDescent="0.25">
      <c r="A201" s="1">
        <v>44152</v>
      </c>
      <c r="B201" t="s">
        <v>203</v>
      </c>
      <c r="C201">
        <v>123</v>
      </c>
      <c r="D201">
        <v>341.6</v>
      </c>
      <c r="E201">
        <v>0</v>
      </c>
      <c r="F201">
        <v>0</v>
      </c>
      <c r="G201">
        <v>2</v>
      </c>
      <c r="H201">
        <v>5.6</v>
      </c>
      <c r="J201" t="b">
        <f t="shared" si="5"/>
        <v>1</v>
      </c>
      <c r="K201" t="s">
        <v>203</v>
      </c>
      <c r="L201">
        <f>SUMIF($B201:$B556,$K201,C201:$C556)</f>
        <v>339</v>
      </c>
      <c r="M201">
        <f>SUMIF($B201:$B556,$K201,D201:$D556)</f>
        <v>941.4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3</v>
      </c>
      <c r="Q201">
        <f>SUMIF($B201:$B556,$K201,H201:$H556)</f>
        <v>8.3999999999999986</v>
      </c>
    </row>
    <row r="202" spans="1:17" x14ac:dyDescent="0.25">
      <c r="A202" s="1">
        <v>44152</v>
      </c>
      <c r="B202" t="s">
        <v>204</v>
      </c>
      <c r="C202">
        <v>71</v>
      </c>
      <c r="D202">
        <v>510.2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189</v>
      </c>
      <c r="M202">
        <f>SUMIF($B202:$B557,$K202,D202:$D557)</f>
        <v>1358.1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44152</v>
      </c>
      <c r="B203" t="s">
        <v>205</v>
      </c>
      <c r="C203">
        <v>25</v>
      </c>
      <c r="D203">
        <v>318.60000000000002</v>
      </c>
      <c r="E203">
        <v>0</v>
      </c>
      <c r="F203">
        <v>0</v>
      </c>
      <c r="G203">
        <v>1</v>
      </c>
      <c r="H203">
        <v>12.7</v>
      </c>
      <c r="J203" t="b">
        <f t="shared" si="5"/>
        <v>1</v>
      </c>
      <c r="K203" t="s">
        <v>205</v>
      </c>
      <c r="L203">
        <f>SUMIF($B203:$B558,$K203,C203:$C558)</f>
        <v>68</v>
      </c>
      <c r="M203">
        <f>SUMIF($B203:$B558,$K203,D203:$D558)</f>
        <v>866.6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">
        <v>44152</v>
      </c>
      <c r="B204" t="s">
        <v>206</v>
      </c>
      <c r="C204">
        <v>100</v>
      </c>
      <c r="D204">
        <v>410.9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206</v>
      </c>
      <c r="L204">
        <f>SUMIF($B204:$B559,$K204,C204:$C559)</f>
        <v>269</v>
      </c>
      <c r="M204">
        <f>SUMIF($B204:$B559,$K204,D204:$D559)</f>
        <v>1105.3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44152</v>
      </c>
      <c r="B205" t="s">
        <v>207</v>
      </c>
      <c r="C205">
        <v>66</v>
      </c>
      <c r="D205">
        <v>387.8</v>
      </c>
      <c r="E205">
        <v>3</v>
      </c>
      <c r="F205">
        <v>17.600000000000001</v>
      </c>
      <c r="G205">
        <v>1</v>
      </c>
      <c r="H205">
        <v>5.9</v>
      </c>
      <c r="J205" t="b">
        <f t="shared" si="5"/>
        <v>1</v>
      </c>
      <c r="K205" t="s">
        <v>207</v>
      </c>
      <c r="L205">
        <f>SUMIF($B205:$B560,$K205,C205:$C560)</f>
        <v>174</v>
      </c>
      <c r="M205">
        <f>SUMIF($B205:$B560,$K205,D205:$D560)</f>
        <v>1022.4000000000001</v>
      </c>
      <c r="N205">
        <f>SUMIF($B205:$B560,$K205,E205:$E560)</f>
        <v>4</v>
      </c>
      <c r="O205">
        <f>SUMIF($B205:$B560,$K205,F205:$F560)</f>
        <v>23.5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1">
        <v>44152</v>
      </c>
      <c r="B206" t="s">
        <v>208</v>
      </c>
      <c r="C206">
        <v>215</v>
      </c>
      <c r="D206">
        <v>338.8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SUMIF($B206:$B561,$K206,C206:$C561)</f>
        <v>667</v>
      </c>
      <c r="M206">
        <f>SUMIF($B206:$B561,$K206,D206:$D561)</f>
        <v>1051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3</v>
      </c>
      <c r="Q206">
        <f>SUMIF($B206:$B561,$K206,H206:$H561)</f>
        <v>4.7</v>
      </c>
    </row>
    <row r="207" spans="1:17" x14ac:dyDescent="0.25">
      <c r="A207" s="1">
        <v>44152</v>
      </c>
      <c r="B207" t="s">
        <v>209</v>
      </c>
      <c r="C207">
        <v>118</v>
      </c>
      <c r="D207">
        <v>409.6</v>
      </c>
      <c r="E207">
        <v>2</v>
      </c>
      <c r="F207">
        <v>6.9</v>
      </c>
      <c r="G207">
        <v>1</v>
      </c>
      <c r="H207">
        <v>3.5</v>
      </c>
      <c r="J207" t="b">
        <f t="shared" si="5"/>
        <v>1</v>
      </c>
      <c r="K207" t="s">
        <v>209</v>
      </c>
      <c r="L207">
        <f>SUMIF($B207:$B562,$K207,C207:$C562)</f>
        <v>351</v>
      </c>
      <c r="M207">
        <f>SUMIF($B207:$B562,$K207,D207:$D562)</f>
        <v>1218.3000000000002</v>
      </c>
      <c r="N207">
        <f>SUMIF($B207:$B562,$K207,E207:$E562)</f>
        <v>3</v>
      </c>
      <c r="O207">
        <f>SUMIF($B207:$B562,$K207,F207:$F562)</f>
        <v>10.4</v>
      </c>
      <c r="P207">
        <f>SUMIF($B207:$B562,$K207,G207:$G562)</f>
        <v>2</v>
      </c>
      <c r="Q207">
        <f>SUMIF($B207:$B562,$K207,H207:$H562)</f>
        <v>7</v>
      </c>
    </row>
    <row r="208" spans="1:17" x14ac:dyDescent="0.25">
      <c r="A208" s="1">
        <v>44152</v>
      </c>
      <c r="B208" t="s">
        <v>210</v>
      </c>
      <c r="C208">
        <v>147</v>
      </c>
      <c r="D208">
        <v>340.5</v>
      </c>
      <c r="E208">
        <v>0</v>
      </c>
      <c r="F208">
        <v>0</v>
      </c>
      <c r="G208">
        <v>2</v>
      </c>
      <c r="H208">
        <v>4.5999999999999996</v>
      </c>
      <c r="J208" t="b">
        <f t="shared" si="5"/>
        <v>1</v>
      </c>
      <c r="K208" t="s">
        <v>210</v>
      </c>
      <c r="L208">
        <f>SUMIF($B208:$B563,$K208,C208:$C563)</f>
        <v>402</v>
      </c>
      <c r="M208">
        <f>SUMIF($B208:$B563,$K208,D208:$D563)</f>
        <v>931.2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">
        <v>44152</v>
      </c>
      <c r="B209" t="s">
        <v>211</v>
      </c>
      <c r="C209">
        <v>592</v>
      </c>
      <c r="D209">
        <v>333.2</v>
      </c>
      <c r="E209">
        <v>5</v>
      </c>
      <c r="F209">
        <v>2.8</v>
      </c>
      <c r="G209">
        <v>12</v>
      </c>
      <c r="H209">
        <v>6.8</v>
      </c>
      <c r="J209" t="b">
        <f t="shared" si="5"/>
        <v>1</v>
      </c>
      <c r="K209" t="s">
        <v>211</v>
      </c>
      <c r="L209">
        <f>SUMIF($B209:$B564,$K209,C209:$C564)</f>
        <v>1566</v>
      </c>
      <c r="M209">
        <f>SUMIF($B209:$B564,$K209,D209:$D564)</f>
        <v>881.40000000000009</v>
      </c>
      <c r="N209">
        <f>SUMIF($B209:$B564,$K209,E209:$E564)</f>
        <v>14</v>
      </c>
      <c r="O209">
        <f>SUMIF($B209:$B564,$K209,F209:$F564)</f>
        <v>7.8999999999999995</v>
      </c>
      <c r="P209">
        <f>SUMIF($B209:$B564,$K209,G209:$G564)</f>
        <v>22</v>
      </c>
      <c r="Q209">
        <f>SUMIF($B209:$B564,$K209,H209:$H564)</f>
        <v>12.399999999999999</v>
      </c>
    </row>
    <row r="210" spans="1:17" x14ac:dyDescent="0.25">
      <c r="A210" s="1">
        <v>44152</v>
      </c>
      <c r="B210" t="s">
        <v>212</v>
      </c>
      <c r="C210">
        <v>488</v>
      </c>
      <c r="D210">
        <v>572.6</v>
      </c>
      <c r="E210">
        <v>3</v>
      </c>
      <c r="F210">
        <v>3.5</v>
      </c>
      <c r="G210">
        <v>2</v>
      </c>
      <c r="H210">
        <v>2.2999999999999998</v>
      </c>
      <c r="J210" t="b">
        <f t="shared" si="5"/>
        <v>1</v>
      </c>
      <c r="K210" t="s">
        <v>212</v>
      </c>
      <c r="L210">
        <f>SUMIF($B210:$B565,$K210,C210:$C565)</f>
        <v>1361</v>
      </c>
      <c r="M210">
        <f>SUMIF($B210:$B565,$K210,D210:$D565)</f>
        <v>1597</v>
      </c>
      <c r="N210">
        <f>SUMIF($B210:$B565,$K210,E210:$E565)</f>
        <v>11</v>
      </c>
      <c r="O210">
        <f>SUMIF($B210:$B565,$K210,F210:$F565)</f>
        <v>12.9</v>
      </c>
      <c r="P210">
        <f>SUMIF($B210:$B565,$K210,G210:$G565)</f>
        <v>5</v>
      </c>
      <c r="Q210">
        <f>SUMIF($B210:$B565,$K210,H210:$H565)</f>
        <v>5.8</v>
      </c>
    </row>
    <row r="211" spans="1:17" x14ac:dyDescent="0.25">
      <c r="A211" s="1">
        <v>44152</v>
      </c>
      <c r="B211" t="s">
        <v>361</v>
      </c>
      <c r="C211">
        <v>84</v>
      </c>
      <c r="D211">
        <v>185.7</v>
      </c>
      <c r="E211">
        <v>1</v>
      </c>
      <c r="F211">
        <v>2.2000000000000002</v>
      </c>
      <c r="G211">
        <v>0</v>
      </c>
      <c r="H211">
        <v>0</v>
      </c>
      <c r="J211" t="b">
        <f t="shared" si="5"/>
        <v>1</v>
      </c>
      <c r="K211" t="s">
        <v>361</v>
      </c>
      <c r="L211">
        <f>SUMIF($B211:$B566,$K211,C211:$C566)</f>
        <v>163</v>
      </c>
      <c r="M211">
        <f>SUMIF($B211:$B566,$K211,D211:$D566)</f>
        <v>360.4</v>
      </c>
      <c r="N211">
        <f>SUMIF($B211:$B566,$K211,E211:$E566)</f>
        <v>1</v>
      </c>
      <c r="O211">
        <f>SUMIF($B211:$B566,$K211,F211:$F566)</f>
        <v>2.2000000000000002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44152</v>
      </c>
      <c r="B212" t="s">
        <v>213</v>
      </c>
      <c r="C212">
        <v>12</v>
      </c>
      <c r="D212">
        <v>162.30000000000001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45</v>
      </c>
      <c r="M212">
        <f>SUMIF($B212:$B567,$K212,D212:$D567)</f>
        <v>608.70000000000005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44152</v>
      </c>
      <c r="B213" t="s">
        <v>214</v>
      </c>
      <c r="C213">
        <v>16</v>
      </c>
      <c r="D213">
        <v>51.2</v>
      </c>
      <c r="E213">
        <v>1</v>
      </c>
      <c r="F213">
        <v>3.2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50</v>
      </c>
      <c r="M213">
        <f>SUMIF($B213:$B568,$K213,D213:$D568)</f>
        <v>160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44152</v>
      </c>
      <c r="B214" t="s">
        <v>215</v>
      </c>
      <c r="C214">
        <v>132</v>
      </c>
      <c r="D214">
        <v>279.10000000000002</v>
      </c>
      <c r="E214">
        <v>1</v>
      </c>
      <c r="F214">
        <v>2.1</v>
      </c>
      <c r="G214">
        <v>1</v>
      </c>
      <c r="H214">
        <v>2.1</v>
      </c>
      <c r="J214" t="b">
        <f t="shared" si="5"/>
        <v>1</v>
      </c>
      <c r="K214" t="s">
        <v>215</v>
      </c>
      <c r="L214">
        <f>SUMIF($B214:$B569,$K214,C214:$C569)</f>
        <v>241</v>
      </c>
      <c r="M214">
        <f>SUMIF($B214:$B569,$K214,D214:$D569)</f>
        <v>509.6</v>
      </c>
      <c r="N214">
        <f>SUMIF($B214:$B569,$K214,E214:$E569)</f>
        <v>3</v>
      </c>
      <c r="O214">
        <f>SUMIF($B214:$B569,$K214,F214:$F569)</f>
        <v>6.3000000000000007</v>
      </c>
      <c r="P214">
        <f>SUMIF($B214:$B569,$K214,G214:$G569)</f>
        <v>2</v>
      </c>
      <c r="Q214">
        <f>SUMIF($B214:$B569,$K214,H214:$H569)</f>
        <v>4.2</v>
      </c>
    </row>
    <row r="215" spans="1:17" x14ac:dyDescent="0.25">
      <c r="A215" s="1">
        <v>44152</v>
      </c>
      <c r="B215" t="s">
        <v>216</v>
      </c>
      <c r="C215">
        <v>139</v>
      </c>
      <c r="D215">
        <v>319.5</v>
      </c>
      <c r="E215">
        <v>6</v>
      </c>
      <c r="F215">
        <v>13.8</v>
      </c>
      <c r="G215">
        <v>1</v>
      </c>
      <c r="H215">
        <v>2.2999999999999998</v>
      </c>
      <c r="J215" t="b">
        <f t="shared" si="5"/>
        <v>1</v>
      </c>
      <c r="K215" t="s">
        <v>216</v>
      </c>
      <c r="L215">
        <f>SUMIF($B215:$B570,$K215,C215:$C570)</f>
        <v>515</v>
      </c>
      <c r="M215">
        <f>SUMIF($B215:$B570,$K215,D215:$D570)</f>
        <v>1183.7</v>
      </c>
      <c r="N215">
        <f>SUMIF($B215:$B570,$K215,E215:$E570)</f>
        <v>9</v>
      </c>
      <c r="O215">
        <f>SUMIF($B215:$B570,$K215,F215:$F570)</f>
        <v>20.700000000000003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44152</v>
      </c>
      <c r="B216" t="s">
        <v>217</v>
      </c>
      <c r="C216">
        <v>96</v>
      </c>
      <c r="D216">
        <v>410.6</v>
      </c>
      <c r="E216">
        <v>0</v>
      </c>
      <c r="F216">
        <v>0</v>
      </c>
      <c r="G216">
        <v>2</v>
      </c>
      <c r="H216">
        <v>8.6</v>
      </c>
      <c r="J216" t="b">
        <f t="shared" si="5"/>
        <v>1</v>
      </c>
      <c r="K216" t="s">
        <v>217</v>
      </c>
      <c r="L216">
        <f>SUMIF($B216:$B571,$K216,C216:$C571)</f>
        <v>249</v>
      </c>
      <c r="M216">
        <f>SUMIF($B216:$B571,$K216,D216:$D571)</f>
        <v>1064.9000000000001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1">
        <v>44152</v>
      </c>
      <c r="B217" t="s">
        <v>218</v>
      </c>
      <c r="C217">
        <v>75</v>
      </c>
      <c r="D217">
        <v>269.3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218</v>
      </c>
      <c r="L217">
        <f>SUMIF($B217:$B572,$K217,C217:$C572)</f>
        <v>176</v>
      </c>
      <c r="M217">
        <f>SUMIF($B217:$B572,$K217,D217:$D572)</f>
        <v>631.90000000000009</v>
      </c>
      <c r="N217">
        <f>SUMIF($B217:$B572,$K217,E217:$E572)</f>
        <v>1</v>
      </c>
      <c r="O217">
        <f>SUMIF($B217:$B572,$K217,F217:$F572)</f>
        <v>3.6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44152</v>
      </c>
      <c r="B218" t="s">
        <v>219</v>
      </c>
      <c r="C218">
        <v>70</v>
      </c>
      <c r="D218">
        <v>281.8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226</v>
      </c>
      <c r="M218">
        <f>SUMIF($B218:$B573,$K218,D218:$D573)</f>
        <v>909.8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44152</v>
      </c>
      <c r="B219" t="s">
        <v>220</v>
      </c>
      <c r="C219">
        <v>113</v>
      </c>
      <c r="D219">
        <v>603.79999999999995</v>
      </c>
      <c r="E219">
        <v>0</v>
      </c>
      <c r="F219">
        <v>0</v>
      </c>
      <c r="G219">
        <v>5</v>
      </c>
      <c r="H219">
        <v>26.7</v>
      </c>
      <c r="J219" t="b">
        <f t="shared" si="5"/>
        <v>1</v>
      </c>
      <c r="K219" t="s">
        <v>220</v>
      </c>
      <c r="L219">
        <f>SUMIF($B219:$B574,$K219,C219:$C574)</f>
        <v>242</v>
      </c>
      <c r="M219">
        <f>SUMIF($B219:$B574,$K219,D219:$D574)</f>
        <v>1293.0999999999999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6</v>
      </c>
      <c r="Q219">
        <f>SUMIF($B219:$B574,$K219,H219:$H574)</f>
        <v>32</v>
      </c>
    </row>
    <row r="220" spans="1:17" x14ac:dyDescent="0.25">
      <c r="A220" s="1">
        <v>44152</v>
      </c>
      <c r="B220" t="s">
        <v>221</v>
      </c>
      <c r="C220">
        <v>128</v>
      </c>
      <c r="D220">
        <v>487.7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221</v>
      </c>
      <c r="L220">
        <f>SUMIF($B220:$B575,$K220,C220:$C575)</f>
        <v>319</v>
      </c>
      <c r="M220">
        <f>SUMIF($B220:$B575,$K220,D220:$D575)</f>
        <v>1215.5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44152</v>
      </c>
      <c r="B221" t="s">
        <v>222</v>
      </c>
      <c r="C221">
        <v>34</v>
      </c>
      <c r="D221">
        <v>89</v>
      </c>
      <c r="E221">
        <v>0</v>
      </c>
      <c r="F221">
        <v>0</v>
      </c>
      <c r="G221">
        <v>1</v>
      </c>
      <c r="H221">
        <v>2.6</v>
      </c>
      <c r="J221" t="b">
        <f t="shared" si="5"/>
        <v>1</v>
      </c>
      <c r="K221" t="s">
        <v>222</v>
      </c>
      <c r="L221">
        <f>SUMIF($B221:$B576,$K221,C221:$C576)</f>
        <v>88</v>
      </c>
      <c r="M221">
        <f>SUMIF($B221:$B576,$K221,D221:$D576)</f>
        <v>230.3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1">
        <v>44152</v>
      </c>
      <c r="B222" t="s">
        <v>223</v>
      </c>
      <c r="C222">
        <v>63</v>
      </c>
      <c r="D222">
        <v>266.39999999999998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SUMIF($B222:$B577,$K222,C222:$C577)</f>
        <v>132</v>
      </c>
      <c r="M222">
        <f>SUMIF($B222:$B577,$K222,D222:$D577)</f>
        <v>558.20000000000005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1</v>
      </c>
      <c r="Q222">
        <f>SUMIF($B222:$B577,$K222,H222:$H577)</f>
        <v>4.2</v>
      </c>
    </row>
    <row r="223" spans="1:17" x14ac:dyDescent="0.25">
      <c r="A223" s="1">
        <v>44152</v>
      </c>
      <c r="B223" t="s">
        <v>224</v>
      </c>
      <c r="C223">
        <v>163</v>
      </c>
      <c r="D223">
        <v>512</v>
      </c>
      <c r="E223">
        <v>5</v>
      </c>
      <c r="F223">
        <v>15.7</v>
      </c>
      <c r="G223">
        <v>4</v>
      </c>
      <c r="H223">
        <v>12.6</v>
      </c>
      <c r="J223" t="b">
        <f t="shared" si="5"/>
        <v>1</v>
      </c>
      <c r="K223" t="s">
        <v>224</v>
      </c>
      <c r="L223">
        <f>SUMIF($B223:$B578,$K223,C223:$C578)</f>
        <v>405</v>
      </c>
      <c r="M223">
        <f>SUMIF($B223:$B578,$K223,D223:$D578)</f>
        <v>1272.0999999999999</v>
      </c>
      <c r="N223">
        <f>SUMIF($B223:$B578,$K223,E223:$E578)</f>
        <v>5</v>
      </c>
      <c r="O223">
        <f>SUMIF($B223:$B578,$K223,F223:$F578)</f>
        <v>15.7</v>
      </c>
      <c r="P223">
        <f>SUMIF($B223:$B578,$K223,G223:$G578)</f>
        <v>8</v>
      </c>
      <c r="Q223">
        <f>SUMIF($B223:$B578,$K223,H223:$H578)</f>
        <v>25.2</v>
      </c>
    </row>
    <row r="224" spans="1:17" x14ac:dyDescent="0.25">
      <c r="A224" s="1">
        <v>44152</v>
      </c>
      <c r="B224" t="s">
        <v>225</v>
      </c>
      <c r="C224">
        <v>35</v>
      </c>
      <c r="D224">
        <v>191.8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102</v>
      </c>
      <c r="M224">
        <f>SUMIF($B224:$B579,$K224,D224:$D579)</f>
        <v>558.90000000000009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44152</v>
      </c>
      <c r="B225" t="s">
        <v>226</v>
      </c>
      <c r="C225">
        <v>44</v>
      </c>
      <c r="D225">
        <v>244.3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122</v>
      </c>
      <c r="M225">
        <f>SUMIF($B225:$B580,$K225,D225:$D580)</f>
        <v>677.40000000000009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44152</v>
      </c>
      <c r="B226" t="s">
        <v>227</v>
      </c>
      <c r="C226">
        <v>118</v>
      </c>
      <c r="D226">
        <v>398.3</v>
      </c>
      <c r="E226">
        <v>1</v>
      </c>
      <c r="F226">
        <v>3.4</v>
      </c>
      <c r="G226">
        <v>4</v>
      </c>
      <c r="H226">
        <v>13.5</v>
      </c>
      <c r="J226" t="b">
        <f t="shared" si="5"/>
        <v>1</v>
      </c>
      <c r="K226" t="s">
        <v>227</v>
      </c>
      <c r="L226">
        <f>SUMIF($B226:$B581,$K226,C226:$C581)</f>
        <v>341</v>
      </c>
      <c r="M226">
        <f>SUMIF($B226:$B581,$K226,D226:$D581)</f>
        <v>1151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5</v>
      </c>
      <c r="Q226">
        <f>SUMIF($B226:$B581,$K226,H226:$H581)</f>
        <v>16.899999999999999</v>
      </c>
    </row>
    <row r="227" spans="1:17" x14ac:dyDescent="0.25">
      <c r="A227" s="1">
        <v>44152</v>
      </c>
      <c r="B227" t="s">
        <v>228</v>
      </c>
      <c r="C227">
        <v>301</v>
      </c>
      <c r="D227">
        <v>537.70000000000005</v>
      </c>
      <c r="E227">
        <v>0</v>
      </c>
      <c r="F227">
        <v>0</v>
      </c>
      <c r="G227">
        <v>4</v>
      </c>
      <c r="H227">
        <v>7.1</v>
      </c>
      <c r="J227" t="b">
        <f t="shared" si="5"/>
        <v>1</v>
      </c>
      <c r="K227" t="s">
        <v>228</v>
      </c>
      <c r="L227">
        <f>SUMIF($B227:$B582,$K227,C227:$C582)</f>
        <v>815</v>
      </c>
      <c r="M227">
        <f>SUMIF($B227:$B582,$K227,D227:$D582)</f>
        <v>1455.9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4</v>
      </c>
      <c r="Q227">
        <f>SUMIF($B227:$B582,$K227,H227:$H582)</f>
        <v>7.1</v>
      </c>
    </row>
    <row r="228" spans="1:17" x14ac:dyDescent="0.25">
      <c r="A228" s="1">
        <v>44152</v>
      </c>
      <c r="B228" t="s">
        <v>229</v>
      </c>
      <c r="C228">
        <v>62</v>
      </c>
      <c r="D228">
        <v>243.4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132</v>
      </c>
      <c r="M228">
        <f>SUMIF($B228:$B583,$K228,D228:$D583)</f>
        <v>518.20000000000005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44152</v>
      </c>
      <c r="B229" t="s">
        <v>230</v>
      </c>
      <c r="C229">
        <v>31</v>
      </c>
      <c r="D229">
        <v>318.39999999999998</v>
      </c>
      <c r="E229">
        <v>1</v>
      </c>
      <c r="F229">
        <v>10.3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108</v>
      </c>
      <c r="M229">
        <f>SUMIF($B229:$B584,$K229,D229:$D584)</f>
        <v>1109.4000000000001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44152</v>
      </c>
      <c r="B230" t="s">
        <v>231</v>
      </c>
      <c r="C230">
        <v>51</v>
      </c>
      <c r="D230">
        <v>430.9</v>
      </c>
      <c r="E230">
        <v>2</v>
      </c>
      <c r="F230">
        <v>16.899999999999999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122</v>
      </c>
      <c r="M230">
        <f>SUMIF($B230:$B585,$K230,D230:$D585)</f>
        <v>1030.8</v>
      </c>
      <c r="N230">
        <f>SUMIF($B230:$B585,$K230,E230:$E585)</f>
        <v>2</v>
      </c>
      <c r="O230">
        <f>SUMIF($B230:$B585,$K230,F230:$F585)</f>
        <v>16.899999999999999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">
        <v>44152</v>
      </c>
      <c r="B231" t="s">
        <v>232</v>
      </c>
      <c r="C231">
        <v>34</v>
      </c>
      <c r="D231">
        <v>114.4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70</v>
      </c>
      <c r="M231">
        <f>SUMIF($B231:$B586,$K231,D231:$D586)</f>
        <v>235.5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44152</v>
      </c>
      <c r="B232" t="s">
        <v>233</v>
      </c>
      <c r="C232">
        <v>446</v>
      </c>
      <c r="D232">
        <v>485.2</v>
      </c>
      <c r="E232">
        <v>6</v>
      </c>
      <c r="F232">
        <v>6.5</v>
      </c>
      <c r="G232">
        <v>3</v>
      </c>
      <c r="H232">
        <v>3.3</v>
      </c>
      <c r="J232" t="b">
        <f t="shared" si="5"/>
        <v>1</v>
      </c>
      <c r="K232" t="s">
        <v>233</v>
      </c>
      <c r="L232">
        <f>SUMIF($B232:$B587,$K232,C232:$C587)</f>
        <v>1291</v>
      </c>
      <c r="M232">
        <f>SUMIF($B232:$B587,$K232,D232:$D587)</f>
        <v>1404.5</v>
      </c>
      <c r="N232">
        <f>SUMIF($B232:$B587,$K232,E232:$E587)</f>
        <v>9</v>
      </c>
      <c r="O232">
        <f>SUMIF($B232:$B587,$K232,F232:$F587)</f>
        <v>9.8000000000000007</v>
      </c>
      <c r="P232">
        <f>SUMIF($B232:$B587,$K232,G232:$G587)</f>
        <v>5</v>
      </c>
      <c r="Q232">
        <f>SUMIF($B232:$B587,$K232,H232:$H587)</f>
        <v>5.5</v>
      </c>
    </row>
    <row r="233" spans="1:17" x14ac:dyDescent="0.25">
      <c r="A233" s="1">
        <v>44152</v>
      </c>
      <c r="B233" t="s">
        <v>234</v>
      </c>
      <c r="C233">
        <v>159</v>
      </c>
      <c r="D233">
        <v>403.7</v>
      </c>
      <c r="E233">
        <v>0</v>
      </c>
      <c r="F233">
        <v>0</v>
      </c>
      <c r="G233">
        <v>3</v>
      </c>
      <c r="H233">
        <v>7.6</v>
      </c>
      <c r="J233" t="b">
        <f t="shared" si="5"/>
        <v>1</v>
      </c>
      <c r="K233" t="s">
        <v>234</v>
      </c>
      <c r="L233">
        <f>SUMIF($B233:$B588,$K233,C233:$C588)</f>
        <v>345</v>
      </c>
      <c r="M233">
        <f>SUMIF($B233:$B588,$K233,D233:$D588)</f>
        <v>875.9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1">
        <v>44152</v>
      </c>
      <c r="B234" t="s">
        <v>235</v>
      </c>
      <c r="C234">
        <v>58</v>
      </c>
      <c r="D234">
        <v>413.5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148</v>
      </c>
      <c r="M234">
        <f>SUMIF($B234:$B589,$K234,D234:$D589)</f>
        <v>1055.2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44152</v>
      </c>
      <c r="B235" t="s">
        <v>236</v>
      </c>
      <c r="C235">
        <v>39</v>
      </c>
      <c r="D235">
        <v>381.2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SUMIF($B235:$B590,$K235,C235:$C590)</f>
        <v>109</v>
      </c>
      <c r="M235">
        <f>SUMIF($B235:$B590,$K235,D235:$D590)</f>
        <v>1065.5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44152</v>
      </c>
      <c r="B236" t="s">
        <v>237</v>
      </c>
      <c r="C236">
        <v>146</v>
      </c>
      <c r="D236">
        <v>304.8</v>
      </c>
      <c r="E236">
        <v>1</v>
      </c>
      <c r="F236">
        <v>2.1</v>
      </c>
      <c r="G236">
        <v>1</v>
      </c>
      <c r="H236">
        <v>2.1</v>
      </c>
      <c r="J236" t="b">
        <f t="shared" si="5"/>
        <v>1</v>
      </c>
      <c r="K236" t="s">
        <v>237</v>
      </c>
      <c r="L236">
        <f>SUMIF($B236:$B591,$K236,C236:$C591)</f>
        <v>361</v>
      </c>
      <c r="M236">
        <f>SUMIF($B236:$B591,$K236,D236:$D591)</f>
        <v>753.6</v>
      </c>
      <c r="N236">
        <f>SUMIF($B236:$B591,$K236,E236:$E591)</f>
        <v>2</v>
      </c>
      <c r="O236">
        <f>SUMIF($B236:$B591,$K236,F236:$F591)</f>
        <v>4.2</v>
      </c>
      <c r="P236">
        <f>SUMIF($B236:$B591,$K236,G236:$G591)</f>
        <v>3</v>
      </c>
      <c r="Q236">
        <f>SUMIF($B236:$B591,$K236,H236:$H591)</f>
        <v>6.3000000000000007</v>
      </c>
    </row>
    <row r="237" spans="1:17" x14ac:dyDescent="0.25">
      <c r="A237" s="1">
        <v>44152</v>
      </c>
      <c r="B237" t="s">
        <v>238</v>
      </c>
      <c r="C237">
        <v>157</v>
      </c>
      <c r="D237">
        <v>488.5</v>
      </c>
      <c r="E237">
        <v>0</v>
      </c>
      <c r="F237">
        <v>0</v>
      </c>
      <c r="G237">
        <v>4</v>
      </c>
      <c r="H237">
        <v>12.4</v>
      </c>
      <c r="J237" t="b">
        <f t="shared" si="5"/>
        <v>1</v>
      </c>
      <c r="K237" t="s">
        <v>238</v>
      </c>
      <c r="L237">
        <f>SUMIF($B237:$B592,$K237,C237:$C592)</f>
        <v>495</v>
      </c>
      <c r="M237">
        <f>SUMIF($B237:$B592,$K237,D237:$D592)</f>
        <v>1540.3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6</v>
      </c>
      <c r="Q237">
        <f>SUMIF($B237:$B592,$K237,H237:$H592)</f>
        <v>18.600000000000001</v>
      </c>
    </row>
    <row r="238" spans="1:17" x14ac:dyDescent="0.25">
      <c r="A238" s="1">
        <v>44152</v>
      </c>
      <c r="B238" t="s">
        <v>239</v>
      </c>
      <c r="C238">
        <v>145</v>
      </c>
      <c r="D238">
        <v>333.9</v>
      </c>
      <c r="E238">
        <v>1</v>
      </c>
      <c r="F238">
        <v>2.2999999999999998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332</v>
      </c>
      <c r="M238">
        <f>SUMIF($B238:$B593,$K238,D238:$D593)</f>
        <v>764.5</v>
      </c>
      <c r="N238">
        <f>SUMIF($B238:$B593,$K238,E238:$E593)</f>
        <v>2</v>
      </c>
      <c r="O238">
        <f>SUMIF($B238:$B593,$K238,F238:$F593)</f>
        <v>4.5999999999999996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44152</v>
      </c>
      <c r="B239" t="s">
        <v>240</v>
      </c>
      <c r="C239">
        <v>12</v>
      </c>
      <c r="D239">
        <v>98.4</v>
      </c>
      <c r="E239">
        <v>0</v>
      </c>
      <c r="F239">
        <v>0</v>
      </c>
      <c r="G239">
        <v>1</v>
      </c>
      <c r="H239">
        <v>8.1999999999999993</v>
      </c>
      <c r="J239" t="b">
        <f t="shared" si="5"/>
        <v>1</v>
      </c>
      <c r="K239" t="s">
        <v>240</v>
      </c>
      <c r="L239">
        <f>SUMIF($B239:$B594,$K239,C239:$C594)</f>
        <v>40</v>
      </c>
      <c r="M239">
        <f>SUMIF($B239:$B594,$K239,D239:$D594)</f>
        <v>328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2</v>
      </c>
      <c r="Q239">
        <f>SUMIF($B239:$B594,$K239,H239:$H594)</f>
        <v>16.399999999999999</v>
      </c>
    </row>
    <row r="240" spans="1:17" x14ac:dyDescent="0.25">
      <c r="A240" s="1">
        <v>44152</v>
      </c>
      <c r="B240" t="s">
        <v>241</v>
      </c>
      <c r="C240">
        <v>267</v>
      </c>
      <c r="D240">
        <v>482.8</v>
      </c>
      <c r="E240">
        <v>1</v>
      </c>
      <c r="F240">
        <v>1.8</v>
      </c>
      <c r="G240">
        <v>2</v>
      </c>
      <c r="H240">
        <v>3.6</v>
      </c>
      <c r="J240" t="b">
        <f t="shared" si="5"/>
        <v>1</v>
      </c>
      <c r="K240" t="s">
        <v>241</v>
      </c>
      <c r="L240">
        <f>SUMIF($B240:$B595,$K240,C240:$C595)</f>
        <v>699</v>
      </c>
      <c r="M240">
        <f>SUMIF($B240:$B595,$K240,D240:$D595)</f>
        <v>1263.9000000000001</v>
      </c>
      <c r="N240">
        <f>SUMIF($B240:$B595,$K240,E240:$E595)</f>
        <v>3</v>
      </c>
      <c r="O240">
        <f>SUMIF($B240:$B595,$K240,F240:$F595)</f>
        <v>5.4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">
        <v>44152</v>
      </c>
      <c r="B241" t="s">
        <v>242</v>
      </c>
      <c r="C241">
        <v>245</v>
      </c>
      <c r="D241">
        <v>301.5</v>
      </c>
      <c r="E241">
        <v>1</v>
      </c>
      <c r="F241">
        <v>1.2</v>
      </c>
      <c r="G241">
        <v>4</v>
      </c>
      <c r="H241">
        <v>4.9000000000000004</v>
      </c>
      <c r="J241" t="b">
        <f t="shared" si="5"/>
        <v>1</v>
      </c>
      <c r="K241" t="s">
        <v>242</v>
      </c>
      <c r="L241">
        <f>SUMIF($B241:$B596,$K241,C241:$C596)</f>
        <v>747</v>
      </c>
      <c r="M241">
        <f>SUMIF($B241:$B596,$K241,D241:$D596)</f>
        <v>919.4</v>
      </c>
      <c r="N241">
        <f>SUMIF($B241:$B596,$K241,E241:$E596)</f>
        <v>4</v>
      </c>
      <c r="O241">
        <f>SUMIF($B241:$B596,$K241,F241:$F596)</f>
        <v>4.9000000000000004</v>
      </c>
      <c r="P241">
        <f>SUMIF($B241:$B596,$K241,G241:$G596)</f>
        <v>5</v>
      </c>
      <c r="Q241">
        <f>SUMIF($B241:$B596,$K241,H241:$H596)</f>
        <v>6.1000000000000005</v>
      </c>
    </row>
    <row r="242" spans="1:17" x14ac:dyDescent="0.25">
      <c r="A242" s="1">
        <v>44152</v>
      </c>
      <c r="B242" t="s">
        <v>243</v>
      </c>
      <c r="C242">
        <v>106</v>
      </c>
      <c r="D242">
        <v>439.6</v>
      </c>
      <c r="E242">
        <v>0</v>
      </c>
      <c r="F242">
        <v>0</v>
      </c>
      <c r="G242">
        <v>1</v>
      </c>
      <c r="H242">
        <v>4.0999999999999996</v>
      </c>
      <c r="J242" t="b">
        <f t="shared" si="5"/>
        <v>1</v>
      </c>
      <c r="K242" t="s">
        <v>243</v>
      </c>
      <c r="L242">
        <f>SUMIF($B242:$B597,$K242,C242:$C597)</f>
        <v>232</v>
      </c>
      <c r="M242">
        <f>SUMIF($B242:$B597,$K242,D242:$D597)</f>
        <v>962.2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44152</v>
      </c>
      <c r="B243" t="s">
        <v>244</v>
      </c>
      <c r="C243">
        <v>163</v>
      </c>
      <c r="D243">
        <v>432.2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244</v>
      </c>
      <c r="L243">
        <f>SUMIF($B243:$B598,$K243,C243:$C598)</f>
        <v>320</v>
      </c>
      <c r="M243">
        <f>SUMIF($B243:$B598,$K243,D243:$D598)</f>
        <v>848.5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44152</v>
      </c>
      <c r="B244" t="s">
        <v>245</v>
      </c>
      <c r="C244">
        <v>35</v>
      </c>
      <c r="D244">
        <v>154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108</v>
      </c>
      <c r="M244">
        <f>SUMIF($B244:$B599,$K244,D244:$D599)</f>
        <v>475.2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">
        <v>44152</v>
      </c>
      <c r="B245" t="s">
        <v>246</v>
      </c>
      <c r="C245">
        <v>88</v>
      </c>
      <c r="D245">
        <v>280.10000000000002</v>
      </c>
      <c r="E245">
        <v>1</v>
      </c>
      <c r="F245">
        <v>3.2</v>
      </c>
      <c r="G245">
        <v>0</v>
      </c>
      <c r="H245">
        <v>0</v>
      </c>
      <c r="J245" t="b">
        <f t="shared" si="5"/>
        <v>1</v>
      </c>
      <c r="K245" t="s">
        <v>246</v>
      </c>
      <c r="L245">
        <f>SUMIF($B245:$B600,$K245,C245:$C600)</f>
        <v>241</v>
      </c>
      <c r="M245">
        <f>SUMIF($B245:$B600,$K245,D245:$D600)</f>
        <v>767.1</v>
      </c>
      <c r="N245">
        <f>SUMIF($B245:$B600,$K245,E245:$E600)</f>
        <v>2</v>
      </c>
      <c r="O245">
        <f>SUMIF($B245:$B600,$K245,F245:$F600)</f>
        <v>6.4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44152</v>
      </c>
      <c r="B246" t="s">
        <v>247</v>
      </c>
      <c r="C246">
        <v>14</v>
      </c>
      <c r="D246">
        <v>257.2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56</v>
      </c>
      <c r="M246">
        <f>SUMIF($B246:$B601,$K246,D246:$D601)</f>
        <v>1028.7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44152</v>
      </c>
      <c r="B247" t="s">
        <v>248</v>
      </c>
      <c r="C247">
        <v>72</v>
      </c>
      <c r="D247">
        <v>549.1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SUMIF($B247:$B602,$K247,C247:$C602)</f>
        <v>226</v>
      </c>
      <c r="M247">
        <f>SUMIF($B247:$B602,$K247,D247:$D602)</f>
        <v>1723.6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">
        <v>44152</v>
      </c>
      <c r="B248" t="s">
        <v>249</v>
      </c>
      <c r="C248">
        <v>178</v>
      </c>
      <c r="D248">
        <v>406.8</v>
      </c>
      <c r="E248">
        <v>2</v>
      </c>
      <c r="F248">
        <v>4.5999999999999996</v>
      </c>
      <c r="G248">
        <v>3</v>
      </c>
      <c r="H248">
        <v>6.9</v>
      </c>
      <c r="J248" t="b">
        <f t="shared" si="5"/>
        <v>1</v>
      </c>
      <c r="K248" t="s">
        <v>249</v>
      </c>
      <c r="L248">
        <f>SUMIF($B248:$B603,$K248,C248:$C603)</f>
        <v>431</v>
      </c>
      <c r="M248">
        <f>SUMIF($B248:$B603,$K248,D248:$D603)</f>
        <v>984.90000000000009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3</v>
      </c>
      <c r="Q248">
        <f>SUMIF($B248:$B603,$K248,H248:$H603)</f>
        <v>6.9</v>
      </c>
    </row>
    <row r="249" spans="1:17" x14ac:dyDescent="0.25">
      <c r="A249" s="1">
        <v>44152</v>
      </c>
      <c r="B249" t="s">
        <v>250</v>
      </c>
      <c r="C249">
        <v>73</v>
      </c>
      <c r="D249">
        <v>362.8</v>
      </c>
      <c r="E249">
        <v>1</v>
      </c>
      <c r="F249">
        <v>5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216</v>
      </c>
      <c r="M249">
        <f>SUMIF($B249:$B604,$K249,D249:$D604)</f>
        <v>1073.5999999999999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44152</v>
      </c>
      <c r="B250" t="s">
        <v>251</v>
      </c>
      <c r="C250">
        <v>253</v>
      </c>
      <c r="D250">
        <v>547.70000000000005</v>
      </c>
      <c r="E250">
        <v>1</v>
      </c>
      <c r="F250">
        <v>2.2000000000000002</v>
      </c>
      <c r="G250">
        <v>3</v>
      </c>
      <c r="H250">
        <v>6.5</v>
      </c>
      <c r="J250" t="b">
        <f t="shared" si="5"/>
        <v>1</v>
      </c>
      <c r="K250" t="s">
        <v>251</v>
      </c>
      <c r="L250">
        <f>SUMIF($B250:$B605,$K250,C250:$C605)</f>
        <v>677</v>
      </c>
      <c r="M250">
        <f>SUMIF($B250:$B605,$K250,D250:$D605)</f>
        <v>1465.7</v>
      </c>
      <c r="N250">
        <f>SUMIF($B250:$B605,$K250,E250:$E605)</f>
        <v>3</v>
      </c>
      <c r="O250">
        <f>SUMIF($B250:$B605,$K250,F250:$F605)</f>
        <v>6.5</v>
      </c>
      <c r="P250">
        <f>SUMIF($B250:$B605,$K250,G250:$G605)</f>
        <v>6</v>
      </c>
      <c r="Q250">
        <f>SUMIF($B250:$B605,$K250,H250:$H605)</f>
        <v>13</v>
      </c>
    </row>
    <row r="251" spans="1:17" x14ac:dyDescent="0.25">
      <c r="A251" s="1">
        <v>44152</v>
      </c>
      <c r="B251" t="s">
        <v>252</v>
      </c>
      <c r="C251">
        <v>215</v>
      </c>
      <c r="D251">
        <v>563.20000000000005</v>
      </c>
      <c r="E251">
        <v>1</v>
      </c>
      <c r="F251">
        <v>2.6</v>
      </c>
      <c r="G251">
        <v>4</v>
      </c>
      <c r="H251">
        <v>10.5</v>
      </c>
      <c r="J251" t="b">
        <f t="shared" si="5"/>
        <v>1</v>
      </c>
      <c r="K251" t="s">
        <v>252</v>
      </c>
      <c r="L251">
        <f>SUMIF($B251:$B606,$K251,C251:$C606)</f>
        <v>563</v>
      </c>
      <c r="M251">
        <f>SUMIF($B251:$B606,$K251,D251:$D606)</f>
        <v>1474.7</v>
      </c>
      <c r="N251">
        <f>SUMIF($B251:$B606,$K251,E251:$E606)</f>
        <v>1</v>
      </c>
      <c r="O251">
        <f>SUMIF($B251:$B606,$K251,F251:$F606)</f>
        <v>2.6</v>
      </c>
      <c r="P251">
        <f>SUMIF($B251:$B606,$K251,G251:$G606)</f>
        <v>5</v>
      </c>
      <c r="Q251">
        <f>SUMIF($B251:$B606,$K251,H251:$H606)</f>
        <v>13.1</v>
      </c>
    </row>
    <row r="252" spans="1:17" x14ac:dyDescent="0.25">
      <c r="A252" s="1">
        <v>44152</v>
      </c>
      <c r="B252" t="s">
        <v>253</v>
      </c>
      <c r="C252">
        <v>216</v>
      </c>
      <c r="D252">
        <v>396.7</v>
      </c>
      <c r="E252">
        <v>5</v>
      </c>
      <c r="F252">
        <v>9.1999999999999993</v>
      </c>
      <c r="G252">
        <v>6</v>
      </c>
      <c r="H252">
        <v>11</v>
      </c>
      <c r="J252" t="b">
        <f t="shared" si="5"/>
        <v>1</v>
      </c>
      <c r="K252" t="s">
        <v>253</v>
      </c>
      <c r="L252">
        <f>SUMIF($B252:$B607,$K252,C252:$C607)</f>
        <v>682</v>
      </c>
      <c r="M252">
        <f>SUMIF($B252:$B607,$K252,D252:$D607)</f>
        <v>1252.5</v>
      </c>
      <c r="N252">
        <f>SUMIF($B252:$B607,$K252,E252:$E607)</f>
        <v>6</v>
      </c>
      <c r="O252">
        <f>SUMIF($B252:$B607,$K252,F252:$F607)</f>
        <v>11</v>
      </c>
      <c r="P252">
        <f>SUMIF($B252:$B607,$K252,G252:$G607)</f>
        <v>17</v>
      </c>
      <c r="Q252">
        <f>SUMIF($B252:$B607,$K252,H252:$H607)</f>
        <v>31.2</v>
      </c>
    </row>
    <row r="253" spans="1:17" x14ac:dyDescent="0.25">
      <c r="A253" s="1">
        <v>44152</v>
      </c>
      <c r="B253" t="s">
        <v>254</v>
      </c>
      <c r="C253">
        <v>59</v>
      </c>
      <c r="D253">
        <v>286.8</v>
      </c>
      <c r="E253">
        <v>1</v>
      </c>
      <c r="F253">
        <v>4.9000000000000004</v>
      </c>
      <c r="G253">
        <v>1</v>
      </c>
      <c r="H253">
        <v>4.9000000000000004</v>
      </c>
      <c r="J253" t="b">
        <f t="shared" si="5"/>
        <v>1</v>
      </c>
      <c r="K253" t="s">
        <v>254</v>
      </c>
      <c r="L253">
        <f>SUMIF($B253:$B608,$K253,C253:$C608)</f>
        <v>109</v>
      </c>
      <c r="M253">
        <f>SUMIF($B253:$B608,$K253,D253:$D608)</f>
        <v>529.79999999999995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44152</v>
      </c>
      <c r="B254" t="s">
        <v>255</v>
      </c>
      <c r="C254">
        <v>213</v>
      </c>
      <c r="D254">
        <v>365.6</v>
      </c>
      <c r="E254">
        <v>1</v>
      </c>
      <c r="F254">
        <v>1.7</v>
      </c>
      <c r="G254">
        <v>1</v>
      </c>
      <c r="H254">
        <v>1.7</v>
      </c>
      <c r="J254" t="b">
        <f t="shared" si="5"/>
        <v>1</v>
      </c>
      <c r="K254" t="s">
        <v>255</v>
      </c>
      <c r="L254">
        <f>SUMIF($B254:$B609,$K254,C254:$C609)</f>
        <v>403</v>
      </c>
      <c r="M254">
        <f>SUMIF($B254:$B609,$K254,D254:$D609)</f>
        <v>691.7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44152</v>
      </c>
      <c r="B255" t="s">
        <v>256</v>
      </c>
      <c r="C255">
        <v>467</v>
      </c>
      <c r="D255">
        <v>604.5</v>
      </c>
      <c r="E255">
        <v>4</v>
      </c>
      <c r="F255">
        <v>5.2</v>
      </c>
      <c r="G255">
        <v>5</v>
      </c>
      <c r="H255">
        <v>6.5</v>
      </c>
      <c r="J255" t="b">
        <f t="shared" si="5"/>
        <v>1</v>
      </c>
      <c r="K255" t="s">
        <v>256</v>
      </c>
      <c r="L255">
        <f>SUMIF($B255:$B610,$K255,C255:$C610)</f>
        <v>1209</v>
      </c>
      <c r="M255">
        <f>SUMIF($B255:$B610,$K255,D255:$D610)</f>
        <v>1565</v>
      </c>
      <c r="N255">
        <f>SUMIF($B255:$B610,$K255,E255:$E610)</f>
        <v>6</v>
      </c>
      <c r="O255">
        <f>SUMIF($B255:$B610,$K255,F255:$F610)</f>
        <v>7.8000000000000007</v>
      </c>
      <c r="P255">
        <f>SUMIF($B255:$B610,$K255,G255:$G610)</f>
        <v>12</v>
      </c>
      <c r="Q255">
        <f>SUMIF($B255:$B610,$K255,H255:$H610)</f>
        <v>15.6</v>
      </c>
    </row>
    <row r="256" spans="1:17" x14ac:dyDescent="0.25">
      <c r="A256" s="1">
        <v>44152</v>
      </c>
      <c r="B256" t="s">
        <v>257</v>
      </c>
      <c r="C256">
        <v>3737</v>
      </c>
      <c r="D256">
        <v>573.9</v>
      </c>
      <c r="E256">
        <v>60</v>
      </c>
      <c r="F256">
        <v>9.1999999999999993</v>
      </c>
      <c r="G256">
        <v>21</v>
      </c>
      <c r="H256">
        <v>3.2</v>
      </c>
      <c r="J256" t="b">
        <f t="shared" si="5"/>
        <v>1</v>
      </c>
      <c r="K256" t="s">
        <v>257</v>
      </c>
      <c r="L256">
        <f>SUMIF($B256:$B611,$K256,C256:$C611)</f>
        <v>10498</v>
      </c>
      <c r="M256">
        <f>SUMIF($B256:$B611,$K256,D256:$D611)</f>
        <v>1612.1999999999998</v>
      </c>
      <c r="N256">
        <f>SUMIF($B256:$B611,$K256,E256:$E611)</f>
        <v>109</v>
      </c>
      <c r="O256">
        <f>SUMIF($B256:$B611,$K256,F256:$F611)</f>
        <v>16.7</v>
      </c>
      <c r="P256">
        <f>SUMIF($B256:$B611,$K256,G256:$G611)</f>
        <v>51</v>
      </c>
      <c r="Q256">
        <f>SUMIF($B256:$B611,$K256,H256:$H611)</f>
        <v>7.8</v>
      </c>
    </row>
    <row r="257" spans="1:17" x14ac:dyDescent="0.25">
      <c r="A257" s="1">
        <v>44152</v>
      </c>
      <c r="B257" t="s">
        <v>258</v>
      </c>
      <c r="C257">
        <v>4</v>
      </c>
      <c r="D257">
        <v>234.7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4</v>
      </c>
      <c r="M257">
        <f>SUMIF($B257:$B612,$K257,D257:$D612)</f>
        <v>234.7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44152</v>
      </c>
      <c r="B258" t="s">
        <v>259</v>
      </c>
      <c r="C258">
        <v>149</v>
      </c>
      <c r="D258">
        <v>651.29999999999995</v>
      </c>
      <c r="E258">
        <v>1</v>
      </c>
      <c r="F258">
        <v>4.4000000000000004</v>
      </c>
      <c r="G258">
        <v>1</v>
      </c>
      <c r="H258">
        <v>4.4000000000000004</v>
      </c>
      <c r="J258" t="b">
        <f t="shared" si="5"/>
        <v>1</v>
      </c>
      <c r="K258" t="s">
        <v>259</v>
      </c>
      <c r="L258">
        <f>SUMIF($B258:$B613,$K258,C258:$C613)</f>
        <v>333</v>
      </c>
      <c r="M258">
        <f>SUMIF($B258:$B613,$K258,D258:$D613)</f>
        <v>1455.6</v>
      </c>
      <c r="N258">
        <f>SUMIF($B258:$B613,$K258,E258:$E613)</f>
        <v>4</v>
      </c>
      <c r="O258">
        <f>SUMIF($B258:$B613,$K258,F258:$F613)</f>
        <v>17.5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44152</v>
      </c>
      <c r="B259" t="s">
        <v>260</v>
      </c>
      <c r="C259">
        <v>165</v>
      </c>
      <c r="D259">
        <v>355</v>
      </c>
      <c r="E259">
        <v>2</v>
      </c>
      <c r="F259">
        <v>4.3</v>
      </c>
      <c r="G259">
        <v>1</v>
      </c>
      <c r="H259">
        <v>2.2000000000000002</v>
      </c>
      <c r="J259" t="b">
        <f t="shared" si="5"/>
        <v>1</v>
      </c>
      <c r="K259" t="s">
        <v>260</v>
      </c>
      <c r="L259">
        <f>SUMIF($B259:$B614,$K259,C259:$C614)</f>
        <v>479</v>
      </c>
      <c r="M259">
        <f>SUMIF($B259:$B614,$K259,D259:$D614)</f>
        <v>1030.5</v>
      </c>
      <c r="N259">
        <f>SUMIF($B259:$B614,$K259,E259:$E614)</f>
        <v>3</v>
      </c>
      <c r="O259">
        <f>SUMIF($B259:$B614,$K259,F259:$F614)</f>
        <v>6.5</v>
      </c>
      <c r="P259">
        <f>SUMIF($B259:$B614,$K259,G259:$G614)</f>
        <v>2</v>
      </c>
      <c r="Q259">
        <f>SUMIF($B259:$B614,$K259,H259:$H614)</f>
        <v>4.4000000000000004</v>
      </c>
    </row>
    <row r="260" spans="1:17" x14ac:dyDescent="0.25">
      <c r="A260" s="1">
        <v>44152</v>
      </c>
      <c r="B260" t="s">
        <v>261</v>
      </c>
      <c r="C260">
        <v>22</v>
      </c>
      <c r="D260">
        <v>222.7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88</v>
      </c>
      <c r="M260">
        <f>SUMIF($B260:$B615,$K260,D260:$D615)</f>
        <v>890.7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44152</v>
      </c>
      <c r="B261" t="s">
        <v>262</v>
      </c>
      <c r="C261">
        <v>515</v>
      </c>
      <c r="D261">
        <v>654.1</v>
      </c>
      <c r="E261">
        <v>12</v>
      </c>
      <c r="F261">
        <v>15.2</v>
      </c>
      <c r="G261">
        <v>2</v>
      </c>
      <c r="H261">
        <v>2.5</v>
      </c>
      <c r="J261" t="b">
        <f t="shared" si="5"/>
        <v>1</v>
      </c>
      <c r="K261" t="s">
        <v>262</v>
      </c>
      <c r="L261">
        <f>SUMIF($B261:$B616,$K261,C261:$C616)</f>
        <v>1358</v>
      </c>
      <c r="M261">
        <f>SUMIF($B261:$B616,$K261,D261:$D616)</f>
        <v>1724.8000000000002</v>
      </c>
      <c r="N261">
        <f>SUMIF($B261:$B616,$K261,E261:$E616)</f>
        <v>18</v>
      </c>
      <c r="O261">
        <f>SUMIF($B261:$B616,$K261,F261:$F616)</f>
        <v>22.799999999999997</v>
      </c>
      <c r="P261">
        <f>SUMIF($B261:$B616,$K261,G261:$G616)</f>
        <v>2</v>
      </c>
      <c r="Q261">
        <f>SUMIF($B261:$B616,$K261,H261:$H616)</f>
        <v>2.5</v>
      </c>
    </row>
    <row r="262" spans="1:17" x14ac:dyDescent="0.25">
      <c r="A262" s="1">
        <v>44152</v>
      </c>
      <c r="B262" t="s">
        <v>263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EXACT(B262,K262)</f>
        <v>1</v>
      </c>
      <c r="K262" t="s">
        <v>263</v>
      </c>
      <c r="L262">
        <f>SUMIF($B262:$B617,$K262,C262:$C617)</f>
        <v>3</v>
      </c>
      <c r="M262">
        <f>SUMIF($B262:$B617,$K262,D262:$D617)</f>
        <v>316.79999999999995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44152</v>
      </c>
      <c r="B263" t="s">
        <v>264</v>
      </c>
      <c r="C263">
        <v>64</v>
      </c>
      <c r="D263">
        <v>189.1</v>
      </c>
      <c r="E263">
        <v>0</v>
      </c>
      <c r="F263">
        <v>0</v>
      </c>
      <c r="G263">
        <v>1</v>
      </c>
      <c r="H263">
        <v>3</v>
      </c>
      <c r="J263" t="b">
        <f t="shared" si="6"/>
        <v>1</v>
      </c>
      <c r="K263" t="s">
        <v>264</v>
      </c>
      <c r="L263">
        <f>SUMIF($B263:$B618,$K263,C263:$C618)</f>
        <v>201</v>
      </c>
      <c r="M263">
        <f>SUMIF($B263:$B618,$K263,D263:$D618)</f>
        <v>594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6</v>
      </c>
    </row>
    <row r="264" spans="1:17" x14ac:dyDescent="0.25">
      <c r="A264" s="1">
        <v>44152</v>
      </c>
      <c r="B264" t="s">
        <v>265</v>
      </c>
      <c r="C264">
        <v>2102</v>
      </c>
      <c r="D264">
        <v>385.1</v>
      </c>
      <c r="E264">
        <v>44</v>
      </c>
      <c r="F264">
        <v>8.1</v>
      </c>
      <c r="G264">
        <v>13</v>
      </c>
      <c r="H264">
        <v>2.4</v>
      </c>
      <c r="J264" t="b">
        <f t="shared" si="6"/>
        <v>1</v>
      </c>
      <c r="K264" t="s">
        <v>265</v>
      </c>
      <c r="L264">
        <f>SUMIF($B264:$B619,$K264,C264:$C619)</f>
        <v>6594</v>
      </c>
      <c r="M264">
        <f>SUMIF($B264:$B619,$K264,D264:$D619)</f>
        <v>1208.0999999999999</v>
      </c>
      <c r="N264">
        <f>SUMIF($B264:$B619,$K264,E264:$E619)</f>
        <v>117</v>
      </c>
      <c r="O264">
        <f>SUMIF($B264:$B619,$K264,F264:$F619)</f>
        <v>21.5</v>
      </c>
      <c r="P264">
        <f>SUMIF($B264:$B619,$K264,G264:$G619)</f>
        <v>31</v>
      </c>
      <c r="Q264">
        <f>SUMIF($B264:$B619,$K264,H264:$H619)</f>
        <v>5.6999999999999993</v>
      </c>
    </row>
    <row r="265" spans="1:17" x14ac:dyDescent="0.25">
      <c r="A265" s="1">
        <v>44152</v>
      </c>
      <c r="B265" t="s">
        <v>266</v>
      </c>
      <c r="C265">
        <v>803</v>
      </c>
      <c r="D265">
        <v>517.70000000000005</v>
      </c>
      <c r="E265">
        <v>2</v>
      </c>
      <c r="F265">
        <v>1.3</v>
      </c>
      <c r="G265">
        <v>7</v>
      </c>
      <c r="H265">
        <v>4.5</v>
      </c>
      <c r="J265" t="b">
        <f t="shared" si="6"/>
        <v>1</v>
      </c>
      <c r="K265" t="s">
        <v>266</v>
      </c>
      <c r="L265">
        <f>SUMIF($B265:$B620,$K265,C265:$C620)</f>
        <v>1825</v>
      </c>
      <c r="M265">
        <f>SUMIF($B265:$B620,$K265,D265:$D620)</f>
        <v>1176.5999999999999</v>
      </c>
      <c r="N265">
        <f>SUMIF($B265:$B620,$K265,E265:$E620)</f>
        <v>7</v>
      </c>
      <c r="O265">
        <f>SUMIF($B265:$B620,$K265,F265:$F620)</f>
        <v>4.5</v>
      </c>
      <c r="P265">
        <f>SUMIF($B265:$B620,$K265,G265:$G620)</f>
        <v>10</v>
      </c>
      <c r="Q265">
        <f>SUMIF($B265:$B620,$K265,H265:$H620)</f>
        <v>6.4</v>
      </c>
    </row>
    <row r="266" spans="1:17" x14ac:dyDescent="0.25">
      <c r="A266" s="1">
        <v>44152</v>
      </c>
      <c r="B266" t="s">
        <v>267</v>
      </c>
      <c r="C266">
        <v>30</v>
      </c>
      <c r="D266">
        <v>284.2</v>
      </c>
      <c r="E266">
        <v>1</v>
      </c>
      <c r="F266">
        <v>9.5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66</v>
      </c>
      <c r="M266">
        <f>SUMIF($B266:$B621,$K266,D266:$D621)</f>
        <v>625.29999999999995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44152</v>
      </c>
      <c r="B267" t="s">
        <v>268</v>
      </c>
      <c r="C267">
        <v>30</v>
      </c>
      <c r="D267">
        <v>257.2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97</v>
      </c>
      <c r="M267">
        <f>SUMIF($B267:$B622,$K267,D267:$D622)</f>
        <v>831.59999999999991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44152</v>
      </c>
      <c r="B268" t="s">
        <v>269</v>
      </c>
      <c r="C268">
        <v>133</v>
      </c>
      <c r="D268">
        <v>455.4</v>
      </c>
      <c r="E268">
        <v>0</v>
      </c>
      <c r="F268">
        <v>0</v>
      </c>
      <c r="G268">
        <v>1</v>
      </c>
      <c r="H268">
        <v>3.4</v>
      </c>
      <c r="J268" t="b">
        <f t="shared" si="6"/>
        <v>1</v>
      </c>
      <c r="K268" t="s">
        <v>269</v>
      </c>
      <c r="L268">
        <f>SUMIF($B268:$B623,$K268,C268:$C623)</f>
        <v>356</v>
      </c>
      <c r="M268">
        <f>SUMIF($B268:$B623,$K268,D268:$D623)</f>
        <v>1218.9000000000001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1</v>
      </c>
      <c r="Q268">
        <f>SUMIF($B268:$B623,$K268,H268:$H623)</f>
        <v>3.4</v>
      </c>
    </row>
    <row r="269" spans="1:17" x14ac:dyDescent="0.25">
      <c r="A269" s="1">
        <v>44152</v>
      </c>
      <c r="B269" t="s">
        <v>270</v>
      </c>
      <c r="C269">
        <v>239</v>
      </c>
      <c r="D269">
        <v>258.60000000000002</v>
      </c>
      <c r="E269">
        <v>1</v>
      </c>
      <c r="F269">
        <v>1.1000000000000001</v>
      </c>
      <c r="G269">
        <v>3</v>
      </c>
      <c r="H269">
        <v>3.2</v>
      </c>
      <c r="J269" t="b">
        <f t="shared" si="6"/>
        <v>1</v>
      </c>
      <c r="K269" t="s">
        <v>270</v>
      </c>
      <c r="L269">
        <f>SUMIF($B269:$B624,$K269,C269:$C624)</f>
        <v>506</v>
      </c>
      <c r="M269">
        <f>SUMIF($B269:$B624,$K269,D269:$D624)</f>
        <v>547.5</v>
      </c>
      <c r="N269">
        <f>SUMIF($B269:$B624,$K269,E269:$E624)</f>
        <v>5</v>
      </c>
      <c r="O269">
        <f>SUMIF($B269:$B624,$K269,F269:$F624)</f>
        <v>5.4</v>
      </c>
      <c r="P269">
        <f>SUMIF($B269:$B624,$K269,G269:$G624)</f>
        <v>4</v>
      </c>
      <c r="Q269">
        <f>SUMIF($B269:$B624,$K269,H269:$H624)</f>
        <v>4.3000000000000007</v>
      </c>
    </row>
    <row r="270" spans="1:17" x14ac:dyDescent="0.25">
      <c r="A270" s="1">
        <v>44152</v>
      </c>
      <c r="B270" t="s">
        <v>271</v>
      </c>
      <c r="C270">
        <v>181</v>
      </c>
      <c r="D270">
        <v>717.7</v>
      </c>
      <c r="E270">
        <v>0</v>
      </c>
      <c r="F270">
        <v>0</v>
      </c>
      <c r="G270">
        <v>2</v>
      </c>
      <c r="H270">
        <v>7.9</v>
      </c>
      <c r="J270" t="b">
        <f t="shared" si="6"/>
        <v>1</v>
      </c>
      <c r="K270" t="s">
        <v>271</v>
      </c>
      <c r="L270">
        <f>SUMIF($B270:$B625,$K270,C270:$C625)</f>
        <v>439</v>
      </c>
      <c r="M270">
        <f>SUMIF($B270:$B625,$K270,D270:$D625)</f>
        <v>1740.7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1">
        <v>44152</v>
      </c>
      <c r="B271" t="s">
        <v>272</v>
      </c>
      <c r="C271">
        <v>172</v>
      </c>
      <c r="D271">
        <v>741.1</v>
      </c>
      <c r="E271">
        <v>5</v>
      </c>
      <c r="F271">
        <v>21.5</v>
      </c>
      <c r="G271">
        <v>1</v>
      </c>
      <c r="H271">
        <v>4.3</v>
      </c>
      <c r="J271" t="b">
        <f t="shared" si="6"/>
        <v>1</v>
      </c>
      <c r="K271" t="s">
        <v>272</v>
      </c>
      <c r="L271">
        <f>SUMIF($B271:$B626,$K271,C271:$C626)</f>
        <v>230</v>
      </c>
      <c r="M271">
        <f>SUMIF($B271:$B626,$K271,D271:$D626)</f>
        <v>991</v>
      </c>
      <c r="N271">
        <f>SUMIF($B271:$B626,$K271,E271:$E626)</f>
        <v>6</v>
      </c>
      <c r="O271">
        <f>SUMIF($B271:$B626,$K271,F271:$F626)</f>
        <v>25.8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">
        <v>44152</v>
      </c>
      <c r="B272" t="s">
        <v>273</v>
      </c>
      <c r="C272">
        <v>81</v>
      </c>
      <c r="D272">
        <v>144.30000000000001</v>
      </c>
      <c r="E272">
        <v>1</v>
      </c>
      <c r="F272">
        <v>1.8</v>
      </c>
      <c r="G272">
        <v>0</v>
      </c>
      <c r="H272">
        <v>0</v>
      </c>
      <c r="J272" t="b">
        <f t="shared" si="6"/>
        <v>1</v>
      </c>
      <c r="K272" t="s">
        <v>273</v>
      </c>
      <c r="L272">
        <f>SUMIF($B272:$B627,$K272,C272:$C627)</f>
        <v>215</v>
      </c>
      <c r="M272">
        <f>SUMIF($B272:$B627,$K272,D272:$D627)</f>
        <v>382.9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44152</v>
      </c>
      <c r="B273" t="s">
        <v>274</v>
      </c>
      <c r="C273">
        <v>158</v>
      </c>
      <c r="D273">
        <v>339</v>
      </c>
      <c r="E273">
        <v>2</v>
      </c>
      <c r="F273">
        <v>4.3</v>
      </c>
      <c r="G273">
        <v>5</v>
      </c>
      <c r="H273">
        <v>10.7</v>
      </c>
      <c r="J273" t="b">
        <f t="shared" si="6"/>
        <v>1</v>
      </c>
      <c r="K273" t="s">
        <v>274</v>
      </c>
      <c r="L273">
        <f>SUMIF($B273:$B628,$K273,C273:$C628)</f>
        <v>530</v>
      </c>
      <c r="M273">
        <f>SUMIF($B273:$B628,$K273,D273:$D628)</f>
        <v>1137.2</v>
      </c>
      <c r="N273">
        <f>SUMIF($B273:$B628,$K273,E273:$E628)</f>
        <v>6</v>
      </c>
      <c r="O273">
        <f>SUMIF($B273:$B628,$K273,F273:$F628)</f>
        <v>12.899999999999999</v>
      </c>
      <c r="P273">
        <f>SUMIF($B273:$B628,$K273,G273:$G628)</f>
        <v>11</v>
      </c>
      <c r="Q273">
        <f>SUMIF($B273:$B628,$K273,H273:$H628)</f>
        <v>23.6</v>
      </c>
    </row>
    <row r="274" spans="1:17" x14ac:dyDescent="0.25">
      <c r="A274" s="1">
        <v>44152</v>
      </c>
      <c r="B274" t="s">
        <v>275</v>
      </c>
      <c r="C274">
        <v>77</v>
      </c>
      <c r="D274">
        <v>397.6</v>
      </c>
      <c r="E274">
        <v>0</v>
      </c>
      <c r="F274">
        <v>0</v>
      </c>
      <c r="G274">
        <v>1</v>
      </c>
      <c r="H274">
        <v>5.2</v>
      </c>
      <c r="J274" t="b">
        <f t="shared" si="6"/>
        <v>1</v>
      </c>
      <c r="K274" t="s">
        <v>275</v>
      </c>
      <c r="L274">
        <f>SUMIF($B274:$B629,$K274,C274:$C629)</f>
        <v>209</v>
      </c>
      <c r="M274">
        <f>SUMIF($B274:$B629,$K274,D274:$D629)</f>
        <v>1079.0999999999999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1</v>
      </c>
      <c r="Q274">
        <f>SUMIF($B274:$B629,$K274,H274:$H629)</f>
        <v>5.2</v>
      </c>
    </row>
    <row r="275" spans="1:17" x14ac:dyDescent="0.25">
      <c r="A275" s="1">
        <v>44152</v>
      </c>
      <c r="B275" t="s">
        <v>276</v>
      </c>
      <c r="C275">
        <v>60</v>
      </c>
      <c r="D275">
        <v>346.4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276</v>
      </c>
      <c r="L275">
        <f>SUMIF($B275:$B630,$K275,C275:$C630)</f>
        <v>181</v>
      </c>
      <c r="M275">
        <f>SUMIF($B275:$B630,$K275,D275:$D630)</f>
        <v>1044.9000000000001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">
        <v>44152</v>
      </c>
      <c r="B276" t="s">
        <v>277</v>
      </c>
      <c r="C276">
        <v>127</v>
      </c>
      <c r="D276">
        <v>400.8</v>
      </c>
      <c r="E276">
        <v>1</v>
      </c>
      <c r="F276">
        <v>3.2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SUMIF($B276:$B631,$K276,C276:$C631)</f>
        <v>293</v>
      </c>
      <c r="M276">
        <f>SUMIF($B276:$B631,$K276,D276:$D631)</f>
        <v>924.7</v>
      </c>
      <c r="N276">
        <f>SUMIF($B276:$B631,$K276,E276:$E631)</f>
        <v>4</v>
      </c>
      <c r="O276">
        <f>SUMIF($B276:$B631,$K276,F276:$F631)</f>
        <v>12.7</v>
      </c>
      <c r="P276">
        <f>SUMIF($B276:$B631,$K276,G276:$G631)</f>
        <v>4</v>
      </c>
      <c r="Q276">
        <f>SUMIF($B276:$B631,$K276,H276:$H631)</f>
        <v>12.6</v>
      </c>
    </row>
    <row r="277" spans="1:17" x14ac:dyDescent="0.25">
      <c r="A277" s="1">
        <v>44152</v>
      </c>
      <c r="B277" t="s">
        <v>278</v>
      </c>
      <c r="C277">
        <v>40</v>
      </c>
      <c r="D277">
        <v>233.3</v>
      </c>
      <c r="E277">
        <v>0</v>
      </c>
      <c r="F277">
        <v>0</v>
      </c>
      <c r="G277">
        <v>1</v>
      </c>
      <c r="H277">
        <v>5.8</v>
      </c>
      <c r="J277" t="b">
        <f t="shared" si="6"/>
        <v>1</v>
      </c>
      <c r="K277" t="s">
        <v>278</v>
      </c>
      <c r="L277">
        <f>SUMIF($B277:$B632,$K277,C277:$C632)</f>
        <v>155</v>
      </c>
      <c r="M277">
        <f>SUMIF($B277:$B632,$K277,D277:$D632)</f>
        <v>904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1</v>
      </c>
      <c r="Q277">
        <f>SUMIF($B277:$B632,$K277,H277:$H632)</f>
        <v>5.8</v>
      </c>
    </row>
    <row r="278" spans="1:17" x14ac:dyDescent="0.25">
      <c r="A278" s="1">
        <v>44152</v>
      </c>
      <c r="B278" t="s">
        <v>279</v>
      </c>
      <c r="C278">
        <v>62</v>
      </c>
      <c r="D278">
        <v>285.39999999999998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185</v>
      </c>
      <c r="M278">
        <f>SUMIF($B278:$B633,$K278,D278:$D633)</f>
        <v>851.5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44152</v>
      </c>
      <c r="B279" t="s">
        <v>280</v>
      </c>
      <c r="C279">
        <v>107</v>
      </c>
      <c r="D279">
        <v>438.2</v>
      </c>
      <c r="E279">
        <v>1</v>
      </c>
      <c r="F279">
        <v>4.0999999999999996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SUMIF($B279:$B634,$K279,C279:$C634)</f>
        <v>309</v>
      </c>
      <c r="M279">
        <f>SUMIF($B279:$B634,$K279,D279:$D634)</f>
        <v>1265.5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1</v>
      </c>
      <c r="Q279">
        <f>SUMIF($B279:$B634,$K279,H279:$H634)</f>
        <v>4.0999999999999996</v>
      </c>
    </row>
    <row r="280" spans="1:17" x14ac:dyDescent="0.25">
      <c r="A280" s="1">
        <v>44152</v>
      </c>
      <c r="B280" t="s">
        <v>281</v>
      </c>
      <c r="C280">
        <v>88</v>
      </c>
      <c r="D280">
        <v>199.4</v>
      </c>
      <c r="E280">
        <v>0</v>
      </c>
      <c r="F280">
        <v>0</v>
      </c>
      <c r="G280">
        <v>1</v>
      </c>
      <c r="H280">
        <v>2.2999999999999998</v>
      </c>
      <c r="J280" t="b">
        <f t="shared" si="6"/>
        <v>1</v>
      </c>
      <c r="K280" t="s">
        <v>281</v>
      </c>
      <c r="L280">
        <f>SUMIF($B280:$B635,$K280,C280:$C635)</f>
        <v>197</v>
      </c>
      <c r="M280">
        <f>SUMIF($B280:$B635,$K280,D280:$D635)</f>
        <v>446.4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2</v>
      </c>
      <c r="Q280">
        <f>SUMIF($B280:$B635,$K280,H280:$H635)</f>
        <v>4.5999999999999996</v>
      </c>
    </row>
    <row r="281" spans="1:17" x14ac:dyDescent="0.25">
      <c r="A281" s="1">
        <v>44152</v>
      </c>
      <c r="B281" t="s">
        <v>282</v>
      </c>
      <c r="C281">
        <v>57</v>
      </c>
      <c r="D281">
        <v>227.9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145</v>
      </c>
      <c r="M281">
        <f>SUMIF($B281:$B636,$K281,D281:$D636)</f>
        <v>579.79999999999995</v>
      </c>
      <c r="N281">
        <f>SUMIF($B281:$B636,$K281,E281:$E636)</f>
        <v>2</v>
      </c>
      <c r="O281">
        <f>SUMIF($B281:$B636,$K281,F281:$F636)</f>
        <v>8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1">
        <v>44152</v>
      </c>
      <c r="B282" t="s">
        <v>283</v>
      </c>
      <c r="C282">
        <v>295</v>
      </c>
      <c r="D282">
        <v>454.3</v>
      </c>
      <c r="E282">
        <v>5</v>
      </c>
      <c r="F282">
        <v>7.7</v>
      </c>
      <c r="G282">
        <v>3</v>
      </c>
      <c r="H282">
        <v>4.5999999999999996</v>
      </c>
      <c r="J282" t="b">
        <f t="shared" si="6"/>
        <v>1</v>
      </c>
      <c r="K282" t="s">
        <v>283</v>
      </c>
      <c r="L282">
        <f>SUMIF($B282:$B637,$K282,C282:$C637)</f>
        <v>756</v>
      </c>
      <c r="M282">
        <f>SUMIF($B282:$B637,$K282,D282:$D637)</f>
        <v>1164.3</v>
      </c>
      <c r="N282">
        <f>SUMIF($B282:$B637,$K282,E282:$E637)</f>
        <v>10</v>
      </c>
      <c r="O282">
        <f>SUMIF($B282:$B637,$K282,F282:$F637)</f>
        <v>15.4</v>
      </c>
      <c r="P282">
        <f>SUMIF($B282:$B637,$K282,G282:$G637)</f>
        <v>6</v>
      </c>
      <c r="Q282">
        <f>SUMIF($B282:$B637,$K282,H282:$H637)</f>
        <v>9.1999999999999993</v>
      </c>
    </row>
    <row r="283" spans="1:17" x14ac:dyDescent="0.25">
      <c r="A283" s="1">
        <v>44152</v>
      </c>
      <c r="B283" t="s">
        <v>362</v>
      </c>
      <c r="C283">
        <v>258</v>
      </c>
      <c r="D283">
        <v>286.7</v>
      </c>
      <c r="E283">
        <v>0</v>
      </c>
      <c r="F283">
        <v>0</v>
      </c>
      <c r="G283">
        <v>7</v>
      </c>
      <c r="H283">
        <v>7.8</v>
      </c>
      <c r="J283" t="b">
        <f t="shared" si="6"/>
        <v>1</v>
      </c>
      <c r="K283" t="s">
        <v>362</v>
      </c>
      <c r="L283">
        <f>SUMIF($B283:$B638,$K283,C283:$C638)</f>
        <v>608</v>
      </c>
      <c r="M283">
        <f>SUMIF($B283:$B638,$K283,D283:$D638)</f>
        <v>675.59999999999991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7</v>
      </c>
      <c r="Q283">
        <f>SUMIF($B283:$B638,$K283,H283:$H638)</f>
        <v>7.8</v>
      </c>
    </row>
    <row r="284" spans="1:17" x14ac:dyDescent="0.25">
      <c r="A284" s="1">
        <v>44152</v>
      </c>
      <c r="B284" t="s">
        <v>284</v>
      </c>
      <c r="C284">
        <v>238</v>
      </c>
      <c r="D284">
        <v>437.3</v>
      </c>
      <c r="E284">
        <v>1</v>
      </c>
      <c r="F284">
        <v>1.8</v>
      </c>
      <c r="G284">
        <v>0</v>
      </c>
      <c r="H284">
        <v>0</v>
      </c>
      <c r="J284" t="b">
        <f t="shared" si="6"/>
        <v>1</v>
      </c>
      <c r="K284" t="s">
        <v>284</v>
      </c>
      <c r="L284">
        <f>SUMIF($B284:$B639,$K284,C284:$C639)</f>
        <v>394</v>
      </c>
      <c r="M284">
        <f>SUMIF($B284:$B639,$K284,D284:$D639)</f>
        <v>723.90000000000009</v>
      </c>
      <c r="N284">
        <f>SUMIF($B284:$B639,$K284,E284:$E639)</f>
        <v>3</v>
      </c>
      <c r="O284">
        <f>SUMIF($B284:$B639,$K284,F284:$F639)</f>
        <v>5.5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44152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16</v>
      </c>
      <c r="M285">
        <f>SUMIF($B285:$B640,$K285,D285:$D640)</f>
        <v>327.3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1</v>
      </c>
      <c r="Q285">
        <f>SUMIF($B285:$B640,$K285,H285:$H640)</f>
        <v>20.5</v>
      </c>
    </row>
    <row r="286" spans="1:17" x14ac:dyDescent="0.25">
      <c r="A286" s="1">
        <v>44152</v>
      </c>
      <c r="B286" t="s">
        <v>286</v>
      </c>
      <c r="C286">
        <v>17</v>
      </c>
      <c r="D286">
        <v>125.2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44</v>
      </c>
      <c r="M286">
        <f>SUMIF($B286:$B641,$K286,D286:$D641)</f>
        <v>324.10000000000002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44152</v>
      </c>
      <c r="B287" t="s">
        <v>287</v>
      </c>
      <c r="C287">
        <v>191</v>
      </c>
      <c r="D287">
        <v>510.1</v>
      </c>
      <c r="E287">
        <v>1</v>
      </c>
      <c r="F287">
        <v>2.7</v>
      </c>
      <c r="G287">
        <v>1</v>
      </c>
      <c r="H287">
        <v>2.7</v>
      </c>
      <c r="J287" t="b">
        <f t="shared" si="6"/>
        <v>1</v>
      </c>
      <c r="K287" t="s">
        <v>287</v>
      </c>
      <c r="L287">
        <f>SUMIF($B287:$B642,$K287,C287:$C642)</f>
        <v>480</v>
      </c>
      <c r="M287">
        <f>SUMIF($B287:$B642,$K287,D287:$D642)</f>
        <v>1282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">
        <v>44152</v>
      </c>
      <c r="B288" t="s">
        <v>288</v>
      </c>
      <c r="C288">
        <v>140</v>
      </c>
      <c r="D288">
        <v>543.5</v>
      </c>
      <c r="E288">
        <v>1</v>
      </c>
      <c r="F288">
        <v>3.9</v>
      </c>
      <c r="G288">
        <v>0</v>
      </c>
      <c r="H288">
        <v>0</v>
      </c>
      <c r="J288" t="b">
        <f t="shared" si="6"/>
        <v>1</v>
      </c>
      <c r="K288" t="s">
        <v>288</v>
      </c>
      <c r="L288">
        <f>SUMIF($B288:$B643,$K288,C288:$C643)</f>
        <v>323</v>
      </c>
      <c r="M288">
        <f>SUMIF($B288:$B643,$K288,D288:$D643)</f>
        <v>1254</v>
      </c>
      <c r="N288">
        <f>SUMIF($B288:$B643,$K288,E288:$E643)</f>
        <v>3</v>
      </c>
      <c r="O288">
        <f>SUMIF($B288:$B643,$K288,F288:$F643)</f>
        <v>11.7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44152</v>
      </c>
      <c r="B289" t="s">
        <v>289</v>
      </c>
      <c r="C289">
        <v>174</v>
      </c>
      <c r="D289">
        <v>412.7</v>
      </c>
      <c r="E289">
        <v>4</v>
      </c>
      <c r="F289">
        <v>9.5</v>
      </c>
      <c r="G289">
        <v>6</v>
      </c>
      <c r="H289">
        <v>14.2</v>
      </c>
      <c r="J289" t="b">
        <f t="shared" si="6"/>
        <v>1</v>
      </c>
      <c r="K289" t="s">
        <v>289</v>
      </c>
      <c r="L289">
        <f>SUMIF($B289:$B644,$K289,C289:$C644)</f>
        <v>594</v>
      </c>
      <c r="M289">
        <f>SUMIF($B289:$B644,$K289,D289:$D644)</f>
        <v>1408.9</v>
      </c>
      <c r="N289">
        <f>SUMIF($B289:$B644,$K289,E289:$E644)</f>
        <v>6</v>
      </c>
      <c r="O289">
        <f>SUMIF($B289:$B644,$K289,F289:$F644)</f>
        <v>14.2</v>
      </c>
      <c r="P289">
        <f>SUMIF($B289:$B644,$K289,G289:$G644)</f>
        <v>7</v>
      </c>
      <c r="Q289">
        <f>SUMIF($B289:$B644,$K289,H289:$H644)</f>
        <v>16.599999999999998</v>
      </c>
    </row>
    <row r="290" spans="1:17" x14ac:dyDescent="0.25">
      <c r="A290" s="1">
        <v>44152</v>
      </c>
      <c r="B290" t="s">
        <v>290</v>
      </c>
      <c r="C290">
        <v>1071</v>
      </c>
      <c r="D290">
        <v>487.3</v>
      </c>
      <c r="E290">
        <v>5</v>
      </c>
      <c r="F290">
        <v>2.2999999999999998</v>
      </c>
      <c r="G290">
        <v>11</v>
      </c>
      <c r="H290">
        <v>5</v>
      </c>
      <c r="J290" t="b">
        <f t="shared" si="6"/>
        <v>1</v>
      </c>
      <c r="K290" t="s">
        <v>290</v>
      </c>
      <c r="L290">
        <f>SUMIF($B290:$B645,$K290,C290:$C645)</f>
        <v>2858</v>
      </c>
      <c r="M290">
        <f>SUMIF($B290:$B645,$K290,D290:$D645)</f>
        <v>1300.4000000000001</v>
      </c>
      <c r="N290">
        <f>SUMIF($B290:$B645,$K290,E290:$E645)</f>
        <v>19</v>
      </c>
      <c r="O290">
        <f>SUMIF($B290:$B645,$K290,F290:$F645)</f>
        <v>8.6999999999999993</v>
      </c>
      <c r="P290">
        <f>SUMIF($B290:$B645,$K290,G290:$G645)</f>
        <v>16</v>
      </c>
      <c r="Q290">
        <f>SUMIF($B290:$B645,$K290,H290:$H645)</f>
        <v>7.3</v>
      </c>
    </row>
    <row r="291" spans="1:17" x14ac:dyDescent="0.25">
      <c r="A291" s="1">
        <v>44152</v>
      </c>
      <c r="B291" t="s">
        <v>291</v>
      </c>
      <c r="C291">
        <v>144</v>
      </c>
      <c r="D291">
        <v>676.9</v>
      </c>
      <c r="E291">
        <v>0</v>
      </c>
      <c r="F291">
        <v>0</v>
      </c>
      <c r="G291">
        <v>1</v>
      </c>
      <c r="H291">
        <v>4.7</v>
      </c>
      <c r="J291" t="b">
        <f t="shared" si="6"/>
        <v>1</v>
      </c>
      <c r="K291" t="s">
        <v>291</v>
      </c>
      <c r="L291">
        <f>SUMIF($B291:$B646,$K291,C291:$C646)</f>
        <v>411</v>
      </c>
      <c r="M291">
        <f>SUMIF($B291:$B646,$K291,D291:$D646)</f>
        <v>1931.9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">
        <v>44152</v>
      </c>
      <c r="B292" t="s">
        <v>292</v>
      </c>
      <c r="C292">
        <v>220</v>
      </c>
      <c r="D292">
        <v>652</v>
      </c>
      <c r="E292">
        <v>1</v>
      </c>
      <c r="F292">
        <v>3</v>
      </c>
      <c r="G292">
        <v>2</v>
      </c>
      <c r="H292">
        <v>5.9</v>
      </c>
      <c r="J292" t="b">
        <f t="shared" si="6"/>
        <v>1</v>
      </c>
      <c r="K292" t="s">
        <v>292</v>
      </c>
      <c r="L292">
        <f>SUMIF($B292:$B647,$K292,C292:$C647)</f>
        <v>510</v>
      </c>
      <c r="M292">
        <f>SUMIF($B292:$B647,$K292,D292:$D647)</f>
        <v>1511.4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1">
        <v>44152</v>
      </c>
      <c r="B293" t="s">
        <v>293</v>
      </c>
      <c r="C293">
        <v>42</v>
      </c>
      <c r="D293">
        <v>123.9</v>
      </c>
      <c r="E293">
        <v>1</v>
      </c>
      <c r="F293">
        <v>3</v>
      </c>
      <c r="G293">
        <v>4</v>
      </c>
      <c r="H293">
        <v>11.8</v>
      </c>
      <c r="J293" t="b">
        <f t="shared" si="6"/>
        <v>1</v>
      </c>
      <c r="K293" t="s">
        <v>293</v>
      </c>
      <c r="L293">
        <f>SUMIF($B293:$B648,$K293,C293:$C648)</f>
        <v>121</v>
      </c>
      <c r="M293">
        <f>SUMIF($B293:$B648,$K293,D293:$D648)</f>
        <v>357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6</v>
      </c>
      <c r="Q293">
        <f>SUMIF($B293:$B648,$K293,H293:$H648)</f>
        <v>17.700000000000003</v>
      </c>
    </row>
    <row r="294" spans="1:17" x14ac:dyDescent="0.25">
      <c r="A294" s="1">
        <v>44152</v>
      </c>
      <c r="B294" t="s">
        <v>294</v>
      </c>
      <c r="C294">
        <v>38</v>
      </c>
      <c r="D294">
        <v>118.6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99</v>
      </c>
      <c r="M294">
        <f>SUMIF($B294:$B649,$K294,D294:$D649)</f>
        <v>308.89999999999998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2</v>
      </c>
      <c r="Q294">
        <f>SUMIF($B294:$B649,$K294,H294:$H649)</f>
        <v>6.2</v>
      </c>
    </row>
    <row r="295" spans="1:17" x14ac:dyDescent="0.25">
      <c r="A295" s="1">
        <v>44152</v>
      </c>
      <c r="B295" t="s">
        <v>295</v>
      </c>
      <c r="C295">
        <v>112</v>
      </c>
      <c r="D295">
        <v>265.89999999999998</v>
      </c>
      <c r="E295">
        <v>0</v>
      </c>
      <c r="F295">
        <v>0</v>
      </c>
      <c r="G295">
        <v>2</v>
      </c>
      <c r="H295">
        <v>4.7</v>
      </c>
      <c r="J295" t="b">
        <f t="shared" si="6"/>
        <v>1</v>
      </c>
      <c r="K295" t="s">
        <v>295</v>
      </c>
      <c r="L295">
        <f>SUMIF($B295:$B650,$K295,C295:$C650)</f>
        <v>334</v>
      </c>
      <c r="M295">
        <f>SUMIF($B295:$B650,$K295,D295:$D650)</f>
        <v>793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3</v>
      </c>
      <c r="Q295">
        <f>SUMIF($B295:$B650,$K295,H295:$H650)</f>
        <v>7.1</v>
      </c>
    </row>
    <row r="296" spans="1:17" x14ac:dyDescent="0.25">
      <c r="A296" s="1">
        <v>44152</v>
      </c>
      <c r="B296" t="s">
        <v>296</v>
      </c>
      <c r="C296">
        <v>61</v>
      </c>
      <c r="D296">
        <v>446.4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138</v>
      </c>
      <c r="M296">
        <f>SUMIF($B296:$B651,$K296,D296:$D651)</f>
        <v>1009.8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44152</v>
      </c>
      <c r="B297" t="s">
        <v>297</v>
      </c>
      <c r="C297">
        <v>137</v>
      </c>
      <c r="D297">
        <v>464.8</v>
      </c>
      <c r="E297">
        <v>1</v>
      </c>
      <c r="F297">
        <v>3.4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SUMIF($B297:$B652,$K297,C297:$C652)</f>
        <v>337</v>
      </c>
      <c r="M297">
        <f>SUMIF($B297:$B652,$K297,D297:$D652)</f>
        <v>1143.3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44152</v>
      </c>
      <c r="B298" t="s">
        <v>298</v>
      </c>
      <c r="C298">
        <v>279</v>
      </c>
      <c r="D298">
        <v>1326.6</v>
      </c>
      <c r="E298">
        <v>1</v>
      </c>
      <c r="F298">
        <v>4.8</v>
      </c>
      <c r="G298">
        <v>1</v>
      </c>
      <c r="H298">
        <v>4.8</v>
      </c>
      <c r="J298" t="b">
        <f t="shared" si="6"/>
        <v>1</v>
      </c>
      <c r="K298" t="s">
        <v>298</v>
      </c>
      <c r="L298">
        <f>SUMIF($B298:$B653,$K298,C298:$C653)</f>
        <v>377</v>
      </c>
      <c r="M298">
        <f>SUMIF($B298:$B653,$K298,D298:$D653)</f>
        <v>1792.6</v>
      </c>
      <c r="N298">
        <f>SUMIF($B298:$B653,$K298,E298:$E653)</f>
        <v>2</v>
      </c>
      <c r="O298">
        <f>SUMIF($B298:$B653,$K298,F298:$F653)</f>
        <v>9.6</v>
      </c>
      <c r="P298">
        <f>SUMIF($B298:$B653,$K298,G298:$G653)</f>
        <v>1</v>
      </c>
      <c r="Q298">
        <f>SUMIF($B298:$B653,$K298,H298:$H653)</f>
        <v>4.8</v>
      </c>
    </row>
    <row r="299" spans="1:17" x14ac:dyDescent="0.25">
      <c r="A299" s="1">
        <v>44152</v>
      </c>
      <c r="B299" t="s">
        <v>299</v>
      </c>
      <c r="C299">
        <v>1457</v>
      </c>
      <c r="D299">
        <v>407.4</v>
      </c>
      <c r="E299">
        <v>17</v>
      </c>
      <c r="F299">
        <v>4.8</v>
      </c>
      <c r="G299">
        <v>12</v>
      </c>
      <c r="H299">
        <v>3.4</v>
      </c>
      <c r="J299" t="b">
        <f t="shared" si="6"/>
        <v>1</v>
      </c>
      <c r="K299" t="s">
        <v>299</v>
      </c>
      <c r="L299">
        <f>SUMIF($B299:$B654,$K299,C299:$C654)</f>
        <v>4642</v>
      </c>
      <c r="M299">
        <f>SUMIF($B299:$B654,$K299,D299:$D654)</f>
        <v>1298.0999999999999</v>
      </c>
      <c r="N299">
        <f>SUMIF($B299:$B654,$K299,E299:$E654)</f>
        <v>38</v>
      </c>
      <c r="O299">
        <f>SUMIF($B299:$B654,$K299,F299:$F654)</f>
        <v>10.7</v>
      </c>
      <c r="P299">
        <f>SUMIF($B299:$B654,$K299,G299:$G654)</f>
        <v>20</v>
      </c>
      <c r="Q299">
        <f>SUMIF($B299:$B654,$K299,H299:$H654)</f>
        <v>5.6</v>
      </c>
    </row>
    <row r="300" spans="1:17" x14ac:dyDescent="0.25">
      <c r="A300" s="1">
        <v>44152</v>
      </c>
      <c r="B300" t="s">
        <v>300</v>
      </c>
      <c r="C300">
        <v>134</v>
      </c>
      <c r="D300">
        <v>270.3</v>
      </c>
      <c r="E300">
        <v>0</v>
      </c>
      <c r="F300">
        <v>0</v>
      </c>
      <c r="G300">
        <v>1</v>
      </c>
      <c r="H300">
        <v>2</v>
      </c>
      <c r="J300" t="b">
        <f t="shared" si="6"/>
        <v>1</v>
      </c>
      <c r="K300" t="s">
        <v>300</v>
      </c>
      <c r="L300">
        <f>SUMIF($B300:$B655,$K300,C300:$C655)</f>
        <v>430</v>
      </c>
      <c r="M300">
        <f>SUMIF($B300:$B655,$K300,D300:$D655)</f>
        <v>867.3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2</v>
      </c>
      <c r="Q300">
        <f>SUMIF($B300:$B655,$K300,H300:$H655)</f>
        <v>4</v>
      </c>
    </row>
    <row r="301" spans="1:17" x14ac:dyDescent="0.25">
      <c r="A301" s="1">
        <v>44152</v>
      </c>
      <c r="B301" t="s">
        <v>301</v>
      </c>
      <c r="C301">
        <v>10</v>
      </c>
      <c r="D301">
        <v>99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32</v>
      </c>
      <c r="M301">
        <f>SUMIF($B301:$B656,$K301,D301:$D656)</f>
        <v>316.7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44152</v>
      </c>
      <c r="B302" t="s">
        <v>302</v>
      </c>
      <c r="C302">
        <v>26</v>
      </c>
      <c r="D302">
        <v>158.9</v>
      </c>
      <c r="E302">
        <v>1</v>
      </c>
      <c r="F302">
        <v>6.1</v>
      </c>
      <c r="G302">
        <v>1</v>
      </c>
      <c r="H302">
        <v>6.1</v>
      </c>
      <c r="J302" t="b">
        <f t="shared" si="6"/>
        <v>1</v>
      </c>
      <c r="K302" t="s">
        <v>302</v>
      </c>
      <c r="L302">
        <f>SUMIF($B302:$B657,$K302,C302:$C657)</f>
        <v>89</v>
      </c>
      <c r="M302">
        <f>SUMIF($B302:$B657,$K302,D302:$D657)</f>
        <v>543.79999999999995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2</v>
      </c>
      <c r="Q302">
        <f>SUMIF($B302:$B657,$K302,H302:$H657)</f>
        <v>12.2</v>
      </c>
    </row>
    <row r="303" spans="1:17" x14ac:dyDescent="0.25">
      <c r="A303" s="1">
        <v>44152</v>
      </c>
      <c r="B303" t="s">
        <v>303</v>
      </c>
      <c r="C303">
        <v>106</v>
      </c>
      <c r="D303">
        <v>339.8</v>
      </c>
      <c r="E303">
        <v>0</v>
      </c>
      <c r="F303">
        <v>0</v>
      </c>
      <c r="G303">
        <v>4</v>
      </c>
      <c r="H303">
        <v>12.8</v>
      </c>
      <c r="J303" t="b">
        <f t="shared" si="6"/>
        <v>1</v>
      </c>
      <c r="K303" t="s">
        <v>303</v>
      </c>
      <c r="L303">
        <f>SUMIF($B303:$B658,$K303,C303:$C658)</f>
        <v>379</v>
      </c>
      <c r="M303">
        <f>SUMIF($B303:$B658,$K303,D303:$D658)</f>
        <v>1215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5</v>
      </c>
      <c r="Q303">
        <f>SUMIF($B303:$B658,$K303,H303:$H658)</f>
        <v>16</v>
      </c>
    </row>
    <row r="304" spans="1:17" x14ac:dyDescent="0.25">
      <c r="A304" s="1">
        <v>44152</v>
      </c>
      <c r="B304" t="s">
        <v>304</v>
      </c>
      <c r="C304">
        <v>24</v>
      </c>
      <c r="D304">
        <v>87.6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79</v>
      </c>
      <c r="M304">
        <f>SUMIF($B304:$B659,$K304,D304:$D659)</f>
        <v>288.39999999999998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44152</v>
      </c>
      <c r="B305" t="s">
        <v>305</v>
      </c>
      <c r="C305">
        <v>311</v>
      </c>
      <c r="D305">
        <v>467.7</v>
      </c>
      <c r="E305">
        <v>2</v>
      </c>
      <c r="F305">
        <v>3</v>
      </c>
      <c r="G305">
        <v>0</v>
      </c>
      <c r="H305">
        <v>0</v>
      </c>
      <c r="J305" t="b">
        <f t="shared" si="6"/>
        <v>1</v>
      </c>
      <c r="K305" t="s">
        <v>305</v>
      </c>
      <c r="L305">
        <f>SUMIF($B305:$B660,$K305,C305:$C660)</f>
        <v>949</v>
      </c>
      <c r="M305">
        <f>SUMIF($B305:$B660,$K305,D305:$D660)</f>
        <v>1427.2</v>
      </c>
      <c r="N305">
        <f>SUMIF($B305:$B660,$K305,E305:$E660)</f>
        <v>9</v>
      </c>
      <c r="O305">
        <f>SUMIF($B305:$B660,$K305,F305:$F660)</f>
        <v>13.5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44152</v>
      </c>
      <c r="B306" t="s">
        <v>306</v>
      </c>
      <c r="C306">
        <v>40</v>
      </c>
      <c r="D306">
        <v>182.8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63</v>
      </c>
      <c r="M306">
        <f>SUMIF($B306:$B661,$K306,D306:$D661)</f>
        <v>287.89999999999998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44152</v>
      </c>
      <c r="B307" t="s">
        <v>307</v>
      </c>
      <c r="C307">
        <v>223</v>
      </c>
      <c r="D307">
        <v>490.5</v>
      </c>
      <c r="E307">
        <v>0</v>
      </c>
      <c r="F307">
        <v>0</v>
      </c>
      <c r="G307">
        <v>2</v>
      </c>
      <c r="H307">
        <v>4.4000000000000004</v>
      </c>
      <c r="J307" t="b">
        <f t="shared" si="6"/>
        <v>1</v>
      </c>
      <c r="K307" t="s">
        <v>307</v>
      </c>
      <c r="L307">
        <f>SUMIF($B307:$B662,$K307,C307:$C662)</f>
        <v>615</v>
      </c>
      <c r="M307">
        <f>SUMIF($B307:$B662,$K307,D307:$D662)</f>
        <v>1352.7</v>
      </c>
      <c r="N307">
        <f>SUMIF($B307:$B662,$K307,E307:$E662)</f>
        <v>2</v>
      </c>
      <c r="O307">
        <f>SUMIF($B307:$B662,$K307,F307:$F662)</f>
        <v>4.4000000000000004</v>
      </c>
      <c r="P307">
        <f>SUMIF($B307:$B662,$K307,G307:$G662)</f>
        <v>3</v>
      </c>
      <c r="Q307">
        <f>SUMIF($B307:$B662,$K307,H307:$H662)</f>
        <v>6.6000000000000005</v>
      </c>
    </row>
    <row r="308" spans="1:17" x14ac:dyDescent="0.25">
      <c r="A308" s="1">
        <v>44152</v>
      </c>
      <c r="B308" t="s">
        <v>308</v>
      </c>
      <c r="C308">
        <v>252</v>
      </c>
      <c r="D308">
        <v>367.1</v>
      </c>
      <c r="E308">
        <v>2</v>
      </c>
      <c r="F308">
        <v>2.9</v>
      </c>
      <c r="G308">
        <v>2</v>
      </c>
      <c r="H308">
        <v>2.9</v>
      </c>
      <c r="J308" t="b">
        <f t="shared" si="6"/>
        <v>1</v>
      </c>
      <c r="K308" t="s">
        <v>308</v>
      </c>
      <c r="L308">
        <f>SUMIF($B308:$B663,$K308,C308:$C663)</f>
        <v>698</v>
      </c>
      <c r="M308">
        <f>SUMIF($B308:$B663,$K308,D308:$D663)</f>
        <v>1016.8000000000001</v>
      </c>
      <c r="N308">
        <f>SUMIF($B308:$B663,$K308,E308:$E663)</f>
        <v>6</v>
      </c>
      <c r="O308">
        <f>SUMIF($B308:$B663,$K308,F308:$F663)</f>
        <v>8.6999999999999993</v>
      </c>
      <c r="P308">
        <f>SUMIF($B308:$B663,$K308,G308:$G663)</f>
        <v>4</v>
      </c>
      <c r="Q308">
        <f>SUMIF($B308:$B663,$K308,H308:$H663)</f>
        <v>5.8</v>
      </c>
    </row>
    <row r="309" spans="1:17" x14ac:dyDescent="0.25">
      <c r="A309" s="1">
        <v>44152</v>
      </c>
      <c r="B309" t="s">
        <v>309</v>
      </c>
      <c r="C309">
        <v>363</v>
      </c>
      <c r="D309">
        <v>356.6</v>
      </c>
      <c r="E309">
        <v>1</v>
      </c>
      <c r="F309">
        <v>1</v>
      </c>
      <c r="G309">
        <v>3</v>
      </c>
      <c r="H309">
        <v>2.9</v>
      </c>
      <c r="J309" t="b">
        <f t="shared" si="6"/>
        <v>1</v>
      </c>
      <c r="K309" t="s">
        <v>309</v>
      </c>
      <c r="L309">
        <f>SUMIF($B309:$B664,$K309,C309:$C664)</f>
        <v>952</v>
      </c>
      <c r="M309">
        <f>SUMIF($B309:$B664,$K309,D309:$D664)</f>
        <v>935.2</v>
      </c>
      <c r="N309">
        <f>SUMIF($B309:$B664,$K309,E309:$E664)</f>
        <v>8</v>
      </c>
      <c r="O309">
        <f>SUMIF($B309:$B664,$K309,F309:$F664)</f>
        <v>7.9</v>
      </c>
      <c r="P309">
        <f>SUMIF($B309:$B664,$K309,G309:$G664)</f>
        <v>5</v>
      </c>
      <c r="Q309">
        <f>SUMIF($B309:$B664,$K309,H309:$H664)</f>
        <v>4.9000000000000004</v>
      </c>
    </row>
    <row r="310" spans="1:17" x14ac:dyDescent="0.25">
      <c r="A310" s="1">
        <v>44152</v>
      </c>
      <c r="B310" t="s">
        <v>310</v>
      </c>
      <c r="C310">
        <v>124</v>
      </c>
      <c r="D310">
        <v>284.3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6"/>
        <v>1</v>
      </c>
      <c r="K310" t="s">
        <v>310</v>
      </c>
      <c r="L310">
        <f>SUMIF($B310:$B665,$K310,C310:$C665)</f>
        <v>472</v>
      </c>
      <c r="M310">
        <f>SUMIF($B310:$B665,$K310,D310:$D665)</f>
        <v>1082.2</v>
      </c>
      <c r="N310">
        <f>SUMIF($B310:$B665,$K310,E310:$E665)</f>
        <v>4</v>
      </c>
      <c r="O310">
        <f>SUMIF($B310:$B665,$K310,F310:$F665)</f>
        <v>9.1999999999999993</v>
      </c>
      <c r="P310">
        <f>SUMIF($B310:$B665,$K310,G310:$G665)</f>
        <v>3</v>
      </c>
      <c r="Q310">
        <f>SUMIF($B310:$B665,$K310,H310:$H665)</f>
        <v>6.8999999999999995</v>
      </c>
    </row>
    <row r="311" spans="1:17" x14ac:dyDescent="0.25">
      <c r="A311" s="1">
        <v>44152</v>
      </c>
      <c r="B311" t="s">
        <v>311</v>
      </c>
      <c r="C311">
        <v>329</v>
      </c>
      <c r="D311">
        <v>579.1</v>
      </c>
      <c r="E311">
        <v>1</v>
      </c>
      <c r="F311">
        <v>1.8</v>
      </c>
      <c r="G311">
        <v>1</v>
      </c>
      <c r="H311">
        <v>1.8</v>
      </c>
      <c r="J311" t="b">
        <f t="shared" si="6"/>
        <v>1</v>
      </c>
      <c r="K311" t="s">
        <v>311</v>
      </c>
      <c r="L311">
        <f>SUMIF($B311:$B666,$K311,C311:$C666)</f>
        <v>761</v>
      </c>
      <c r="M311">
        <f>SUMIF($B311:$B666,$K311,D311:$D666)</f>
        <v>1339.5</v>
      </c>
      <c r="N311">
        <f>SUMIF($B311:$B666,$K311,E311:$E666)</f>
        <v>2</v>
      </c>
      <c r="O311">
        <f>SUMIF($B311:$B666,$K311,F311:$F666)</f>
        <v>3.6</v>
      </c>
      <c r="P311">
        <f>SUMIF($B311:$B666,$K311,G311:$G666)</f>
        <v>3</v>
      </c>
      <c r="Q311">
        <f>SUMIF($B311:$B666,$K311,H311:$H666)</f>
        <v>5.3</v>
      </c>
    </row>
    <row r="312" spans="1:17" x14ac:dyDescent="0.25">
      <c r="A312" s="1">
        <v>44152</v>
      </c>
      <c r="B312" t="s">
        <v>312</v>
      </c>
      <c r="C312">
        <v>428</v>
      </c>
      <c r="D312">
        <v>583.1</v>
      </c>
      <c r="E312">
        <v>8</v>
      </c>
      <c r="F312">
        <v>10.9</v>
      </c>
      <c r="G312">
        <v>6</v>
      </c>
      <c r="H312">
        <v>8.1999999999999993</v>
      </c>
      <c r="J312" t="b">
        <f t="shared" si="6"/>
        <v>1</v>
      </c>
      <c r="K312" t="s">
        <v>312</v>
      </c>
      <c r="L312">
        <f>SUMIF($B312:$B667,$K312,C312:$C667)</f>
        <v>1259</v>
      </c>
      <c r="M312">
        <f>SUMIF($B312:$B667,$K312,D312:$D667)</f>
        <v>1715.3000000000002</v>
      </c>
      <c r="N312">
        <f>SUMIF($B312:$B667,$K312,E312:$E667)</f>
        <v>13</v>
      </c>
      <c r="O312">
        <f>SUMIF($B312:$B667,$K312,F312:$F667)</f>
        <v>17.7</v>
      </c>
      <c r="P312">
        <f>SUMIF($B312:$B667,$K312,G312:$G667)</f>
        <v>12</v>
      </c>
      <c r="Q312">
        <f>SUMIF($B312:$B667,$K312,H312:$H667)</f>
        <v>16.399999999999999</v>
      </c>
    </row>
    <row r="313" spans="1:17" x14ac:dyDescent="0.25">
      <c r="A313" s="1">
        <v>44152</v>
      </c>
      <c r="B313" t="s">
        <v>313</v>
      </c>
      <c r="C313">
        <v>1</v>
      </c>
      <c r="D313">
        <v>86.6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4</v>
      </c>
      <c r="M313">
        <f>SUMIF($B313:$B668,$K313,D313:$D668)</f>
        <v>346.29999999999995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44152</v>
      </c>
      <c r="B314" t="s">
        <v>314</v>
      </c>
      <c r="C314">
        <v>102</v>
      </c>
      <c r="D314">
        <v>229.9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219</v>
      </c>
      <c r="M314">
        <f>SUMIF($B314:$B669,$K314,D314:$D669)</f>
        <v>493.70000000000005</v>
      </c>
      <c r="N314">
        <f>SUMIF($B314:$B669,$K314,E314:$E669)</f>
        <v>2</v>
      </c>
      <c r="O314">
        <f>SUMIF($B314:$B669,$K314,F314:$F669)</f>
        <v>4.5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44152</v>
      </c>
      <c r="B315" t="s">
        <v>315</v>
      </c>
      <c r="C315">
        <v>31</v>
      </c>
      <c r="D315">
        <v>248.5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78</v>
      </c>
      <c r="M315">
        <f>SUMIF($B315:$B670,$K315,D315:$D670)</f>
        <v>625.29999999999995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44152</v>
      </c>
      <c r="B316" t="s">
        <v>316</v>
      </c>
      <c r="C316">
        <v>87</v>
      </c>
      <c r="D316">
        <v>339.9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316</v>
      </c>
      <c r="L316">
        <f>SUMIF($B316:$B671,$K316,C316:$C671)</f>
        <v>244</v>
      </c>
      <c r="M316">
        <f>SUMIF($B316:$B671,$K316,D316:$D671)</f>
        <v>953.3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44152</v>
      </c>
      <c r="B317" t="s">
        <v>317</v>
      </c>
      <c r="C317">
        <v>63</v>
      </c>
      <c r="D317">
        <v>256.60000000000002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162</v>
      </c>
      <c r="M317">
        <f>SUMIF($B317:$B672,$K317,D317:$D672)</f>
        <v>659.8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44152</v>
      </c>
      <c r="B318" t="s">
        <v>318</v>
      </c>
      <c r="C318">
        <v>121</v>
      </c>
      <c r="D318">
        <v>455.6</v>
      </c>
      <c r="E318">
        <v>1</v>
      </c>
      <c r="F318">
        <v>3.8</v>
      </c>
      <c r="G318">
        <v>3</v>
      </c>
      <c r="H318">
        <v>11.3</v>
      </c>
      <c r="J318" t="b">
        <f t="shared" si="6"/>
        <v>1</v>
      </c>
      <c r="K318" t="s">
        <v>318</v>
      </c>
      <c r="L318">
        <f>SUMIF($B318:$B673,$K318,C318:$C673)</f>
        <v>299</v>
      </c>
      <c r="M318">
        <f>SUMIF($B318:$B673,$K318,D318:$D673)</f>
        <v>1125.8000000000002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4</v>
      </c>
      <c r="Q318">
        <f>SUMIF($B318:$B673,$K318,H318:$H673)</f>
        <v>15.100000000000001</v>
      </c>
    </row>
    <row r="319" spans="1:17" x14ac:dyDescent="0.25">
      <c r="A319" s="1">
        <v>44152</v>
      </c>
      <c r="B319" t="s">
        <v>319</v>
      </c>
      <c r="C319">
        <v>50</v>
      </c>
      <c r="D319">
        <v>108.5</v>
      </c>
      <c r="E319">
        <v>1</v>
      </c>
      <c r="F319">
        <v>2.2000000000000002</v>
      </c>
      <c r="G319">
        <v>0</v>
      </c>
      <c r="H319">
        <v>0</v>
      </c>
      <c r="J319" t="b">
        <f t="shared" si="6"/>
        <v>1</v>
      </c>
      <c r="K319" t="s">
        <v>319</v>
      </c>
      <c r="L319">
        <f>SUMIF($B319:$B674,$K319,C319:$C674)</f>
        <v>163</v>
      </c>
      <c r="M319">
        <f>SUMIF($B319:$B674,$K319,D319:$D674)</f>
        <v>353.7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44152</v>
      </c>
      <c r="B320" t="s">
        <v>320</v>
      </c>
      <c r="C320">
        <v>83</v>
      </c>
      <c r="D320">
        <v>475.5</v>
      </c>
      <c r="E320">
        <v>1</v>
      </c>
      <c r="F320">
        <v>5.7</v>
      </c>
      <c r="G320">
        <v>1</v>
      </c>
      <c r="H320">
        <v>5.7</v>
      </c>
      <c r="J320" t="b">
        <f t="shared" si="6"/>
        <v>1</v>
      </c>
      <c r="K320" t="s">
        <v>320</v>
      </c>
      <c r="L320">
        <f>SUMIF($B320:$B675,$K320,C320:$C675)</f>
        <v>215</v>
      </c>
      <c r="M320">
        <f>SUMIF($B320:$B675,$K320,D320:$D675)</f>
        <v>1231.7</v>
      </c>
      <c r="N320">
        <f>SUMIF($B320:$B675,$K320,E320:$E675)</f>
        <v>1</v>
      </c>
      <c r="O320">
        <f>SUMIF($B320:$B675,$K320,F320:$F675)</f>
        <v>5.7</v>
      </c>
      <c r="P320">
        <f>SUMIF($B320:$B675,$K320,G320:$G675)</f>
        <v>4</v>
      </c>
      <c r="Q320">
        <f>SUMIF($B320:$B675,$K320,H320:$H675)</f>
        <v>22.9</v>
      </c>
    </row>
    <row r="321" spans="1:17" x14ac:dyDescent="0.25">
      <c r="A321" s="1">
        <v>44152</v>
      </c>
      <c r="B321" t="s">
        <v>321</v>
      </c>
      <c r="C321">
        <v>283</v>
      </c>
      <c r="D321">
        <v>581.9</v>
      </c>
      <c r="E321">
        <v>0</v>
      </c>
      <c r="F321">
        <v>0</v>
      </c>
      <c r="G321">
        <v>3</v>
      </c>
      <c r="H321">
        <v>6.2</v>
      </c>
      <c r="J321" t="b">
        <f t="shared" si="6"/>
        <v>1</v>
      </c>
      <c r="K321" t="s">
        <v>321</v>
      </c>
      <c r="L321">
        <f>SUMIF($B321:$B676,$K321,C321:$C676)</f>
        <v>753</v>
      </c>
      <c r="M321">
        <f>SUMIF($B321:$B676,$K321,D321:$D676)</f>
        <v>1548.1999999999998</v>
      </c>
      <c r="N321">
        <f>SUMIF($B321:$B676,$K321,E321:$E676)</f>
        <v>4</v>
      </c>
      <c r="O321">
        <f>SUMIF($B321:$B676,$K321,F321:$F676)</f>
        <v>8.1999999999999993</v>
      </c>
      <c r="P321">
        <f>SUMIF($B321:$B676,$K321,G321:$G676)</f>
        <v>7</v>
      </c>
      <c r="Q321">
        <f>SUMIF($B321:$B676,$K321,H321:$H676)</f>
        <v>14.399999999999999</v>
      </c>
    </row>
    <row r="322" spans="1:17" x14ac:dyDescent="0.25">
      <c r="A322" s="1">
        <v>44152</v>
      </c>
      <c r="B322" t="s">
        <v>322</v>
      </c>
      <c r="C322">
        <v>138</v>
      </c>
      <c r="D322">
        <v>471.1</v>
      </c>
      <c r="E322">
        <v>2</v>
      </c>
      <c r="F322">
        <v>6.8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361</v>
      </c>
      <c r="M322">
        <f>SUMIF($B322:$B677,$K322,D322:$D677)</f>
        <v>1232.4000000000001</v>
      </c>
      <c r="N322">
        <f>SUMIF($B322:$B677,$K322,E322:$E677)</f>
        <v>4</v>
      </c>
      <c r="O322">
        <f>SUMIF($B322:$B677,$K322,F322:$F677)</f>
        <v>13.6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44152</v>
      </c>
      <c r="B323" t="s">
        <v>323</v>
      </c>
      <c r="C323">
        <v>107</v>
      </c>
      <c r="D323">
        <v>269.8</v>
      </c>
      <c r="E323">
        <v>0</v>
      </c>
      <c r="F323">
        <v>0</v>
      </c>
      <c r="G323">
        <v>2</v>
      </c>
      <c r="H323">
        <v>5</v>
      </c>
      <c r="J323" t="b">
        <f t="shared" si="6"/>
        <v>1</v>
      </c>
      <c r="K323" t="s">
        <v>323</v>
      </c>
      <c r="L323">
        <f>SUMIF($B323:$B678,$K323,C323:$C678)</f>
        <v>298</v>
      </c>
      <c r="M323">
        <f>SUMIF($B323:$B678,$K323,D323:$D678)</f>
        <v>751.3</v>
      </c>
      <c r="N323">
        <f>SUMIF($B323:$B678,$K323,E323:$E678)</f>
        <v>3</v>
      </c>
      <c r="O323">
        <f>SUMIF($B323:$B678,$K323,F323:$F678)</f>
        <v>7.6</v>
      </c>
      <c r="P323">
        <f>SUMIF($B323:$B678,$K323,G323:$G678)</f>
        <v>3</v>
      </c>
      <c r="Q323">
        <f>SUMIF($B323:$B678,$K323,H323:$H678)</f>
        <v>7.5</v>
      </c>
    </row>
    <row r="324" spans="1:17" x14ac:dyDescent="0.25">
      <c r="A324" s="1">
        <v>44152</v>
      </c>
      <c r="B324" t="s">
        <v>324</v>
      </c>
      <c r="C324">
        <v>58</v>
      </c>
      <c r="D324">
        <v>220.5</v>
      </c>
      <c r="E324">
        <v>2</v>
      </c>
      <c r="F324">
        <v>7.6</v>
      </c>
      <c r="G324">
        <v>0</v>
      </c>
      <c r="H324">
        <v>0</v>
      </c>
      <c r="J324" t="b">
        <f t="shared" si="6"/>
        <v>1</v>
      </c>
      <c r="K324" t="s">
        <v>324</v>
      </c>
      <c r="L324">
        <f>SUMIF($B324:$B679,$K324,C324:$C679)</f>
        <v>191</v>
      </c>
      <c r="M324">
        <f>SUMIF($B324:$B679,$K324,D324:$D679)</f>
        <v>726.1</v>
      </c>
      <c r="N324">
        <f>SUMIF($B324:$B679,$K324,E324:$E679)</f>
        <v>3</v>
      </c>
      <c r="O324">
        <f>SUMIF($B324:$B679,$K324,F324:$F679)</f>
        <v>11.399999999999999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44152</v>
      </c>
      <c r="B325" t="s">
        <v>325</v>
      </c>
      <c r="C325">
        <v>80</v>
      </c>
      <c r="D325">
        <v>459.1</v>
      </c>
      <c r="E325">
        <v>1</v>
      </c>
      <c r="F325">
        <v>5.7</v>
      </c>
      <c r="G325">
        <v>1</v>
      </c>
      <c r="H325">
        <v>5.7</v>
      </c>
      <c r="J325" t="b">
        <f t="shared" si="6"/>
        <v>1</v>
      </c>
      <c r="K325" t="s">
        <v>325</v>
      </c>
      <c r="L325">
        <f>SUMIF($B325:$B680,$K325,C325:$C680)</f>
        <v>217</v>
      </c>
      <c r="M325">
        <f>SUMIF($B325:$B680,$K325,D325:$D680)</f>
        <v>1245.4000000000001</v>
      </c>
      <c r="N325">
        <f>SUMIF($B325:$B680,$K325,E325:$E680)</f>
        <v>2</v>
      </c>
      <c r="O325">
        <f>SUMIF($B325:$B680,$K325,F325:$F680)</f>
        <v>11.4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1">
        <v>44152</v>
      </c>
      <c r="B326" t="s">
        <v>326</v>
      </c>
      <c r="C326">
        <v>239</v>
      </c>
      <c r="D326">
        <v>477</v>
      </c>
      <c r="E326">
        <v>5</v>
      </c>
      <c r="F326">
        <v>10</v>
      </c>
      <c r="G326">
        <v>3</v>
      </c>
      <c r="H326">
        <v>6</v>
      </c>
      <c r="J326" t="b">
        <f t="shared" ref="J326:J359" si="7">EXACT(B326,K326)</f>
        <v>1</v>
      </c>
      <c r="K326" t="s">
        <v>326</v>
      </c>
      <c r="L326">
        <f>SUMIF($B326:$B681,$K326,C326:$C681)</f>
        <v>543</v>
      </c>
      <c r="M326">
        <f>SUMIF($B326:$B681,$K326,D326:$D681)</f>
        <v>1083.7</v>
      </c>
      <c r="N326">
        <f>SUMIF($B326:$B681,$K326,E326:$E681)</f>
        <v>8</v>
      </c>
      <c r="O326">
        <f>SUMIF($B326:$B681,$K326,F326:$F681)</f>
        <v>16</v>
      </c>
      <c r="P326">
        <f>SUMIF($B326:$B681,$K326,G326:$G681)</f>
        <v>3</v>
      </c>
      <c r="Q326">
        <f>SUMIF($B326:$B681,$K326,H326:$H681)</f>
        <v>6</v>
      </c>
    </row>
    <row r="327" spans="1:17" x14ac:dyDescent="0.25">
      <c r="A327" s="1">
        <v>44152</v>
      </c>
      <c r="B327" t="s">
        <v>327</v>
      </c>
      <c r="C327">
        <v>125</v>
      </c>
      <c r="D327">
        <v>633.29999999999995</v>
      </c>
      <c r="E327">
        <v>0</v>
      </c>
      <c r="F327">
        <v>0</v>
      </c>
      <c r="G327">
        <v>1</v>
      </c>
      <c r="H327">
        <v>5.0999999999999996</v>
      </c>
      <c r="J327" t="b">
        <f t="shared" si="7"/>
        <v>1</v>
      </c>
      <c r="K327" t="s">
        <v>327</v>
      </c>
      <c r="L327">
        <f>SUMIF($B327:$B682,$K327,C327:$C682)</f>
        <v>298</v>
      </c>
      <c r="M327">
        <f>SUMIF($B327:$B682,$K327,D327:$D682)</f>
        <v>1509.8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44152</v>
      </c>
      <c r="B328" t="s">
        <v>328</v>
      </c>
      <c r="C328">
        <v>243</v>
      </c>
      <c r="D328">
        <v>475.3</v>
      </c>
      <c r="E328">
        <v>4</v>
      </c>
      <c r="F328">
        <v>7.8</v>
      </c>
      <c r="G328">
        <v>3</v>
      </c>
      <c r="H328">
        <v>5.9</v>
      </c>
      <c r="J328" t="b">
        <f t="shared" si="7"/>
        <v>1</v>
      </c>
      <c r="K328" t="s">
        <v>328</v>
      </c>
      <c r="L328">
        <f>SUMIF($B328:$B683,$K328,C328:$C683)</f>
        <v>582</v>
      </c>
      <c r="M328">
        <f>SUMIF($B328:$B683,$K328,D328:$D683)</f>
        <v>1138.3</v>
      </c>
      <c r="N328">
        <f>SUMIF($B328:$B683,$K328,E328:$E683)</f>
        <v>10</v>
      </c>
      <c r="O328">
        <f>SUMIF($B328:$B683,$K328,F328:$F683)</f>
        <v>19.5</v>
      </c>
      <c r="P328">
        <f>SUMIF($B328:$B683,$K328,G328:$G683)</f>
        <v>3</v>
      </c>
      <c r="Q328">
        <f>SUMIF($B328:$B683,$K328,H328:$H683)</f>
        <v>5.9</v>
      </c>
    </row>
    <row r="329" spans="1:17" x14ac:dyDescent="0.25">
      <c r="A329" s="1">
        <v>44152</v>
      </c>
      <c r="B329" t="s">
        <v>329</v>
      </c>
      <c r="C329">
        <v>60</v>
      </c>
      <c r="D329">
        <v>310.5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SUMIF($B329:$B684,$K329,C329:$C684)</f>
        <v>183</v>
      </c>
      <c r="M329">
        <f>SUMIF($B329:$B684,$K329,D329:$D684)</f>
        <v>947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44152</v>
      </c>
      <c r="B330" t="s">
        <v>330</v>
      </c>
      <c r="C330">
        <v>50</v>
      </c>
      <c r="D330">
        <v>79</v>
      </c>
      <c r="E330">
        <v>0</v>
      </c>
      <c r="F330">
        <v>0</v>
      </c>
      <c r="G330">
        <v>2</v>
      </c>
      <c r="H330">
        <v>3.2</v>
      </c>
      <c r="J330" t="b">
        <f t="shared" si="7"/>
        <v>1</v>
      </c>
      <c r="K330" t="s">
        <v>330</v>
      </c>
      <c r="L330">
        <f>SUMIF($B330:$B685,$K330,C330:$C685)</f>
        <v>145</v>
      </c>
      <c r="M330">
        <f>SUMIF($B330:$B685,$K330,D330:$D685)</f>
        <v>229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4</v>
      </c>
      <c r="Q330">
        <f>SUMIF($B330:$B685,$K330,H330:$H685)</f>
        <v>6.4</v>
      </c>
    </row>
    <row r="331" spans="1:17" x14ac:dyDescent="0.25">
      <c r="A331" s="1">
        <v>44152</v>
      </c>
      <c r="B331" t="s">
        <v>331</v>
      </c>
      <c r="C331">
        <v>46</v>
      </c>
      <c r="D331">
        <v>236.4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86</v>
      </c>
      <c r="M331">
        <f>SUMIF($B331:$B686,$K331,D331:$D686)</f>
        <v>441.9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44152</v>
      </c>
      <c r="B332" t="s">
        <v>332</v>
      </c>
      <c r="C332">
        <v>64</v>
      </c>
      <c r="D332">
        <v>427.5</v>
      </c>
      <c r="E332">
        <v>0</v>
      </c>
      <c r="F332">
        <v>0</v>
      </c>
      <c r="G332">
        <v>1</v>
      </c>
      <c r="H332">
        <v>6.7</v>
      </c>
      <c r="J332" t="b">
        <f t="shared" si="7"/>
        <v>1</v>
      </c>
      <c r="K332" t="s">
        <v>332</v>
      </c>
      <c r="L332">
        <f>SUMIF($B332:$B687,$K332,C332:$C687)</f>
        <v>140</v>
      </c>
      <c r="M332">
        <f>SUMIF($B332:$B687,$K332,D332:$D687)</f>
        <v>935.1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44152</v>
      </c>
      <c r="B333" t="s">
        <v>333</v>
      </c>
      <c r="C333">
        <v>40</v>
      </c>
      <c r="D333">
        <v>155.4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104</v>
      </c>
      <c r="M333">
        <f>SUMIF($B333:$B688,$K333,D333:$D688)</f>
        <v>404.1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2</v>
      </c>
      <c r="Q333">
        <f>SUMIF($B333:$B688,$K333,H333:$H688)</f>
        <v>7.8</v>
      </c>
    </row>
    <row r="334" spans="1:17" x14ac:dyDescent="0.25">
      <c r="A334" s="1">
        <v>44152</v>
      </c>
      <c r="B334" t="s">
        <v>334</v>
      </c>
      <c r="C334">
        <v>640</v>
      </c>
      <c r="D334">
        <v>579.79999999999995</v>
      </c>
      <c r="E334">
        <v>7</v>
      </c>
      <c r="F334">
        <v>6.3</v>
      </c>
      <c r="G334">
        <v>3</v>
      </c>
      <c r="H334">
        <v>2.7</v>
      </c>
      <c r="J334" t="b">
        <f t="shared" si="7"/>
        <v>1</v>
      </c>
      <c r="K334" t="s">
        <v>334</v>
      </c>
      <c r="L334">
        <f>SUMIF($B334:$B689,$K334,C334:$C689)</f>
        <v>1558</v>
      </c>
      <c r="M334">
        <f>SUMIF($B334:$B689,$K334,D334:$D689)</f>
        <v>1411.5</v>
      </c>
      <c r="N334">
        <f>SUMIF($B334:$B689,$K334,E334:$E689)</f>
        <v>13</v>
      </c>
      <c r="O334">
        <f>SUMIF($B334:$B689,$K334,F334:$F689)</f>
        <v>11.7</v>
      </c>
      <c r="P334">
        <f>SUMIF($B334:$B689,$K334,G334:$G689)</f>
        <v>6</v>
      </c>
      <c r="Q334">
        <f>SUMIF($B334:$B689,$K334,H334:$H689)</f>
        <v>5.4</v>
      </c>
    </row>
    <row r="335" spans="1:17" x14ac:dyDescent="0.25">
      <c r="A335" s="1">
        <v>44152</v>
      </c>
      <c r="B335" t="s">
        <v>335</v>
      </c>
      <c r="C335">
        <v>49</v>
      </c>
      <c r="D335">
        <v>189.1</v>
      </c>
      <c r="E335">
        <v>1</v>
      </c>
      <c r="F335">
        <v>3.9</v>
      </c>
      <c r="G335">
        <v>1</v>
      </c>
      <c r="H335">
        <v>3.9</v>
      </c>
      <c r="J335" t="b">
        <f t="shared" si="7"/>
        <v>1</v>
      </c>
      <c r="K335" t="s">
        <v>335</v>
      </c>
      <c r="L335">
        <f>SUMIF($B335:$B690,$K335,C335:$C690)</f>
        <v>152</v>
      </c>
      <c r="M335">
        <f>SUMIF($B335:$B690,$K335,D335:$D690)</f>
        <v>586.6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2</v>
      </c>
      <c r="Q335">
        <f>SUMIF($B335:$B690,$K335,H335:$H690)</f>
        <v>7.8</v>
      </c>
    </row>
    <row r="336" spans="1:17" x14ac:dyDescent="0.25">
      <c r="A336" s="1">
        <v>44152</v>
      </c>
      <c r="B336" t="s">
        <v>336</v>
      </c>
      <c r="C336">
        <v>36</v>
      </c>
      <c r="D336">
        <v>244.4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113</v>
      </c>
      <c r="M336">
        <f>SUMIF($B336:$B691,$K336,D336:$D691)</f>
        <v>767.1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44152</v>
      </c>
      <c r="B337" t="s">
        <v>337</v>
      </c>
      <c r="C337">
        <v>193</v>
      </c>
      <c r="D337">
        <v>789.5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337</v>
      </c>
      <c r="L337">
        <f>SUMIF($B337:$B692,$K337,C337:$C692)</f>
        <v>445</v>
      </c>
      <c r="M337">
        <f>SUMIF($B337:$B692,$K337,D337:$D692)</f>
        <v>1820.3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44152</v>
      </c>
      <c r="B338" t="s">
        <v>338</v>
      </c>
      <c r="C338">
        <v>173</v>
      </c>
      <c r="D338">
        <v>420.8</v>
      </c>
      <c r="E338">
        <v>2</v>
      </c>
      <c r="F338">
        <v>4.9000000000000004</v>
      </c>
      <c r="G338">
        <v>1</v>
      </c>
      <c r="H338">
        <v>2.4</v>
      </c>
      <c r="J338" t="b">
        <f t="shared" si="7"/>
        <v>1</v>
      </c>
      <c r="K338" t="s">
        <v>338</v>
      </c>
      <c r="L338">
        <f>SUMIF($B338:$B693,$K338,C338:$C693)</f>
        <v>403</v>
      </c>
      <c r="M338">
        <f>SUMIF($B338:$B693,$K338,D338:$D693)</f>
        <v>980.3</v>
      </c>
      <c r="N338">
        <f>SUMIF($B338:$B693,$K338,E338:$E693)</f>
        <v>7</v>
      </c>
      <c r="O338">
        <f>SUMIF($B338:$B693,$K338,F338:$F693)</f>
        <v>17.100000000000001</v>
      </c>
      <c r="P338">
        <f>SUMIF($B338:$B693,$K338,G338:$G693)</f>
        <v>3</v>
      </c>
      <c r="Q338">
        <f>SUMIF($B338:$B693,$K338,H338:$H693)</f>
        <v>7.3000000000000007</v>
      </c>
    </row>
    <row r="339" spans="1:17" x14ac:dyDescent="0.25">
      <c r="A339" s="1">
        <v>44152</v>
      </c>
      <c r="B339" t="s">
        <v>339</v>
      </c>
      <c r="C339">
        <v>89</v>
      </c>
      <c r="D339">
        <v>365.4</v>
      </c>
      <c r="E339">
        <v>0</v>
      </c>
      <c r="F339">
        <v>0</v>
      </c>
      <c r="G339">
        <v>1</v>
      </c>
      <c r="H339">
        <v>4.0999999999999996</v>
      </c>
      <c r="J339" t="b">
        <f t="shared" si="7"/>
        <v>1</v>
      </c>
      <c r="K339" t="s">
        <v>339</v>
      </c>
      <c r="L339">
        <f>SUMIF($B339:$B694,$K339,C339:$C694)</f>
        <v>218</v>
      </c>
      <c r="M339">
        <f>SUMIF($B339:$B694,$K339,D339:$D694)</f>
        <v>895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">
        <v>44152</v>
      </c>
      <c r="B340" t="s">
        <v>340</v>
      </c>
      <c r="C340">
        <v>82</v>
      </c>
      <c r="D340">
        <v>342.9</v>
      </c>
      <c r="E340">
        <v>0</v>
      </c>
      <c r="F340">
        <v>0</v>
      </c>
      <c r="G340">
        <v>1</v>
      </c>
      <c r="H340">
        <v>4.2</v>
      </c>
      <c r="J340" t="b">
        <f t="shared" si="7"/>
        <v>1</v>
      </c>
      <c r="K340" t="s">
        <v>340</v>
      </c>
      <c r="L340">
        <f>SUMIF($B340:$B695,$K340,C340:$C695)</f>
        <v>242</v>
      </c>
      <c r="M340">
        <f>SUMIF($B340:$B695,$K340,D340:$D695)</f>
        <v>1012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3</v>
      </c>
      <c r="Q340">
        <f>SUMIF($B340:$B695,$K340,H340:$H695)</f>
        <v>12.600000000000001</v>
      </c>
    </row>
    <row r="341" spans="1:17" x14ac:dyDescent="0.25">
      <c r="A341" s="1">
        <v>44152</v>
      </c>
      <c r="B341" t="s">
        <v>341</v>
      </c>
      <c r="C341">
        <v>97</v>
      </c>
      <c r="D341">
        <v>336.2</v>
      </c>
      <c r="E341">
        <v>1</v>
      </c>
      <c r="F341">
        <v>3.5</v>
      </c>
      <c r="G341">
        <v>2</v>
      </c>
      <c r="H341">
        <v>6.9</v>
      </c>
      <c r="J341" t="b">
        <f t="shared" si="7"/>
        <v>1</v>
      </c>
      <c r="K341" t="s">
        <v>341</v>
      </c>
      <c r="L341">
        <f>SUMIF($B341:$B696,$K341,C341:$C696)</f>
        <v>273</v>
      </c>
      <c r="M341">
        <f>SUMIF($B341:$B696,$K341,D341:$D696)</f>
        <v>946.2</v>
      </c>
      <c r="N341">
        <f>SUMIF($B341:$B696,$K341,E341:$E696)</f>
        <v>2</v>
      </c>
      <c r="O341">
        <f>SUMIF($B341:$B696,$K341,F341:$F696)</f>
        <v>7</v>
      </c>
      <c r="P341">
        <f>SUMIF($B341:$B696,$K341,G341:$G696)</f>
        <v>2</v>
      </c>
      <c r="Q341">
        <f>SUMIF($B341:$B696,$K341,H341:$H696)</f>
        <v>6.9</v>
      </c>
    </row>
    <row r="342" spans="1:17" x14ac:dyDescent="0.25">
      <c r="A342" s="1">
        <v>44152</v>
      </c>
      <c r="B342" t="s">
        <v>342</v>
      </c>
      <c r="C342">
        <v>88</v>
      </c>
      <c r="D342">
        <v>402.3</v>
      </c>
      <c r="E342">
        <v>0</v>
      </c>
      <c r="F342">
        <v>0</v>
      </c>
      <c r="G342">
        <v>4</v>
      </c>
      <c r="H342">
        <v>18.3</v>
      </c>
      <c r="J342" t="b">
        <f t="shared" si="7"/>
        <v>1</v>
      </c>
      <c r="K342" t="s">
        <v>342</v>
      </c>
      <c r="L342">
        <f>SUMIF($B342:$B697,$K342,C342:$C697)</f>
        <v>254</v>
      </c>
      <c r="M342">
        <f>SUMIF($B342:$B697,$K342,D342:$D697)</f>
        <v>1161.0999999999999</v>
      </c>
      <c r="N342">
        <f>SUMIF($B342:$B697,$K342,E342:$E697)</f>
        <v>2</v>
      </c>
      <c r="O342">
        <f>SUMIF($B342:$B697,$K342,F342:$F697)</f>
        <v>9.1</v>
      </c>
      <c r="P342">
        <f>SUMIF($B342:$B697,$K342,G342:$G697)</f>
        <v>8</v>
      </c>
      <c r="Q342">
        <f>SUMIF($B342:$B697,$K342,H342:$H697)</f>
        <v>36.6</v>
      </c>
    </row>
    <row r="343" spans="1:17" x14ac:dyDescent="0.25">
      <c r="A343" s="1">
        <v>44152</v>
      </c>
      <c r="B343" t="s">
        <v>343</v>
      </c>
      <c r="C343">
        <v>262</v>
      </c>
      <c r="D343">
        <v>501</v>
      </c>
      <c r="E343">
        <v>4</v>
      </c>
      <c r="F343">
        <v>7.6</v>
      </c>
      <c r="G343">
        <v>0</v>
      </c>
      <c r="H343">
        <v>0</v>
      </c>
      <c r="J343" t="b">
        <f t="shared" si="7"/>
        <v>1</v>
      </c>
      <c r="K343" t="s">
        <v>343</v>
      </c>
      <c r="L343">
        <f>SUMIF($B343:$B698,$K343,C343:$C698)</f>
        <v>586</v>
      </c>
      <c r="M343">
        <f>SUMIF($B343:$B698,$K343,D343:$D698)</f>
        <v>1120.5</v>
      </c>
      <c r="N343">
        <f>SUMIF($B343:$B698,$K343,E343:$E698)</f>
        <v>6</v>
      </c>
      <c r="O343">
        <f>SUMIF($B343:$B698,$K343,F343:$F698)</f>
        <v>11.399999999999999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44152</v>
      </c>
      <c r="B344" t="s">
        <v>344</v>
      </c>
      <c r="C344">
        <v>62</v>
      </c>
      <c r="D344">
        <v>381.1</v>
      </c>
      <c r="E344">
        <v>2</v>
      </c>
      <c r="F344">
        <v>12.3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170</v>
      </c>
      <c r="M344">
        <f>SUMIF($B344:$B699,$K344,D344:$D699)</f>
        <v>1044.9000000000001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1</v>
      </c>
      <c r="Q344">
        <f>SUMIF($B344:$B699,$K344,H344:$H699)</f>
        <v>6.1</v>
      </c>
    </row>
    <row r="345" spans="1:17" x14ac:dyDescent="0.25">
      <c r="A345" s="1">
        <v>44152</v>
      </c>
      <c r="B345" t="s">
        <v>345</v>
      </c>
      <c r="C345">
        <v>39</v>
      </c>
      <c r="D345">
        <v>291.89999999999998</v>
      </c>
      <c r="E345">
        <v>1</v>
      </c>
      <c r="F345">
        <v>7.5</v>
      </c>
      <c r="G345">
        <v>2</v>
      </c>
      <c r="H345">
        <v>15</v>
      </c>
      <c r="J345" t="b">
        <f t="shared" si="7"/>
        <v>1</v>
      </c>
      <c r="K345" t="s">
        <v>345</v>
      </c>
      <c r="L345">
        <f>SUMIF($B345:$B700,$K345,C345:$C700)</f>
        <v>139</v>
      </c>
      <c r="M345">
        <f>SUMIF($B345:$B700,$K345,D345:$D700)</f>
        <v>1040.3</v>
      </c>
      <c r="N345">
        <f>SUMIF($B345:$B700,$K345,E345:$E700)</f>
        <v>1</v>
      </c>
      <c r="O345">
        <f>SUMIF($B345:$B700,$K345,F345:$F700)</f>
        <v>7.5</v>
      </c>
      <c r="P345">
        <f>SUMIF($B345:$B700,$K345,G345:$G700)</f>
        <v>2</v>
      </c>
      <c r="Q345">
        <f>SUMIF($B345:$B700,$K345,H345:$H700)</f>
        <v>15</v>
      </c>
    </row>
    <row r="346" spans="1:17" x14ac:dyDescent="0.25">
      <c r="A346" s="1">
        <v>44152</v>
      </c>
      <c r="B346" t="s">
        <v>346</v>
      </c>
      <c r="C346">
        <v>816</v>
      </c>
      <c r="D346">
        <v>520.4</v>
      </c>
      <c r="E346">
        <v>10</v>
      </c>
      <c r="F346">
        <v>6.4</v>
      </c>
      <c r="G346">
        <v>7</v>
      </c>
      <c r="H346">
        <v>4.5</v>
      </c>
      <c r="J346" t="b">
        <f t="shared" si="7"/>
        <v>1</v>
      </c>
      <c r="K346" t="s">
        <v>346</v>
      </c>
      <c r="L346">
        <f>SUMIF($B346:$B701,$K346,C346:$C701)</f>
        <v>2151</v>
      </c>
      <c r="M346">
        <f>SUMIF($B346:$B701,$K346,D346:$D701)</f>
        <v>1371.8</v>
      </c>
      <c r="N346">
        <f>SUMIF($B346:$B701,$K346,E346:$E701)</f>
        <v>20</v>
      </c>
      <c r="O346">
        <f>SUMIF($B346:$B701,$K346,F346:$F701)</f>
        <v>12.8</v>
      </c>
      <c r="P346">
        <f>SUMIF($B346:$B701,$K346,G346:$G701)</f>
        <v>18</v>
      </c>
      <c r="Q346">
        <f>SUMIF($B346:$B701,$K346,H346:$H701)</f>
        <v>11.5</v>
      </c>
    </row>
    <row r="347" spans="1:17" x14ac:dyDescent="0.25">
      <c r="A347" s="1">
        <v>44152</v>
      </c>
      <c r="B347" t="s">
        <v>347</v>
      </c>
      <c r="C347">
        <v>229</v>
      </c>
      <c r="D347">
        <v>792.9</v>
      </c>
      <c r="E347">
        <v>2</v>
      </c>
      <c r="F347">
        <v>6.9</v>
      </c>
      <c r="G347">
        <v>0</v>
      </c>
      <c r="H347">
        <v>0</v>
      </c>
      <c r="J347" t="b">
        <f t="shared" si="7"/>
        <v>1</v>
      </c>
      <c r="K347" t="s">
        <v>347</v>
      </c>
      <c r="L347">
        <f>SUMIF($B347:$B702,$K347,C347:$C702)</f>
        <v>403</v>
      </c>
      <c r="M347">
        <f>SUMIF($B347:$B702,$K347,D347:$D702)</f>
        <v>1395.4</v>
      </c>
      <c r="N347">
        <f>SUMIF($B347:$B702,$K347,E347:$E702)</f>
        <v>2</v>
      </c>
      <c r="O347">
        <f>SUMIF($B347:$B702,$K347,F347:$F702)</f>
        <v>6.9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44152</v>
      </c>
      <c r="B348" t="s">
        <v>348</v>
      </c>
      <c r="C348">
        <v>51</v>
      </c>
      <c r="D348">
        <v>298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SUMIF($B348:$B703,$K348,C348:$C703)</f>
        <v>133</v>
      </c>
      <c r="M348">
        <f>SUMIF($B348:$B703,$K348,D348:$D703)</f>
        <v>777.1</v>
      </c>
      <c r="N348">
        <f>SUMIF($B348:$B703,$K348,E348:$E703)</f>
        <v>3</v>
      </c>
      <c r="O348">
        <f>SUMIF($B348:$B703,$K348,F348:$F703)</f>
        <v>17.5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44152</v>
      </c>
      <c r="B349" t="s">
        <v>349</v>
      </c>
      <c r="C349">
        <v>42</v>
      </c>
      <c r="D349">
        <v>185.4</v>
      </c>
      <c r="E349">
        <v>1</v>
      </c>
      <c r="F349">
        <v>4.4000000000000004</v>
      </c>
      <c r="G349">
        <v>0</v>
      </c>
      <c r="H349">
        <v>0</v>
      </c>
      <c r="J349" t="b">
        <f t="shared" si="7"/>
        <v>1</v>
      </c>
      <c r="K349" t="s">
        <v>349</v>
      </c>
      <c r="L349">
        <f>SUMIF($B349:$B704,$K349,C349:$C704)</f>
        <v>131</v>
      </c>
      <c r="M349">
        <f>SUMIF($B349:$B704,$K349,D349:$D704)</f>
        <v>578.29999999999995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44152</v>
      </c>
      <c r="B350" t="s">
        <v>350</v>
      </c>
      <c r="C350">
        <v>196</v>
      </c>
      <c r="D350">
        <v>302</v>
      </c>
      <c r="E350">
        <v>1</v>
      </c>
      <c r="F350">
        <v>1.5</v>
      </c>
      <c r="G350">
        <v>2</v>
      </c>
      <c r="H350">
        <v>3.1</v>
      </c>
      <c r="J350" t="b">
        <f t="shared" si="7"/>
        <v>1</v>
      </c>
      <c r="K350" t="s">
        <v>350</v>
      </c>
      <c r="L350">
        <f>SUMIF($B350:$B705,$K350,C350:$C705)</f>
        <v>574</v>
      </c>
      <c r="M350">
        <f>SUMIF($B350:$B705,$K350,D350:$D705)</f>
        <v>884.4</v>
      </c>
      <c r="N350">
        <f>SUMIF($B350:$B705,$K350,E350:$E705)</f>
        <v>3</v>
      </c>
      <c r="O350">
        <f>SUMIF($B350:$B705,$K350,F350:$F705)</f>
        <v>4.5999999999999996</v>
      </c>
      <c r="P350">
        <f>SUMIF($B350:$B705,$K350,G350:$G705)</f>
        <v>5</v>
      </c>
      <c r="Q350">
        <f>SUMIF($B350:$B705,$K350,H350:$H705)</f>
        <v>7.6999999999999993</v>
      </c>
    </row>
    <row r="351" spans="1:17" x14ac:dyDescent="0.25">
      <c r="A351" s="1">
        <v>44152</v>
      </c>
      <c r="B351" t="s">
        <v>351</v>
      </c>
      <c r="C351">
        <v>134</v>
      </c>
      <c r="D351">
        <v>306.3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7"/>
        <v>1</v>
      </c>
      <c r="K351" t="s">
        <v>351</v>
      </c>
      <c r="L351">
        <f>SUMIF($B351:$B706,$K351,C351:$C706)</f>
        <v>348</v>
      </c>
      <c r="M351">
        <f>SUMIF($B351:$B706,$K351,D351:$D706)</f>
        <v>795.40000000000009</v>
      </c>
      <c r="N351">
        <f>SUMIF($B351:$B706,$K351,E351:$E706)</f>
        <v>4</v>
      </c>
      <c r="O351">
        <f>SUMIF($B351:$B706,$K351,F351:$F706)</f>
        <v>9.1999999999999993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">
        <v>44152</v>
      </c>
      <c r="B352" t="s">
        <v>352</v>
      </c>
      <c r="C352">
        <v>580</v>
      </c>
      <c r="D352">
        <v>462.9</v>
      </c>
      <c r="E352">
        <v>1</v>
      </c>
      <c r="F352">
        <v>0.8</v>
      </c>
      <c r="G352">
        <v>1</v>
      </c>
      <c r="H352">
        <v>0.8</v>
      </c>
      <c r="J352" t="b">
        <f t="shared" si="7"/>
        <v>1</v>
      </c>
      <c r="K352" t="s">
        <v>352</v>
      </c>
      <c r="L352">
        <f>SUMIF($B352:$B707,$K352,C352:$C707)</f>
        <v>1500</v>
      </c>
      <c r="M352">
        <f>SUMIF($B352:$B707,$K352,D352:$D707)</f>
        <v>1197.1999999999998</v>
      </c>
      <c r="N352">
        <f>SUMIF($B352:$B707,$K352,E352:$E707)</f>
        <v>6</v>
      </c>
      <c r="O352">
        <f>SUMIF($B352:$B707,$K352,F352:$F707)</f>
        <v>4.8</v>
      </c>
      <c r="P352">
        <f>SUMIF($B352:$B707,$K352,G352:$G707)</f>
        <v>3</v>
      </c>
      <c r="Q352">
        <f>SUMIF($B352:$B707,$K352,H352:$H707)</f>
        <v>2.4000000000000004</v>
      </c>
    </row>
    <row r="353" spans="1:17" x14ac:dyDescent="0.25">
      <c r="A353" s="1">
        <v>44152</v>
      </c>
      <c r="B353" t="s">
        <v>353</v>
      </c>
      <c r="C353">
        <v>38</v>
      </c>
      <c r="D353">
        <v>441.6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100</v>
      </c>
      <c r="M353">
        <f>SUMIF($B353:$B708,$K353,D353:$D708)</f>
        <v>1162.0999999999999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44152</v>
      </c>
      <c r="B354" t="s">
        <v>354</v>
      </c>
      <c r="C354">
        <v>194</v>
      </c>
      <c r="D354">
        <v>442.1</v>
      </c>
      <c r="E354">
        <v>2</v>
      </c>
      <c r="F354">
        <v>4.5999999999999996</v>
      </c>
      <c r="G354">
        <v>0</v>
      </c>
      <c r="H354">
        <v>0</v>
      </c>
      <c r="J354" t="b">
        <f t="shared" si="7"/>
        <v>1</v>
      </c>
      <c r="K354" t="s">
        <v>354</v>
      </c>
      <c r="L354">
        <f>SUMIF($B354:$B709,$K354,C354:$C709)</f>
        <v>510</v>
      </c>
      <c r="M354">
        <f>SUMIF($B354:$B709,$K354,D354:$D709)</f>
        <v>1162.2</v>
      </c>
      <c r="N354">
        <f>SUMIF($B354:$B709,$K354,E354:$E709)</f>
        <v>3</v>
      </c>
      <c r="O354">
        <f>SUMIF($B354:$B709,$K354,F354:$F709)</f>
        <v>6.8999999999999995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44152</v>
      </c>
      <c r="B355" t="s">
        <v>355</v>
      </c>
      <c r="C355">
        <v>80</v>
      </c>
      <c r="D355">
        <v>366.5</v>
      </c>
      <c r="E355">
        <v>1</v>
      </c>
      <c r="F355">
        <v>4.5999999999999996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232</v>
      </c>
      <c r="M355">
        <f>SUMIF($B355:$B710,$K355,D355:$D710)</f>
        <v>1062.8</v>
      </c>
      <c r="N355">
        <f>SUMIF($B355:$B710,$K355,E355:$E710)</f>
        <v>4</v>
      </c>
      <c r="O355">
        <f>SUMIF($B355:$B710,$K355,F355:$F710)</f>
        <v>18.299999999999997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44152</v>
      </c>
      <c r="B356" t="s">
        <v>356</v>
      </c>
      <c r="C356">
        <v>165</v>
      </c>
      <c r="D356">
        <v>344.2</v>
      </c>
      <c r="E356">
        <v>2</v>
      </c>
      <c r="F356">
        <v>4.2</v>
      </c>
      <c r="G356">
        <v>2</v>
      </c>
      <c r="H356">
        <v>4.2</v>
      </c>
      <c r="J356" t="b">
        <f t="shared" si="7"/>
        <v>1</v>
      </c>
      <c r="K356" t="s">
        <v>356</v>
      </c>
      <c r="L356">
        <f>SUMIF($B356:$B711,$K356,C356:$C711)</f>
        <v>435</v>
      </c>
      <c r="M356">
        <f>SUMIF($B356:$B711,$K356,D356:$D711)</f>
        <v>907.5</v>
      </c>
      <c r="N356">
        <f>SUMIF($B356:$B711,$K356,E356:$E711)</f>
        <v>4</v>
      </c>
      <c r="O356">
        <f>SUMIF($B356:$B711,$K356,F356:$F711)</f>
        <v>8.4</v>
      </c>
      <c r="P356">
        <f>SUMIF($B356:$B711,$K356,G356:$G711)</f>
        <v>2</v>
      </c>
      <c r="Q356">
        <f>SUMIF($B356:$B711,$K356,H356:$H711)</f>
        <v>4.2</v>
      </c>
    </row>
    <row r="357" spans="1:17" x14ac:dyDescent="0.25">
      <c r="A357" s="1">
        <v>44152</v>
      </c>
      <c r="B357" t="s">
        <v>357</v>
      </c>
      <c r="C357">
        <v>41</v>
      </c>
      <c r="D357">
        <v>180.7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357</v>
      </c>
      <c r="L357">
        <f>SUMIF($B357:$B712,$K357,C357:$C712)</f>
        <v>178</v>
      </c>
      <c r="M357">
        <f>SUMIF($B357:$B712,$K357,D357:$D712)</f>
        <v>784.59999999999991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44152</v>
      </c>
      <c r="B358" t="s">
        <v>358</v>
      </c>
      <c r="C358">
        <v>286</v>
      </c>
      <c r="D358">
        <v>639.29999999999995</v>
      </c>
      <c r="E358">
        <v>0</v>
      </c>
      <c r="F358">
        <v>0</v>
      </c>
      <c r="G358">
        <v>8</v>
      </c>
      <c r="H358">
        <v>17.899999999999999</v>
      </c>
      <c r="J358" t="b">
        <f t="shared" si="7"/>
        <v>1</v>
      </c>
      <c r="K358" t="s">
        <v>358</v>
      </c>
      <c r="L358">
        <f>SUMIF($B358:$B713,$K358,C358:$C713)</f>
        <v>776</v>
      </c>
      <c r="M358">
        <f>SUMIF($B358:$B713,$K358,D358:$D713)</f>
        <v>1734.6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10</v>
      </c>
      <c r="Q358">
        <f>SUMIF($B358:$B713,$K358,H358:$H713)</f>
        <v>22.4</v>
      </c>
    </row>
    <row r="359" spans="1:17" x14ac:dyDescent="0.25">
      <c r="A359" s="1">
        <v>44152</v>
      </c>
      <c r="B359" t="s">
        <v>359</v>
      </c>
      <c r="C359">
        <v>312</v>
      </c>
      <c r="D359">
        <v>242.2</v>
      </c>
      <c r="E359">
        <v>0</v>
      </c>
      <c r="F359">
        <v>0</v>
      </c>
      <c r="G359">
        <v>7</v>
      </c>
      <c r="H359">
        <v>5.4</v>
      </c>
      <c r="J359" t="b">
        <f t="shared" si="7"/>
        <v>1</v>
      </c>
      <c r="K359" t="s">
        <v>359</v>
      </c>
      <c r="L359">
        <f>SUMIF($B359:$B714,$K359,C359:$C714)</f>
        <v>841</v>
      </c>
      <c r="M359">
        <f>SUMIF($B359:$B714,$K359,D359:$D714)</f>
        <v>652.79999999999995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9</v>
      </c>
      <c r="Q359">
        <f>SUMIF($B359:$B714,$K359,H359:$H714)</f>
        <v>7</v>
      </c>
    </row>
    <row r="360" spans="1:17" x14ac:dyDescent="0.25">
      <c r="A360" s="1">
        <v>44138</v>
      </c>
      <c r="B360" t="s">
        <v>7</v>
      </c>
      <c r="C360">
        <v>42</v>
      </c>
      <c r="D360">
        <v>165.1</v>
      </c>
      <c r="E360">
        <v>0</v>
      </c>
      <c r="F360">
        <v>0</v>
      </c>
      <c r="G360">
        <v>0</v>
      </c>
      <c r="H360">
        <v>0</v>
      </c>
      <c r="K360" s="11" t="s">
        <v>380</v>
      </c>
      <c r="L360" s="12">
        <f>SUM(C5:C359)</f>
        <v>69342</v>
      </c>
    </row>
    <row r="361" spans="1:17" x14ac:dyDescent="0.25">
      <c r="A361" s="1">
        <v>44138</v>
      </c>
      <c r="B361" t="s">
        <v>8</v>
      </c>
      <c r="C361">
        <v>285</v>
      </c>
      <c r="D361">
        <v>894.6</v>
      </c>
      <c r="E361">
        <v>2</v>
      </c>
      <c r="F361">
        <v>6.3</v>
      </c>
      <c r="G361">
        <v>3</v>
      </c>
      <c r="H361">
        <v>9.4</v>
      </c>
      <c r="K361" s="8" t="s">
        <v>379</v>
      </c>
      <c r="L361" s="8">
        <v>389819</v>
      </c>
      <c r="M361" s="8" t="s">
        <v>378</v>
      </c>
      <c r="N361" s="7"/>
      <c r="O361" s="7"/>
    </row>
    <row r="362" spans="1:17" x14ac:dyDescent="0.25">
      <c r="A362" s="1">
        <v>44138</v>
      </c>
      <c r="B362" t="s">
        <v>9</v>
      </c>
      <c r="C362">
        <v>111</v>
      </c>
      <c r="D362">
        <v>409.3</v>
      </c>
      <c r="E362">
        <v>0</v>
      </c>
      <c r="F362">
        <v>0</v>
      </c>
      <c r="G362">
        <v>1</v>
      </c>
      <c r="H362">
        <v>3.7</v>
      </c>
      <c r="K362" s="10" t="s">
        <v>377</v>
      </c>
      <c r="L362" s="9">
        <f>SUM(L360:L361)</f>
        <v>459161</v>
      </c>
    </row>
    <row r="363" spans="1:17" x14ac:dyDescent="0.25">
      <c r="A363" s="1">
        <v>44138</v>
      </c>
      <c r="B363" t="s">
        <v>10</v>
      </c>
      <c r="C363">
        <v>53</v>
      </c>
      <c r="D363">
        <v>190.4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44138</v>
      </c>
      <c r="B364" t="s">
        <v>11</v>
      </c>
      <c r="C364">
        <v>259</v>
      </c>
      <c r="D364">
        <v>1284.4000000000001</v>
      </c>
      <c r="E364">
        <v>0</v>
      </c>
      <c r="F364">
        <v>0</v>
      </c>
      <c r="G364">
        <v>3</v>
      </c>
      <c r="H364">
        <v>14.9</v>
      </c>
    </row>
    <row r="365" spans="1:17" x14ac:dyDescent="0.25">
      <c r="A365" s="1">
        <v>44138</v>
      </c>
      <c r="B365" t="s">
        <v>12</v>
      </c>
      <c r="C365">
        <v>323</v>
      </c>
      <c r="D365">
        <v>1262.2</v>
      </c>
      <c r="E365">
        <v>2</v>
      </c>
      <c r="F365">
        <v>7.8</v>
      </c>
      <c r="G365">
        <v>1</v>
      </c>
      <c r="H365">
        <v>3.9</v>
      </c>
    </row>
    <row r="366" spans="1:17" x14ac:dyDescent="0.25">
      <c r="A366" s="1">
        <v>44138</v>
      </c>
      <c r="B366" t="s">
        <v>13</v>
      </c>
      <c r="C366">
        <v>618</v>
      </c>
      <c r="D366">
        <v>564.70000000000005</v>
      </c>
      <c r="E366">
        <v>5</v>
      </c>
      <c r="F366">
        <v>4.5999999999999996</v>
      </c>
      <c r="G366">
        <v>0</v>
      </c>
      <c r="H366">
        <v>0</v>
      </c>
    </row>
    <row r="367" spans="1:17" x14ac:dyDescent="0.25">
      <c r="A367" s="1">
        <v>44138</v>
      </c>
      <c r="B367" t="s">
        <v>14</v>
      </c>
      <c r="C367">
        <v>682</v>
      </c>
      <c r="D367">
        <v>932.9</v>
      </c>
      <c r="E367">
        <v>0</v>
      </c>
      <c r="F367">
        <v>0</v>
      </c>
      <c r="G367">
        <v>2</v>
      </c>
      <c r="H367">
        <v>2.7</v>
      </c>
    </row>
    <row r="368" spans="1:17" x14ac:dyDescent="0.25">
      <c r="A368" s="1">
        <v>44138</v>
      </c>
      <c r="B368" t="s">
        <v>15</v>
      </c>
      <c r="C368">
        <v>1343</v>
      </c>
      <c r="D368">
        <v>633.79999999999995</v>
      </c>
      <c r="E368">
        <v>6</v>
      </c>
      <c r="F368">
        <v>2.8</v>
      </c>
      <c r="G368">
        <v>2</v>
      </c>
      <c r="H368">
        <v>0.9</v>
      </c>
    </row>
    <row r="369" spans="1:8" x14ac:dyDescent="0.25">
      <c r="A369" s="1">
        <v>44138</v>
      </c>
      <c r="B369" t="s">
        <v>16</v>
      </c>
      <c r="C369">
        <v>985</v>
      </c>
      <c r="D369">
        <v>880.3</v>
      </c>
      <c r="E369">
        <v>10</v>
      </c>
      <c r="F369">
        <v>8.9</v>
      </c>
      <c r="G369">
        <v>4</v>
      </c>
      <c r="H369">
        <v>3.6</v>
      </c>
    </row>
    <row r="370" spans="1:8" x14ac:dyDescent="0.25">
      <c r="A370" s="1">
        <v>44138</v>
      </c>
      <c r="B370" t="s">
        <v>17</v>
      </c>
      <c r="C370">
        <v>57</v>
      </c>
      <c r="D370">
        <v>558.70000000000005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44138</v>
      </c>
      <c r="B371" t="s">
        <v>18</v>
      </c>
      <c r="C371">
        <v>442</v>
      </c>
      <c r="D371">
        <v>789.8</v>
      </c>
      <c r="E371">
        <v>2</v>
      </c>
      <c r="F371">
        <v>3.6</v>
      </c>
      <c r="G371">
        <v>1</v>
      </c>
      <c r="H371">
        <v>1.8</v>
      </c>
    </row>
    <row r="372" spans="1:8" x14ac:dyDescent="0.25">
      <c r="A372" s="1">
        <v>44138</v>
      </c>
      <c r="B372" t="s">
        <v>19</v>
      </c>
      <c r="C372">
        <v>15</v>
      </c>
      <c r="D372">
        <v>403.7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44138</v>
      </c>
      <c r="B373" t="s">
        <v>20</v>
      </c>
      <c r="C373">
        <v>1239</v>
      </c>
      <c r="D373">
        <v>787.8</v>
      </c>
      <c r="E373">
        <v>9</v>
      </c>
      <c r="F373">
        <v>5.7</v>
      </c>
      <c r="G373">
        <v>4</v>
      </c>
      <c r="H373">
        <v>2.5</v>
      </c>
    </row>
    <row r="374" spans="1:8" x14ac:dyDescent="0.25">
      <c r="A374" s="1">
        <v>44138</v>
      </c>
      <c r="B374" t="s">
        <v>21</v>
      </c>
      <c r="C374">
        <v>605</v>
      </c>
      <c r="D374">
        <v>659.9</v>
      </c>
      <c r="E374">
        <v>2</v>
      </c>
      <c r="F374">
        <v>2.2000000000000002</v>
      </c>
      <c r="G374">
        <v>3</v>
      </c>
      <c r="H374">
        <v>3.3</v>
      </c>
    </row>
    <row r="375" spans="1:8" x14ac:dyDescent="0.25">
      <c r="A375" s="1">
        <v>44138</v>
      </c>
      <c r="B375" t="s">
        <v>22</v>
      </c>
      <c r="C375">
        <v>7515</v>
      </c>
      <c r="D375">
        <v>861.1</v>
      </c>
      <c r="E375">
        <v>99</v>
      </c>
      <c r="F375">
        <v>11.3</v>
      </c>
      <c r="G375">
        <v>29</v>
      </c>
      <c r="H375">
        <v>3.3</v>
      </c>
    </row>
    <row r="376" spans="1:8" x14ac:dyDescent="0.25">
      <c r="A376" s="1">
        <v>44138</v>
      </c>
      <c r="B376" t="s">
        <v>23</v>
      </c>
      <c r="C376">
        <v>763</v>
      </c>
      <c r="D376">
        <v>465.8</v>
      </c>
      <c r="E376">
        <v>7</v>
      </c>
      <c r="F376">
        <v>4.3</v>
      </c>
      <c r="G376">
        <v>3</v>
      </c>
      <c r="H376">
        <v>1.8</v>
      </c>
    </row>
    <row r="377" spans="1:8" x14ac:dyDescent="0.25">
      <c r="A377" s="1">
        <v>44138</v>
      </c>
      <c r="B377" t="s">
        <v>24</v>
      </c>
      <c r="C377">
        <v>18</v>
      </c>
      <c r="D377">
        <v>154.6</v>
      </c>
      <c r="E377">
        <v>1</v>
      </c>
      <c r="F377">
        <v>8.6</v>
      </c>
      <c r="G377">
        <v>1</v>
      </c>
      <c r="H377">
        <v>8.6</v>
      </c>
    </row>
    <row r="378" spans="1:8" x14ac:dyDescent="0.25">
      <c r="A378" s="1">
        <v>44138</v>
      </c>
      <c r="B378" t="s">
        <v>25</v>
      </c>
      <c r="C378">
        <v>977</v>
      </c>
      <c r="D378">
        <v>605.5</v>
      </c>
      <c r="E378">
        <v>12</v>
      </c>
      <c r="F378">
        <v>7.4</v>
      </c>
      <c r="G378">
        <v>7</v>
      </c>
      <c r="H378">
        <v>4.3</v>
      </c>
    </row>
    <row r="379" spans="1:8" x14ac:dyDescent="0.25">
      <c r="A379" s="1">
        <v>44138</v>
      </c>
      <c r="B379" t="s">
        <v>26</v>
      </c>
      <c r="C379">
        <v>253</v>
      </c>
      <c r="D379">
        <v>368.8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44138</v>
      </c>
      <c r="B380" t="s">
        <v>27</v>
      </c>
      <c r="C380">
        <v>133</v>
      </c>
      <c r="D380">
        <v>795.4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44138</v>
      </c>
      <c r="B381" t="s">
        <v>28</v>
      </c>
      <c r="C381">
        <v>59</v>
      </c>
      <c r="D381">
        <v>860.2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44138</v>
      </c>
      <c r="B382" t="s">
        <v>29</v>
      </c>
      <c r="C382">
        <v>174</v>
      </c>
      <c r="D382">
        <v>699.7</v>
      </c>
      <c r="E382">
        <v>4</v>
      </c>
      <c r="F382">
        <v>16.100000000000001</v>
      </c>
      <c r="G382">
        <v>1</v>
      </c>
      <c r="H382">
        <v>4</v>
      </c>
    </row>
    <row r="383" spans="1:8" x14ac:dyDescent="0.25">
      <c r="A383" s="1">
        <v>44138</v>
      </c>
      <c r="B383" t="s">
        <v>30</v>
      </c>
      <c r="C383">
        <v>478</v>
      </c>
      <c r="D383">
        <v>981.2</v>
      </c>
      <c r="E383">
        <v>4</v>
      </c>
      <c r="F383">
        <v>8.1999999999999993</v>
      </c>
      <c r="G383">
        <v>1</v>
      </c>
      <c r="H383">
        <v>2.1</v>
      </c>
    </row>
    <row r="384" spans="1:8" x14ac:dyDescent="0.25">
      <c r="A384" s="1">
        <v>44138</v>
      </c>
      <c r="B384" t="s">
        <v>31</v>
      </c>
      <c r="C384">
        <v>439</v>
      </c>
      <c r="D384">
        <v>743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44138</v>
      </c>
      <c r="B385" t="s">
        <v>32</v>
      </c>
      <c r="C385">
        <v>58</v>
      </c>
      <c r="D385">
        <v>365.6</v>
      </c>
      <c r="E385">
        <v>1</v>
      </c>
      <c r="F385">
        <v>6.3</v>
      </c>
      <c r="G385">
        <v>2</v>
      </c>
      <c r="H385">
        <v>12.6</v>
      </c>
    </row>
    <row r="386" spans="1:8" x14ac:dyDescent="0.25">
      <c r="A386" s="1">
        <v>44138</v>
      </c>
      <c r="B386" t="s">
        <v>33</v>
      </c>
      <c r="C386">
        <v>130</v>
      </c>
      <c r="D386">
        <v>361.7</v>
      </c>
      <c r="E386">
        <v>0</v>
      </c>
      <c r="F386">
        <v>0</v>
      </c>
      <c r="G386">
        <v>1</v>
      </c>
      <c r="H386">
        <v>2.8</v>
      </c>
    </row>
    <row r="387" spans="1:8" x14ac:dyDescent="0.25">
      <c r="A387" s="1">
        <v>44138</v>
      </c>
      <c r="B387" t="s">
        <v>34</v>
      </c>
      <c r="C387">
        <v>46</v>
      </c>
      <c r="D387">
        <v>459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44138</v>
      </c>
      <c r="B388" t="s">
        <v>35</v>
      </c>
      <c r="C388">
        <v>45</v>
      </c>
      <c r="D388">
        <v>333.8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44138</v>
      </c>
      <c r="B389" t="s">
        <v>36</v>
      </c>
      <c r="C389">
        <v>293</v>
      </c>
      <c r="D389">
        <v>837.3</v>
      </c>
      <c r="E389">
        <v>6</v>
      </c>
      <c r="F389">
        <v>17.100000000000001</v>
      </c>
      <c r="G389">
        <v>4</v>
      </c>
      <c r="H389">
        <v>11.4</v>
      </c>
    </row>
    <row r="390" spans="1:8" x14ac:dyDescent="0.25">
      <c r="A390" s="1">
        <v>44138</v>
      </c>
      <c r="B390" t="s">
        <v>37</v>
      </c>
      <c r="C390">
        <v>170</v>
      </c>
      <c r="D390">
        <v>912.3</v>
      </c>
      <c r="E390">
        <v>1</v>
      </c>
      <c r="F390">
        <v>5.4</v>
      </c>
      <c r="G390">
        <v>0</v>
      </c>
      <c r="H390">
        <v>0</v>
      </c>
    </row>
    <row r="391" spans="1:8" x14ac:dyDescent="0.25">
      <c r="A391" s="1">
        <v>44138</v>
      </c>
      <c r="B391" t="s">
        <v>38</v>
      </c>
      <c r="C391">
        <v>69</v>
      </c>
      <c r="D391">
        <v>527.29999999999995</v>
      </c>
      <c r="E391">
        <v>1</v>
      </c>
      <c r="F391">
        <v>7.6</v>
      </c>
      <c r="G391">
        <v>1</v>
      </c>
      <c r="H391">
        <v>7.6</v>
      </c>
    </row>
    <row r="392" spans="1:8" x14ac:dyDescent="0.25">
      <c r="A392" s="1">
        <v>44138</v>
      </c>
      <c r="B392" t="s">
        <v>39</v>
      </c>
      <c r="C392">
        <v>154</v>
      </c>
      <c r="D392">
        <v>516.1</v>
      </c>
      <c r="E392">
        <v>0</v>
      </c>
      <c r="F392">
        <v>0</v>
      </c>
      <c r="G392">
        <v>5</v>
      </c>
      <c r="H392">
        <v>16.8</v>
      </c>
    </row>
    <row r="393" spans="1:8" x14ac:dyDescent="0.25">
      <c r="A393" s="1">
        <v>44138</v>
      </c>
      <c r="B393" t="s">
        <v>40</v>
      </c>
      <c r="C393">
        <v>671</v>
      </c>
      <c r="D393">
        <v>994.1</v>
      </c>
      <c r="E393">
        <v>5</v>
      </c>
      <c r="F393">
        <v>7.4</v>
      </c>
      <c r="G393">
        <v>4</v>
      </c>
      <c r="H393">
        <v>5.9</v>
      </c>
    </row>
    <row r="394" spans="1:8" x14ac:dyDescent="0.25">
      <c r="A394" s="1">
        <v>44138</v>
      </c>
      <c r="B394" t="s">
        <v>41</v>
      </c>
      <c r="C394">
        <v>357</v>
      </c>
      <c r="D394">
        <v>816.1</v>
      </c>
      <c r="E394">
        <v>2</v>
      </c>
      <c r="F394">
        <v>4.5999999999999996</v>
      </c>
      <c r="G394">
        <v>5</v>
      </c>
      <c r="H394">
        <v>11.4</v>
      </c>
    </row>
    <row r="395" spans="1:8" x14ac:dyDescent="0.25">
      <c r="A395" s="1">
        <v>44138</v>
      </c>
      <c r="B395" t="s">
        <v>42</v>
      </c>
      <c r="C395">
        <v>277</v>
      </c>
      <c r="D395">
        <v>886.7</v>
      </c>
      <c r="E395">
        <v>0</v>
      </c>
      <c r="F395">
        <v>0</v>
      </c>
      <c r="G395">
        <v>1</v>
      </c>
      <c r="H395">
        <v>3.2</v>
      </c>
    </row>
    <row r="396" spans="1:8" x14ac:dyDescent="0.25">
      <c r="A396" s="1">
        <v>44138</v>
      </c>
      <c r="B396" t="s">
        <v>43</v>
      </c>
      <c r="C396">
        <v>196</v>
      </c>
      <c r="D396">
        <v>653.6</v>
      </c>
      <c r="E396">
        <v>1</v>
      </c>
      <c r="F396">
        <v>3.3</v>
      </c>
      <c r="G396">
        <v>1</v>
      </c>
      <c r="H396">
        <v>3.3</v>
      </c>
    </row>
    <row r="397" spans="1:8" x14ac:dyDescent="0.25">
      <c r="A397" s="1">
        <v>44138</v>
      </c>
      <c r="B397" t="s">
        <v>44</v>
      </c>
      <c r="C397">
        <v>144</v>
      </c>
      <c r="D397">
        <v>556.20000000000005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44138</v>
      </c>
      <c r="B398" t="s">
        <v>45</v>
      </c>
      <c r="C398">
        <v>280</v>
      </c>
      <c r="D398">
        <v>672.7</v>
      </c>
      <c r="E398">
        <v>1</v>
      </c>
      <c r="F398">
        <v>2.4</v>
      </c>
      <c r="G398">
        <v>0</v>
      </c>
      <c r="H398">
        <v>0</v>
      </c>
    </row>
    <row r="399" spans="1:8" x14ac:dyDescent="0.25">
      <c r="A399" s="1">
        <v>44138</v>
      </c>
      <c r="B399" t="s">
        <v>46</v>
      </c>
      <c r="C399">
        <v>214</v>
      </c>
      <c r="D399">
        <v>1049.5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44138</v>
      </c>
      <c r="B400" t="s">
        <v>47</v>
      </c>
      <c r="C400">
        <v>69</v>
      </c>
      <c r="D400">
        <v>597.9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44138</v>
      </c>
      <c r="B401" t="s">
        <v>48</v>
      </c>
      <c r="C401">
        <v>92</v>
      </c>
      <c r="D401">
        <v>390.3</v>
      </c>
      <c r="E401">
        <v>1</v>
      </c>
      <c r="F401">
        <v>4.2</v>
      </c>
      <c r="G401">
        <v>0</v>
      </c>
      <c r="H401">
        <v>0</v>
      </c>
    </row>
    <row r="402" spans="1:8" x14ac:dyDescent="0.25">
      <c r="A402" s="1">
        <v>44138</v>
      </c>
      <c r="B402" t="s">
        <v>49</v>
      </c>
      <c r="C402">
        <v>255</v>
      </c>
      <c r="D402">
        <v>731.2</v>
      </c>
      <c r="E402">
        <v>4</v>
      </c>
      <c r="F402">
        <v>11.5</v>
      </c>
      <c r="G402">
        <v>2</v>
      </c>
      <c r="H402">
        <v>5.7</v>
      </c>
    </row>
    <row r="403" spans="1:8" x14ac:dyDescent="0.25">
      <c r="A403" s="1">
        <v>44138</v>
      </c>
      <c r="B403" t="s">
        <v>50</v>
      </c>
      <c r="C403">
        <v>72</v>
      </c>
      <c r="D403">
        <v>667.6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44138</v>
      </c>
      <c r="B404" t="s">
        <v>51</v>
      </c>
      <c r="C404">
        <v>71</v>
      </c>
      <c r="D404">
        <v>277.8</v>
      </c>
      <c r="E404">
        <v>1</v>
      </c>
      <c r="F404">
        <v>3.9</v>
      </c>
      <c r="G404">
        <v>2</v>
      </c>
      <c r="H404">
        <v>7.8</v>
      </c>
    </row>
    <row r="405" spans="1:8" x14ac:dyDescent="0.25">
      <c r="A405" s="1">
        <v>44138</v>
      </c>
      <c r="B405" t="s">
        <v>52</v>
      </c>
      <c r="C405">
        <v>145</v>
      </c>
      <c r="D405">
        <v>622</v>
      </c>
      <c r="E405">
        <v>1</v>
      </c>
      <c r="F405">
        <v>4.3</v>
      </c>
      <c r="G405">
        <v>0</v>
      </c>
      <c r="H405">
        <v>0</v>
      </c>
    </row>
    <row r="406" spans="1:8" x14ac:dyDescent="0.25">
      <c r="A406" s="1">
        <v>44138</v>
      </c>
      <c r="B406" t="s">
        <v>53</v>
      </c>
      <c r="C406">
        <v>45</v>
      </c>
      <c r="D406">
        <v>197.9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44138</v>
      </c>
      <c r="B407" t="s">
        <v>54</v>
      </c>
      <c r="C407">
        <v>220</v>
      </c>
      <c r="D407">
        <v>749.2</v>
      </c>
      <c r="E407">
        <v>3</v>
      </c>
      <c r="F407">
        <v>10.199999999999999</v>
      </c>
      <c r="G407">
        <v>0</v>
      </c>
      <c r="H407">
        <v>0</v>
      </c>
    </row>
    <row r="408" spans="1:8" x14ac:dyDescent="0.25">
      <c r="A408" s="1">
        <v>44138</v>
      </c>
      <c r="B408" t="s">
        <v>55</v>
      </c>
      <c r="C408">
        <v>258</v>
      </c>
      <c r="D408">
        <v>837.6</v>
      </c>
      <c r="E408">
        <v>1</v>
      </c>
      <c r="F408">
        <v>3.2</v>
      </c>
      <c r="G408">
        <v>1</v>
      </c>
      <c r="H408">
        <v>3.2</v>
      </c>
    </row>
    <row r="409" spans="1:8" x14ac:dyDescent="0.25">
      <c r="A409" s="1">
        <v>44138</v>
      </c>
      <c r="B409" t="s">
        <v>56</v>
      </c>
      <c r="C409">
        <v>1615</v>
      </c>
      <c r="D409">
        <v>877.4</v>
      </c>
      <c r="E409">
        <v>12</v>
      </c>
      <c r="F409">
        <v>6.5</v>
      </c>
      <c r="G409">
        <v>12</v>
      </c>
      <c r="H409">
        <v>6.5</v>
      </c>
    </row>
    <row r="410" spans="1:8" x14ac:dyDescent="0.25">
      <c r="A410" s="1">
        <v>44138</v>
      </c>
      <c r="B410" t="s">
        <v>57</v>
      </c>
      <c r="C410">
        <v>98</v>
      </c>
      <c r="D410">
        <v>567.4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44138</v>
      </c>
      <c r="B411" t="s">
        <v>58</v>
      </c>
      <c r="C411">
        <v>220</v>
      </c>
      <c r="D411">
        <v>610.20000000000005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44138</v>
      </c>
      <c r="B412" t="s">
        <v>59</v>
      </c>
      <c r="C412">
        <v>107</v>
      </c>
      <c r="D412">
        <v>516.29999999999995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44138</v>
      </c>
      <c r="B413" t="s">
        <v>60</v>
      </c>
      <c r="C413">
        <v>73</v>
      </c>
      <c r="D413">
        <v>262.39999999999998</v>
      </c>
      <c r="E413">
        <v>1</v>
      </c>
      <c r="F413">
        <v>3.6</v>
      </c>
      <c r="G413">
        <v>0</v>
      </c>
      <c r="H413">
        <v>0</v>
      </c>
    </row>
    <row r="414" spans="1:8" x14ac:dyDescent="0.25">
      <c r="A414" s="1">
        <v>44138</v>
      </c>
      <c r="B414" t="s">
        <v>61</v>
      </c>
      <c r="C414">
        <v>115</v>
      </c>
      <c r="D414">
        <v>757</v>
      </c>
      <c r="E414">
        <v>0</v>
      </c>
      <c r="F414">
        <v>0</v>
      </c>
      <c r="G414">
        <v>2</v>
      </c>
      <c r="H414">
        <v>13.2</v>
      </c>
    </row>
    <row r="415" spans="1:8" x14ac:dyDescent="0.25">
      <c r="A415" s="1">
        <v>44138</v>
      </c>
      <c r="B415" t="s">
        <v>62</v>
      </c>
      <c r="C415">
        <v>349</v>
      </c>
      <c r="D415">
        <v>1596.1</v>
      </c>
      <c r="E415">
        <v>6</v>
      </c>
      <c r="F415">
        <v>27.4</v>
      </c>
      <c r="G415">
        <v>1</v>
      </c>
      <c r="H415">
        <v>4.5999999999999996</v>
      </c>
    </row>
    <row r="416" spans="1:8" x14ac:dyDescent="0.25">
      <c r="A416" s="1">
        <v>44138</v>
      </c>
      <c r="B416" t="s">
        <v>63</v>
      </c>
      <c r="C416">
        <v>188</v>
      </c>
      <c r="D416">
        <v>702.8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44138</v>
      </c>
      <c r="B417" t="s">
        <v>64</v>
      </c>
      <c r="C417">
        <v>519</v>
      </c>
      <c r="D417">
        <v>773.2</v>
      </c>
      <c r="E417">
        <v>1</v>
      </c>
      <c r="F417">
        <v>1.5</v>
      </c>
      <c r="G417">
        <v>0</v>
      </c>
      <c r="H417">
        <v>0</v>
      </c>
    </row>
    <row r="418" spans="1:8" x14ac:dyDescent="0.25">
      <c r="A418" s="1">
        <v>44138</v>
      </c>
      <c r="B418" t="s">
        <v>65</v>
      </c>
      <c r="C418">
        <v>149</v>
      </c>
      <c r="D418">
        <v>414</v>
      </c>
      <c r="E418">
        <v>0</v>
      </c>
      <c r="F418">
        <v>0</v>
      </c>
      <c r="G418">
        <v>1</v>
      </c>
      <c r="H418">
        <v>2.8</v>
      </c>
    </row>
    <row r="419" spans="1:8" x14ac:dyDescent="0.25">
      <c r="A419" s="1">
        <v>44138</v>
      </c>
      <c r="B419" t="s">
        <v>66</v>
      </c>
      <c r="C419">
        <v>108</v>
      </c>
      <c r="D419">
        <v>306</v>
      </c>
      <c r="E419">
        <v>1</v>
      </c>
      <c r="F419">
        <v>2.8</v>
      </c>
      <c r="G419">
        <v>1</v>
      </c>
      <c r="H419">
        <v>2.8</v>
      </c>
    </row>
    <row r="420" spans="1:8" x14ac:dyDescent="0.25">
      <c r="A420" s="1">
        <v>44138</v>
      </c>
      <c r="B420" t="s">
        <v>67</v>
      </c>
      <c r="C420">
        <v>145</v>
      </c>
      <c r="D420">
        <v>686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44138</v>
      </c>
      <c r="B421" t="s">
        <v>68</v>
      </c>
      <c r="C421">
        <v>234</v>
      </c>
      <c r="D421">
        <v>931.2</v>
      </c>
      <c r="E421">
        <v>3</v>
      </c>
      <c r="F421">
        <v>11.9</v>
      </c>
      <c r="G421">
        <v>1</v>
      </c>
      <c r="H421">
        <v>4</v>
      </c>
    </row>
    <row r="422" spans="1:8" x14ac:dyDescent="0.25">
      <c r="A422" s="1">
        <v>44138</v>
      </c>
      <c r="B422" t="s">
        <v>69</v>
      </c>
      <c r="C422">
        <v>199</v>
      </c>
      <c r="D422">
        <v>687.3</v>
      </c>
      <c r="E422">
        <v>4</v>
      </c>
      <c r="F422">
        <v>13.8</v>
      </c>
      <c r="G422">
        <v>1</v>
      </c>
      <c r="H422">
        <v>3.5</v>
      </c>
    </row>
    <row r="423" spans="1:8" x14ac:dyDescent="0.25">
      <c r="A423" s="1">
        <v>44138</v>
      </c>
      <c r="B423" t="s">
        <v>70</v>
      </c>
      <c r="C423">
        <v>165</v>
      </c>
      <c r="D423">
        <v>577.20000000000005</v>
      </c>
      <c r="E423">
        <v>0</v>
      </c>
      <c r="F423">
        <v>0</v>
      </c>
      <c r="G423">
        <v>1</v>
      </c>
      <c r="H423">
        <v>3.5</v>
      </c>
    </row>
    <row r="424" spans="1:8" x14ac:dyDescent="0.25">
      <c r="A424" s="1">
        <v>44138</v>
      </c>
      <c r="B424" t="s">
        <v>71</v>
      </c>
      <c r="C424">
        <v>28</v>
      </c>
      <c r="D424">
        <v>148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44138</v>
      </c>
      <c r="B425" t="s">
        <v>72</v>
      </c>
      <c r="C425">
        <v>290</v>
      </c>
      <c r="D425">
        <v>672.3</v>
      </c>
      <c r="E425">
        <v>3</v>
      </c>
      <c r="F425">
        <v>7</v>
      </c>
      <c r="G425">
        <v>0</v>
      </c>
      <c r="H425">
        <v>0</v>
      </c>
    </row>
    <row r="426" spans="1:8" x14ac:dyDescent="0.25">
      <c r="A426" s="1">
        <v>44138</v>
      </c>
      <c r="B426" t="s">
        <v>73</v>
      </c>
      <c r="C426">
        <v>149</v>
      </c>
      <c r="D426">
        <v>289</v>
      </c>
      <c r="E426">
        <v>2</v>
      </c>
      <c r="F426">
        <v>3.9</v>
      </c>
      <c r="G426">
        <v>2</v>
      </c>
      <c r="H426">
        <v>3.9</v>
      </c>
    </row>
    <row r="427" spans="1:8" x14ac:dyDescent="0.25">
      <c r="A427" s="1">
        <v>44138</v>
      </c>
      <c r="B427" t="s">
        <v>74</v>
      </c>
      <c r="C427">
        <v>301</v>
      </c>
      <c r="D427">
        <v>677.1</v>
      </c>
      <c r="E427">
        <v>8</v>
      </c>
      <c r="F427">
        <v>18</v>
      </c>
      <c r="G427">
        <v>3</v>
      </c>
      <c r="H427">
        <v>6.7</v>
      </c>
    </row>
    <row r="428" spans="1:8" x14ac:dyDescent="0.25">
      <c r="A428" s="1">
        <v>44138</v>
      </c>
      <c r="B428" t="s">
        <v>75</v>
      </c>
      <c r="C428">
        <v>89</v>
      </c>
      <c r="D428">
        <v>365.8</v>
      </c>
      <c r="E428">
        <v>1</v>
      </c>
      <c r="F428">
        <v>4.0999999999999996</v>
      </c>
      <c r="G428">
        <v>0</v>
      </c>
      <c r="H428">
        <v>0</v>
      </c>
    </row>
    <row r="429" spans="1:8" x14ac:dyDescent="0.25">
      <c r="A429" s="1">
        <v>44138</v>
      </c>
      <c r="B429" t="s">
        <v>76</v>
      </c>
      <c r="C429">
        <v>767</v>
      </c>
      <c r="D429">
        <v>740.4</v>
      </c>
      <c r="E429">
        <v>3</v>
      </c>
      <c r="F429">
        <v>2.9</v>
      </c>
      <c r="G429">
        <v>4</v>
      </c>
      <c r="H429">
        <v>3.9</v>
      </c>
    </row>
    <row r="430" spans="1:8" x14ac:dyDescent="0.25">
      <c r="A430" s="1">
        <v>44138</v>
      </c>
      <c r="B430" t="s">
        <v>77</v>
      </c>
      <c r="C430">
        <v>34</v>
      </c>
      <c r="D430">
        <v>137.80000000000001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44138</v>
      </c>
      <c r="B431" t="s">
        <v>78</v>
      </c>
      <c r="C431">
        <v>185</v>
      </c>
      <c r="D431">
        <v>328.6</v>
      </c>
      <c r="E431">
        <v>1</v>
      </c>
      <c r="F431">
        <v>1.8</v>
      </c>
      <c r="G431">
        <v>2</v>
      </c>
      <c r="H431">
        <v>3.6</v>
      </c>
    </row>
    <row r="432" spans="1:8" x14ac:dyDescent="0.25">
      <c r="A432" s="1">
        <v>44138</v>
      </c>
      <c r="B432" t="s">
        <v>79</v>
      </c>
      <c r="C432">
        <v>298</v>
      </c>
      <c r="D432">
        <v>917.7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44138</v>
      </c>
      <c r="B433" t="s">
        <v>80</v>
      </c>
      <c r="C433">
        <v>468</v>
      </c>
      <c r="D433">
        <v>464.7</v>
      </c>
      <c r="E433">
        <v>0</v>
      </c>
      <c r="F433">
        <v>0</v>
      </c>
      <c r="G433">
        <v>4</v>
      </c>
      <c r="H433">
        <v>4</v>
      </c>
    </row>
    <row r="434" spans="1:8" x14ac:dyDescent="0.25">
      <c r="A434" s="1">
        <v>44138</v>
      </c>
      <c r="B434" t="s">
        <v>81</v>
      </c>
      <c r="C434">
        <v>221</v>
      </c>
      <c r="D434">
        <v>718</v>
      </c>
      <c r="E434">
        <v>2</v>
      </c>
      <c r="F434">
        <v>6.5</v>
      </c>
      <c r="G434">
        <v>3</v>
      </c>
      <c r="H434">
        <v>9.6999999999999993</v>
      </c>
    </row>
    <row r="435" spans="1:8" x14ac:dyDescent="0.25">
      <c r="A435" s="1">
        <v>44138</v>
      </c>
      <c r="B435" t="s">
        <v>82</v>
      </c>
      <c r="C435">
        <v>270</v>
      </c>
      <c r="D435">
        <v>1020.4</v>
      </c>
      <c r="E435">
        <v>0</v>
      </c>
      <c r="F435">
        <v>0</v>
      </c>
      <c r="G435">
        <v>3</v>
      </c>
      <c r="H435">
        <v>11.3</v>
      </c>
    </row>
    <row r="436" spans="1:8" x14ac:dyDescent="0.25">
      <c r="A436" s="1">
        <v>44138</v>
      </c>
      <c r="B436" t="s">
        <v>83</v>
      </c>
      <c r="C436">
        <v>47</v>
      </c>
      <c r="D436">
        <v>424.3</v>
      </c>
      <c r="E436">
        <v>0</v>
      </c>
      <c r="F436">
        <v>0</v>
      </c>
      <c r="G436">
        <v>1</v>
      </c>
      <c r="H436">
        <v>9</v>
      </c>
    </row>
    <row r="437" spans="1:8" x14ac:dyDescent="0.25">
      <c r="A437" s="1">
        <v>44138</v>
      </c>
      <c r="B437" t="s">
        <v>84</v>
      </c>
      <c r="C437">
        <v>262</v>
      </c>
      <c r="D437">
        <v>451.7</v>
      </c>
      <c r="E437">
        <v>4</v>
      </c>
      <c r="F437">
        <v>6.9</v>
      </c>
      <c r="G437">
        <v>1</v>
      </c>
      <c r="H437">
        <v>1.7</v>
      </c>
    </row>
    <row r="438" spans="1:8" x14ac:dyDescent="0.25">
      <c r="A438" s="1">
        <v>44138</v>
      </c>
      <c r="B438" t="s">
        <v>85</v>
      </c>
      <c r="C438">
        <v>244</v>
      </c>
      <c r="D438">
        <v>930.5</v>
      </c>
      <c r="E438">
        <v>3</v>
      </c>
      <c r="F438">
        <v>11.4</v>
      </c>
      <c r="G438">
        <v>3</v>
      </c>
      <c r="H438">
        <v>11.4</v>
      </c>
    </row>
    <row r="439" spans="1:8" x14ac:dyDescent="0.25">
      <c r="A439" s="1">
        <v>44138</v>
      </c>
      <c r="B439" t="s">
        <v>86</v>
      </c>
      <c r="C439">
        <v>1259</v>
      </c>
      <c r="D439">
        <v>1055.5</v>
      </c>
      <c r="E439">
        <v>0</v>
      </c>
      <c r="F439">
        <v>0</v>
      </c>
      <c r="G439">
        <v>4</v>
      </c>
      <c r="H439">
        <v>3.4</v>
      </c>
    </row>
    <row r="440" spans="1:8" x14ac:dyDescent="0.25">
      <c r="A440" s="1">
        <v>44138</v>
      </c>
      <c r="B440" t="s">
        <v>87</v>
      </c>
      <c r="C440">
        <v>120</v>
      </c>
      <c r="D440">
        <v>608.6</v>
      </c>
      <c r="E440">
        <v>1</v>
      </c>
      <c r="F440">
        <v>5.0999999999999996</v>
      </c>
      <c r="G440">
        <v>0</v>
      </c>
      <c r="H440">
        <v>0</v>
      </c>
    </row>
    <row r="441" spans="1:8" x14ac:dyDescent="0.25">
      <c r="A441" s="1">
        <v>44138</v>
      </c>
      <c r="B441" t="s">
        <v>88</v>
      </c>
      <c r="C441">
        <v>227</v>
      </c>
      <c r="D441">
        <v>832.4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44138</v>
      </c>
      <c r="B442" t="s">
        <v>89</v>
      </c>
      <c r="C442">
        <v>119</v>
      </c>
      <c r="D442">
        <v>286.39999999999998</v>
      </c>
      <c r="E442">
        <v>0</v>
      </c>
      <c r="F442">
        <v>0</v>
      </c>
      <c r="G442">
        <v>1</v>
      </c>
      <c r="H442">
        <v>2.4</v>
      </c>
    </row>
    <row r="443" spans="1:8" x14ac:dyDescent="0.25">
      <c r="A443" s="1">
        <v>44138</v>
      </c>
      <c r="B443" t="s">
        <v>90</v>
      </c>
      <c r="C443">
        <v>106</v>
      </c>
      <c r="D443">
        <v>560.1</v>
      </c>
      <c r="E443">
        <v>0</v>
      </c>
      <c r="F443">
        <v>0</v>
      </c>
      <c r="G443">
        <v>1</v>
      </c>
      <c r="H443">
        <v>5.3</v>
      </c>
    </row>
    <row r="444" spans="1:8" x14ac:dyDescent="0.25">
      <c r="A444" s="1">
        <v>44138</v>
      </c>
      <c r="B444" t="s">
        <v>91</v>
      </c>
      <c r="C444">
        <v>129</v>
      </c>
      <c r="D444">
        <v>513.4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44138</v>
      </c>
      <c r="B445" t="s">
        <v>92</v>
      </c>
      <c r="C445">
        <v>82</v>
      </c>
      <c r="D445">
        <v>259.39999999999998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44138</v>
      </c>
      <c r="B446" t="s">
        <v>93</v>
      </c>
      <c r="C446">
        <v>300</v>
      </c>
      <c r="D446">
        <v>828.8</v>
      </c>
      <c r="E446">
        <v>5</v>
      </c>
      <c r="F446">
        <v>13.8</v>
      </c>
      <c r="G446">
        <v>1</v>
      </c>
      <c r="H446">
        <v>2.8</v>
      </c>
    </row>
    <row r="447" spans="1:8" x14ac:dyDescent="0.25">
      <c r="A447" s="1">
        <v>44138</v>
      </c>
      <c r="B447" t="s">
        <v>94</v>
      </c>
      <c r="C447">
        <v>735</v>
      </c>
      <c r="D447">
        <v>627.29999999999995</v>
      </c>
      <c r="E447">
        <v>4</v>
      </c>
      <c r="F447">
        <v>3.4</v>
      </c>
      <c r="G447">
        <v>5</v>
      </c>
      <c r="H447">
        <v>4.3</v>
      </c>
    </row>
    <row r="448" spans="1:8" x14ac:dyDescent="0.25">
      <c r="A448" s="1">
        <v>44138</v>
      </c>
      <c r="B448" t="s">
        <v>95</v>
      </c>
      <c r="C448">
        <v>70</v>
      </c>
      <c r="D448">
        <v>757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44138</v>
      </c>
      <c r="B449" t="s">
        <v>96</v>
      </c>
      <c r="C449">
        <v>172</v>
      </c>
      <c r="D449">
        <v>890.6</v>
      </c>
      <c r="E449">
        <v>1</v>
      </c>
      <c r="F449">
        <v>5.2</v>
      </c>
      <c r="G449">
        <v>1</v>
      </c>
      <c r="H449">
        <v>5.2</v>
      </c>
    </row>
    <row r="450" spans="1:8" x14ac:dyDescent="0.25">
      <c r="A450" s="1">
        <v>44138</v>
      </c>
      <c r="B450" t="s">
        <v>97</v>
      </c>
      <c r="C450">
        <v>121</v>
      </c>
      <c r="D450">
        <v>469.6</v>
      </c>
      <c r="E450">
        <v>2</v>
      </c>
      <c r="F450">
        <v>7.8</v>
      </c>
      <c r="G450">
        <v>1</v>
      </c>
      <c r="H450">
        <v>3.9</v>
      </c>
    </row>
    <row r="451" spans="1:8" x14ac:dyDescent="0.25">
      <c r="A451" s="1">
        <v>44138</v>
      </c>
      <c r="B451" t="s">
        <v>98</v>
      </c>
      <c r="C451">
        <v>1466</v>
      </c>
      <c r="D451">
        <v>625.4</v>
      </c>
      <c r="E451">
        <v>4</v>
      </c>
      <c r="F451">
        <v>1.7</v>
      </c>
      <c r="G451">
        <v>9</v>
      </c>
      <c r="H451">
        <v>3.8</v>
      </c>
    </row>
    <row r="452" spans="1:8" x14ac:dyDescent="0.25">
      <c r="A452" s="1">
        <v>44138</v>
      </c>
      <c r="B452" t="s">
        <v>99</v>
      </c>
      <c r="C452">
        <v>98</v>
      </c>
      <c r="D452">
        <v>423.1</v>
      </c>
      <c r="E452">
        <v>1</v>
      </c>
      <c r="F452">
        <v>4.3</v>
      </c>
      <c r="G452">
        <v>0</v>
      </c>
      <c r="H452">
        <v>0</v>
      </c>
    </row>
    <row r="453" spans="1:8" x14ac:dyDescent="0.25">
      <c r="A453" s="1">
        <v>44138</v>
      </c>
      <c r="B453" t="s">
        <v>100</v>
      </c>
      <c r="C453">
        <v>363</v>
      </c>
      <c r="D453">
        <v>339.1</v>
      </c>
      <c r="E453">
        <v>5</v>
      </c>
      <c r="F453">
        <v>4.7</v>
      </c>
      <c r="G453">
        <v>5</v>
      </c>
      <c r="H453">
        <v>4.7</v>
      </c>
    </row>
    <row r="454" spans="1:8" x14ac:dyDescent="0.25">
      <c r="A454" s="1">
        <v>44138</v>
      </c>
      <c r="B454" t="s">
        <v>101</v>
      </c>
      <c r="C454">
        <v>121</v>
      </c>
      <c r="D454">
        <v>650.9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44138</v>
      </c>
      <c r="B455" t="s">
        <v>102</v>
      </c>
      <c r="C455">
        <v>1332</v>
      </c>
      <c r="D455">
        <v>834.4</v>
      </c>
      <c r="E455">
        <v>0</v>
      </c>
      <c r="F455">
        <v>0</v>
      </c>
      <c r="G455">
        <v>14</v>
      </c>
      <c r="H455">
        <v>8.8000000000000007</v>
      </c>
    </row>
    <row r="456" spans="1:8" x14ac:dyDescent="0.25">
      <c r="A456" s="1">
        <v>44138</v>
      </c>
      <c r="B456" t="s">
        <v>103</v>
      </c>
      <c r="C456">
        <v>174</v>
      </c>
      <c r="D456">
        <v>524.4</v>
      </c>
      <c r="E456">
        <v>1</v>
      </c>
      <c r="F456">
        <v>3</v>
      </c>
      <c r="G456">
        <v>0</v>
      </c>
      <c r="H456">
        <v>0</v>
      </c>
    </row>
    <row r="457" spans="1:8" x14ac:dyDescent="0.25">
      <c r="A457" s="1">
        <v>44138</v>
      </c>
      <c r="B457" t="s">
        <v>104</v>
      </c>
      <c r="C457">
        <v>132</v>
      </c>
      <c r="D457">
        <v>488.7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44138</v>
      </c>
      <c r="B458" t="s">
        <v>105</v>
      </c>
      <c r="C458">
        <v>351</v>
      </c>
      <c r="D458">
        <v>799.9</v>
      </c>
      <c r="E458">
        <v>5</v>
      </c>
      <c r="F458">
        <v>11.4</v>
      </c>
      <c r="G458">
        <v>0</v>
      </c>
      <c r="H458">
        <v>0</v>
      </c>
    </row>
    <row r="459" spans="1:8" x14ac:dyDescent="0.25">
      <c r="A459" s="1">
        <v>44138</v>
      </c>
      <c r="B459" t="s">
        <v>106</v>
      </c>
      <c r="C459">
        <v>132</v>
      </c>
      <c r="D459">
        <v>612.70000000000005</v>
      </c>
      <c r="E459">
        <v>2</v>
      </c>
      <c r="F459">
        <v>9.3000000000000007</v>
      </c>
      <c r="G459">
        <v>0</v>
      </c>
      <c r="H459">
        <v>0</v>
      </c>
    </row>
    <row r="460" spans="1:8" x14ac:dyDescent="0.25">
      <c r="A460" s="1">
        <v>44138</v>
      </c>
      <c r="B460" t="s">
        <v>107</v>
      </c>
      <c r="C460">
        <v>330</v>
      </c>
      <c r="D460">
        <v>830.7</v>
      </c>
      <c r="E460">
        <v>3</v>
      </c>
      <c r="F460">
        <v>7.6</v>
      </c>
      <c r="G460">
        <v>1</v>
      </c>
      <c r="H460">
        <v>2.5</v>
      </c>
    </row>
    <row r="461" spans="1:8" x14ac:dyDescent="0.25">
      <c r="A461" s="1">
        <v>44138</v>
      </c>
      <c r="B461" t="s">
        <v>108</v>
      </c>
      <c r="C461">
        <v>175</v>
      </c>
      <c r="D461">
        <v>569.6</v>
      </c>
      <c r="E461">
        <v>0</v>
      </c>
      <c r="F461">
        <v>0</v>
      </c>
      <c r="G461">
        <v>2</v>
      </c>
      <c r="H461">
        <v>6.5</v>
      </c>
    </row>
    <row r="462" spans="1:8" x14ac:dyDescent="0.25">
      <c r="A462" s="1">
        <v>44138</v>
      </c>
      <c r="B462" t="s">
        <v>109</v>
      </c>
      <c r="C462">
        <v>97</v>
      </c>
      <c r="D462">
        <v>573.29999999999995</v>
      </c>
      <c r="E462">
        <v>1</v>
      </c>
      <c r="F462">
        <v>5.9</v>
      </c>
      <c r="G462">
        <v>0</v>
      </c>
      <c r="H462">
        <v>0</v>
      </c>
    </row>
    <row r="463" spans="1:8" x14ac:dyDescent="0.25">
      <c r="A463" s="1">
        <v>44138</v>
      </c>
      <c r="B463" t="s">
        <v>110</v>
      </c>
      <c r="C463">
        <v>215</v>
      </c>
      <c r="D463">
        <v>813.4</v>
      </c>
      <c r="E463">
        <v>2</v>
      </c>
      <c r="F463">
        <v>7.6</v>
      </c>
      <c r="G463">
        <v>1</v>
      </c>
      <c r="H463">
        <v>3.8</v>
      </c>
    </row>
    <row r="464" spans="1:8" x14ac:dyDescent="0.25">
      <c r="A464" s="1">
        <v>44138</v>
      </c>
      <c r="B464" t="s">
        <v>111</v>
      </c>
      <c r="C464">
        <v>321</v>
      </c>
      <c r="D464">
        <v>641.4</v>
      </c>
      <c r="E464">
        <v>3</v>
      </c>
      <c r="F464">
        <v>6</v>
      </c>
      <c r="G464">
        <v>3</v>
      </c>
      <c r="H464">
        <v>6</v>
      </c>
    </row>
    <row r="465" spans="1:8" x14ac:dyDescent="0.25">
      <c r="A465" s="1">
        <v>44138</v>
      </c>
      <c r="B465" t="s">
        <v>112</v>
      </c>
      <c r="C465">
        <v>123</v>
      </c>
      <c r="D465">
        <v>323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44138</v>
      </c>
      <c r="B466" t="s">
        <v>113</v>
      </c>
      <c r="C466">
        <v>191</v>
      </c>
      <c r="D466">
        <v>799</v>
      </c>
      <c r="E466">
        <v>3</v>
      </c>
      <c r="F466">
        <v>12.6</v>
      </c>
      <c r="G466">
        <v>3</v>
      </c>
      <c r="H466">
        <v>12.6</v>
      </c>
    </row>
    <row r="467" spans="1:8" x14ac:dyDescent="0.25">
      <c r="A467" s="1">
        <v>44138</v>
      </c>
      <c r="B467" t="s">
        <v>114</v>
      </c>
      <c r="C467">
        <v>311</v>
      </c>
      <c r="D467">
        <v>535.70000000000005</v>
      </c>
      <c r="E467">
        <v>1</v>
      </c>
      <c r="F467">
        <v>1.7</v>
      </c>
      <c r="G467">
        <v>0</v>
      </c>
      <c r="H467">
        <v>0</v>
      </c>
    </row>
    <row r="468" spans="1:8" x14ac:dyDescent="0.25">
      <c r="A468" s="1">
        <v>44138</v>
      </c>
      <c r="B468" t="s">
        <v>115</v>
      </c>
      <c r="C468">
        <v>302</v>
      </c>
      <c r="D468">
        <v>815.7</v>
      </c>
      <c r="E468">
        <v>1</v>
      </c>
      <c r="F468">
        <v>2.7</v>
      </c>
      <c r="G468">
        <v>4</v>
      </c>
      <c r="H468">
        <v>10.8</v>
      </c>
    </row>
    <row r="469" spans="1:8" x14ac:dyDescent="0.25">
      <c r="A469" s="1">
        <v>44138</v>
      </c>
      <c r="B469" t="s">
        <v>116</v>
      </c>
      <c r="C469">
        <v>579</v>
      </c>
      <c r="D469">
        <v>788.5</v>
      </c>
      <c r="E469">
        <v>17</v>
      </c>
      <c r="F469">
        <v>23.2</v>
      </c>
      <c r="G469">
        <v>14</v>
      </c>
      <c r="H469">
        <v>19.100000000000001</v>
      </c>
    </row>
    <row r="470" spans="1:8" x14ac:dyDescent="0.25">
      <c r="A470" s="1">
        <v>44138</v>
      </c>
      <c r="B470" t="s">
        <v>117</v>
      </c>
      <c r="C470">
        <v>127</v>
      </c>
      <c r="D470">
        <v>1021.2</v>
      </c>
      <c r="E470">
        <v>4</v>
      </c>
      <c r="F470">
        <v>32.200000000000003</v>
      </c>
      <c r="G470">
        <v>1</v>
      </c>
      <c r="H470">
        <v>8</v>
      </c>
    </row>
    <row r="471" spans="1:8" x14ac:dyDescent="0.25">
      <c r="A471" s="1">
        <v>44138</v>
      </c>
      <c r="B471" t="s">
        <v>118</v>
      </c>
      <c r="C471">
        <v>531</v>
      </c>
      <c r="D471">
        <v>228</v>
      </c>
      <c r="E471">
        <v>2</v>
      </c>
      <c r="F471">
        <v>0.9</v>
      </c>
      <c r="G471">
        <v>1</v>
      </c>
      <c r="H471">
        <v>0.4</v>
      </c>
    </row>
    <row r="472" spans="1:8" x14ac:dyDescent="0.25">
      <c r="A472" s="1">
        <v>44138</v>
      </c>
      <c r="B472" t="s">
        <v>119</v>
      </c>
      <c r="C472">
        <v>59</v>
      </c>
      <c r="D472">
        <v>416.3</v>
      </c>
      <c r="E472">
        <v>1</v>
      </c>
      <c r="F472">
        <v>7.1</v>
      </c>
      <c r="G472">
        <v>1</v>
      </c>
      <c r="H472">
        <v>7.1</v>
      </c>
    </row>
    <row r="473" spans="1:8" x14ac:dyDescent="0.25">
      <c r="A473" s="1">
        <v>44138</v>
      </c>
      <c r="B473" t="s">
        <v>120</v>
      </c>
      <c r="C473">
        <v>178</v>
      </c>
      <c r="D473">
        <v>732.2</v>
      </c>
      <c r="E473">
        <v>1</v>
      </c>
      <c r="F473">
        <v>4.0999999999999996</v>
      </c>
      <c r="G473">
        <v>1</v>
      </c>
      <c r="H473">
        <v>4.0999999999999996</v>
      </c>
    </row>
    <row r="474" spans="1:8" x14ac:dyDescent="0.25">
      <c r="A474" s="1">
        <v>44138</v>
      </c>
      <c r="B474" t="s">
        <v>121</v>
      </c>
      <c r="C474">
        <v>146</v>
      </c>
      <c r="D474">
        <v>1016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44138</v>
      </c>
      <c r="B475" t="s">
        <v>122</v>
      </c>
      <c r="C475">
        <v>900</v>
      </c>
      <c r="D475">
        <v>552.5</v>
      </c>
      <c r="E475">
        <v>8</v>
      </c>
      <c r="F475">
        <v>4.9000000000000004</v>
      </c>
      <c r="G475">
        <v>5</v>
      </c>
      <c r="H475">
        <v>3.1</v>
      </c>
    </row>
    <row r="476" spans="1:8" x14ac:dyDescent="0.25">
      <c r="A476" s="1">
        <v>44138</v>
      </c>
      <c r="B476" t="s">
        <v>123</v>
      </c>
      <c r="C476">
        <v>952</v>
      </c>
      <c r="D476">
        <v>610.20000000000005</v>
      </c>
      <c r="E476">
        <v>8</v>
      </c>
      <c r="F476">
        <v>5.0999999999999996</v>
      </c>
      <c r="G476">
        <v>4</v>
      </c>
      <c r="H476">
        <v>2.6</v>
      </c>
    </row>
    <row r="477" spans="1:8" x14ac:dyDescent="0.25">
      <c r="A477" s="1">
        <v>44138</v>
      </c>
      <c r="B477" t="s">
        <v>124</v>
      </c>
      <c r="C477">
        <v>279</v>
      </c>
      <c r="D477">
        <v>921.3</v>
      </c>
      <c r="E477">
        <v>1</v>
      </c>
      <c r="F477">
        <v>3.3</v>
      </c>
      <c r="G477">
        <v>1</v>
      </c>
      <c r="H477">
        <v>3.3</v>
      </c>
    </row>
    <row r="478" spans="1:8" x14ac:dyDescent="0.25">
      <c r="A478" s="1">
        <v>44138</v>
      </c>
      <c r="B478" t="s">
        <v>125</v>
      </c>
      <c r="C478">
        <v>282</v>
      </c>
      <c r="D478">
        <v>462.7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44138</v>
      </c>
      <c r="B479" t="s">
        <v>126</v>
      </c>
      <c r="C479">
        <v>191</v>
      </c>
      <c r="D479">
        <v>394.5</v>
      </c>
      <c r="E479">
        <v>0</v>
      </c>
      <c r="F479">
        <v>0</v>
      </c>
      <c r="G479">
        <v>1</v>
      </c>
      <c r="H479">
        <v>2.1</v>
      </c>
    </row>
    <row r="480" spans="1:8" x14ac:dyDescent="0.25">
      <c r="A480" s="1">
        <v>44138</v>
      </c>
      <c r="B480" t="s">
        <v>127</v>
      </c>
      <c r="C480">
        <v>176</v>
      </c>
      <c r="D480">
        <v>962</v>
      </c>
      <c r="E480">
        <v>0</v>
      </c>
      <c r="F480">
        <v>0</v>
      </c>
      <c r="G480">
        <v>3</v>
      </c>
      <c r="H480">
        <v>16.399999999999999</v>
      </c>
    </row>
    <row r="481" spans="1:8" x14ac:dyDescent="0.25">
      <c r="A481" s="1">
        <v>44138</v>
      </c>
      <c r="B481" t="s">
        <v>128</v>
      </c>
      <c r="C481">
        <v>33</v>
      </c>
      <c r="D481">
        <v>209.9</v>
      </c>
      <c r="E481">
        <v>1</v>
      </c>
      <c r="F481">
        <v>6.4</v>
      </c>
      <c r="G481">
        <v>1</v>
      </c>
      <c r="H481">
        <v>6.4</v>
      </c>
    </row>
    <row r="482" spans="1:8" x14ac:dyDescent="0.25">
      <c r="A482" s="1">
        <v>44138</v>
      </c>
      <c r="B482" t="s">
        <v>129</v>
      </c>
      <c r="C482">
        <v>45</v>
      </c>
      <c r="D482">
        <v>368.6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44138</v>
      </c>
      <c r="B483" t="s">
        <v>130</v>
      </c>
      <c r="C483">
        <v>280</v>
      </c>
      <c r="D483">
        <v>714.6</v>
      </c>
      <c r="E483">
        <v>0</v>
      </c>
      <c r="F483">
        <v>0</v>
      </c>
      <c r="G483">
        <v>1</v>
      </c>
      <c r="H483">
        <v>2.6</v>
      </c>
    </row>
    <row r="484" spans="1:8" x14ac:dyDescent="0.25">
      <c r="A484" s="1">
        <v>44138</v>
      </c>
      <c r="B484" t="s">
        <v>131</v>
      </c>
      <c r="C484">
        <v>97</v>
      </c>
      <c r="D484">
        <v>356.2</v>
      </c>
      <c r="E484">
        <v>2</v>
      </c>
      <c r="F484">
        <v>7.3</v>
      </c>
      <c r="G484">
        <v>0</v>
      </c>
      <c r="H484">
        <v>0</v>
      </c>
    </row>
    <row r="485" spans="1:8" x14ac:dyDescent="0.25">
      <c r="A485" s="1">
        <v>44138</v>
      </c>
      <c r="B485" t="s">
        <v>132</v>
      </c>
      <c r="C485">
        <v>52</v>
      </c>
      <c r="D485">
        <v>279.7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44138</v>
      </c>
      <c r="B486" t="s">
        <v>133</v>
      </c>
      <c r="C486">
        <v>97</v>
      </c>
      <c r="D486">
        <v>192.1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44138</v>
      </c>
      <c r="B487" t="s">
        <v>134</v>
      </c>
      <c r="C487">
        <v>298</v>
      </c>
      <c r="D487">
        <v>517.5</v>
      </c>
      <c r="E487">
        <v>1</v>
      </c>
      <c r="F487">
        <v>1.7</v>
      </c>
      <c r="G487">
        <v>1</v>
      </c>
      <c r="H487">
        <v>1.7</v>
      </c>
    </row>
    <row r="488" spans="1:8" x14ac:dyDescent="0.25">
      <c r="A488" s="1">
        <v>44138</v>
      </c>
      <c r="B488" t="s">
        <v>135</v>
      </c>
      <c r="C488">
        <v>294</v>
      </c>
      <c r="D488">
        <v>337.6</v>
      </c>
      <c r="E488">
        <v>1</v>
      </c>
      <c r="F488">
        <v>1.1000000000000001</v>
      </c>
      <c r="G488">
        <v>1</v>
      </c>
      <c r="H488">
        <v>1.1000000000000001</v>
      </c>
    </row>
    <row r="489" spans="1:8" x14ac:dyDescent="0.25">
      <c r="A489" s="1">
        <v>44138</v>
      </c>
      <c r="B489" t="s">
        <v>136</v>
      </c>
      <c r="C489">
        <v>151</v>
      </c>
      <c r="D489">
        <v>934.9</v>
      </c>
      <c r="E489">
        <v>1</v>
      </c>
      <c r="F489">
        <v>6.2</v>
      </c>
      <c r="G489">
        <v>0</v>
      </c>
      <c r="H489">
        <v>0</v>
      </c>
    </row>
    <row r="490" spans="1:8" x14ac:dyDescent="0.25">
      <c r="A490" s="1">
        <v>44138</v>
      </c>
      <c r="B490" t="s">
        <v>137</v>
      </c>
      <c r="C490">
        <v>104</v>
      </c>
      <c r="D490">
        <v>433.9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44138</v>
      </c>
      <c r="B491" t="s">
        <v>138</v>
      </c>
      <c r="C491">
        <v>275</v>
      </c>
      <c r="D491">
        <v>765.7</v>
      </c>
      <c r="E491">
        <v>0</v>
      </c>
      <c r="F491">
        <v>0</v>
      </c>
      <c r="G491">
        <v>1</v>
      </c>
      <c r="H491">
        <v>2.8</v>
      </c>
    </row>
    <row r="492" spans="1:8" x14ac:dyDescent="0.25">
      <c r="A492" s="1">
        <v>44138</v>
      </c>
      <c r="B492" t="s">
        <v>139</v>
      </c>
      <c r="C492">
        <v>261</v>
      </c>
      <c r="D492">
        <v>650.20000000000005</v>
      </c>
      <c r="E492">
        <v>0</v>
      </c>
      <c r="F492">
        <v>0</v>
      </c>
      <c r="G492">
        <v>1</v>
      </c>
      <c r="H492">
        <v>2.5</v>
      </c>
    </row>
    <row r="493" spans="1:8" x14ac:dyDescent="0.25">
      <c r="A493" s="1">
        <v>44138</v>
      </c>
      <c r="B493" t="s">
        <v>140</v>
      </c>
      <c r="C493">
        <v>800</v>
      </c>
      <c r="D493">
        <v>865.6</v>
      </c>
      <c r="E493">
        <v>0</v>
      </c>
      <c r="F493">
        <v>0</v>
      </c>
      <c r="G493">
        <v>1</v>
      </c>
      <c r="H493">
        <v>1.1000000000000001</v>
      </c>
    </row>
    <row r="494" spans="1:8" x14ac:dyDescent="0.25">
      <c r="A494" s="1">
        <v>44138</v>
      </c>
      <c r="B494" t="s">
        <v>141</v>
      </c>
      <c r="C494">
        <v>324</v>
      </c>
      <c r="D494">
        <v>1038.4000000000001</v>
      </c>
      <c r="E494">
        <v>0</v>
      </c>
      <c r="F494">
        <v>0</v>
      </c>
      <c r="G494">
        <v>1</v>
      </c>
      <c r="H494">
        <v>3.2</v>
      </c>
    </row>
    <row r="495" spans="1:8" x14ac:dyDescent="0.25">
      <c r="A495" s="1">
        <v>44138</v>
      </c>
      <c r="B495" t="s">
        <v>142</v>
      </c>
      <c r="C495">
        <v>541</v>
      </c>
      <c r="D495">
        <v>666.7</v>
      </c>
      <c r="E495">
        <v>1</v>
      </c>
      <c r="F495">
        <v>1.2</v>
      </c>
      <c r="G495">
        <v>1</v>
      </c>
      <c r="H495">
        <v>1.2</v>
      </c>
    </row>
    <row r="496" spans="1:8" x14ac:dyDescent="0.25">
      <c r="A496" s="1">
        <v>44138</v>
      </c>
      <c r="B496" t="s">
        <v>143</v>
      </c>
      <c r="C496">
        <v>95</v>
      </c>
      <c r="D496">
        <v>198.7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44138</v>
      </c>
      <c r="B497" t="s">
        <v>144</v>
      </c>
      <c r="C497">
        <v>89</v>
      </c>
      <c r="D497">
        <v>540.9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44138</v>
      </c>
      <c r="B498" t="s">
        <v>145</v>
      </c>
      <c r="C498">
        <v>387</v>
      </c>
      <c r="D498">
        <v>865.9</v>
      </c>
      <c r="E498">
        <v>3</v>
      </c>
      <c r="F498">
        <v>6.7</v>
      </c>
      <c r="G498">
        <v>1</v>
      </c>
      <c r="H498">
        <v>2.2000000000000002</v>
      </c>
    </row>
    <row r="499" spans="1:8" x14ac:dyDescent="0.25">
      <c r="A499" s="1">
        <v>44138</v>
      </c>
      <c r="B499" t="s">
        <v>146</v>
      </c>
      <c r="C499">
        <v>131</v>
      </c>
      <c r="D499">
        <v>589.9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44138</v>
      </c>
      <c r="B500" t="s">
        <v>147</v>
      </c>
      <c r="C500">
        <v>151</v>
      </c>
      <c r="D500">
        <v>973.1</v>
      </c>
      <c r="E500">
        <v>1</v>
      </c>
      <c r="F500">
        <v>6.4</v>
      </c>
      <c r="G500">
        <v>3</v>
      </c>
      <c r="H500">
        <v>19.3</v>
      </c>
    </row>
    <row r="501" spans="1:8" x14ac:dyDescent="0.25">
      <c r="A501" s="1">
        <v>44138</v>
      </c>
      <c r="B501" t="s">
        <v>148</v>
      </c>
      <c r="C501">
        <v>481</v>
      </c>
      <c r="D501">
        <v>529.6</v>
      </c>
      <c r="E501">
        <v>2</v>
      </c>
      <c r="F501">
        <v>2.2000000000000002</v>
      </c>
      <c r="G501">
        <v>0</v>
      </c>
      <c r="H501">
        <v>0</v>
      </c>
    </row>
    <row r="502" spans="1:8" x14ac:dyDescent="0.25">
      <c r="A502" s="1">
        <v>44138</v>
      </c>
      <c r="B502" t="s">
        <v>149</v>
      </c>
      <c r="C502">
        <v>553</v>
      </c>
      <c r="D502">
        <v>632.70000000000005</v>
      </c>
      <c r="E502">
        <v>2</v>
      </c>
      <c r="F502">
        <v>2.2999999999999998</v>
      </c>
      <c r="G502">
        <v>2</v>
      </c>
      <c r="H502">
        <v>2.2999999999999998</v>
      </c>
    </row>
    <row r="503" spans="1:8" x14ac:dyDescent="0.25">
      <c r="A503" s="1">
        <v>44138</v>
      </c>
      <c r="B503" t="s">
        <v>150</v>
      </c>
      <c r="C503">
        <v>227</v>
      </c>
      <c r="D503">
        <v>648.29999999999995</v>
      </c>
      <c r="E503">
        <v>1</v>
      </c>
      <c r="F503">
        <v>2.9</v>
      </c>
      <c r="G503">
        <v>0</v>
      </c>
      <c r="H503">
        <v>0</v>
      </c>
    </row>
    <row r="504" spans="1:8" x14ac:dyDescent="0.25">
      <c r="A504" s="1">
        <v>44138</v>
      </c>
      <c r="B504" t="s">
        <v>151</v>
      </c>
      <c r="C504">
        <v>200</v>
      </c>
      <c r="D504">
        <v>413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44138</v>
      </c>
      <c r="B505" t="s">
        <v>152</v>
      </c>
      <c r="C505">
        <v>233</v>
      </c>
      <c r="D505">
        <v>418.3</v>
      </c>
      <c r="E505">
        <v>3</v>
      </c>
      <c r="F505">
        <v>5.4</v>
      </c>
      <c r="G505">
        <v>0</v>
      </c>
      <c r="H505">
        <v>0</v>
      </c>
    </row>
    <row r="506" spans="1:8" x14ac:dyDescent="0.25">
      <c r="A506" s="1">
        <v>44138</v>
      </c>
      <c r="B506" t="s">
        <v>153</v>
      </c>
      <c r="C506">
        <v>408</v>
      </c>
      <c r="D506">
        <v>556.9</v>
      </c>
      <c r="E506">
        <v>1</v>
      </c>
      <c r="F506">
        <v>1.4</v>
      </c>
      <c r="G506">
        <v>1</v>
      </c>
      <c r="H506">
        <v>1.4</v>
      </c>
    </row>
    <row r="507" spans="1:8" x14ac:dyDescent="0.25">
      <c r="A507" s="1">
        <v>44138</v>
      </c>
      <c r="B507" t="s">
        <v>154</v>
      </c>
      <c r="C507">
        <v>284</v>
      </c>
      <c r="D507">
        <v>669.4</v>
      </c>
      <c r="E507">
        <v>4</v>
      </c>
      <c r="F507">
        <v>9.4</v>
      </c>
      <c r="G507">
        <v>0</v>
      </c>
      <c r="H507">
        <v>0</v>
      </c>
    </row>
    <row r="508" spans="1:8" x14ac:dyDescent="0.25">
      <c r="A508" s="1">
        <v>44138</v>
      </c>
      <c r="B508" t="s">
        <v>155</v>
      </c>
      <c r="C508">
        <v>390</v>
      </c>
      <c r="D508">
        <v>777.7</v>
      </c>
      <c r="E508">
        <v>1</v>
      </c>
      <c r="F508">
        <v>2</v>
      </c>
      <c r="G508">
        <v>9</v>
      </c>
      <c r="H508">
        <v>17.899999999999999</v>
      </c>
    </row>
    <row r="509" spans="1:8" x14ac:dyDescent="0.25">
      <c r="A509" s="1">
        <v>44138</v>
      </c>
      <c r="B509" t="s">
        <v>156</v>
      </c>
      <c r="C509">
        <v>332</v>
      </c>
      <c r="D509">
        <v>804.4</v>
      </c>
      <c r="E509">
        <v>2</v>
      </c>
      <c r="F509">
        <v>4.8</v>
      </c>
      <c r="G509">
        <v>2</v>
      </c>
      <c r="H509">
        <v>4.8</v>
      </c>
    </row>
    <row r="510" spans="1:8" x14ac:dyDescent="0.25">
      <c r="A510" s="1">
        <v>44138</v>
      </c>
      <c r="B510" t="s">
        <v>157</v>
      </c>
      <c r="C510">
        <v>162</v>
      </c>
      <c r="D510">
        <v>587.9</v>
      </c>
      <c r="E510">
        <v>3</v>
      </c>
      <c r="F510">
        <v>10.9</v>
      </c>
      <c r="G510">
        <v>0</v>
      </c>
      <c r="H510">
        <v>0</v>
      </c>
    </row>
    <row r="511" spans="1:8" x14ac:dyDescent="0.25">
      <c r="A511" s="1">
        <v>44138</v>
      </c>
      <c r="B511" t="s">
        <v>158</v>
      </c>
      <c r="C511">
        <v>249</v>
      </c>
      <c r="D511">
        <v>730</v>
      </c>
      <c r="E511">
        <v>3</v>
      </c>
      <c r="F511">
        <v>8.8000000000000007</v>
      </c>
      <c r="G511">
        <v>2</v>
      </c>
      <c r="H511">
        <v>5.9</v>
      </c>
    </row>
    <row r="512" spans="1:8" x14ac:dyDescent="0.25">
      <c r="A512" s="1">
        <v>44138</v>
      </c>
      <c r="B512" t="s">
        <v>159</v>
      </c>
      <c r="C512">
        <v>202</v>
      </c>
      <c r="D512">
        <v>740</v>
      </c>
      <c r="E512">
        <v>1</v>
      </c>
      <c r="F512">
        <v>3.7</v>
      </c>
      <c r="G512">
        <v>0</v>
      </c>
      <c r="H512">
        <v>0</v>
      </c>
    </row>
    <row r="513" spans="1:8" x14ac:dyDescent="0.25">
      <c r="A513" s="1">
        <v>44138</v>
      </c>
      <c r="B513" t="s">
        <v>160</v>
      </c>
      <c r="C513">
        <v>140</v>
      </c>
      <c r="D513">
        <v>257.7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44138</v>
      </c>
      <c r="B514" t="s">
        <v>161</v>
      </c>
      <c r="C514">
        <v>31</v>
      </c>
      <c r="D514">
        <v>244.2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44138</v>
      </c>
      <c r="B515" t="s">
        <v>162</v>
      </c>
      <c r="C515">
        <v>748</v>
      </c>
      <c r="D515">
        <v>1137.5999999999999</v>
      </c>
      <c r="E515">
        <v>5</v>
      </c>
      <c r="F515">
        <v>7.6</v>
      </c>
      <c r="G515">
        <v>5</v>
      </c>
      <c r="H515">
        <v>7.6</v>
      </c>
    </row>
    <row r="516" spans="1:8" x14ac:dyDescent="0.25">
      <c r="A516" s="1">
        <v>44138</v>
      </c>
      <c r="B516" t="s">
        <v>163</v>
      </c>
      <c r="C516">
        <v>154</v>
      </c>
      <c r="D516">
        <v>336.6</v>
      </c>
      <c r="E516">
        <v>5</v>
      </c>
      <c r="F516">
        <v>10.9</v>
      </c>
      <c r="G516">
        <v>0</v>
      </c>
      <c r="H516">
        <v>0</v>
      </c>
    </row>
    <row r="517" spans="1:8" x14ac:dyDescent="0.25">
      <c r="A517" s="1">
        <v>44138</v>
      </c>
      <c r="B517" t="s">
        <v>164</v>
      </c>
      <c r="C517">
        <v>136</v>
      </c>
      <c r="D517">
        <v>597.79999999999995</v>
      </c>
      <c r="E517">
        <v>2</v>
      </c>
      <c r="F517">
        <v>8.8000000000000007</v>
      </c>
      <c r="G517">
        <v>0</v>
      </c>
      <c r="H517">
        <v>0</v>
      </c>
    </row>
    <row r="518" spans="1:8" x14ac:dyDescent="0.25">
      <c r="A518" s="1">
        <v>44138</v>
      </c>
      <c r="B518" t="s">
        <v>165</v>
      </c>
      <c r="C518">
        <v>239</v>
      </c>
      <c r="D518">
        <v>809.5</v>
      </c>
      <c r="E518">
        <v>0</v>
      </c>
      <c r="F518">
        <v>0</v>
      </c>
      <c r="G518">
        <v>4</v>
      </c>
      <c r="H518">
        <v>13.5</v>
      </c>
    </row>
    <row r="519" spans="1:8" x14ac:dyDescent="0.25">
      <c r="A519" s="1">
        <v>44138</v>
      </c>
      <c r="B519" t="s">
        <v>166</v>
      </c>
      <c r="C519">
        <v>388</v>
      </c>
      <c r="D519">
        <v>688.9</v>
      </c>
      <c r="E519">
        <v>6</v>
      </c>
      <c r="F519">
        <v>10.7</v>
      </c>
      <c r="G519">
        <v>1</v>
      </c>
      <c r="H519">
        <v>1.8</v>
      </c>
    </row>
    <row r="520" spans="1:8" x14ac:dyDescent="0.25">
      <c r="A520" s="1">
        <v>44138</v>
      </c>
      <c r="B520" t="s">
        <v>167</v>
      </c>
      <c r="C520">
        <v>164</v>
      </c>
      <c r="D520">
        <v>728.1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44138</v>
      </c>
      <c r="B521" t="s">
        <v>168</v>
      </c>
      <c r="C521">
        <v>137</v>
      </c>
      <c r="D521">
        <v>870.9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44138</v>
      </c>
      <c r="B522" t="s">
        <v>169</v>
      </c>
      <c r="C522">
        <v>120</v>
      </c>
      <c r="D522">
        <v>320.5</v>
      </c>
      <c r="E522">
        <v>2</v>
      </c>
      <c r="F522">
        <v>5.3</v>
      </c>
      <c r="G522">
        <v>0</v>
      </c>
      <c r="H522">
        <v>0</v>
      </c>
    </row>
    <row r="523" spans="1:8" x14ac:dyDescent="0.25">
      <c r="A523" s="1">
        <v>44138</v>
      </c>
      <c r="B523" t="s">
        <v>170</v>
      </c>
      <c r="C523">
        <v>90</v>
      </c>
      <c r="D523">
        <v>783.2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44138</v>
      </c>
      <c r="B524" t="s">
        <v>171</v>
      </c>
      <c r="C524">
        <v>173</v>
      </c>
      <c r="D524">
        <v>614.29999999999995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44138</v>
      </c>
      <c r="B525" t="s">
        <v>172</v>
      </c>
      <c r="C525">
        <v>528</v>
      </c>
      <c r="D525">
        <v>846.4</v>
      </c>
      <c r="E525">
        <v>3</v>
      </c>
      <c r="F525">
        <v>4.8</v>
      </c>
      <c r="G525">
        <v>4</v>
      </c>
      <c r="H525">
        <v>6.4</v>
      </c>
    </row>
    <row r="526" spans="1:8" x14ac:dyDescent="0.25">
      <c r="A526" s="1">
        <v>44138</v>
      </c>
      <c r="B526" t="s">
        <v>173</v>
      </c>
      <c r="C526">
        <v>86</v>
      </c>
      <c r="D526">
        <v>762.4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44138</v>
      </c>
      <c r="B527" t="s">
        <v>174</v>
      </c>
      <c r="C527">
        <v>256</v>
      </c>
      <c r="D527">
        <v>206.3</v>
      </c>
      <c r="E527">
        <v>2</v>
      </c>
      <c r="F527">
        <v>1.6</v>
      </c>
      <c r="G527">
        <v>3</v>
      </c>
      <c r="H527">
        <v>2.4</v>
      </c>
    </row>
    <row r="528" spans="1:8" x14ac:dyDescent="0.25">
      <c r="A528" s="1">
        <v>44138</v>
      </c>
      <c r="B528" t="s">
        <v>175</v>
      </c>
      <c r="C528">
        <v>1033</v>
      </c>
      <c r="D528">
        <v>825.7</v>
      </c>
      <c r="E528">
        <v>5</v>
      </c>
      <c r="F528">
        <v>4</v>
      </c>
      <c r="G528">
        <v>1</v>
      </c>
      <c r="H528">
        <v>0.8</v>
      </c>
    </row>
    <row r="529" spans="1:8" x14ac:dyDescent="0.25">
      <c r="A529" s="1">
        <v>44138</v>
      </c>
      <c r="B529" t="s">
        <v>176</v>
      </c>
      <c r="C529">
        <v>225</v>
      </c>
      <c r="D529">
        <v>831.6</v>
      </c>
      <c r="E529">
        <v>4</v>
      </c>
      <c r="F529">
        <v>14.8</v>
      </c>
      <c r="G529">
        <v>1</v>
      </c>
      <c r="H529">
        <v>3.7</v>
      </c>
    </row>
    <row r="530" spans="1:8" x14ac:dyDescent="0.25">
      <c r="A530" s="1">
        <v>44138</v>
      </c>
      <c r="B530" t="s">
        <v>177</v>
      </c>
      <c r="C530">
        <v>489</v>
      </c>
      <c r="D530">
        <v>638.9</v>
      </c>
      <c r="E530">
        <v>5</v>
      </c>
      <c r="F530">
        <v>6.5</v>
      </c>
      <c r="G530">
        <v>2</v>
      </c>
      <c r="H530">
        <v>2.6</v>
      </c>
    </row>
    <row r="531" spans="1:8" x14ac:dyDescent="0.25">
      <c r="A531" s="1">
        <v>44138</v>
      </c>
      <c r="B531" t="s">
        <v>178</v>
      </c>
      <c r="C531">
        <v>373</v>
      </c>
      <c r="D531">
        <v>474.6</v>
      </c>
      <c r="E531">
        <v>4</v>
      </c>
      <c r="F531">
        <v>5.0999999999999996</v>
      </c>
      <c r="G531">
        <v>2</v>
      </c>
      <c r="H531">
        <v>2.5</v>
      </c>
    </row>
    <row r="532" spans="1:8" x14ac:dyDescent="0.25">
      <c r="A532" s="1">
        <v>44138</v>
      </c>
      <c r="B532" t="s">
        <v>179</v>
      </c>
      <c r="C532">
        <v>110</v>
      </c>
      <c r="D532">
        <v>306.60000000000002</v>
      </c>
      <c r="E532">
        <v>0</v>
      </c>
      <c r="F532">
        <v>0</v>
      </c>
      <c r="G532">
        <v>4</v>
      </c>
      <c r="H532">
        <v>11.1</v>
      </c>
    </row>
    <row r="533" spans="1:8" x14ac:dyDescent="0.25">
      <c r="A533" s="1">
        <v>44138</v>
      </c>
      <c r="B533" t="s">
        <v>180</v>
      </c>
      <c r="C533">
        <v>205</v>
      </c>
      <c r="D533">
        <v>674.3</v>
      </c>
      <c r="E533">
        <v>0</v>
      </c>
      <c r="F533">
        <v>0</v>
      </c>
      <c r="G533">
        <v>1</v>
      </c>
      <c r="H533">
        <v>3.3</v>
      </c>
    </row>
    <row r="534" spans="1:8" x14ac:dyDescent="0.25">
      <c r="A534" s="1">
        <v>44138</v>
      </c>
      <c r="B534" t="s">
        <v>181</v>
      </c>
      <c r="C534">
        <v>324</v>
      </c>
      <c r="D534">
        <v>695.3</v>
      </c>
      <c r="E534">
        <v>0</v>
      </c>
      <c r="F534">
        <v>0</v>
      </c>
      <c r="G534">
        <v>2</v>
      </c>
      <c r="H534">
        <v>4.3</v>
      </c>
    </row>
    <row r="535" spans="1:8" x14ac:dyDescent="0.25">
      <c r="A535" s="1">
        <v>44138</v>
      </c>
      <c r="B535" t="s">
        <v>182</v>
      </c>
      <c r="C535">
        <v>176</v>
      </c>
      <c r="D535">
        <v>766.7</v>
      </c>
      <c r="E535">
        <v>0</v>
      </c>
      <c r="F535">
        <v>0</v>
      </c>
      <c r="G535">
        <v>1</v>
      </c>
      <c r="H535">
        <v>4.4000000000000004</v>
      </c>
    </row>
    <row r="536" spans="1:8" x14ac:dyDescent="0.25">
      <c r="A536" s="1">
        <v>44138</v>
      </c>
      <c r="B536" t="s">
        <v>183</v>
      </c>
      <c r="C536">
        <v>120</v>
      </c>
      <c r="D536">
        <v>355.8</v>
      </c>
      <c r="E536">
        <v>2</v>
      </c>
      <c r="F536">
        <v>5.9</v>
      </c>
      <c r="G536">
        <v>1</v>
      </c>
      <c r="H536">
        <v>3</v>
      </c>
    </row>
    <row r="537" spans="1:8" x14ac:dyDescent="0.25">
      <c r="A537" s="1">
        <v>44138</v>
      </c>
      <c r="B537" t="s">
        <v>184</v>
      </c>
      <c r="C537">
        <v>221</v>
      </c>
      <c r="D537">
        <v>944.1</v>
      </c>
      <c r="E537">
        <v>0</v>
      </c>
      <c r="F537">
        <v>0</v>
      </c>
      <c r="G537">
        <v>5</v>
      </c>
      <c r="H537">
        <v>21.4</v>
      </c>
    </row>
    <row r="538" spans="1:8" x14ac:dyDescent="0.25">
      <c r="A538" s="1">
        <v>44138</v>
      </c>
      <c r="B538" t="s">
        <v>185</v>
      </c>
      <c r="C538">
        <v>118</v>
      </c>
      <c r="D538">
        <v>815.6</v>
      </c>
      <c r="E538">
        <v>2</v>
      </c>
      <c r="F538">
        <v>13.8</v>
      </c>
      <c r="G538">
        <v>0</v>
      </c>
      <c r="H538">
        <v>0</v>
      </c>
    </row>
    <row r="539" spans="1:8" x14ac:dyDescent="0.25">
      <c r="A539" s="1">
        <v>44138</v>
      </c>
      <c r="B539" t="s">
        <v>186</v>
      </c>
      <c r="C539">
        <v>22</v>
      </c>
      <c r="D539">
        <v>230.7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44138</v>
      </c>
      <c r="B540" t="s">
        <v>187</v>
      </c>
      <c r="C540">
        <v>190</v>
      </c>
      <c r="D540">
        <v>837.6</v>
      </c>
      <c r="E540">
        <v>0</v>
      </c>
      <c r="F540">
        <v>0</v>
      </c>
      <c r="G540">
        <v>1</v>
      </c>
      <c r="H540">
        <v>4.4000000000000004</v>
      </c>
    </row>
    <row r="541" spans="1:8" x14ac:dyDescent="0.25">
      <c r="A541" s="1">
        <v>44138</v>
      </c>
      <c r="B541" t="s">
        <v>188</v>
      </c>
      <c r="C541">
        <v>213</v>
      </c>
      <c r="D541">
        <v>851</v>
      </c>
      <c r="E541">
        <v>3</v>
      </c>
      <c r="F541">
        <v>12</v>
      </c>
      <c r="G541">
        <v>1</v>
      </c>
      <c r="H541">
        <v>4</v>
      </c>
    </row>
    <row r="542" spans="1:8" x14ac:dyDescent="0.25">
      <c r="A542" s="1">
        <v>44138</v>
      </c>
      <c r="B542" t="s">
        <v>189</v>
      </c>
      <c r="C542">
        <v>55</v>
      </c>
      <c r="D542">
        <v>229.5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44138</v>
      </c>
      <c r="B543" t="s">
        <v>190</v>
      </c>
      <c r="C543">
        <v>273</v>
      </c>
      <c r="D543">
        <v>822</v>
      </c>
      <c r="E543">
        <v>3</v>
      </c>
      <c r="F543">
        <v>9</v>
      </c>
      <c r="G543">
        <v>2</v>
      </c>
      <c r="H543">
        <v>6</v>
      </c>
    </row>
    <row r="544" spans="1:8" x14ac:dyDescent="0.25">
      <c r="A544" s="1">
        <v>44138</v>
      </c>
      <c r="B544" t="s">
        <v>191</v>
      </c>
      <c r="C544">
        <v>480</v>
      </c>
      <c r="D544">
        <v>394.8</v>
      </c>
      <c r="E544">
        <v>4</v>
      </c>
      <c r="F544">
        <v>3.3</v>
      </c>
      <c r="G544">
        <v>1</v>
      </c>
      <c r="H544">
        <v>0.8</v>
      </c>
    </row>
    <row r="545" spans="1:8" x14ac:dyDescent="0.25">
      <c r="A545" s="1">
        <v>44138</v>
      </c>
      <c r="B545" t="s">
        <v>192</v>
      </c>
      <c r="C545">
        <v>271</v>
      </c>
      <c r="D545">
        <v>600.9</v>
      </c>
      <c r="E545">
        <v>1</v>
      </c>
      <c r="F545">
        <v>2.2000000000000002</v>
      </c>
      <c r="G545">
        <v>0</v>
      </c>
      <c r="H545">
        <v>0</v>
      </c>
    </row>
    <row r="546" spans="1:8" x14ac:dyDescent="0.25">
      <c r="A546" s="1">
        <v>44138</v>
      </c>
      <c r="B546" t="s">
        <v>193</v>
      </c>
      <c r="C546">
        <v>37</v>
      </c>
      <c r="D546">
        <v>196.5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44138</v>
      </c>
      <c r="B547" t="s">
        <v>194</v>
      </c>
      <c r="C547">
        <v>554</v>
      </c>
      <c r="D547">
        <v>682.3</v>
      </c>
      <c r="E547">
        <v>5</v>
      </c>
      <c r="F547">
        <v>6.2</v>
      </c>
      <c r="G547">
        <v>1</v>
      </c>
      <c r="H547">
        <v>1.2</v>
      </c>
    </row>
    <row r="548" spans="1:8" x14ac:dyDescent="0.25">
      <c r="A548" s="1">
        <v>44138</v>
      </c>
      <c r="B548" t="s">
        <v>195</v>
      </c>
      <c r="C548">
        <v>110</v>
      </c>
      <c r="D548">
        <v>324.3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44138</v>
      </c>
      <c r="B549" t="s">
        <v>196</v>
      </c>
      <c r="C549">
        <v>131</v>
      </c>
      <c r="D549">
        <v>268.3</v>
      </c>
      <c r="E549">
        <v>2</v>
      </c>
      <c r="F549">
        <v>4.0999999999999996</v>
      </c>
      <c r="G549">
        <v>0</v>
      </c>
      <c r="H549">
        <v>0</v>
      </c>
    </row>
    <row r="550" spans="1:8" x14ac:dyDescent="0.25">
      <c r="A550" s="1">
        <v>44138</v>
      </c>
      <c r="B550" t="s">
        <v>197</v>
      </c>
      <c r="C550">
        <v>148</v>
      </c>
      <c r="D550">
        <v>765.2</v>
      </c>
      <c r="E550">
        <v>1</v>
      </c>
      <c r="F550">
        <v>5.2</v>
      </c>
      <c r="G550">
        <v>1</v>
      </c>
      <c r="H550">
        <v>5.2</v>
      </c>
    </row>
    <row r="551" spans="1:8" x14ac:dyDescent="0.25">
      <c r="A551" s="1">
        <v>44138</v>
      </c>
      <c r="B551" t="s">
        <v>198</v>
      </c>
      <c r="C551">
        <v>126</v>
      </c>
      <c r="D551">
        <v>379.7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44138</v>
      </c>
      <c r="B552" t="s">
        <v>199</v>
      </c>
      <c r="C552">
        <v>113</v>
      </c>
      <c r="D552">
        <v>185.9</v>
      </c>
      <c r="E552">
        <v>1</v>
      </c>
      <c r="F552">
        <v>1.6</v>
      </c>
      <c r="G552">
        <v>0</v>
      </c>
      <c r="H552">
        <v>0</v>
      </c>
    </row>
    <row r="553" spans="1:8" x14ac:dyDescent="0.25">
      <c r="A553" s="1">
        <v>44138</v>
      </c>
      <c r="B553" t="s">
        <v>200</v>
      </c>
      <c r="C553">
        <v>82</v>
      </c>
      <c r="D553">
        <v>749.6</v>
      </c>
      <c r="E553">
        <v>3</v>
      </c>
      <c r="F553">
        <v>27.4</v>
      </c>
      <c r="G553">
        <v>1</v>
      </c>
      <c r="H553">
        <v>9.1</v>
      </c>
    </row>
    <row r="554" spans="1:8" x14ac:dyDescent="0.25">
      <c r="A554" s="1">
        <v>44138</v>
      </c>
      <c r="B554" t="s">
        <v>201</v>
      </c>
      <c r="C554">
        <v>348</v>
      </c>
      <c r="D554">
        <v>937.3</v>
      </c>
      <c r="E554">
        <v>3</v>
      </c>
      <c r="F554">
        <v>8.1</v>
      </c>
      <c r="G554">
        <v>6</v>
      </c>
      <c r="H554">
        <v>16.2</v>
      </c>
    </row>
    <row r="555" spans="1:8" x14ac:dyDescent="0.25">
      <c r="A555" s="1">
        <v>44138</v>
      </c>
      <c r="B555" t="s">
        <v>202</v>
      </c>
      <c r="C555">
        <v>431</v>
      </c>
      <c r="D555">
        <v>981.6</v>
      </c>
      <c r="E555">
        <v>0</v>
      </c>
      <c r="F555">
        <v>0</v>
      </c>
      <c r="G555">
        <v>2</v>
      </c>
      <c r="H555">
        <v>4.5999999999999996</v>
      </c>
    </row>
    <row r="556" spans="1:8" x14ac:dyDescent="0.25">
      <c r="A556" s="1">
        <v>44138</v>
      </c>
      <c r="B556" t="s">
        <v>203</v>
      </c>
      <c r="C556">
        <v>216</v>
      </c>
      <c r="D556">
        <v>599.79999999999995</v>
      </c>
      <c r="E556">
        <v>1</v>
      </c>
      <c r="F556">
        <v>2.8</v>
      </c>
      <c r="G556">
        <v>1</v>
      </c>
      <c r="H556">
        <v>2.8</v>
      </c>
    </row>
    <row r="557" spans="1:8" x14ac:dyDescent="0.25">
      <c r="A557" s="1">
        <v>44138</v>
      </c>
      <c r="B557" t="s">
        <v>204</v>
      </c>
      <c r="C557">
        <v>118</v>
      </c>
      <c r="D557">
        <v>847.9</v>
      </c>
      <c r="E557">
        <v>1</v>
      </c>
      <c r="F557">
        <v>7.2</v>
      </c>
      <c r="G557">
        <v>0</v>
      </c>
      <c r="H557">
        <v>0</v>
      </c>
    </row>
    <row r="558" spans="1:8" x14ac:dyDescent="0.25">
      <c r="A558" s="1">
        <v>44138</v>
      </c>
      <c r="B558" t="s">
        <v>205</v>
      </c>
      <c r="C558">
        <v>43</v>
      </c>
      <c r="D558">
        <v>548</v>
      </c>
      <c r="E558">
        <v>1</v>
      </c>
      <c r="F558">
        <v>12.7</v>
      </c>
      <c r="G558">
        <v>0</v>
      </c>
      <c r="H558">
        <v>0</v>
      </c>
    </row>
    <row r="559" spans="1:8" x14ac:dyDescent="0.25">
      <c r="A559" s="1">
        <v>44138</v>
      </c>
      <c r="B559" t="s">
        <v>206</v>
      </c>
      <c r="C559">
        <v>169</v>
      </c>
      <c r="D559">
        <v>694.4</v>
      </c>
      <c r="E559">
        <v>2</v>
      </c>
      <c r="F559">
        <v>8.1999999999999993</v>
      </c>
      <c r="G559">
        <v>0</v>
      </c>
      <c r="H559">
        <v>0</v>
      </c>
    </row>
    <row r="560" spans="1:8" x14ac:dyDescent="0.25">
      <c r="A560" s="1">
        <v>44138</v>
      </c>
      <c r="B560" t="s">
        <v>207</v>
      </c>
      <c r="C560">
        <v>108</v>
      </c>
      <c r="D560">
        <v>634.6</v>
      </c>
      <c r="E560">
        <v>1</v>
      </c>
      <c r="F560">
        <v>5.9</v>
      </c>
      <c r="G560">
        <v>0</v>
      </c>
      <c r="H560">
        <v>0</v>
      </c>
    </row>
    <row r="561" spans="1:8" x14ac:dyDescent="0.25">
      <c r="A561" s="1">
        <v>44138</v>
      </c>
      <c r="B561" t="s">
        <v>208</v>
      </c>
      <c r="C561">
        <v>452</v>
      </c>
      <c r="D561">
        <v>712.2</v>
      </c>
      <c r="E561">
        <v>2</v>
      </c>
      <c r="F561">
        <v>3.2</v>
      </c>
      <c r="G561">
        <v>3</v>
      </c>
      <c r="H561">
        <v>4.7</v>
      </c>
    </row>
    <row r="562" spans="1:8" x14ac:dyDescent="0.25">
      <c r="A562" s="1">
        <v>44138</v>
      </c>
      <c r="B562" t="s">
        <v>209</v>
      </c>
      <c r="C562">
        <v>233</v>
      </c>
      <c r="D562">
        <v>808.7</v>
      </c>
      <c r="E562">
        <v>1</v>
      </c>
      <c r="F562">
        <v>3.5</v>
      </c>
      <c r="G562">
        <v>1</v>
      </c>
      <c r="H562">
        <v>3.5</v>
      </c>
    </row>
    <row r="563" spans="1:8" x14ac:dyDescent="0.25">
      <c r="A563" s="1">
        <v>44138</v>
      </c>
      <c r="B563" t="s">
        <v>210</v>
      </c>
      <c r="C563">
        <v>255</v>
      </c>
      <c r="D563">
        <v>590.70000000000005</v>
      </c>
      <c r="E563">
        <v>2</v>
      </c>
      <c r="F563">
        <v>4.5999999999999996</v>
      </c>
      <c r="G563">
        <v>0</v>
      </c>
      <c r="H563">
        <v>0</v>
      </c>
    </row>
    <row r="564" spans="1:8" x14ac:dyDescent="0.25">
      <c r="A564" s="1">
        <v>44138</v>
      </c>
      <c r="B564" t="s">
        <v>211</v>
      </c>
      <c r="C564">
        <v>974</v>
      </c>
      <c r="D564">
        <v>548.20000000000005</v>
      </c>
      <c r="E564">
        <v>9</v>
      </c>
      <c r="F564">
        <v>5.0999999999999996</v>
      </c>
      <c r="G564">
        <v>10</v>
      </c>
      <c r="H564">
        <v>5.6</v>
      </c>
    </row>
    <row r="565" spans="1:8" x14ac:dyDescent="0.25">
      <c r="A565" s="1">
        <v>44138</v>
      </c>
      <c r="B565" t="s">
        <v>212</v>
      </c>
      <c r="C565">
        <v>873</v>
      </c>
      <c r="D565">
        <v>1024.4000000000001</v>
      </c>
      <c r="E565">
        <v>8</v>
      </c>
      <c r="F565">
        <v>9.4</v>
      </c>
      <c r="G565">
        <v>3</v>
      </c>
      <c r="H565">
        <v>3.5</v>
      </c>
    </row>
    <row r="566" spans="1:8" x14ac:dyDescent="0.25">
      <c r="A566" s="1">
        <v>44138</v>
      </c>
      <c r="B566" t="s">
        <v>361</v>
      </c>
      <c r="C566">
        <v>79</v>
      </c>
      <c r="D566">
        <v>174.7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44138</v>
      </c>
      <c r="B567" t="s">
        <v>213</v>
      </c>
      <c r="C567">
        <v>33</v>
      </c>
      <c r="D567">
        <v>446.4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44138</v>
      </c>
      <c r="B568" t="s">
        <v>214</v>
      </c>
      <c r="C568">
        <v>34</v>
      </c>
      <c r="D568">
        <v>108.8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44138</v>
      </c>
      <c r="B569" t="s">
        <v>215</v>
      </c>
      <c r="C569">
        <v>109</v>
      </c>
      <c r="D569">
        <v>230.5</v>
      </c>
      <c r="E569">
        <v>2</v>
      </c>
      <c r="F569">
        <v>4.2</v>
      </c>
      <c r="G569">
        <v>1</v>
      </c>
      <c r="H569">
        <v>2.1</v>
      </c>
    </row>
    <row r="570" spans="1:8" x14ac:dyDescent="0.25">
      <c r="A570" s="1">
        <v>44138</v>
      </c>
      <c r="B570" t="s">
        <v>216</v>
      </c>
      <c r="C570">
        <v>376</v>
      </c>
      <c r="D570">
        <v>864.2</v>
      </c>
      <c r="E570">
        <v>3</v>
      </c>
      <c r="F570">
        <v>6.9</v>
      </c>
      <c r="G570">
        <v>0</v>
      </c>
      <c r="H570">
        <v>0</v>
      </c>
    </row>
    <row r="571" spans="1:8" x14ac:dyDescent="0.25">
      <c r="A571" s="1">
        <v>44138</v>
      </c>
      <c r="B571" t="s">
        <v>217</v>
      </c>
      <c r="C571">
        <v>153</v>
      </c>
      <c r="D571">
        <v>654.29999999999995</v>
      </c>
      <c r="E571">
        <v>1</v>
      </c>
      <c r="F571">
        <v>4.3</v>
      </c>
      <c r="G571">
        <v>0</v>
      </c>
      <c r="H571">
        <v>0</v>
      </c>
    </row>
    <row r="572" spans="1:8" x14ac:dyDescent="0.25">
      <c r="A572" s="1">
        <v>44138</v>
      </c>
      <c r="B572" t="s">
        <v>218</v>
      </c>
      <c r="C572">
        <v>101</v>
      </c>
      <c r="D572">
        <v>362.6</v>
      </c>
      <c r="E572">
        <v>1</v>
      </c>
      <c r="F572">
        <v>3.6</v>
      </c>
      <c r="G572">
        <v>1</v>
      </c>
      <c r="H572">
        <v>3.6</v>
      </c>
    </row>
    <row r="573" spans="1:8" x14ac:dyDescent="0.25">
      <c r="A573" s="1">
        <v>44138</v>
      </c>
      <c r="B573" t="s">
        <v>219</v>
      </c>
      <c r="C573">
        <v>156</v>
      </c>
      <c r="D573">
        <v>628</v>
      </c>
      <c r="E573">
        <v>2</v>
      </c>
      <c r="F573">
        <v>8.1</v>
      </c>
      <c r="G573">
        <v>0</v>
      </c>
      <c r="H573">
        <v>0</v>
      </c>
    </row>
    <row r="574" spans="1:8" x14ac:dyDescent="0.25">
      <c r="A574" s="1">
        <v>44138</v>
      </c>
      <c r="B574" t="s">
        <v>220</v>
      </c>
      <c r="C574">
        <v>129</v>
      </c>
      <c r="D574">
        <v>689.3</v>
      </c>
      <c r="E574">
        <v>0</v>
      </c>
      <c r="F574">
        <v>0</v>
      </c>
      <c r="G574">
        <v>1</v>
      </c>
      <c r="H574">
        <v>5.3</v>
      </c>
    </row>
    <row r="575" spans="1:8" x14ac:dyDescent="0.25">
      <c r="A575" s="1">
        <v>44138</v>
      </c>
      <c r="B575" t="s">
        <v>221</v>
      </c>
      <c r="C575">
        <v>191</v>
      </c>
      <c r="D575">
        <v>727.8</v>
      </c>
      <c r="E575">
        <v>0</v>
      </c>
      <c r="F575">
        <v>0</v>
      </c>
      <c r="G575">
        <v>2</v>
      </c>
      <c r="H575">
        <v>7.6</v>
      </c>
    </row>
    <row r="576" spans="1:8" x14ac:dyDescent="0.25">
      <c r="A576" s="1">
        <v>44138</v>
      </c>
      <c r="B576" t="s">
        <v>222</v>
      </c>
      <c r="C576">
        <v>54</v>
      </c>
      <c r="D576">
        <v>141.30000000000001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44138</v>
      </c>
      <c r="B577" t="s">
        <v>223</v>
      </c>
      <c r="C577">
        <v>69</v>
      </c>
      <c r="D577">
        <v>291.8</v>
      </c>
      <c r="E577">
        <v>0</v>
      </c>
      <c r="F577">
        <v>0</v>
      </c>
      <c r="G577">
        <v>1</v>
      </c>
      <c r="H577">
        <v>4.2</v>
      </c>
    </row>
    <row r="578" spans="1:8" x14ac:dyDescent="0.25">
      <c r="A578" s="1">
        <v>44138</v>
      </c>
      <c r="B578" t="s">
        <v>224</v>
      </c>
      <c r="C578">
        <v>242</v>
      </c>
      <c r="D578">
        <v>760.1</v>
      </c>
      <c r="E578">
        <v>0</v>
      </c>
      <c r="F578">
        <v>0</v>
      </c>
      <c r="G578">
        <v>4</v>
      </c>
      <c r="H578">
        <v>12.6</v>
      </c>
    </row>
    <row r="579" spans="1:8" x14ac:dyDescent="0.25">
      <c r="A579" s="1">
        <v>44138</v>
      </c>
      <c r="B579" t="s">
        <v>225</v>
      </c>
      <c r="C579">
        <v>67</v>
      </c>
      <c r="D579">
        <v>367.1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44138</v>
      </c>
      <c r="B580" t="s">
        <v>226</v>
      </c>
      <c r="C580">
        <v>78</v>
      </c>
      <c r="D580">
        <v>433.1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44138</v>
      </c>
      <c r="B581" t="s">
        <v>227</v>
      </c>
      <c r="C581">
        <v>223</v>
      </c>
      <c r="D581">
        <v>752.7</v>
      </c>
      <c r="E581">
        <v>1</v>
      </c>
      <c r="F581">
        <v>3.4</v>
      </c>
      <c r="G581">
        <v>1</v>
      </c>
      <c r="H581">
        <v>3.4</v>
      </c>
    </row>
    <row r="582" spans="1:8" x14ac:dyDescent="0.25">
      <c r="A582" s="1">
        <v>44138</v>
      </c>
      <c r="B582" t="s">
        <v>228</v>
      </c>
      <c r="C582">
        <v>514</v>
      </c>
      <c r="D582">
        <v>918.2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1">
        <v>44138</v>
      </c>
      <c r="B583" t="s">
        <v>229</v>
      </c>
      <c r="C583">
        <v>70</v>
      </c>
      <c r="D583">
        <v>274.8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44138</v>
      </c>
      <c r="B584" t="s">
        <v>230</v>
      </c>
      <c r="C584">
        <v>77</v>
      </c>
      <c r="D584">
        <v>791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44138</v>
      </c>
      <c r="B585" t="s">
        <v>231</v>
      </c>
      <c r="C585">
        <v>71</v>
      </c>
      <c r="D585">
        <v>599.9</v>
      </c>
      <c r="E585">
        <v>0</v>
      </c>
      <c r="F585">
        <v>0</v>
      </c>
      <c r="G585">
        <v>1</v>
      </c>
      <c r="H585">
        <v>8.4</v>
      </c>
    </row>
    <row r="586" spans="1:8" x14ac:dyDescent="0.25">
      <c r="A586" s="1">
        <v>44138</v>
      </c>
      <c r="B586" t="s">
        <v>232</v>
      </c>
      <c r="C586">
        <v>36</v>
      </c>
      <c r="D586">
        <v>121.1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44138</v>
      </c>
      <c r="B587" t="s">
        <v>233</v>
      </c>
      <c r="C587">
        <v>845</v>
      </c>
      <c r="D587">
        <v>919.3</v>
      </c>
      <c r="E587">
        <v>3</v>
      </c>
      <c r="F587">
        <v>3.3</v>
      </c>
      <c r="G587">
        <v>2</v>
      </c>
      <c r="H587">
        <v>2.2000000000000002</v>
      </c>
    </row>
    <row r="588" spans="1:8" x14ac:dyDescent="0.25">
      <c r="A588" s="1">
        <v>44138</v>
      </c>
      <c r="B588" t="s">
        <v>234</v>
      </c>
      <c r="C588">
        <v>186</v>
      </c>
      <c r="D588">
        <v>472.2</v>
      </c>
      <c r="E588">
        <v>2</v>
      </c>
      <c r="F588">
        <v>5.0999999999999996</v>
      </c>
      <c r="G588">
        <v>0</v>
      </c>
      <c r="H588">
        <v>0</v>
      </c>
    </row>
    <row r="589" spans="1:8" x14ac:dyDescent="0.25">
      <c r="A589" s="1">
        <v>44138</v>
      </c>
      <c r="B589" t="s">
        <v>235</v>
      </c>
      <c r="C589">
        <v>90</v>
      </c>
      <c r="D589">
        <v>641.70000000000005</v>
      </c>
      <c r="E589">
        <v>1</v>
      </c>
      <c r="F589">
        <v>7.1</v>
      </c>
      <c r="G589">
        <v>0</v>
      </c>
      <c r="H589">
        <v>0</v>
      </c>
    </row>
    <row r="590" spans="1:8" x14ac:dyDescent="0.25">
      <c r="A590" s="1">
        <v>44138</v>
      </c>
      <c r="B590" t="s">
        <v>236</v>
      </c>
      <c r="C590">
        <v>70</v>
      </c>
      <c r="D590">
        <v>684.3</v>
      </c>
      <c r="E590">
        <v>0</v>
      </c>
      <c r="F590">
        <v>0</v>
      </c>
      <c r="G590">
        <v>1</v>
      </c>
      <c r="H590">
        <v>9.8000000000000007</v>
      </c>
    </row>
    <row r="591" spans="1:8" x14ac:dyDescent="0.25">
      <c r="A591" s="1">
        <v>44138</v>
      </c>
      <c r="B591" t="s">
        <v>237</v>
      </c>
      <c r="C591">
        <v>215</v>
      </c>
      <c r="D591">
        <v>448.8</v>
      </c>
      <c r="E591">
        <v>1</v>
      </c>
      <c r="F591">
        <v>2.1</v>
      </c>
      <c r="G591">
        <v>2</v>
      </c>
      <c r="H591">
        <v>4.2</v>
      </c>
    </row>
    <row r="592" spans="1:8" x14ac:dyDescent="0.25">
      <c r="A592" s="1">
        <v>44138</v>
      </c>
      <c r="B592" t="s">
        <v>238</v>
      </c>
      <c r="C592">
        <v>338</v>
      </c>
      <c r="D592">
        <v>1051.8</v>
      </c>
      <c r="E592">
        <v>0</v>
      </c>
      <c r="F592">
        <v>0</v>
      </c>
      <c r="G592">
        <v>2</v>
      </c>
      <c r="H592">
        <v>6.2</v>
      </c>
    </row>
    <row r="593" spans="1:8" x14ac:dyDescent="0.25">
      <c r="A593" s="1">
        <v>44138</v>
      </c>
      <c r="B593" t="s">
        <v>239</v>
      </c>
      <c r="C593">
        <v>187</v>
      </c>
      <c r="D593">
        <v>430.6</v>
      </c>
      <c r="E593">
        <v>1</v>
      </c>
      <c r="F593">
        <v>2.2999999999999998</v>
      </c>
      <c r="G593">
        <v>0</v>
      </c>
      <c r="H593">
        <v>0</v>
      </c>
    </row>
    <row r="594" spans="1:8" x14ac:dyDescent="0.25">
      <c r="A594" s="1">
        <v>44138</v>
      </c>
      <c r="B594" t="s">
        <v>240</v>
      </c>
      <c r="C594">
        <v>28</v>
      </c>
      <c r="D594">
        <v>229.6</v>
      </c>
      <c r="E594">
        <v>1</v>
      </c>
      <c r="F594">
        <v>8.1999999999999993</v>
      </c>
      <c r="G594">
        <v>1</v>
      </c>
      <c r="H594">
        <v>8.1999999999999993</v>
      </c>
    </row>
    <row r="595" spans="1:8" x14ac:dyDescent="0.25">
      <c r="A595" s="1">
        <v>44138</v>
      </c>
      <c r="B595" t="s">
        <v>241</v>
      </c>
      <c r="C595">
        <v>432</v>
      </c>
      <c r="D595">
        <v>781.1</v>
      </c>
      <c r="E595">
        <v>2</v>
      </c>
      <c r="F595">
        <v>3.6</v>
      </c>
      <c r="G595">
        <v>0</v>
      </c>
      <c r="H595">
        <v>0</v>
      </c>
    </row>
    <row r="596" spans="1:8" x14ac:dyDescent="0.25">
      <c r="A596" s="1">
        <v>44138</v>
      </c>
      <c r="B596" t="s">
        <v>242</v>
      </c>
      <c r="C596">
        <v>502</v>
      </c>
      <c r="D596">
        <v>617.9</v>
      </c>
      <c r="E596">
        <v>3</v>
      </c>
      <c r="F596">
        <v>3.7</v>
      </c>
      <c r="G596">
        <v>1</v>
      </c>
      <c r="H596">
        <v>1.2</v>
      </c>
    </row>
    <row r="597" spans="1:8" x14ac:dyDescent="0.25">
      <c r="A597" s="1">
        <v>44138</v>
      </c>
      <c r="B597" t="s">
        <v>243</v>
      </c>
      <c r="C597">
        <v>126</v>
      </c>
      <c r="D597">
        <v>522.6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44138</v>
      </c>
      <c r="B598" t="s">
        <v>244</v>
      </c>
      <c r="C598">
        <v>157</v>
      </c>
      <c r="D598">
        <v>416.3</v>
      </c>
      <c r="E598">
        <v>0</v>
      </c>
      <c r="F598">
        <v>0</v>
      </c>
      <c r="G598">
        <v>1</v>
      </c>
      <c r="H598">
        <v>2.7</v>
      </c>
    </row>
    <row r="599" spans="1:8" x14ac:dyDescent="0.25">
      <c r="A599" s="1">
        <v>44138</v>
      </c>
      <c r="B599" t="s">
        <v>245</v>
      </c>
      <c r="C599">
        <v>73</v>
      </c>
      <c r="D599">
        <v>321.2</v>
      </c>
      <c r="E599">
        <v>0</v>
      </c>
      <c r="F599">
        <v>0</v>
      </c>
      <c r="G599">
        <v>1</v>
      </c>
      <c r="H599">
        <v>4.4000000000000004</v>
      </c>
    </row>
    <row r="600" spans="1:8" x14ac:dyDescent="0.25">
      <c r="A600" s="1">
        <v>44138</v>
      </c>
      <c r="B600" t="s">
        <v>246</v>
      </c>
      <c r="C600">
        <v>153</v>
      </c>
      <c r="D600">
        <v>487</v>
      </c>
      <c r="E600">
        <v>1</v>
      </c>
      <c r="F600">
        <v>3.2</v>
      </c>
      <c r="G600">
        <v>0</v>
      </c>
      <c r="H600">
        <v>0</v>
      </c>
    </row>
    <row r="601" spans="1:8" x14ac:dyDescent="0.25">
      <c r="A601" s="1">
        <v>44138</v>
      </c>
      <c r="B601" t="s">
        <v>247</v>
      </c>
      <c r="C601">
        <v>42</v>
      </c>
      <c r="D601">
        <v>771.5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44138</v>
      </c>
      <c r="B602" t="s">
        <v>248</v>
      </c>
      <c r="C602">
        <v>154</v>
      </c>
      <c r="D602">
        <v>1174.5</v>
      </c>
      <c r="E602">
        <v>0</v>
      </c>
      <c r="F602">
        <v>0</v>
      </c>
      <c r="G602">
        <v>1</v>
      </c>
      <c r="H602">
        <v>7.6</v>
      </c>
    </row>
    <row r="603" spans="1:8" x14ac:dyDescent="0.25">
      <c r="A603" s="1">
        <v>44138</v>
      </c>
      <c r="B603" t="s">
        <v>249</v>
      </c>
      <c r="C603">
        <v>253</v>
      </c>
      <c r="D603">
        <v>578.1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44138</v>
      </c>
      <c r="B604" t="s">
        <v>250</v>
      </c>
      <c r="C604">
        <v>143</v>
      </c>
      <c r="D604">
        <v>710.8</v>
      </c>
      <c r="E604">
        <v>1</v>
      </c>
      <c r="F604">
        <v>5</v>
      </c>
      <c r="G604">
        <v>0</v>
      </c>
      <c r="H604">
        <v>0</v>
      </c>
    </row>
    <row r="605" spans="1:8" x14ac:dyDescent="0.25">
      <c r="A605" s="1">
        <v>44138</v>
      </c>
      <c r="B605" t="s">
        <v>251</v>
      </c>
      <c r="C605">
        <v>424</v>
      </c>
      <c r="D605">
        <v>918</v>
      </c>
      <c r="E605">
        <v>2</v>
      </c>
      <c r="F605">
        <v>4.3</v>
      </c>
      <c r="G605">
        <v>3</v>
      </c>
      <c r="H605">
        <v>6.5</v>
      </c>
    </row>
    <row r="606" spans="1:8" x14ac:dyDescent="0.25">
      <c r="A606" s="1">
        <v>44138</v>
      </c>
      <c r="B606" t="s">
        <v>252</v>
      </c>
      <c r="C606">
        <v>348</v>
      </c>
      <c r="D606">
        <v>911.5</v>
      </c>
      <c r="E606">
        <v>0</v>
      </c>
      <c r="F606">
        <v>0</v>
      </c>
      <c r="G606">
        <v>1</v>
      </c>
      <c r="H606">
        <v>2.6</v>
      </c>
    </row>
    <row r="607" spans="1:8" x14ac:dyDescent="0.25">
      <c r="A607" s="1">
        <v>44138</v>
      </c>
      <c r="B607" t="s">
        <v>253</v>
      </c>
      <c r="C607">
        <v>466</v>
      </c>
      <c r="D607">
        <v>855.8</v>
      </c>
      <c r="E607">
        <v>1</v>
      </c>
      <c r="F607">
        <v>1.8</v>
      </c>
      <c r="G607">
        <v>11</v>
      </c>
      <c r="H607">
        <v>20.2</v>
      </c>
    </row>
    <row r="608" spans="1:8" x14ac:dyDescent="0.25">
      <c r="A608" s="1">
        <v>44138</v>
      </c>
      <c r="B608" t="s">
        <v>254</v>
      </c>
      <c r="C608">
        <v>50</v>
      </c>
      <c r="D608">
        <v>243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44138</v>
      </c>
      <c r="B609" t="s">
        <v>255</v>
      </c>
      <c r="C609">
        <v>190</v>
      </c>
      <c r="D609">
        <v>326.10000000000002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44138</v>
      </c>
      <c r="B610" t="s">
        <v>256</v>
      </c>
      <c r="C610">
        <v>742</v>
      </c>
      <c r="D610">
        <v>960.5</v>
      </c>
      <c r="E610">
        <v>2</v>
      </c>
      <c r="F610">
        <v>2.6</v>
      </c>
      <c r="G610">
        <v>7</v>
      </c>
      <c r="H610">
        <v>9.1</v>
      </c>
    </row>
    <row r="611" spans="1:8" x14ac:dyDescent="0.25">
      <c r="A611" s="1">
        <v>44138</v>
      </c>
      <c r="B611" t="s">
        <v>257</v>
      </c>
      <c r="C611">
        <v>6761</v>
      </c>
      <c r="D611">
        <v>1038.3</v>
      </c>
      <c r="E611">
        <v>49</v>
      </c>
      <c r="F611">
        <v>7.5</v>
      </c>
      <c r="G611">
        <v>30</v>
      </c>
      <c r="H611">
        <v>4.5999999999999996</v>
      </c>
    </row>
    <row r="612" spans="1:8" x14ac:dyDescent="0.25">
      <c r="A612" s="1">
        <v>44138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44138</v>
      </c>
      <c r="B613" t="s">
        <v>259</v>
      </c>
      <c r="C613">
        <v>184</v>
      </c>
      <c r="D613">
        <v>804.3</v>
      </c>
      <c r="E613">
        <v>3</v>
      </c>
      <c r="F613">
        <v>13.1</v>
      </c>
      <c r="G613">
        <v>0</v>
      </c>
      <c r="H613">
        <v>0</v>
      </c>
    </row>
    <row r="614" spans="1:8" x14ac:dyDescent="0.25">
      <c r="A614" s="1">
        <v>44138</v>
      </c>
      <c r="B614" t="s">
        <v>260</v>
      </c>
      <c r="C614">
        <v>314</v>
      </c>
      <c r="D614">
        <v>675.5</v>
      </c>
      <c r="E614">
        <v>1</v>
      </c>
      <c r="F614">
        <v>2.2000000000000002</v>
      </c>
      <c r="G614">
        <v>1</v>
      </c>
      <c r="H614">
        <v>2.2000000000000002</v>
      </c>
    </row>
    <row r="615" spans="1:8" x14ac:dyDescent="0.25">
      <c r="A615" s="1">
        <v>44138</v>
      </c>
      <c r="B615" t="s">
        <v>261</v>
      </c>
      <c r="C615">
        <v>66</v>
      </c>
      <c r="D615">
        <v>668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44138</v>
      </c>
      <c r="B616" t="s">
        <v>262</v>
      </c>
      <c r="C616">
        <v>843</v>
      </c>
      <c r="D616">
        <v>1070.7</v>
      </c>
      <c r="E616">
        <v>6</v>
      </c>
      <c r="F616">
        <v>7.6</v>
      </c>
      <c r="G616">
        <v>0</v>
      </c>
      <c r="H616">
        <v>0</v>
      </c>
    </row>
    <row r="617" spans="1:8" x14ac:dyDescent="0.25">
      <c r="A617" s="1">
        <v>44138</v>
      </c>
      <c r="B617" t="s">
        <v>263</v>
      </c>
      <c r="C617">
        <v>2</v>
      </c>
      <c r="D617">
        <v>211.2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44138</v>
      </c>
      <c r="B618" t="s">
        <v>264</v>
      </c>
      <c r="C618">
        <v>137</v>
      </c>
      <c r="D618">
        <v>404.9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1">
        <v>44138</v>
      </c>
      <c r="B619" t="s">
        <v>265</v>
      </c>
      <c r="C619">
        <v>4492</v>
      </c>
      <c r="D619">
        <v>823</v>
      </c>
      <c r="E619">
        <v>73</v>
      </c>
      <c r="F619">
        <v>13.4</v>
      </c>
      <c r="G619">
        <v>18</v>
      </c>
      <c r="H619">
        <v>3.3</v>
      </c>
    </row>
    <row r="620" spans="1:8" x14ac:dyDescent="0.25">
      <c r="A620" s="1">
        <v>44138</v>
      </c>
      <c r="B620" t="s">
        <v>266</v>
      </c>
      <c r="C620">
        <v>1022</v>
      </c>
      <c r="D620">
        <v>658.9</v>
      </c>
      <c r="E620">
        <v>5</v>
      </c>
      <c r="F620">
        <v>3.2</v>
      </c>
      <c r="G620">
        <v>3</v>
      </c>
      <c r="H620">
        <v>1.9</v>
      </c>
    </row>
    <row r="621" spans="1:8" x14ac:dyDescent="0.25">
      <c r="A621" s="1">
        <v>44138</v>
      </c>
      <c r="B621" t="s">
        <v>267</v>
      </c>
      <c r="C621">
        <v>36</v>
      </c>
      <c r="D621">
        <v>341.1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44138</v>
      </c>
      <c r="B622" t="s">
        <v>268</v>
      </c>
      <c r="C622">
        <v>67</v>
      </c>
      <c r="D622">
        <v>574.4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44138</v>
      </c>
      <c r="B623" t="s">
        <v>269</v>
      </c>
      <c r="C623">
        <v>223</v>
      </c>
      <c r="D623">
        <v>763.5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44138</v>
      </c>
      <c r="B624" t="s">
        <v>270</v>
      </c>
      <c r="C624">
        <v>267</v>
      </c>
      <c r="D624">
        <v>288.89999999999998</v>
      </c>
      <c r="E624">
        <v>4</v>
      </c>
      <c r="F624">
        <v>4.3</v>
      </c>
      <c r="G624">
        <v>1</v>
      </c>
      <c r="H624">
        <v>1.1000000000000001</v>
      </c>
    </row>
    <row r="625" spans="1:8" x14ac:dyDescent="0.25">
      <c r="A625" s="1">
        <v>44138</v>
      </c>
      <c r="B625" t="s">
        <v>271</v>
      </c>
      <c r="C625">
        <v>258</v>
      </c>
      <c r="D625">
        <v>1023</v>
      </c>
      <c r="E625">
        <v>1</v>
      </c>
      <c r="F625">
        <v>4</v>
      </c>
      <c r="G625">
        <v>0</v>
      </c>
      <c r="H625">
        <v>0</v>
      </c>
    </row>
    <row r="626" spans="1:8" x14ac:dyDescent="0.25">
      <c r="A626" s="1">
        <v>44138</v>
      </c>
      <c r="B626" t="s">
        <v>272</v>
      </c>
      <c r="C626">
        <v>58</v>
      </c>
      <c r="D626">
        <v>249.9</v>
      </c>
      <c r="E626">
        <v>1</v>
      </c>
      <c r="F626">
        <v>4.3</v>
      </c>
      <c r="G626">
        <v>0</v>
      </c>
      <c r="H626">
        <v>0</v>
      </c>
    </row>
    <row r="627" spans="1:8" x14ac:dyDescent="0.25">
      <c r="A627" s="1">
        <v>44138</v>
      </c>
      <c r="B627" t="s">
        <v>273</v>
      </c>
      <c r="C627">
        <v>134</v>
      </c>
      <c r="D627">
        <v>238.6</v>
      </c>
      <c r="E627">
        <v>0</v>
      </c>
      <c r="F627">
        <v>0</v>
      </c>
      <c r="G627">
        <v>1</v>
      </c>
      <c r="H627">
        <v>1.8</v>
      </c>
    </row>
    <row r="628" spans="1:8" x14ac:dyDescent="0.25">
      <c r="A628" s="1">
        <v>44138</v>
      </c>
      <c r="B628" t="s">
        <v>274</v>
      </c>
      <c r="C628">
        <v>372</v>
      </c>
      <c r="D628">
        <v>798.2</v>
      </c>
      <c r="E628">
        <v>4</v>
      </c>
      <c r="F628">
        <v>8.6</v>
      </c>
      <c r="G628">
        <v>6</v>
      </c>
      <c r="H628">
        <v>12.9</v>
      </c>
    </row>
    <row r="629" spans="1:8" x14ac:dyDescent="0.25">
      <c r="A629" s="1">
        <v>44138</v>
      </c>
      <c r="B629" t="s">
        <v>275</v>
      </c>
      <c r="C629">
        <v>132</v>
      </c>
      <c r="D629">
        <v>681.5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44138</v>
      </c>
      <c r="B630" t="s">
        <v>276</v>
      </c>
      <c r="C630">
        <v>121</v>
      </c>
      <c r="D630">
        <v>698.5</v>
      </c>
      <c r="E630">
        <v>0</v>
      </c>
      <c r="F630">
        <v>0</v>
      </c>
      <c r="G630">
        <v>1</v>
      </c>
      <c r="H630">
        <v>5.8</v>
      </c>
    </row>
    <row r="631" spans="1:8" x14ac:dyDescent="0.25">
      <c r="A631" s="1">
        <v>44138</v>
      </c>
      <c r="B631" t="s">
        <v>277</v>
      </c>
      <c r="C631">
        <v>166</v>
      </c>
      <c r="D631">
        <v>523.9</v>
      </c>
      <c r="E631">
        <v>3</v>
      </c>
      <c r="F631">
        <v>9.5</v>
      </c>
      <c r="G631">
        <v>4</v>
      </c>
      <c r="H631">
        <v>12.6</v>
      </c>
    </row>
    <row r="632" spans="1:8" x14ac:dyDescent="0.25">
      <c r="A632" s="1">
        <v>44138</v>
      </c>
      <c r="B632" t="s">
        <v>278</v>
      </c>
      <c r="C632">
        <v>115</v>
      </c>
      <c r="D632">
        <v>670.7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44138</v>
      </c>
      <c r="B633" t="s">
        <v>279</v>
      </c>
      <c r="C633">
        <v>123</v>
      </c>
      <c r="D633">
        <v>566.1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44138</v>
      </c>
      <c r="B634" t="s">
        <v>280</v>
      </c>
      <c r="C634">
        <v>202</v>
      </c>
      <c r="D634">
        <v>827.3</v>
      </c>
      <c r="E634">
        <v>0</v>
      </c>
      <c r="F634">
        <v>0</v>
      </c>
      <c r="G634">
        <v>1</v>
      </c>
      <c r="H634">
        <v>4.0999999999999996</v>
      </c>
    </row>
    <row r="635" spans="1:8" x14ac:dyDescent="0.25">
      <c r="A635" s="1">
        <v>44138</v>
      </c>
      <c r="B635" t="s">
        <v>281</v>
      </c>
      <c r="C635">
        <v>109</v>
      </c>
      <c r="D635">
        <v>247</v>
      </c>
      <c r="E635">
        <v>0</v>
      </c>
      <c r="F635">
        <v>0</v>
      </c>
      <c r="G635">
        <v>1</v>
      </c>
      <c r="H635">
        <v>2.2999999999999998</v>
      </c>
    </row>
    <row r="636" spans="1:8" x14ac:dyDescent="0.25">
      <c r="A636" s="1">
        <v>44138</v>
      </c>
      <c r="B636" t="s">
        <v>282</v>
      </c>
      <c r="C636">
        <v>88</v>
      </c>
      <c r="D636">
        <v>351.9</v>
      </c>
      <c r="E636">
        <v>2</v>
      </c>
      <c r="F636">
        <v>8</v>
      </c>
      <c r="G636">
        <v>1</v>
      </c>
      <c r="H636">
        <v>4</v>
      </c>
    </row>
    <row r="637" spans="1:8" x14ac:dyDescent="0.25">
      <c r="A637" s="1">
        <v>44138</v>
      </c>
      <c r="B637" t="s">
        <v>283</v>
      </c>
      <c r="C637">
        <v>461</v>
      </c>
      <c r="D637">
        <v>710</v>
      </c>
      <c r="E637">
        <v>5</v>
      </c>
      <c r="F637">
        <v>7.7</v>
      </c>
      <c r="G637">
        <v>3</v>
      </c>
      <c r="H637">
        <v>4.5999999999999996</v>
      </c>
    </row>
    <row r="638" spans="1:8" x14ac:dyDescent="0.25">
      <c r="A638" s="1">
        <v>44138</v>
      </c>
      <c r="B638" t="s">
        <v>362</v>
      </c>
      <c r="C638">
        <v>350</v>
      </c>
      <c r="D638">
        <v>388.9</v>
      </c>
      <c r="E638">
        <v>1</v>
      </c>
      <c r="F638">
        <v>1.1000000000000001</v>
      </c>
      <c r="G638">
        <v>0</v>
      </c>
      <c r="H638">
        <v>0</v>
      </c>
    </row>
    <row r="639" spans="1:8" x14ac:dyDescent="0.25">
      <c r="A639" s="1">
        <v>44138</v>
      </c>
      <c r="B639" t="s">
        <v>284</v>
      </c>
      <c r="C639">
        <v>156</v>
      </c>
      <c r="D639">
        <v>286.60000000000002</v>
      </c>
      <c r="E639">
        <v>2</v>
      </c>
      <c r="F639">
        <v>3.7</v>
      </c>
      <c r="G639">
        <v>0</v>
      </c>
      <c r="H639">
        <v>0</v>
      </c>
    </row>
    <row r="640" spans="1:8" x14ac:dyDescent="0.25">
      <c r="A640" s="1">
        <v>44138</v>
      </c>
      <c r="B640" t="s">
        <v>285</v>
      </c>
      <c r="C640">
        <v>16</v>
      </c>
      <c r="D640">
        <v>327.3</v>
      </c>
      <c r="E640">
        <v>0</v>
      </c>
      <c r="F640">
        <v>0</v>
      </c>
      <c r="G640">
        <v>1</v>
      </c>
      <c r="H640">
        <v>20.5</v>
      </c>
    </row>
    <row r="641" spans="1:8" x14ac:dyDescent="0.25">
      <c r="A641" s="1">
        <v>44138</v>
      </c>
      <c r="B641" t="s">
        <v>286</v>
      </c>
      <c r="C641">
        <v>27</v>
      </c>
      <c r="D641">
        <v>198.9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44138</v>
      </c>
      <c r="B642" t="s">
        <v>287</v>
      </c>
      <c r="C642">
        <v>289</v>
      </c>
      <c r="D642">
        <v>771.9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44138</v>
      </c>
      <c r="B643" t="s">
        <v>288</v>
      </c>
      <c r="C643">
        <v>183</v>
      </c>
      <c r="D643">
        <v>710.5</v>
      </c>
      <c r="E643">
        <v>2</v>
      </c>
      <c r="F643">
        <v>7.8</v>
      </c>
      <c r="G643">
        <v>1</v>
      </c>
      <c r="H643">
        <v>3.9</v>
      </c>
    </row>
    <row r="644" spans="1:8" x14ac:dyDescent="0.25">
      <c r="A644" s="1">
        <v>44138</v>
      </c>
      <c r="B644" t="s">
        <v>289</v>
      </c>
      <c r="C644">
        <v>420</v>
      </c>
      <c r="D644">
        <v>996.2</v>
      </c>
      <c r="E644">
        <v>2</v>
      </c>
      <c r="F644">
        <v>4.7</v>
      </c>
      <c r="G644">
        <v>1</v>
      </c>
      <c r="H644">
        <v>2.4</v>
      </c>
    </row>
    <row r="645" spans="1:8" x14ac:dyDescent="0.25">
      <c r="A645" s="1">
        <v>44138</v>
      </c>
      <c r="B645" t="s">
        <v>290</v>
      </c>
      <c r="C645">
        <v>1787</v>
      </c>
      <c r="D645">
        <v>813.1</v>
      </c>
      <c r="E645">
        <v>14</v>
      </c>
      <c r="F645">
        <v>6.4</v>
      </c>
      <c r="G645">
        <v>5</v>
      </c>
      <c r="H645">
        <v>2.2999999999999998</v>
      </c>
    </row>
    <row r="646" spans="1:8" x14ac:dyDescent="0.25">
      <c r="A646" s="1">
        <v>44138</v>
      </c>
      <c r="B646" t="s">
        <v>291</v>
      </c>
      <c r="C646">
        <v>267</v>
      </c>
      <c r="D646">
        <v>1255</v>
      </c>
      <c r="E646">
        <v>0</v>
      </c>
      <c r="F646">
        <v>0</v>
      </c>
      <c r="G646">
        <v>1</v>
      </c>
      <c r="H646">
        <v>4.7</v>
      </c>
    </row>
    <row r="647" spans="1:8" x14ac:dyDescent="0.25">
      <c r="A647" s="1">
        <v>44138</v>
      </c>
      <c r="B647" t="s">
        <v>292</v>
      </c>
      <c r="C647">
        <v>290</v>
      </c>
      <c r="D647">
        <v>859.4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44138</v>
      </c>
      <c r="B648" t="s">
        <v>293</v>
      </c>
      <c r="C648">
        <v>79</v>
      </c>
      <c r="D648">
        <v>233.1</v>
      </c>
      <c r="E648">
        <v>0</v>
      </c>
      <c r="F648">
        <v>0</v>
      </c>
      <c r="G648">
        <v>2</v>
      </c>
      <c r="H648">
        <v>5.9</v>
      </c>
    </row>
    <row r="649" spans="1:8" x14ac:dyDescent="0.25">
      <c r="A649" s="1">
        <v>44138</v>
      </c>
      <c r="B649" t="s">
        <v>294</v>
      </c>
      <c r="C649">
        <v>61</v>
      </c>
      <c r="D649">
        <v>190.3</v>
      </c>
      <c r="E649">
        <v>0</v>
      </c>
      <c r="F649">
        <v>0</v>
      </c>
      <c r="G649">
        <v>2</v>
      </c>
      <c r="H649">
        <v>6.2</v>
      </c>
    </row>
    <row r="650" spans="1:8" x14ac:dyDescent="0.25">
      <c r="A650" s="1">
        <v>44138</v>
      </c>
      <c r="B650" t="s">
        <v>295</v>
      </c>
      <c r="C650">
        <v>222</v>
      </c>
      <c r="D650">
        <v>527.1</v>
      </c>
      <c r="E650">
        <v>1</v>
      </c>
      <c r="F650">
        <v>2.4</v>
      </c>
      <c r="G650">
        <v>1</v>
      </c>
      <c r="H650">
        <v>2.4</v>
      </c>
    </row>
    <row r="651" spans="1:8" x14ac:dyDescent="0.25">
      <c r="A651" s="1">
        <v>44138</v>
      </c>
      <c r="B651" t="s">
        <v>296</v>
      </c>
      <c r="C651">
        <v>77</v>
      </c>
      <c r="D651">
        <v>563.4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44138</v>
      </c>
      <c r="B652" t="s">
        <v>297</v>
      </c>
      <c r="C652">
        <v>200</v>
      </c>
      <c r="D652">
        <v>678.5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44138</v>
      </c>
      <c r="B653" t="s">
        <v>298</v>
      </c>
      <c r="C653">
        <v>98</v>
      </c>
      <c r="D653">
        <v>466</v>
      </c>
      <c r="E653">
        <v>1</v>
      </c>
      <c r="F653">
        <v>4.8</v>
      </c>
      <c r="G653">
        <v>0</v>
      </c>
      <c r="H653">
        <v>0</v>
      </c>
    </row>
    <row r="654" spans="1:8" x14ac:dyDescent="0.25">
      <c r="A654" s="1">
        <v>44138</v>
      </c>
      <c r="B654" t="s">
        <v>299</v>
      </c>
      <c r="C654">
        <v>3185</v>
      </c>
      <c r="D654">
        <v>890.7</v>
      </c>
      <c r="E654">
        <v>21</v>
      </c>
      <c r="F654">
        <v>5.9</v>
      </c>
      <c r="G654">
        <v>8</v>
      </c>
      <c r="H654">
        <v>2.2000000000000002</v>
      </c>
    </row>
    <row r="655" spans="1:8" x14ac:dyDescent="0.25">
      <c r="A655" s="1">
        <v>44138</v>
      </c>
      <c r="B655" t="s">
        <v>300</v>
      </c>
      <c r="C655">
        <v>296</v>
      </c>
      <c r="D655">
        <v>597</v>
      </c>
      <c r="E655">
        <v>1</v>
      </c>
      <c r="F655">
        <v>2</v>
      </c>
      <c r="G655">
        <v>1</v>
      </c>
      <c r="H655">
        <v>2</v>
      </c>
    </row>
    <row r="656" spans="1:8" x14ac:dyDescent="0.25">
      <c r="A656" s="1">
        <v>44138</v>
      </c>
      <c r="B656" t="s">
        <v>301</v>
      </c>
      <c r="C656">
        <v>22</v>
      </c>
      <c r="D656">
        <v>217.7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44138</v>
      </c>
      <c r="B657" t="s">
        <v>302</v>
      </c>
      <c r="C657">
        <v>63</v>
      </c>
      <c r="D657">
        <v>384.9</v>
      </c>
      <c r="E657">
        <v>1</v>
      </c>
      <c r="F657">
        <v>6.1</v>
      </c>
      <c r="G657">
        <v>1</v>
      </c>
      <c r="H657">
        <v>6.1</v>
      </c>
    </row>
    <row r="658" spans="1:8" x14ac:dyDescent="0.25">
      <c r="A658" s="1">
        <v>44138</v>
      </c>
      <c r="B658" t="s">
        <v>303</v>
      </c>
      <c r="C658">
        <v>273</v>
      </c>
      <c r="D658">
        <v>875.2</v>
      </c>
      <c r="E658">
        <v>0</v>
      </c>
      <c r="F658">
        <v>0</v>
      </c>
      <c r="G658">
        <v>1</v>
      </c>
      <c r="H658">
        <v>3.2</v>
      </c>
    </row>
    <row r="659" spans="1:8" x14ac:dyDescent="0.25">
      <c r="A659" s="1">
        <v>44138</v>
      </c>
      <c r="B659" t="s">
        <v>304</v>
      </c>
      <c r="C659">
        <v>55</v>
      </c>
      <c r="D659">
        <v>200.8</v>
      </c>
      <c r="E659">
        <v>1</v>
      </c>
      <c r="F659">
        <v>3.7</v>
      </c>
      <c r="G659">
        <v>0</v>
      </c>
      <c r="H659">
        <v>0</v>
      </c>
    </row>
    <row r="660" spans="1:8" x14ac:dyDescent="0.25">
      <c r="A660" s="1">
        <v>44138</v>
      </c>
      <c r="B660" t="s">
        <v>305</v>
      </c>
      <c r="C660">
        <v>638</v>
      </c>
      <c r="D660">
        <v>959.5</v>
      </c>
      <c r="E660">
        <v>7</v>
      </c>
      <c r="F660">
        <v>10.5</v>
      </c>
      <c r="G660">
        <v>1</v>
      </c>
      <c r="H660">
        <v>1.5</v>
      </c>
    </row>
    <row r="661" spans="1:8" x14ac:dyDescent="0.25">
      <c r="A661" s="1">
        <v>44138</v>
      </c>
      <c r="B661" t="s">
        <v>306</v>
      </c>
      <c r="C661">
        <v>23</v>
      </c>
      <c r="D661">
        <v>105.1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44138</v>
      </c>
      <c r="B662" t="s">
        <v>307</v>
      </c>
      <c r="C662">
        <v>392</v>
      </c>
      <c r="D662">
        <v>862.2</v>
      </c>
      <c r="E662">
        <v>2</v>
      </c>
      <c r="F662">
        <v>4.4000000000000004</v>
      </c>
      <c r="G662">
        <v>1</v>
      </c>
      <c r="H662">
        <v>2.2000000000000002</v>
      </c>
    </row>
    <row r="663" spans="1:8" x14ac:dyDescent="0.25">
      <c r="A663" s="1">
        <v>44138</v>
      </c>
      <c r="B663" t="s">
        <v>308</v>
      </c>
      <c r="C663">
        <v>446</v>
      </c>
      <c r="D663">
        <v>649.70000000000005</v>
      </c>
      <c r="E663">
        <v>4</v>
      </c>
      <c r="F663">
        <v>5.8</v>
      </c>
      <c r="G663">
        <v>2</v>
      </c>
      <c r="H663">
        <v>2.9</v>
      </c>
    </row>
    <row r="664" spans="1:8" x14ac:dyDescent="0.25">
      <c r="A664" s="1">
        <v>44138</v>
      </c>
      <c r="B664" t="s">
        <v>309</v>
      </c>
      <c r="C664">
        <v>589</v>
      </c>
      <c r="D664">
        <v>578.6</v>
      </c>
      <c r="E664">
        <v>7</v>
      </c>
      <c r="F664">
        <v>6.9</v>
      </c>
      <c r="G664">
        <v>2</v>
      </c>
      <c r="H664">
        <v>2</v>
      </c>
    </row>
    <row r="665" spans="1:8" x14ac:dyDescent="0.25">
      <c r="A665" s="1">
        <v>44138</v>
      </c>
      <c r="B665" t="s">
        <v>310</v>
      </c>
      <c r="C665">
        <v>348</v>
      </c>
      <c r="D665">
        <v>797.9</v>
      </c>
      <c r="E665">
        <v>3</v>
      </c>
      <c r="F665">
        <v>6.9</v>
      </c>
      <c r="G665">
        <v>2</v>
      </c>
      <c r="H665">
        <v>4.5999999999999996</v>
      </c>
    </row>
    <row r="666" spans="1:8" x14ac:dyDescent="0.25">
      <c r="A666" s="1">
        <v>44138</v>
      </c>
      <c r="B666" t="s">
        <v>311</v>
      </c>
      <c r="C666">
        <v>432</v>
      </c>
      <c r="D666">
        <v>760.4</v>
      </c>
      <c r="E666">
        <v>1</v>
      </c>
      <c r="F666">
        <v>1.8</v>
      </c>
      <c r="G666">
        <v>2</v>
      </c>
      <c r="H666">
        <v>3.5</v>
      </c>
    </row>
    <row r="667" spans="1:8" x14ac:dyDescent="0.25">
      <c r="A667" s="1">
        <v>44138</v>
      </c>
      <c r="B667" t="s">
        <v>312</v>
      </c>
      <c r="C667">
        <v>831</v>
      </c>
      <c r="D667">
        <v>1132.2</v>
      </c>
      <c r="E667">
        <v>5</v>
      </c>
      <c r="F667">
        <v>6.8</v>
      </c>
      <c r="G667">
        <v>6</v>
      </c>
      <c r="H667">
        <v>8.1999999999999993</v>
      </c>
    </row>
    <row r="668" spans="1:8" x14ac:dyDescent="0.25">
      <c r="A668" s="1">
        <v>44138</v>
      </c>
      <c r="B668" t="s">
        <v>313</v>
      </c>
      <c r="C668">
        <v>3</v>
      </c>
      <c r="D668">
        <v>259.7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44138</v>
      </c>
      <c r="B669" t="s">
        <v>314</v>
      </c>
      <c r="C669">
        <v>117</v>
      </c>
      <c r="D669">
        <v>263.8</v>
      </c>
      <c r="E669">
        <v>2</v>
      </c>
      <c r="F669">
        <v>4.5</v>
      </c>
      <c r="G669">
        <v>0</v>
      </c>
      <c r="H669">
        <v>0</v>
      </c>
    </row>
    <row r="670" spans="1:8" x14ac:dyDescent="0.25">
      <c r="A670" s="1">
        <v>44138</v>
      </c>
      <c r="B670" t="s">
        <v>315</v>
      </c>
      <c r="C670">
        <v>47</v>
      </c>
      <c r="D670">
        <v>376.8</v>
      </c>
      <c r="E670">
        <v>1</v>
      </c>
      <c r="F670">
        <v>8</v>
      </c>
      <c r="G670">
        <v>0</v>
      </c>
      <c r="H670">
        <v>0</v>
      </c>
    </row>
    <row r="671" spans="1:8" x14ac:dyDescent="0.25">
      <c r="A671" s="1">
        <v>44138</v>
      </c>
      <c r="B671" t="s">
        <v>316</v>
      </c>
      <c r="C671">
        <v>157</v>
      </c>
      <c r="D671">
        <v>613.4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44138</v>
      </c>
      <c r="B672" t="s">
        <v>317</v>
      </c>
      <c r="C672">
        <v>99</v>
      </c>
      <c r="D672">
        <v>403.2</v>
      </c>
      <c r="E672">
        <v>1</v>
      </c>
      <c r="F672">
        <v>4.0999999999999996</v>
      </c>
      <c r="G672">
        <v>0</v>
      </c>
      <c r="H672">
        <v>0</v>
      </c>
    </row>
    <row r="673" spans="1:8" x14ac:dyDescent="0.25">
      <c r="A673" s="1">
        <v>44138</v>
      </c>
      <c r="B673" t="s">
        <v>318</v>
      </c>
      <c r="C673">
        <v>178</v>
      </c>
      <c r="D673">
        <v>670.2</v>
      </c>
      <c r="E673">
        <v>0</v>
      </c>
      <c r="F673">
        <v>0</v>
      </c>
      <c r="G673">
        <v>1</v>
      </c>
      <c r="H673">
        <v>3.8</v>
      </c>
    </row>
    <row r="674" spans="1:8" x14ac:dyDescent="0.25">
      <c r="A674" s="1">
        <v>44138</v>
      </c>
      <c r="B674" t="s">
        <v>319</v>
      </c>
      <c r="C674">
        <v>113</v>
      </c>
      <c r="D674">
        <v>245.2</v>
      </c>
      <c r="E674">
        <v>0</v>
      </c>
      <c r="F674">
        <v>0</v>
      </c>
      <c r="G674">
        <v>1</v>
      </c>
      <c r="H674">
        <v>2.2000000000000002</v>
      </c>
    </row>
    <row r="675" spans="1:8" x14ac:dyDescent="0.25">
      <c r="A675" s="1">
        <v>44138</v>
      </c>
      <c r="B675" t="s">
        <v>320</v>
      </c>
      <c r="C675">
        <v>132</v>
      </c>
      <c r="D675">
        <v>756.2</v>
      </c>
      <c r="E675">
        <v>0</v>
      </c>
      <c r="F675">
        <v>0</v>
      </c>
      <c r="G675">
        <v>3</v>
      </c>
      <c r="H675">
        <v>17.2</v>
      </c>
    </row>
    <row r="676" spans="1:8" x14ac:dyDescent="0.25">
      <c r="A676" s="1">
        <v>44138</v>
      </c>
      <c r="B676" t="s">
        <v>321</v>
      </c>
      <c r="C676">
        <v>470</v>
      </c>
      <c r="D676">
        <v>966.3</v>
      </c>
      <c r="E676">
        <v>4</v>
      </c>
      <c r="F676">
        <v>8.1999999999999993</v>
      </c>
      <c r="G676">
        <v>4</v>
      </c>
      <c r="H676">
        <v>8.1999999999999993</v>
      </c>
    </row>
    <row r="677" spans="1:8" x14ac:dyDescent="0.25">
      <c r="A677" s="1">
        <v>44138</v>
      </c>
      <c r="B677" t="s">
        <v>322</v>
      </c>
      <c r="C677">
        <v>223</v>
      </c>
      <c r="D677">
        <v>761.3</v>
      </c>
      <c r="E677">
        <v>2</v>
      </c>
      <c r="F677">
        <v>6.8</v>
      </c>
      <c r="G677">
        <v>0</v>
      </c>
      <c r="H677">
        <v>0</v>
      </c>
    </row>
    <row r="678" spans="1:8" x14ac:dyDescent="0.25">
      <c r="A678" s="1">
        <v>44138</v>
      </c>
      <c r="B678" t="s">
        <v>323</v>
      </c>
      <c r="C678">
        <v>191</v>
      </c>
      <c r="D678">
        <v>481.5</v>
      </c>
      <c r="E678">
        <v>3</v>
      </c>
      <c r="F678">
        <v>7.6</v>
      </c>
      <c r="G678">
        <v>1</v>
      </c>
      <c r="H678">
        <v>2.5</v>
      </c>
    </row>
    <row r="679" spans="1:8" x14ac:dyDescent="0.25">
      <c r="A679" s="1">
        <v>44138</v>
      </c>
      <c r="B679" t="s">
        <v>324</v>
      </c>
      <c r="C679">
        <v>133</v>
      </c>
      <c r="D679">
        <v>505.6</v>
      </c>
      <c r="E679">
        <v>1</v>
      </c>
      <c r="F679">
        <v>3.8</v>
      </c>
      <c r="G679">
        <v>0</v>
      </c>
      <c r="H679">
        <v>0</v>
      </c>
    </row>
    <row r="680" spans="1:8" x14ac:dyDescent="0.25">
      <c r="A680" s="1">
        <v>44138</v>
      </c>
      <c r="B680" t="s">
        <v>325</v>
      </c>
      <c r="C680">
        <v>137</v>
      </c>
      <c r="D680">
        <v>786.3</v>
      </c>
      <c r="E680">
        <v>1</v>
      </c>
      <c r="F680">
        <v>5.7</v>
      </c>
      <c r="G680">
        <v>1</v>
      </c>
      <c r="H680">
        <v>5.7</v>
      </c>
    </row>
    <row r="681" spans="1:8" x14ac:dyDescent="0.25">
      <c r="A681" s="1">
        <v>44138</v>
      </c>
      <c r="B681" t="s">
        <v>326</v>
      </c>
      <c r="C681">
        <v>304</v>
      </c>
      <c r="D681">
        <v>606.70000000000005</v>
      </c>
      <c r="E681">
        <v>3</v>
      </c>
      <c r="F681">
        <v>6</v>
      </c>
      <c r="G681">
        <v>0</v>
      </c>
      <c r="H681">
        <v>0</v>
      </c>
    </row>
    <row r="682" spans="1:8" x14ac:dyDescent="0.25">
      <c r="A682" s="1">
        <v>44138</v>
      </c>
      <c r="B682" t="s">
        <v>327</v>
      </c>
      <c r="C682">
        <v>173</v>
      </c>
      <c r="D682">
        <v>876.5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44138</v>
      </c>
      <c r="B683" t="s">
        <v>328</v>
      </c>
      <c r="C683">
        <v>339</v>
      </c>
      <c r="D683">
        <v>663</v>
      </c>
      <c r="E683">
        <v>6</v>
      </c>
      <c r="F683">
        <v>11.7</v>
      </c>
      <c r="G683">
        <v>0</v>
      </c>
      <c r="H683">
        <v>0</v>
      </c>
    </row>
    <row r="684" spans="1:8" x14ac:dyDescent="0.25">
      <c r="A684" s="1">
        <v>44138</v>
      </c>
      <c r="B684" t="s">
        <v>329</v>
      </c>
      <c r="C684">
        <v>123</v>
      </c>
      <c r="D684">
        <v>636.5</v>
      </c>
      <c r="E684">
        <v>1</v>
      </c>
      <c r="F684">
        <v>5.2</v>
      </c>
      <c r="G684">
        <v>1</v>
      </c>
      <c r="H684">
        <v>5.2</v>
      </c>
    </row>
    <row r="685" spans="1:8" x14ac:dyDescent="0.25">
      <c r="A685" s="1">
        <v>44138</v>
      </c>
      <c r="B685" t="s">
        <v>330</v>
      </c>
      <c r="C685">
        <v>95</v>
      </c>
      <c r="D685">
        <v>150</v>
      </c>
      <c r="E685">
        <v>0</v>
      </c>
      <c r="F685">
        <v>0</v>
      </c>
      <c r="G685">
        <v>2</v>
      </c>
      <c r="H685">
        <v>3.2</v>
      </c>
    </row>
    <row r="686" spans="1:8" x14ac:dyDescent="0.25">
      <c r="A686" s="1">
        <v>44138</v>
      </c>
      <c r="B686" t="s">
        <v>331</v>
      </c>
      <c r="C686">
        <v>40</v>
      </c>
      <c r="D686">
        <v>205.5</v>
      </c>
      <c r="E686">
        <v>0</v>
      </c>
      <c r="F686">
        <v>0</v>
      </c>
      <c r="G686">
        <v>1</v>
      </c>
      <c r="H686">
        <v>5.0999999999999996</v>
      </c>
    </row>
    <row r="687" spans="1:8" x14ac:dyDescent="0.25">
      <c r="A687" s="1">
        <v>44138</v>
      </c>
      <c r="B687" t="s">
        <v>332</v>
      </c>
      <c r="C687">
        <v>76</v>
      </c>
      <c r="D687">
        <v>507.6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44138</v>
      </c>
      <c r="B688" t="s">
        <v>333</v>
      </c>
      <c r="C688">
        <v>64</v>
      </c>
      <c r="D688">
        <v>248.7</v>
      </c>
      <c r="E688">
        <v>1</v>
      </c>
      <c r="F688">
        <v>3.9</v>
      </c>
      <c r="G688">
        <v>2</v>
      </c>
      <c r="H688">
        <v>7.8</v>
      </c>
    </row>
    <row r="689" spans="1:8" x14ac:dyDescent="0.25">
      <c r="A689" s="1">
        <v>44138</v>
      </c>
      <c r="B689" t="s">
        <v>334</v>
      </c>
      <c r="C689">
        <v>918</v>
      </c>
      <c r="D689">
        <v>831.7</v>
      </c>
      <c r="E689">
        <v>6</v>
      </c>
      <c r="F689">
        <v>5.4</v>
      </c>
      <c r="G689">
        <v>3</v>
      </c>
      <c r="H689">
        <v>2.7</v>
      </c>
    </row>
    <row r="690" spans="1:8" x14ac:dyDescent="0.25">
      <c r="A690" s="1">
        <v>44138</v>
      </c>
      <c r="B690" t="s">
        <v>335</v>
      </c>
      <c r="C690">
        <v>103</v>
      </c>
      <c r="D690">
        <v>397.5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1">
        <v>44138</v>
      </c>
      <c r="B691" t="s">
        <v>336</v>
      </c>
      <c r="C691">
        <v>77</v>
      </c>
      <c r="D691">
        <v>522.70000000000005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44138</v>
      </c>
      <c r="B692" t="s">
        <v>337</v>
      </c>
      <c r="C692">
        <v>252</v>
      </c>
      <c r="D692">
        <v>1030.8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44138</v>
      </c>
      <c r="B693" t="s">
        <v>338</v>
      </c>
      <c r="C693">
        <v>230</v>
      </c>
      <c r="D693">
        <v>559.5</v>
      </c>
      <c r="E693">
        <v>5</v>
      </c>
      <c r="F693">
        <v>12.2</v>
      </c>
      <c r="G693">
        <v>2</v>
      </c>
      <c r="H693">
        <v>4.9000000000000004</v>
      </c>
    </row>
    <row r="694" spans="1:8" x14ac:dyDescent="0.25">
      <c r="A694" s="1">
        <v>44138</v>
      </c>
      <c r="B694" t="s">
        <v>339</v>
      </c>
      <c r="C694">
        <v>129</v>
      </c>
      <c r="D694">
        <v>529.6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44138</v>
      </c>
      <c r="B695" t="s">
        <v>340</v>
      </c>
      <c r="C695">
        <v>160</v>
      </c>
      <c r="D695">
        <v>669.1</v>
      </c>
      <c r="E695">
        <v>0</v>
      </c>
      <c r="F695">
        <v>0</v>
      </c>
      <c r="G695">
        <v>2</v>
      </c>
      <c r="H695">
        <v>8.4</v>
      </c>
    </row>
    <row r="696" spans="1:8" x14ac:dyDescent="0.25">
      <c r="A696" s="1">
        <v>44138</v>
      </c>
      <c r="B696" t="s">
        <v>341</v>
      </c>
      <c r="C696">
        <v>176</v>
      </c>
      <c r="D696">
        <v>610</v>
      </c>
      <c r="E696">
        <v>1</v>
      </c>
      <c r="F696">
        <v>3.5</v>
      </c>
      <c r="G696">
        <v>0</v>
      </c>
      <c r="H696">
        <v>0</v>
      </c>
    </row>
    <row r="697" spans="1:8" x14ac:dyDescent="0.25">
      <c r="A697" s="1">
        <v>44138</v>
      </c>
      <c r="B697" t="s">
        <v>342</v>
      </c>
      <c r="C697">
        <v>166</v>
      </c>
      <c r="D697">
        <v>758.8</v>
      </c>
      <c r="E697">
        <v>2</v>
      </c>
      <c r="F697">
        <v>9.1</v>
      </c>
      <c r="G697">
        <v>4</v>
      </c>
      <c r="H697">
        <v>18.3</v>
      </c>
    </row>
    <row r="698" spans="1:8" x14ac:dyDescent="0.25">
      <c r="A698" s="1">
        <v>44138</v>
      </c>
      <c r="B698" t="s">
        <v>343</v>
      </c>
      <c r="C698">
        <v>324</v>
      </c>
      <c r="D698">
        <v>619.5</v>
      </c>
      <c r="E698">
        <v>2</v>
      </c>
      <c r="F698">
        <v>3.8</v>
      </c>
      <c r="G698">
        <v>0</v>
      </c>
      <c r="H698">
        <v>0</v>
      </c>
    </row>
    <row r="699" spans="1:8" x14ac:dyDescent="0.25">
      <c r="A699" s="1">
        <v>44138</v>
      </c>
      <c r="B699" t="s">
        <v>344</v>
      </c>
      <c r="C699">
        <v>108</v>
      </c>
      <c r="D699">
        <v>663.8</v>
      </c>
      <c r="E699">
        <v>0</v>
      </c>
      <c r="F699">
        <v>0</v>
      </c>
      <c r="G699">
        <v>1</v>
      </c>
      <c r="H699">
        <v>6.1</v>
      </c>
    </row>
    <row r="700" spans="1:8" x14ac:dyDescent="0.25">
      <c r="A700" s="1">
        <v>44138</v>
      </c>
      <c r="B700" t="s">
        <v>345</v>
      </c>
      <c r="C700">
        <v>100</v>
      </c>
      <c r="D700">
        <v>748.4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44138</v>
      </c>
      <c r="B701" t="s">
        <v>346</v>
      </c>
      <c r="C701">
        <v>1335</v>
      </c>
      <c r="D701">
        <v>851.4</v>
      </c>
      <c r="E701">
        <v>10</v>
      </c>
      <c r="F701">
        <v>6.4</v>
      </c>
      <c r="G701">
        <v>11</v>
      </c>
      <c r="H701">
        <v>7</v>
      </c>
    </row>
    <row r="702" spans="1:8" x14ac:dyDescent="0.25">
      <c r="A702" s="1">
        <v>44138</v>
      </c>
      <c r="B702" t="s">
        <v>347</v>
      </c>
      <c r="C702">
        <v>174</v>
      </c>
      <c r="D702">
        <v>602.5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44138</v>
      </c>
      <c r="B703" t="s">
        <v>348</v>
      </c>
      <c r="C703">
        <v>82</v>
      </c>
      <c r="D703">
        <v>479.1</v>
      </c>
      <c r="E703">
        <v>3</v>
      </c>
      <c r="F703">
        <v>17.5</v>
      </c>
      <c r="G703">
        <v>0</v>
      </c>
      <c r="H703">
        <v>0</v>
      </c>
    </row>
    <row r="704" spans="1:8" x14ac:dyDescent="0.25">
      <c r="A704" s="1">
        <v>44138</v>
      </c>
      <c r="B704" t="s">
        <v>349</v>
      </c>
      <c r="C704">
        <v>89</v>
      </c>
      <c r="D704">
        <v>392.9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44138</v>
      </c>
      <c r="B705" t="s">
        <v>350</v>
      </c>
      <c r="C705">
        <v>378</v>
      </c>
      <c r="D705">
        <v>582.4</v>
      </c>
      <c r="E705">
        <v>2</v>
      </c>
      <c r="F705">
        <v>3.1</v>
      </c>
      <c r="G705">
        <v>3</v>
      </c>
      <c r="H705">
        <v>4.5999999999999996</v>
      </c>
    </row>
    <row r="706" spans="1:8" x14ac:dyDescent="0.25">
      <c r="A706" s="1">
        <v>44138</v>
      </c>
      <c r="B706" t="s">
        <v>351</v>
      </c>
      <c r="C706">
        <v>214</v>
      </c>
      <c r="D706">
        <v>489.1</v>
      </c>
      <c r="E706">
        <v>3</v>
      </c>
      <c r="F706">
        <v>6.9</v>
      </c>
      <c r="G706">
        <v>1</v>
      </c>
      <c r="H706">
        <v>2.2999999999999998</v>
      </c>
    </row>
    <row r="707" spans="1:8" x14ac:dyDescent="0.25">
      <c r="A707" s="1">
        <v>44138</v>
      </c>
      <c r="B707" t="s">
        <v>352</v>
      </c>
      <c r="C707">
        <v>920</v>
      </c>
      <c r="D707">
        <v>734.3</v>
      </c>
      <c r="E707">
        <v>5</v>
      </c>
      <c r="F707">
        <v>4</v>
      </c>
      <c r="G707">
        <v>2</v>
      </c>
      <c r="H707">
        <v>1.6</v>
      </c>
    </row>
    <row r="708" spans="1:8" x14ac:dyDescent="0.25">
      <c r="A708" s="1">
        <v>44138</v>
      </c>
      <c r="B708" t="s">
        <v>353</v>
      </c>
      <c r="C708">
        <v>62</v>
      </c>
      <c r="D708">
        <v>720.5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44138</v>
      </c>
      <c r="B709" t="s">
        <v>354</v>
      </c>
      <c r="C709">
        <v>316</v>
      </c>
      <c r="D709">
        <v>720.1</v>
      </c>
      <c r="E709">
        <v>1</v>
      </c>
      <c r="F709">
        <v>2.2999999999999998</v>
      </c>
      <c r="G709">
        <v>0</v>
      </c>
      <c r="H709">
        <v>0</v>
      </c>
    </row>
    <row r="710" spans="1:8" x14ac:dyDescent="0.25">
      <c r="A710" s="1">
        <v>44138</v>
      </c>
      <c r="B710" t="s">
        <v>355</v>
      </c>
      <c r="C710">
        <v>152</v>
      </c>
      <c r="D710">
        <v>696.3</v>
      </c>
      <c r="E710">
        <v>3</v>
      </c>
      <c r="F710">
        <v>13.7</v>
      </c>
      <c r="G710">
        <v>0</v>
      </c>
      <c r="H710">
        <v>0</v>
      </c>
    </row>
    <row r="711" spans="1:8" x14ac:dyDescent="0.25">
      <c r="A711" s="1">
        <v>44138</v>
      </c>
      <c r="B711" t="s">
        <v>356</v>
      </c>
      <c r="C711">
        <v>270</v>
      </c>
      <c r="D711">
        <v>563.29999999999995</v>
      </c>
      <c r="E711">
        <v>2</v>
      </c>
      <c r="F711">
        <v>4.2</v>
      </c>
      <c r="G711">
        <v>0</v>
      </c>
      <c r="H711">
        <v>0</v>
      </c>
    </row>
    <row r="712" spans="1:8" x14ac:dyDescent="0.25">
      <c r="A712" s="1">
        <v>44138</v>
      </c>
      <c r="B712" t="s">
        <v>357</v>
      </c>
      <c r="C712">
        <v>137</v>
      </c>
      <c r="D712">
        <v>603.9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44138</v>
      </c>
      <c r="B713" t="s">
        <v>358</v>
      </c>
      <c r="C713">
        <v>490</v>
      </c>
      <c r="D713">
        <v>1095.3</v>
      </c>
      <c r="E713">
        <v>1</v>
      </c>
      <c r="F713">
        <v>2.2000000000000002</v>
      </c>
      <c r="G713">
        <v>2</v>
      </c>
      <c r="H713">
        <v>4.5</v>
      </c>
    </row>
    <row r="714" spans="1:8" x14ac:dyDescent="0.25">
      <c r="A714" s="1">
        <v>44138</v>
      </c>
      <c r="B714" t="s">
        <v>359</v>
      </c>
      <c r="C714">
        <v>529</v>
      </c>
      <c r="D714">
        <v>410.6</v>
      </c>
      <c r="E714">
        <v>0</v>
      </c>
      <c r="F714">
        <v>0</v>
      </c>
      <c r="G714">
        <v>2</v>
      </c>
      <c r="H714">
        <v>1.6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</sheetData>
  <autoFilter ref="J1:J6749" xr:uid="{C5987B4F-E421-4BF9-8735-F66A6BBBF32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EBF9-17F0-45E3-86D6-6AADD5B3ADAB}">
  <dimension ref="A1:Q6749"/>
  <sheetViews>
    <sheetView workbookViewId="0">
      <selection activeCell="J362" sqref="J36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4" spans="1:17" x14ac:dyDescent="0.25">
      <c r="A4">
        <f>1*355+4</f>
        <v>359</v>
      </c>
      <c r="B4" t="s">
        <v>363</v>
      </c>
      <c r="C4">
        <f>SUM(C5:C359)</f>
        <v>90331</v>
      </c>
      <c r="D4">
        <f t="shared" ref="D4:H4" si="0">SUM(D5:D359)</f>
        <v>173909.30000000002</v>
      </c>
      <c r="E4">
        <f t="shared" si="0"/>
        <v>683</v>
      </c>
      <c r="F4">
        <f t="shared" si="0"/>
        <v>1139.0999999999992</v>
      </c>
      <c r="G4">
        <f t="shared" si="0"/>
        <v>673</v>
      </c>
      <c r="H4">
        <f t="shared" si="0"/>
        <v>1390.8000000000011</v>
      </c>
      <c r="K4" t="s">
        <v>363</v>
      </c>
      <c r="L4">
        <f>SUM(L$5:L359)</f>
        <v>90331</v>
      </c>
      <c r="M4">
        <f>SUM(M$5:M359)</f>
        <v>173909.30000000002</v>
      </c>
      <c r="N4">
        <f>SUM(N$5:N359)</f>
        <v>683</v>
      </c>
      <c r="O4">
        <f>SUM(O$5:O359)</f>
        <v>1139.0999999999992</v>
      </c>
      <c r="P4">
        <f>SUM(P$5:P359)</f>
        <v>673</v>
      </c>
      <c r="Q4">
        <f>SUM(Q$5:Q359)</f>
        <v>1390.8000000000011</v>
      </c>
    </row>
    <row r="5" spans="1:17" x14ac:dyDescent="0.25">
      <c r="A5" s="1">
        <v>44145</v>
      </c>
      <c r="B5" t="s">
        <v>7</v>
      </c>
      <c r="C5">
        <v>28</v>
      </c>
      <c r="D5">
        <v>110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28</v>
      </c>
      <c r="M5">
        <f>SUMIF($B5:$B360,$K5,D5:$D360)</f>
        <v>110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44145</v>
      </c>
      <c r="B6" t="s">
        <v>8</v>
      </c>
      <c r="C6">
        <v>233</v>
      </c>
      <c r="D6">
        <v>731.3</v>
      </c>
      <c r="E6">
        <v>4</v>
      </c>
      <c r="F6">
        <v>12.6</v>
      </c>
      <c r="G6">
        <v>6</v>
      </c>
      <c r="H6">
        <v>18.8</v>
      </c>
      <c r="J6" t="b">
        <f t="shared" ref="J6:J69" si="1">EXACT(B6,K6)</f>
        <v>1</v>
      </c>
      <c r="K6" t="s">
        <v>8</v>
      </c>
      <c r="L6">
        <f>SUMIF($B6:$B361,$K6,C6:$C361)</f>
        <v>233</v>
      </c>
      <c r="M6">
        <f>SUMIF($B6:$B361,$K6,D6:$D361)</f>
        <v>731.3</v>
      </c>
      <c r="N6">
        <f>SUMIF($B6:$B361,$K6,E6:$E361)</f>
        <v>4</v>
      </c>
      <c r="O6">
        <f>SUMIF($B6:$B361,$K6,F6:$F361)</f>
        <v>12.6</v>
      </c>
      <c r="P6">
        <f>SUMIF($B6:$B361,$K6,G6:$G361)</f>
        <v>6</v>
      </c>
      <c r="Q6">
        <f>SUMIF($B6:$B361,$K6,H6:$H361)</f>
        <v>18.8</v>
      </c>
    </row>
    <row r="7" spans="1:17" x14ac:dyDescent="0.25">
      <c r="A7" s="1">
        <v>44145</v>
      </c>
      <c r="B7" t="s">
        <v>9</v>
      </c>
      <c r="C7">
        <v>130</v>
      </c>
      <c r="D7">
        <v>479.3</v>
      </c>
      <c r="E7">
        <v>0</v>
      </c>
      <c r="F7">
        <v>0</v>
      </c>
      <c r="G7">
        <v>1</v>
      </c>
      <c r="H7">
        <v>3.7</v>
      </c>
      <c r="J7" t="b">
        <f t="shared" si="1"/>
        <v>1</v>
      </c>
      <c r="K7" t="s">
        <v>9</v>
      </c>
      <c r="L7">
        <f>SUMIF($B7:$B362,$K7,C7:$C362)</f>
        <v>130</v>
      </c>
      <c r="M7">
        <f>SUMIF($B7:$B362,$K7,D7:$D362)</f>
        <v>479.3</v>
      </c>
      <c r="N7">
        <f>SUMIF($B7:$B362,$K7,E7:$E362)</f>
        <v>0</v>
      </c>
      <c r="O7">
        <f>SUMIF($B7:$B362,$K7,F7:$F362)</f>
        <v>0</v>
      </c>
      <c r="P7">
        <f>SUMIF($B7:$B362,$K7,G7:$G362)</f>
        <v>1</v>
      </c>
      <c r="Q7">
        <f>SUMIF($B7:$B362,$K7,H7:$H362)</f>
        <v>3.7</v>
      </c>
    </row>
    <row r="8" spans="1:17" x14ac:dyDescent="0.25">
      <c r="A8" s="1">
        <v>44145</v>
      </c>
      <c r="B8" t="s">
        <v>10</v>
      </c>
      <c r="C8">
        <v>35</v>
      </c>
      <c r="D8">
        <v>125.7</v>
      </c>
      <c r="E8">
        <v>0</v>
      </c>
      <c r="F8">
        <v>0</v>
      </c>
      <c r="G8">
        <v>0</v>
      </c>
      <c r="H8">
        <v>0</v>
      </c>
      <c r="J8" t="b">
        <f t="shared" si="1"/>
        <v>1</v>
      </c>
      <c r="K8" t="s">
        <v>10</v>
      </c>
      <c r="L8">
        <f>SUMIF($B8:$B363,$K8,C8:$C363)</f>
        <v>35</v>
      </c>
      <c r="M8">
        <f>SUMIF($B8:$B363,$K8,D8:$D363)</f>
        <v>125.7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44145</v>
      </c>
      <c r="B9" t="s">
        <v>11</v>
      </c>
      <c r="C9">
        <v>195</v>
      </c>
      <c r="D9">
        <v>967</v>
      </c>
      <c r="E9">
        <v>0</v>
      </c>
      <c r="F9">
        <v>0</v>
      </c>
      <c r="G9">
        <v>3</v>
      </c>
      <c r="H9">
        <v>14.9</v>
      </c>
      <c r="J9" t="b">
        <f t="shared" si="1"/>
        <v>1</v>
      </c>
      <c r="K9" t="s">
        <v>11</v>
      </c>
      <c r="L9">
        <f>SUMIF($B9:$B364,$K9,C9:$C364)</f>
        <v>195</v>
      </c>
      <c r="M9">
        <f>SUMIF($B9:$B364,$K9,D9:$D364)</f>
        <v>967</v>
      </c>
      <c r="N9">
        <f>SUMIF($B9:$B364,$K9,E9:$E364)</f>
        <v>0</v>
      </c>
      <c r="O9">
        <f>SUMIF($B9:$B364,$K9,F9:$F364)</f>
        <v>0</v>
      </c>
      <c r="P9">
        <f>SUMIF($B9:$B364,$K9,G9:$G364)</f>
        <v>3</v>
      </c>
      <c r="Q9">
        <f>SUMIF($B9:$B364,$K9,H9:$H364)</f>
        <v>14.9</v>
      </c>
    </row>
    <row r="10" spans="1:17" x14ac:dyDescent="0.25">
      <c r="A10" s="1">
        <v>44145</v>
      </c>
      <c r="B10" t="s">
        <v>12</v>
      </c>
      <c r="C10">
        <v>190</v>
      </c>
      <c r="D10">
        <v>742.5</v>
      </c>
      <c r="E10">
        <v>1</v>
      </c>
      <c r="F10">
        <v>3.9</v>
      </c>
      <c r="G10">
        <v>3</v>
      </c>
      <c r="H10">
        <v>11.7</v>
      </c>
      <c r="J10" t="b">
        <f t="shared" si="1"/>
        <v>1</v>
      </c>
      <c r="K10" t="s">
        <v>12</v>
      </c>
      <c r="L10">
        <f>SUMIF($B10:$B365,$K10,C10:$C365)</f>
        <v>190</v>
      </c>
      <c r="M10">
        <f>SUMIF($B10:$B365,$K10,D10:$D365)</f>
        <v>742.5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3</v>
      </c>
      <c r="Q10">
        <f>SUMIF($B10:$B365,$K10,H10:$H365)</f>
        <v>11.7</v>
      </c>
    </row>
    <row r="11" spans="1:17" x14ac:dyDescent="0.25">
      <c r="A11" s="1">
        <v>44145</v>
      </c>
      <c r="B11" t="s">
        <v>13</v>
      </c>
      <c r="C11">
        <v>530</v>
      </c>
      <c r="D11">
        <v>484.3</v>
      </c>
      <c r="E11">
        <v>5</v>
      </c>
      <c r="F11">
        <v>4.5999999999999996</v>
      </c>
      <c r="G11">
        <v>4</v>
      </c>
      <c r="H11">
        <v>3.7</v>
      </c>
      <c r="J11" t="b">
        <f t="shared" si="1"/>
        <v>1</v>
      </c>
      <c r="K11" t="s">
        <v>13</v>
      </c>
      <c r="L11">
        <f>SUMIF($B11:$B366,$K11,C11:$C366)</f>
        <v>530</v>
      </c>
      <c r="M11">
        <f>SUMIF($B11:$B366,$K11,D11:$D366)</f>
        <v>484.3</v>
      </c>
      <c r="N11">
        <f>SUMIF($B11:$B366,$K11,E11:$E366)</f>
        <v>5</v>
      </c>
      <c r="O11">
        <f>SUMIF($B11:$B366,$K11,F11:$F366)</f>
        <v>4.5999999999999996</v>
      </c>
      <c r="P11">
        <f>SUMIF($B11:$B366,$K11,G11:$G366)</f>
        <v>4</v>
      </c>
      <c r="Q11">
        <f>SUMIF($B11:$B366,$K11,H11:$H366)</f>
        <v>3.7</v>
      </c>
    </row>
    <row r="12" spans="1:17" x14ac:dyDescent="0.25">
      <c r="A12" s="1">
        <v>44145</v>
      </c>
      <c r="B12" t="s">
        <v>14</v>
      </c>
      <c r="C12">
        <v>669</v>
      </c>
      <c r="D12">
        <v>915.1</v>
      </c>
      <c r="E12">
        <v>3</v>
      </c>
      <c r="F12">
        <v>4.0999999999999996</v>
      </c>
      <c r="G12">
        <v>5</v>
      </c>
      <c r="H12">
        <v>6.8</v>
      </c>
      <c r="J12" t="b">
        <f t="shared" si="1"/>
        <v>1</v>
      </c>
      <c r="K12" t="s">
        <v>14</v>
      </c>
      <c r="L12">
        <f>SUMIF($B12:$B367,$K12,C12:$C367)</f>
        <v>669</v>
      </c>
      <c r="M12">
        <f>SUMIF($B12:$B367,$K12,D12:$D367)</f>
        <v>915.1</v>
      </c>
      <c r="N12">
        <f>SUMIF($B12:$B367,$K12,E12:$E367)</f>
        <v>3</v>
      </c>
      <c r="O12">
        <f>SUMIF($B12:$B367,$K12,F12:$F367)</f>
        <v>4.0999999999999996</v>
      </c>
      <c r="P12">
        <f>SUMIF($B12:$B367,$K12,G12:$G367)</f>
        <v>5</v>
      </c>
      <c r="Q12">
        <f>SUMIF($B12:$B367,$K12,H12:$H367)</f>
        <v>6.8</v>
      </c>
    </row>
    <row r="13" spans="1:17" x14ac:dyDescent="0.25">
      <c r="A13" s="1">
        <v>44145</v>
      </c>
      <c r="B13" t="s">
        <v>15</v>
      </c>
      <c r="C13">
        <v>1144</v>
      </c>
      <c r="D13">
        <v>539.9</v>
      </c>
      <c r="E13">
        <v>3</v>
      </c>
      <c r="F13">
        <v>1.4</v>
      </c>
      <c r="G13">
        <v>5</v>
      </c>
      <c r="H13">
        <v>2.4</v>
      </c>
      <c r="J13" t="b">
        <f t="shared" si="1"/>
        <v>1</v>
      </c>
      <c r="K13" t="s">
        <v>15</v>
      </c>
      <c r="L13">
        <f>SUMIF($B13:$B368,$K13,C13:$C368)</f>
        <v>1144</v>
      </c>
      <c r="M13">
        <f>SUMIF($B13:$B368,$K13,D13:$D368)</f>
        <v>539.9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5</v>
      </c>
      <c r="Q13">
        <f>SUMIF($B13:$B368,$K13,H13:$H368)</f>
        <v>2.4</v>
      </c>
    </row>
    <row r="14" spans="1:17" x14ac:dyDescent="0.25">
      <c r="A14" s="1">
        <v>44145</v>
      </c>
      <c r="B14" t="s">
        <v>16</v>
      </c>
      <c r="C14">
        <v>746</v>
      </c>
      <c r="D14">
        <v>666.7</v>
      </c>
      <c r="E14">
        <v>3</v>
      </c>
      <c r="F14">
        <v>2.7</v>
      </c>
      <c r="G14">
        <v>6</v>
      </c>
      <c r="H14">
        <v>5.4</v>
      </c>
      <c r="J14" t="b">
        <f t="shared" si="1"/>
        <v>1</v>
      </c>
      <c r="K14" t="s">
        <v>16</v>
      </c>
      <c r="L14">
        <f>SUMIF($B14:$B369,$K14,C14:$C369)</f>
        <v>746</v>
      </c>
      <c r="M14">
        <f>SUMIF($B14:$B369,$K14,D14:$D369)</f>
        <v>666.7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6</v>
      </c>
      <c r="Q14">
        <f>SUMIF($B14:$B369,$K14,H14:$H369)</f>
        <v>5.4</v>
      </c>
    </row>
    <row r="15" spans="1:17" x14ac:dyDescent="0.25">
      <c r="A15" s="1">
        <v>44145</v>
      </c>
      <c r="B15" t="s">
        <v>17</v>
      </c>
      <c r="C15">
        <v>58</v>
      </c>
      <c r="D15">
        <v>568.5</v>
      </c>
      <c r="E15">
        <v>0</v>
      </c>
      <c r="F15">
        <v>0</v>
      </c>
      <c r="G15">
        <v>0</v>
      </c>
      <c r="H15">
        <v>0</v>
      </c>
      <c r="J15" t="b">
        <f t="shared" si="1"/>
        <v>1</v>
      </c>
      <c r="K15" t="s">
        <v>17</v>
      </c>
      <c r="L15">
        <f>SUMIF($B15:$B370,$K15,C15:$C370)</f>
        <v>58</v>
      </c>
      <c r="M15">
        <f>SUMIF($B15:$B370,$K15,D15:$D370)</f>
        <v>568.5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44145</v>
      </c>
      <c r="B16" t="s">
        <v>18</v>
      </c>
      <c r="C16">
        <v>450</v>
      </c>
      <c r="D16">
        <v>804</v>
      </c>
      <c r="E16">
        <v>1</v>
      </c>
      <c r="F16">
        <v>1.8</v>
      </c>
      <c r="G16">
        <v>6</v>
      </c>
      <c r="H16">
        <v>10.7</v>
      </c>
      <c r="J16" t="b">
        <f t="shared" si="1"/>
        <v>1</v>
      </c>
      <c r="K16" t="s">
        <v>18</v>
      </c>
      <c r="L16">
        <f>SUMIF($B16:$B371,$K16,C16:$C371)</f>
        <v>450</v>
      </c>
      <c r="M16">
        <f>SUMIF($B16:$B371,$K16,D16:$D371)</f>
        <v>804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6</v>
      </c>
      <c r="Q16">
        <f>SUMIF($B16:$B371,$K16,H16:$H371)</f>
        <v>10.7</v>
      </c>
    </row>
    <row r="17" spans="1:17" x14ac:dyDescent="0.25">
      <c r="A17" s="1">
        <v>44145</v>
      </c>
      <c r="B17" t="s">
        <v>19</v>
      </c>
      <c r="C17">
        <v>5</v>
      </c>
      <c r="D17">
        <v>134.6</v>
      </c>
      <c r="E17">
        <v>0</v>
      </c>
      <c r="F17">
        <v>0</v>
      </c>
      <c r="G17">
        <v>0</v>
      </c>
      <c r="H17">
        <v>0</v>
      </c>
      <c r="J17" t="b">
        <f t="shared" si="1"/>
        <v>1</v>
      </c>
      <c r="K17" t="s">
        <v>19</v>
      </c>
      <c r="L17">
        <f>SUMIF($B17:$B372,$K17,C17:$C372)</f>
        <v>5</v>
      </c>
      <c r="M17">
        <f>SUMIF($B17:$B372,$K17,D17:$D372)</f>
        <v>134.6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44145</v>
      </c>
      <c r="B18" t="s">
        <v>20</v>
      </c>
      <c r="C18">
        <v>868</v>
      </c>
      <c r="D18">
        <v>551.9</v>
      </c>
      <c r="E18">
        <v>4</v>
      </c>
      <c r="F18">
        <v>2.5</v>
      </c>
      <c r="G18">
        <v>8</v>
      </c>
      <c r="H18">
        <v>5.0999999999999996</v>
      </c>
      <c r="J18" t="b">
        <f t="shared" si="1"/>
        <v>1</v>
      </c>
      <c r="K18" t="s">
        <v>20</v>
      </c>
      <c r="L18">
        <f>SUMIF($B18:$B373,$K18,C18:$C373)</f>
        <v>868</v>
      </c>
      <c r="M18">
        <f>SUMIF($B18:$B373,$K18,D18:$D373)</f>
        <v>551.9</v>
      </c>
      <c r="N18">
        <f>SUMIF($B18:$B373,$K18,E18:$E373)</f>
        <v>4</v>
      </c>
      <c r="O18">
        <f>SUMIF($B18:$B373,$K18,F18:$F373)</f>
        <v>2.5</v>
      </c>
      <c r="P18">
        <f>SUMIF($B18:$B373,$K18,G18:$G373)</f>
        <v>8</v>
      </c>
      <c r="Q18">
        <f>SUMIF($B18:$B373,$K18,H18:$H373)</f>
        <v>5.0999999999999996</v>
      </c>
    </row>
    <row r="19" spans="1:17" x14ac:dyDescent="0.25">
      <c r="A19" s="1">
        <v>44145</v>
      </c>
      <c r="B19" t="s">
        <v>21</v>
      </c>
      <c r="C19">
        <v>449</v>
      </c>
      <c r="D19">
        <v>489.8</v>
      </c>
      <c r="E19">
        <v>3</v>
      </c>
      <c r="F19">
        <v>3.3</v>
      </c>
      <c r="G19">
        <v>3</v>
      </c>
      <c r="H19">
        <v>3.3</v>
      </c>
      <c r="J19" t="b">
        <f t="shared" si="1"/>
        <v>1</v>
      </c>
      <c r="K19" t="s">
        <v>21</v>
      </c>
      <c r="L19">
        <f>SUMIF($B19:$B374,$K19,C19:$C374)</f>
        <v>449</v>
      </c>
      <c r="M19">
        <f>SUMIF($B19:$B374,$K19,D19:$D374)</f>
        <v>489.8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3</v>
      </c>
      <c r="Q19">
        <f>SUMIF($B19:$B374,$K19,H19:$H374)</f>
        <v>3.3</v>
      </c>
    </row>
    <row r="20" spans="1:17" x14ac:dyDescent="0.25">
      <c r="A20" s="1">
        <v>44145</v>
      </c>
      <c r="B20" t="s">
        <v>22</v>
      </c>
      <c r="C20">
        <v>5152</v>
      </c>
      <c r="D20">
        <v>590.29999999999995</v>
      </c>
      <c r="E20">
        <v>54</v>
      </c>
      <c r="F20">
        <v>6.2</v>
      </c>
      <c r="G20">
        <v>26</v>
      </c>
      <c r="H20">
        <v>3</v>
      </c>
      <c r="J20" t="b">
        <f t="shared" si="1"/>
        <v>1</v>
      </c>
      <c r="K20" t="s">
        <v>22</v>
      </c>
      <c r="L20">
        <f>SUMIF($B20:$B375,$K20,C20:$C375)</f>
        <v>5152</v>
      </c>
      <c r="M20">
        <f>SUMIF($B20:$B375,$K20,D20:$D375)</f>
        <v>590.29999999999995</v>
      </c>
      <c r="N20">
        <f>SUMIF($B20:$B375,$K20,E20:$E375)</f>
        <v>54</v>
      </c>
      <c r="O20">
        <f>SUMIF($B20:$B375,$K20,F20:$F375)</f>
        <v>6.2</v>
      </c>
      <c r="P20">
        <f>SUMIF($B20:$B375,$K20,G20:$G375)</f>
        <v>26</v>
      </c>
      <c r="Q20">
        <f>SUMIF($B20:$B375,$K20,H20:$H375)</f>
        <v>3</v>
      </c>
    </row>
    <row r="21" spans="1:17" x14ac:dyDescent="0.25">
      <c r="A21" s="1">
        <v>44145</v>
      </c>
      <c r="B21" t="s">
        <v>23</v>
      </c>
      <c r="C21">
        <v>651</v>
      </c>
      <c r="D21">
        <v>397.4</v>
      </c>
      <c r="E21">
        <v>4</v>
      </c>
      <c r="F21">
        <v>2.4</v>
      </c>
      <c r="G21">
        <v>3</v>
      </c>
      <c r="H21">
        <v>1.8</v>
      </c>
      <c r="J21" t="b">
        <f t="shared" si="1"/>
        <v>1</v>
      </c>
      <c r="K21" t="s">
        <v>23</v>
      </c>
      <c r="L21">
        <f>SUMIF($B21:$B376,$K21,C21:$C376)</f>
        <v>651</v>
      </c>
      <c r="M21">
        <f>SUMIF($B21:$B376,$K21,D21:$D376)</f>
        <v>397.4</v>
      </c>
      <c r="N21">
        <f>SUMIF($B21:$B376,$K21,E21:$E376)</f>
        <v>4</v>
      </c>
      <c r="O21">
        <f>SUMIF($B21:$B376,$K21,F21:$F376)</f>
        <v>2.4</v>
      </c>
      <c r="P21">
        <f>SUMIF($B21:$B376,$K21,G21:$G376)</f>
        <v>3</v>
      </c>
      <c r="Q21">
        <f>SUMIF($B21:$B376,$K21,H21:$H376)</f>
        <v>1.8</v>
      </c>
    </row>
    <row r="22" spans="1:17" x14ac:dyDescent="0.25">
      <c r="A22" s="1">
        <v>44145</v>
      </c>
      <c r="B22" t="s">
        <v>24</v>
      </c>
      <c r="C22">
        <v>13</v>
      </c>
      <c r="D22">
        <v>111.7</v>
      </c>
      <c r="E22">
        <v>0</v>
      </c>
      <c r="F22">
        <v>0</v>
      </c>
      <c r="G22">
        <v>1</v>
      </c>
      <c r="H22">
        <v>8.6</v>
      </c>
      <c r="J22" t="b">
        <f t="shared" si="1"/>
        <v>1</v>
      </c>
      <c r="K22" t="s">
        <v>24</v>
      </c>
      <c r="L22">
        <f>SUMIF($B22:$B377,$K22,C22:$C377)</f>
        <v>13</v>
      </c>
      <c r="M22">
        <f>SUMIF($B22:$B377,$K22,D22:$D377)</f>
        <v>111.7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1">
        <v>44145</v>
      </c>
      <c r="B23" t="s">
        <v>25</v>
      </c>
      <c r="C23">
        <v>855</v>
      </c>
      <c r="D23">
        <v>529.9</v>
      </c>
      <c r="E23">
        <v>11</v>
      </c>
      <c r="F23">
        <v>6.8</v>
      </c>
      <c r="G23">
        <v>16</v>
      </c>
      <c r="H23">
        <v>9.9</v>
      </c>
      <c r="J23" t="b">
        <f t="shared" si="1"/>
        <v>1</v>
      </c>
      <c r="K23" t="s">
        <v>25</v>
      </c>
      <c r="L23">
        <f>SUMIF($B23:$B378,$K23,C23:$C378)</f>
        <v>855</v>
      </c>
      <c r="M23">
        <f>SUMIF($B23:$B378,$K23,D23:$D378)</f>
        <v>529.9</v>
      </c>
      <c r="N23">
        <f>SUMIF($B23:$B378,$K23,E23:$E378)</f>
        <v>11</v>
      </c>
      <c r="O23">
        <f>SUMIF($B23:$B378,$K23,F23:$F378)</f>
        <v>6.8</v>
      </c>
      <c r="P23">
        <f>SUMIF($B23:$B378,$K23,G23:$G378)</f>
        <v>16</v>
      </c>
      <c r="Q23">
        <f>SUMIF($B23:$B378,$K23,H23:$H378)</f>
        <v>9.9</v>
      </c>
    </row>
    <row r="24" spans="1:17" x14ac:dyDescent="0.25">
      <c r="A24" s="1">
        <v>44145</v>
      </c>
      <c r="B24" t="s">
        <v>26</v>
      </c>
      <c r="C24">
        <v>159</v>
      </c>
      <c r="D24">
        <v>231.8</v>
      </c>
      <c r="E24">
        <v>1</v>
      </c>
      <c r="F24">
        <v>1.5</v>
      </c>
      <c r="G24">
        <v>1</v>
      </c>
      <c r="H24">
        <v>1.5</v>
      </c>
      <c r="J24" t="b">
        <f t="shared" si="1"/>
        <v>1</v>
      </c>
      <c r="K24" t="s">
        <v>26</v>
      </c>
      <c r="L24">
        <f>SUMIF($B24:$B379,$K24,C24:$C379)</f>
        <v>159</v>
      </c>
      <c r="M24">
        <f>SUMIF($B24:$B379,$K24,D24:$D379)</f>
        <v>231.8</v>
      </c>
      <c r="N24">
        <f>SUMIF($B24:$B379,$K24,E24:$E379)</f>
        <v>1</v>
      </c>
      <c r="O24">
        <f>SUMIF($B24:$B379,$K24,F24:$F379)</f>
        <v>1.5</v>
      </c>
      <c r="P24">
        <f>SUMIF($B24:$B379,$K24,G24:$G379)</f>
        <v>1</v>
      </c>
      <c r="Q24">
        <f>SUMIF($B24:$B379,$K24,H24:$H379)</f>
        <v>1.5</v>
      </c>
    </row>
    <row r="25" spans="1:17" x14ac:dyDescent="0.25">
      <c r="A25" s="1">
        <v>44145</v>
      </c>
      <c r="B25" t="s">
        <v>27</v>
      </c>
      <c r="C25">
        <v>107</v>
      </c>
      <c r="D25">
        <v>639.9</v>
      </c>
      <c r="E25">
        <v>0</v>
      </c>
      <c r="F25">
        <v>0</v>
      </c>
      <c r="G25">
        <v>0</v>
      </c>
      <c r="H25">
        <v>0</v>
      </c>
      <c r="J25" t="b">
        <f t="shared" si="1"/>
        <v>1</v>
      </c>
      <c r="K25" t="s">
        <v>27</v>
      </c>
      <c r="L25">
        <f>SUMIF($B25:$B380,$K25,C25:$C380)</f>
        <v>107</v>
      </c>
      <c r="M25">
        <f>SUMIF($B25:$B380,$K25,D25:$D380)</f>
        <v>639.9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44145</v>
      </c>
      <c r="B26" t="s">
        <v>28</v>
      </c>
      <c r="C26">
        <v>50</v>
      </c>
      <c r="D26">
        <v>729</v>
      </c>
      <c r="E26">
        <v>1</v>
      </c>
      <c r="F26">
        <v>14.6</v>
      </c>
      <c r="G26">
        <v>0</v>
      </c>
      <c r="H26">
        <v>0</v>
      </c>
      <c r="J26" t="b">
        <f t="shared" si="1"/>
        <v>1</v>
      </c>
      <c r="K26" t="s">
        <v>28</v>
      </c>
      <c r="L26">
        <f>SUMIF($B26:$B381,$K26,C26:$C381)</f>
        <v>50</v>
      </c>
      <c r="M26">
        <f>SUMIF($B26:$B381,$K26,D26:$D381)</f>
        <v>729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44145</v>
      </c>
      <c r="B27" t="s">
        <v>29</v>
      </c>
      <c r="C27">
        <v>109</v>
      </c>
      <c r="D27">
        <v>438.3</v>
      </c>
      <c r="E27">
        <v>1</v>
      </c>
      <c r="F27">
        <v>4</v>
      </c>
      <c r="G27">
        <v>3</v>
      </c>
      <c r="H27">
        <v>12.1</v>
      </c>
      <c r="J27" t="b">
        <f t="shared" si="1"/>
        <v>1</v>
      </c>
      <c r="K27" t="s">
        <v>29</v>
      </c>
      <c r="L27">
        <f>SUMIF($B27:$B382,$K27,C27:$C382)</f>
        <v>109</v>
      </c>
      <c r="M27">
        <f>SUMIF($B27:$B382,$K27,D27:$D382)</f>
        <v>438.3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">
        <v>44145</v>
      </c>
      <c r="B28" t="s">
        <v>30</v>
      </c>
      <c r="C28">
        <v>318</v>
      </c>
      <c r="D28">
        <v>652.79999999999995</v>
      </c>
      <c r="E28">
        <v>3</v>
      </c>
      <c r="F28">
        <v>6.2</v>
      </c>
      <c r="G28">
        <v>6</v>
      </c>
      <c r="H28">
        <v>12.3</v>
      </c>
      <c r="J28" t="b">
        <f t="shared" si="1"/>
        <v>1</v>
      </c>
      <c r="K28" t="s">
        <v>30</v>
      </c>
      <c r="L28">
        <f>SUMIF($B28:$B383,$K28,C28:$C383)</f>
        <v>318</v>
      </c>
      <c r="M28">
        <f>SUMIF($B28:$B383,$K28,D28:$D383)</f>
        <v>652.79999999999995</v>
      </c>
      <c r="N28">
        <f>SUMIF($B28:$B383,$K28,E28:$E383)</f>
        <v>3</v>
      </c>
      <c r="O28">
        <f>SUMIF($B28:$B383,$K28,F28:$F383)</f>
        <v>6.2</v>
      </c>
      <c r="P28">
        <f>SUMIF($B28:$B383,$K28,G28:$G383)</f>
        <v>6</v>
      </c>
      <c r="Q28">
        <f>SUMIF($B28:$B383,$K28,H28:$H383)</f>
        <v>12.3</v>
      </c>
    </row>
    <row r="29" spans="1:17" x14ac:dyDescent="0.25">
      <c r="A29" s="1">
        <v>44145</v>
      </c>
      <c r="B29" t="s">
        <v>31</v>
      </c>
      <c r="C29">
        <v>393</v>
      </c>
      <c r="D29">
        <v>665.2</v>
      </c>
      <c r="E29">
        <v>1</v>
      </c>
      <c r="F29">
        <v>1.7</v>
      </c>
      <c r="G29">
        <v>3</v>
      </c>
      <c r="H29">
        <v>5.0999999999999996</v>
      </c>
      <c r="J29" t="b">
        <f t="shared" si="1"/>
        <v>1</v>
      </c>
      <c r="K29" t="s">
        <v>31</v>
      </c>
      <c r="L29">
        <f>SUMIF($B29:$B384,$K29,C29:$C384)</f>
        <v>393</v>
      </c>
      <c r="M29">
        <f>SUMIF($B29:$B384,$K29,D29:$D384)</f>
        <v>665.2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3</v>
      </c>
      <c r="Q29">
        <f>SUMIF($B29:$B384,$K29,H29:$H384)</f>
        <v>5.0999999999999996</v>
      </c>
    </row>
    <row r="30" spans="1:17" x14ac:dyDescent="0.25">
      <c r="A30" s="1">
        <v>44145</v>
      </c>
      <c r="B30" t="s">
        <v>32</v>
      </c>
      <c r="C30">
        <v>50</v>
      </c>
      <c r="D30">
        <v>315.2</v>
      </c>
      <c r="E30">
        <v>0</v>
      </c>
      <c r="F30">
        <v>0</v>
      </c>
      <c r="G30">
        <v>0</v>
      </c>
      <c r="H30">
        <v>0</v>
      </c>
      <c r="J30" t="b">
        <f t="shared" si="1"/>
        <v>1</v>
      </c>
      <c r="K30" t="s">
        <v>32</v>
      </c>
      <c r="L30">
        <f>SUMIF($B30:$B385,$K30,C30:$C385)</f>
        <v>50</v>
      </c>
      <c r="M30">
        <f>SUMIF($B30:$B385,$K30,D30:$D385)</f>
        <v>315.2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44145</v>
      </c>
      <c r="B31" t="s">
        <v>33</v>
      </c>
      <c r="C31">
        <v>119</v>
      </c>
      <c r="D31">
        <v>331.1</v>
      </c>
      <c r="E31">
        <v>0</v>
      </c>
      <c r="F31">
        <v>0</v>
      </c>
      <c r="G31">
        <v>0</v>
      </c>
      <c r="H31">
        <v>0</v>
      </c>
      <c r="J31" t="b">
        <f t="shared" si="1"/>
        <v>1</v>
      </c>
      <c r="K31" t="s">
        <v>33</v>
      </c>
      <c r="L31">
        <f>SUMIF($B31:$B386,$K31,C31:$C386)</f>
        <v>119</v>
      </c>
      <c r="M31">
        <f>SUMIF($B31:$B386,$K31,D31:$D386)</f>
        <v>331.1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44145</v>
      </c>
      <c r="B32" t="s">
        <v>34</v>
      </c>
      <c r="C32">
        <v>51</v>
      </c>
      <c r="D32">
        <v>508.9</v>
      </c>
      <c r="E32">
        <v>0</v>
      </c>
      <c r="F32">
        <v>0</v>
      </c>
      <c r="G32">
        <v>0</v>
      </c>
      <c r="H32">
        <v>0</v>
      </c>
      <c r="J32" t="b">
        <f t="shared" si="1"/>
        <v>1</v>
      </c>
      <c r="K32" t="s">
        <v>34</v>
      </c>
      <c r="L32">
        <f>SUMIF($B32:$B387,$K32,C32:$C387)</f>
        <v>51</v>
      </c>
      <c r="M32">
        <f>SUMIF($B32:$B387,$K32,D32:$D387)</f>
        <v>508.9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44145</v>
      </c>
      <c r="B33" t="s">
        <v>35</v>
      </c>
      <c r="C33">
        <v>44</v>
      </c>
      <c r="D33">
        <v>326.39999999999998</v>
      </c>
      <c r="E33">
        <v>1</v>
      </c>
      <c r="F33">
        <v>7.4</v>
      </c>
      <c r="G33">
        <v>0</v>
      </c>
      <c r="H33">
        <v>0</v>
      </c>
      <c r="J33" t="b">
        <f t="shared" si="1"/>
        <v>1</v>
      </c>
      <c r="K33" t="s">
        <v>35</v>
      </c>
      <c r="L33">
        <f>SUMIF($B33:$B388,$K33,C33:$C388)</f>
        <v>44</v>
      </c>
      <c r="M33">
        <f>SUMIF($B33:$B388,$K33,D33:$D388)</f>
        <v>326.39999999999998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44145</v>
      </c>
      <c r="B34" t="s">
        <v>36</v>
      </c>
      <c r="C34">
        <v>257</v>
      </c>
      <c r="D34">
        <v>734.5</v>
      </c>
      <c r="E34">
        <v>2</v>
      </c>
      <c r="F34">
        <v>5.7</v>
      </c>
      <c r="G34">
        <v>3</v>
      </c>
      <c r="H34">
        <v>8.6</v>
      </c>
      <c r="J34" t="b">
        <f t="shared" si="1"/>
        <v>1</v>
      </c>
      <c r="K34" t="s">
        <v>36</v>
      </c>
      <c r="L34">
        <f>SUMIF($B34:$B389,$K34,C34:$C389)</f>
        <v>257</v>
      </c>
      <c r="M34">
        <f>SUMIF($B34:$B389,$K34,D34:$D389)</f>
        <v>734.5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3</v>
      </c>
      <c r="Q34">
        <f>SUMIF($B34:$B389,$K34,H34:$H389)</f>
        <v>8.6</v>
      </c>
    </row>
    <row r="35" spans="1:17" x14ac:dyDescent="0.25">
      <c r="A35" s="1">
        <v>44145</v>
      </c>
      <c r="B35" t="s">
        <v>37</v>
      </c>
      <c r="C35">
        <v>124</v>
      </c>
      <c r="D35">
        <v>665.4</v>
      </c>
      <c r="E35">
        <v>0</v>
      </c>
      <c r="F35">
        <v>0</v>
      </c>
      <c r="G35">
        <v>1</v>
      </c>
      <c r="H35">
        <v>5.4</v>
      </c>
      <c r="J35" t="b">
        <f t="shared" si="1"/>
        <v>1</v>
      </c>
      <c r="K35" t="s">
        <v>37</v>
      </c>
      <c r="L35">
        <f>SUMIF($B35:$B390,$K35,C35:$C390)</f>
        <v>124</v>
      </c>
      <c r="M35">
        <f>SUMIF($B35:$B390,$K35,D35:$D390)</f>
        <v>665.4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1</v>
      </c>
      <c r="Q35">
        <f>SUMIF($B35:$B390,$K35,H35:$H390)</f>
        <v>5.4</v>
      </c>
    </row>
    <row r="36" spans="1:17" x14ac:dyDescent="0.25">
      <c r="A36" s="1">
        <v>44145</v>
      </c>
      <c r="B36" t="s">
        <v>38</v>
      </c>
      <c r="C36">
        <v>70</v>
      </c>
      <c r="D36">
        <v>535</v>
      </c>
      <c r="E36">
        <v>0</v>
      </c>
      <c r="F36">
        <v>0</v>
      </c>
      <c r="G36">
        <v>1</v>
      </c>
      <c r="H36">
        <v>7.6</v>
      </c>
      <c r="J36" t="b">
        <f t="shared" si="1"/>
        <v>1</v>
      </c>
      <c r="K36" t="s">
        <v>38</v>
      </c>
      <c r="L36">
        <f>SUMIF($B36:$B391,$K36,C36:$C391)</f>
        <v>70</v>
      </c>
      <c r="M36">
        <f>SUMIF($B36:$B391,$K36,D36:$D391)</f>
        <v>535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">
        <v>44145</v>
      </c>
      <c r="B37" t="s">
        <v>39</v>
      </c>
      <c r="C37">
        <v>94</v>
      </c>
      <c r="D37">
        <v>315</v>
      </c>
      <c r="E37">
        <v>1</v>
      </c>
      <c r="F37">
        <v>3.4</v>
      </c>
      <c r="G37">
        <v>6</v>
      </c>
      <c r="H37">
        <v>20.100000000000001</v>
      </c>
      <c r="J37" t="b">
        <f t="shared" si="1"/>
        <v>1</v>
      </c>
      <c r="K37" t="s">
        <v>39</v>
      </c>
      <c r="L37">
        <f>SUMIF($B37:$B392,$K37,C37:$C392)</f>
        <v>94</v>
      </c>
      <c r="M37">
        <f>SUMIF($B37:$B392,$K37,D37:$D392)</f>
        <v>315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6</v>
      </c>
      <c r="Q37">
        <f>SUMIF($B37:$B392,$K37,H37:$H392)</f>
        <v>20.100000000000001</v>
      </c>
    </row>
    <row r="38" spans="1:17" x14ac:dyDescent="0.25">
      <c r="A38" s="1">
        <v>44145</v>
      </c>
      <c r="B38" t="s">
        <v>40</v>
      </c>
      <c r="C38">
        <v>533</v>
      </c>
      <c r="D38">
        <v>789.7</v>
      </c>
      <c r="E38">
        <v>4</v>
      </c>
      <c r="F38">
        <v>5.9</v>
      </c>
      <c r="G38">
        <v>4</v>
      </c>
      <c r="H38">
        <v>5.9</v>
      </c>
      <c r="J38" t="b">
        <f t="shared" si="1"/>
        <v>1</v>
      </c>
      <c r="K38" t="s">
        <v>40</v>
      </c>
      <c r="L38">
        <f>SUMIF($B38:$B393,$K38,C38:$C393)</f>
        <v>533</v>
      </c>
      <c r="M38">
        <f>SUMIF($B38:$B393,$K38,D38:$D393)</f>
        <v>789.7</v>
      </c>
      <c r="N38">
        <f>SUMIF($B38:$B393,$K38,E38:$E393)</f>
        <v>4</v>
      </c>
      <c r="O38">
        <f>SUMIF($B38:$B393,$K38,F38:$F393)</f>
        <v>5.9</v>
      </c>
      <c r="P38">
        <f>SUMIF($B38:$B393,$K38,G38:$G393)</f>
        <v>4</v>
      </c>
      <c r="Q38">
        <f>SUMIF($B38:$B393,$K38,H38:$H393)</f>
        <v>5.9</v>
      </c>
    </row>
    <row r="39" spans="1:17" x14ac:dyDescent="0.25">
      <c r="A39" s="1">
        <v>44145</v>
      </c>
      <c r="B39" t="s">
        <v>41</v>
      </c>
      <c r="C39">
        <v>294</v>
      </c>
      <c r="D39">
        <v>672</v>
      </c>
      <c r="E39">
        <v>4</v>
      </c>
      <c r="F39">
        <v>9.1</v>
      </c>
      <c r="G39">
        <v>7</v>
      </c>
      <c r="H39">
        <v>16</v>
      </c>
      <c r="J39" t="b">
        <f t="shared" si="1"/>
        <v>1</v>
      </c>
      <c r="K39" t="s">
        <v>41</v>
      </c>
      <c r="L39">
        <f>SUMIF($B39:$B394,$K39,C39:$C394)</f>
        <v>294</v>
      </c>
      <c r="M39">
        <f>SUMIF($B39:$B394,$K39,D39:$D394)</f>
        <v>672</v>
      </c>
      <c r="N39">
        <f>SUMIF($B39:$B394,$K39,E39:$E394)</f>
        <v>4</v>
      </c>
      <c r="O39">
        <f>SUMIF($B39:$B394,$K39,F39:$F394)</f>
        <v>9.1</v>
      </c>
      <c r="P39">
        <f>SUMIF($B39:$B394,$K39,G39:$G394)</f>
        <v>7</v>
      </c>
      <c r="Q39">
        <f>SUMIF($B39:$B394,$K39,H39:$H394)</f>
        <v>16</v>
      </c>
    </row>
    <row r="40" spans="1:17" x14ac:dyDescent="0.25">
      <c r="A40" s="1">
        <v>44145</v>
      </c>
      <c r="B40" t="s">
        <v>42</v>
      </c>
      <c r="C40">
        <v>231</v>
      </c>
      <c r="D40">
        <v>739.4</v>
      </c>
      <c r="E40">
        <v>0</v>
      </c>
      <c r="F40">
        <v>0</v>
      </c>
      <c r="G40">
        <v>0</v>
      </c>
      <c r="H40">
        <v>0</v>
      </c>
      <c r="J40" t="b">
        <f t="shared" si="1"/>
        <v>1</v>
      </c>
      <c r="K40" t="s">
        <v>42</v>
      </c>
      <c r="L40">
        <f>SUMIF($B40:$B395,$K40,C40:$C395)</f>
        <v>231</v>
      </c>
      <c r="M40">
        <f>SUMIF($B40:$B395,$K40,D40:$D395)</f>
        <v>739.4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44145</v>
      </c>
      <c r="B41" t="s">
        <v>43</v>
      </c>
      <c r="C41">
        <v>161</v>
      </c>
      <c r="D41">
        <v>536.9</v>
      </c>
      <c r="E41">
        <v>0</v>
      </c>
      <c r="F41">
        <v>0</v>
      </c>
      <c r="G41">
        <v>0</v>
      </c>
      <c r="H41">
        <v>0</v>
      </c>
      <c r="J41" t="b">
        <f t="shared" si="1"/>
        <v>1</v>
      </c>
      <c r="K41" t="s">
        <v>43</v>
      </c>
      <c r="L41">
        <f>SUMIF($B41:$B396,$K41,C41:$C396)</f>
        <v>161</v>
      </c>
      <c r="M41">
        <f>SUMIF($B41:$B396,$K41,D41:$D396)</f>
        <v>536.9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44145</v>
      </c>
      <c r="B42" t="s">
        <v>44</v>
      </c>
      <c r="C42">
        <v>145</v>
      </c>
      <c r="D42">
        <v>560.1</v>
      </c>
      <c r="E42">
        <v>2</v>
      </c>
      <c r="F42">
        <v>7.7</v>
      </c>
      <c r="G42">
        <v>1</v>
      </c>
      <c r="H42">
        <v>3.9</v>
      </c>
      <c r="J42" t="b">
        <f t="shared" si="1"/>
        <v>1</v>
      </c>
      <c r="K42" t="s">
        <v>44</v>
      </c>
      <c r="L42">
        <f>SUMIF($B42:$B397,$K42,C42:$C397)</f>
        <v>145</v>
      </c>
      <c r="M42">
        <f>SUMIF($B42:$B397,$K42,D42:$D397)</f>
        <v>560.1</v>
      </c>
      <c r="N42">
        <f>SUMIF($B42:$B397,$K42,E42:$E397)</f>
        <v>2</v>
      </c>
      <c r="O42">
        <f>SUMIF($B42:$B397,$K42,F42:$F397)</f>
        <v>7.7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44145</v>
      </c>
      <c r="B43" t="s">
        <v>45</v>
      </c>
      <c r="C43">
        <v>251</v>
      </c>
      <c r="D43">
        <v>603</v>
      </c>
      <c r="E43">
        <v>2</v>
      </c>
      <c r="F43">
        <v>4.8</v>
      </c>
      <c r="G43">
        <v>2</v>
      </c>
      <c r="H43">
        <v>4.8</v>
      </c>
      <c r="J43" t="b">
        <f t="shared" si="1"/>
        <v>1</v>
      </c>
      <c r="K43" t="s">
        <v>45</v>
      </c>
      <c r="L43">
        <f>SUMIF($B43:$B398,$K43,C43:$C398)</f>
        <v>251</v>
      </c>
      <c r="M43">
        <f>SUMIF($B43:$B398,$K43,D43:$D398)</f>
        <v>603</v>
      </c>
      <c r="N43">
        <f>SUMIF($B43:$B398,$K43,E43:$E398)</f>
        <v>2</v>
      </c>
      <c r="O43">
        <f>SUMIF($B43:$B398,$K43,F43:$F398)</f>
        <v>4.8</v>
      </c>
      <c r="P43">
        <f>SUMIF($B43:$B398,$K43,G43:$G398)</f>
        <v>2</v>
      </c>
      <c r="Q43">
        <f>SUMIF($B43:$B398,$K43,H43:$H398)</f>
        <v>4.8</v>
      </c>
    </row>
    <row r="44" spans="1:17" x14ac:dyDescent="0.25">
      <c r="A44" s="1">
        <v>44145</v>
      </c>
      <c r="B44" t="s">
        <v>46</v>
      </c>
      <c r="C44">
        <v>187</v>
      </c>
      <c r="D44">
        <v>917.1</v>
      </c>
      <c r="E44">
        <v>0</v>
      </c>
      <c r="F44">
        <v>0</v>
      </c>
      <c r="G44">
        <v>2</v>
      </c>
      <c r="H44">
        <v>9.8000000000000007</v>
      </c>
      <c r="J44" t="b">
        <f t="shared" si="1"/>
        <v>1</v>
      </c>
      <c r="K44" t="s">
        <v>46</v>
      </c>
      <c r="L44">
        <f>SUMIF($B44:$B399,$K44,C44:$C399)</f>
        <v>187</v>
      </c>
      <c r="M44">
        <f>SUMIF($B44:$B399,$K44,D44:$D399)</f>
        <v>917.1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2</v>
      </c>
      <c r="Q44">
        <f>SUMIF($B44:$B399,$K44,H44:$H399)</f>
        <v>9.8000000000000007</v>
      </c>
    </row>
    <row r="45" spans="1:17" x14ac:dyDescent="0.25">
      <c r="A45" s="1">
        <v>44145</v>
      </c>
      <c r="B45" t="s">
        <v>47</v>
      </c>
      <c r="C45">
        <v>63</v>
      </c>
      <c r="D45">
        <v>545.9</v>
      </c>
      <c r="E45">
        <v>0</v>
      </c>
      <c r="F45">
        <v>0</v>
      </c>
      <c r="G45">
        <v>0</v>
      </c>
      <c r="H45">
        <v>0</v>
      </c>
      <c r="J45" t="b">
        <f t="shared" si="1"/>
        <v>1</v>
      </c>
      <c r="K45" t="s">
        <v>47</v>
      </c>
      <c r="L45">
        <f>SUMIF($B45:$B400,$K45,C45:$C400)</f>
        <v>63</v>
      </c>
      <c r="M45">
        <f>SUMIF($B45:$B400,$K45,D45:$D400)</f>
        <v>545.9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44145</v>
      </c>
      <c r="B46" t="s">
        <v>48</v>
      </c>
      <c r="C46">
        <v>67</v>
      </c>
      <c r="D46">
        <v>284.2</v>
      </c>
      <c r="E46">
        <v>0</v>
      </c>
      <c r="F46">
        <v>0</v>
      </c>
      <c r="G46">
        <v>0</v>
      </c>
      <c r="H46">
        <v>0</v>
      </c>
      <c r="J46" t="b">
        <f t="shared" si="1"/>
        <v>1</v>
      </c>
      <c r="K46" t="s">
        <v>48</v>
      </c>
      <c r="L46">
        <f>SUMIF($B46:$B401,$K46,C46:$C401)</f>
        <v>67</v>
      </c>
      <c r="M46">
        <f>SUMIF($B46:$B401,$K46,D46:$D401)</f>
        <v>284.2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44145</v>
      </c>
      <c r="B47" t="s">
        <v>49</v>
      </c>
      <c r="C47">
        <v>208</v>
      </c>
      <c r="D47">
        <v>596.5</v>
      </c>
      <c r="E47">
        <v>1</v>
      </c>
      <c r="F47">
        <v>2.9</v>
      </c>
      <c r="G47">
        <v>0</v>
      </c>
      <c r="H47">
        <v>0</v>
      </c>
      <c r="J47" t="b">
        <f t="shared" si="1"/>
        <v>1</v>
      </c>
      <c r="K47" t="s">
        <v>49</v>
      </c>
      <c r="L47">
        <f>SUMIF($B47:$B402,$K47,C47:$C402)</f>
        <v>208</v>
      </c>
      <c r="M47">
        <f>SUMIF($B47:$B402,$K47,D47:$D402)</f>
        <v>596.5</v>
      </c>
      <c r="N47">
        <f>SUMIF($B47:$B402,$K47,E47:$E402)</f>
        <v>1</v>
      </c>
      <c r="O47">
        <f>SUMIF($B47:$B402,$K47,F47:$F402)</f>
        <v>2.9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44145</v>
      </c>
      <c r="B48" t="s">
        <v>50</v>
      </c>
      <c r="C48">
        <v>47</v>
      </c>
      <c r="D48">
        <v>435.8</v>
      </c>
      <c r="E48">
        <v>0</v>
      </c>
      <c r="F48">
        <v>0</v>
      </c>
      <c r="G48">
        <v>0</v>
      </c>
      <c r="H48">
        <v>0</v>
      </c>
      <c r="J48" t="b">
        <f t="shared" si="1"/>
        <v>1</v>
      </c>
      <c r="K48" t="s">
        <v>50</v>
      </c>
      <c r="L48">
        <f>SUMIF($B48:$B403,$K48,C48:$C403)</f>
        <v>47</v>
      </c>
      <c r="M48">
        <f>SUMIF($B48:$B403,$K48,D48:$D403)</f>
        <v>435.8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44145</v>
      </c>
      <c r="B49" t="s">
        <v>51</v>
      </c>
      <c r="C49">
        <v>66</v>
      </c>
      <c r="D49">
        <v>258.2</v>
      </c>
      <c r="E49">
        <v>0</v>
      </c>
      <c r="F49">
        <v>0</v>
      </c>
      <c r="G49">
        <v>1</v>
      </c>
      <c r="H49">
        <v>3.9</v>
      </c>
      <c r="J49" t="b">
        <f t="shared" si="1"/>
        <v>1</v>
      </c>
      <c r="K49" t="s">
        <v>51</v>
      </c>
      <c r="L49">
        <f>SUMIF($B49:$B404,$K49,C49:$C404)</f>
        <v>66</v>
      </c>
      <c r="M49">
        <f>SUMIF($B49:$B404,$K49,D49:$D404)</f>
        <v>258.2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">
        <v>44145</v>
      </c>
      <c r="B50" t="s">
        <v>52</v>
      </c>
      <c r="C50">
        <v>123</v>
      </c>
      <c r="D50">
        <v>527.6</v>
      </c>
      <c r="E50">
        <v>0</v>
      </c>
      <c r="F50">
        <v>0</v>
      </c>
      <c r="G50">
        <v>0</v>
      </c>
      <c r="H50">
        <v>0</v>
      </c>
      <c r="J50" t="b">
        <f t="shared" si="1"/>
        <v>1</v>
      </c>
      <c r="K50" t="s">
        <v>52</v>
      </c>
      <c r="L50">
        <f>SUMIF($B50:$B405,$K50,C50:$C405)</f>
        <v>123</v>
      </c>
      <c r="M50">
        <f>SUMIF($B50:$B405,$K50,D50:$D405)</f>
        <v>527.6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44145</v>
      </c>
      <c r="B51" t="s">
        <v>53</v>
      </c>
      <c r="C51">
        <v>51</v>
      </c>
      <c r="D51">
        <v>224.3</v>
      </c>
      <c r="E51">
        <v>0</v>
      </c>
      <c r="F51">
        <v>0</v>
      </c>
      <c r="G51">
        <v>0</v>
      </c>
      <c r="H51">
        <v>0</v>
      </c>
      <c r="J51" t="b">
        <f t="shared" si="1"/>
        <v>1</v>
      </c>
      <c r="K51" t="s">
        <v>53</v>
      </c>
      <c r="L51">
        <f>SUMIF($B51:$B406,$K51,C51:$C406)</f>
        <v>51</v>
      </c>
      <c r="M51">
        <f>SUMIF($B51:$B406,$K51,D51:$D406)</f>
        <v>224.3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44145</v>
      </c>
      <c r="B52" t="s">
        <v>54</v>
      </c>
      <c r="C52">
        <v>151</v>
      </c>
      <c r="D52">
        <v>514.20000000000005</v>
      </c>
      <c r="E52">
        <v>2</v>
      </c>
      <c r="F52">
        <v>6.8</v>
      </c>
      <c r="G52">
        <v>2</v>
      </c>
      <c r="H52">
        <v>6.8</v>
      </c>
      <c r="J52" t="b">
        <f t="shared" si="1"/>
        <v>1</v>
      </c>
      <c r="K52" t="s">
        <v>54</v>
      </c>
      <c r="L52">
        <f>SUMIF($B52:$B407,$K52,C52:$C407)</f>
        <v>151</v>
      </c>
      <c r="M52">
        <f>SUMIF($B52:$B407,$K52,D52:$D407)</f>
        <v>514.20000000000005</v>
      </c>
      <c r="N52">
        <f>SUMIF($B52:$B407,$K52,E52:$E407)</f>
        <v>2</v>
      </c>
      <c r="O52">
        <f>SUMIF($B52:$B407,$K52,F52:$F407)</f>
        <v>6.8</v>
      </c>
      <c r="P52">
        <f>SUMIF($B52:$B407,$K52,G52:$G407)</f>
        <v>2</v>
      </c>
      <c r="Q52">
        <f>SUMIF($B52:$B407,$K52,H52:$H407)</f>
        <v>6.8</v>
      </c>
    </row>
    <row r="53" spans="1:17" x14ac:dyDescent="0.25">
      <c r="A53" s="1">
        <v>44145</v>
      </c>
      <c r="B53" t="s">
        <v>55</v>
      </c>
      <c r="C53">
        <v>197</v>
      </c>
      <c r="D53">
        <v>639.6</v>
      </c>
      <c r="E53">
        <v>1</v>
      </c>
      <c r="F53">
        <v>3.2</v>
      </c>
      <c r="G53">
        <v>1</v>
      </c>
      <c r="H53">
        <v>3.2</v>
      </c>
      <c r="J53" t="b">
        <f t="shared" si="1"/>
        <v>1</v>
      </c>
      <c r="K53" t="s">
        <v>55</v>
      </c>
      <c r="L53">
        <f>SUMIF($B53:$B408,$K53,C53:$C408)</f>
        <v>197</v>
      </c>
      <c r="M53">
        <f>SUMIF($B53:$B408,$K53,D53:$D408)</f>
        <v>639.6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</v>
      </c>
      <c r="Q53">
        <f>SUMIF($B53:$B408,$K53,H53:$H408)</f>
        <v>3.2</v>
      </c>
    </row>
    <row r="54" spans="1:17" x14ac:dyDescent="0.25">
      <c r="A54" s="1">
        <v>44145</v>
      </c>
      <c r="B54" t="s">
        <v>56</v>
      </c>
      <c r="C54">
        <v>1153</v>
      </c>
      <c r="D54">
        <v>626.4</v>
      </c>
      <c r="E54">
        <v>8</v>
      </c>
      <c r="F54">
        <v>4.3</v>
      </c>
      <c r="G54">
        <v>15</v>
      </c>
      <c r="H54">
        <v>8.1</v>
      </c>
      <c r="J54" t="b">
        <f t="shared" si="1"/>
        <v>1</v>
      </c>
      <c r="K54" t="s">
        <v>56</v>
      </c>
      <c r="L54">
        <f>SUMIF($B54:$B409,$K54,C54:$C409)</f>
        <v>1153</v>
      </c>
      <c r="M54">
        <f>SUMIF($B54:$B409,$K54,D54:$D409)</f>
        <v>626.4</v>
      </c>
      <c r="N54">
        <f>SUMIF($B54:$B409,$K54,E54:$E409)</f>
        <v>8</v>
      </c>
      <c r="O54">
        <f>SUMIF($B54:$B409,$K54,F54:$F409)</f>
        <v>4.3</v>
      </c>
      <c r="P54">
        <f>SUMIF($B54:$B409,$K54,G54:$G409)</f>
        <v>15</v>
      </c>
      <c r="Q54">
        <f>SUMIF($B54:$B409,$K54,H54:$H409)</f>
        <v>8.1</v>
      </c>
    </row>
    <row r="55" spans="1:17" x14ac:dyDescent="0.25">
      <c r="A55" s="1">
        <v>44145</v>
      </c>
      <c r="B55" t="s">
        <v>57</v>
      </c>
      <c r="C55">
        <v>84</v>
      </c>
      <c r="D55">
        <v>486.4</v>
      </c>
      <c r="E55">
        <v>1</v>
      </c>
      <c r="F55">
        <v>5.8</v>
      </c>
      <c r="G55">
        <v>0</v>
      </c>
      <c r="H55">
        <v>0</v>
      </c>
      <c r="J55" t="b">
        <f t="shared" si="1"/>
        <v>1</v>
      </c>
      <c r="K55" t="s">
        <v>57</v>
      </c>
      <c r="L55">
        <f>SUMIF($B55:$B410,$K55,C55:$C410)</f>
        <v>84</v>
      </c>
      <c r="M55">
        <f>SUMIF($B55:$B410,$K55,D55:$D410)</f>
        <v>486.4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44145</v>
      </c>
      <c r="B56" t="s">
        <v>58</v>
      </c>
      <c r="C56">
        <v>143</v>
      </c>
      <c r="D56">
        <v>396.6</v>
      </c>
      <c r="E56">
        <v>1</v>
      </c>
      <c r="F56">
        <v>2.8</v>
      </c>
      <c r="G56">
        <v>0</v>
      </c>
      <c r="H56">
        <v>0</v>
      </c>
      <c r="J56" t="b">
        <f t="shared" si="1"/>
        <v>1</v>
      </c>
      <c r="K56" t="s">
        <v>58</v>
      </c>
      <c r="L56">
        <f>SUMIF($B56:$B411,$K56,C56:$C411)</f>
        <v>143</v>
      </c>
      <c r="M56">
        <f>SUMIF($B56:$B411,$K56,D56:$D411)</f>
        <v>396.6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44145</v>
      </c>
      <c r="B57" t="s">
        <v>59</v>
      </c>
      <c r="C57">
        <v>99</v>
      </c>
      <c r="D57">
        <v>477.7</v>
      </c>
      <c r="E57">
        <v>2</v>
      </c>
      <c r="F57">
        <v>9.6</v>
      </c>
      <c r="G57">
        <v>1</v>
      </c>
      <c r="H57">
        <v>4.8</v>
      </c>
      <c r="J57" t="b">
        <f t="shared" si="1"/>
        <v>1</v>
      </c>
      <c r="K57" t="s">
        <v>59</v>
      </c>
      <c r="L57">
        <f>SUMIF($B57:$B412,$K57,C57:$C412)</f>
        <v>99</v>
      </c>
      <c r="M57">
        <f>SUMIF($B57:$B412,$K57,D57:$D412)</f>
        <v>477.7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">
        <v>44145</v>
      </c>
      <c r="B58" t="s">
        <v>60</v>
      </c>
      <c r="C58">
        <v>70</v>
      </c>
      <c r="D58">
        <v>251.6</v>
      </c>
      <c r="E58">
        <v>0</v>
      </c>
      <c r="F58">
        <v>0</v>
      </c>
      <c r="G58">
        <v>0</v>
      </c>
      <c r="H58">
        <v>0</v>
      </c>
      <c r="J58" t="b">
        <f t="shared" si="1"/>
        <v>1</v>
      </c>
      <c r="K58" t="s">
        <v>60</v>
      </c>
      <c r="L58">
        <f>SUMIF($B58:$B413,$K58,C58:$C413)</f>
        <v>70</v>
      </c>
      <c r="M58">
        <f>SUMIF($B58:$B413,$K58,D58:$D413)</f>
        <v>251.6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44145</v>
      </c>
      <c r="B59" t="s">
        <v>61</v>
      </c>
      <c r="C59">
        <v>79</v>
      </c>
      <c r="D59">
        <v>520</v>
      </c>
      <c r="E59">
        <v>0</v>
      </c>
      <c r="F59">
        <v>0</v>
      </c>
      <c r="G59">
        <v>3</v>
      </c>
      <c r="H59">
        <v>19.7</v>
      </c>
      <c r="J59" t="b">
        <f t="shared" si="1"/>
        <v>1</v>
      </c>
      <c r="K59" t="s">
        <v>61</v>
      </c>
      <c r="L59">
        <f>SUMIF($B59:$B414,$K59,C59:$C414)</f>
        <v>79</v>
      </c>
      <c r="M59">
        <f>SUMIF($B59:$B414,$K59,D59:$D414)</f>
        <v>520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3</v>
      </c>
      <c r="Q59">
        <f>SUMIF($B59:$B414,$K59,H59:$H414)</f>
        <v>19.7</v>
      </c>
    </row>
    <row r="60" spans="1:17" x14ac:dyDescent="0.25">
      <c r="A60" s="1">
        <v>44145</v>
      </c>
      <c r="B60" t="s">
        <v>62</v>
      </c>
      <c r="C60">
        <v>261</v>
      </c>
      <c r="D60">
        <v>1193.5999999999999</v>
      </c>
      <c r="E60">
        <v>3</v>
      </c>
      <c r="F60">
        <v>13.7</v>
      </c>
      <c r="G60">
        <v>1</v>
      </c>
      <c r="H60">
        <v>4.5999999999999996</v>
      </c>
      <c r="J60" t="b">
        <f t="shared" si="1"/>
        <v>1</v>
      </c>
      <c r="K60" t="s">
        <v>62</v>
      </c>
      <c r="L60">
        <f>SUMIF($B60:$B415,$K60,C60:$C415)</f>
        <v>261</v>
      </c>
      <c r="M60">
        <f>SUMIF($B60:$B415,$K60,D60:$D415)</f>
        <v>1193.5999999999999</v>
      </c>
      <c r="N60">
        <f>SUMIF($B60:$B415,$K60,E60:$E415)</f>
        <v>3</v>
      </c>
      <c r="O60">
        <f>SUMIF($B60:$B415,$K60,F60:$F415)</f>
        <v>13.7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44145</v>
      </c>
      <c r="B61" t="s">
        <v>63</v>
      </c>
      <c r="C61">
        <v>133</v>
      </c>
      <c r="D61">
        <v>497.2</v>
      </c>
      <c r="E61">
        <v>0</v>
      </c>
      <c r="F61">
        <v>0</v>
      </c>
      <c r="G61">
        <v>1</v>
      </c>
      <c r="H61">
        <v>3.7</v>
      </c>
      <c r="J61" t="b">
        <f t="shared" si="1"/>
        <v>1</v>
      </c>
      <c r="K61" t="s">
        <v>63</v>
      </c>
      <c r="L61">
        <f>SUMIF($B61:$B416,$K61,C61:$C416)</f>
        <v>133</v>
      </c>
      <c r="M61">
        <f>SUMIF($B61:$B416,$K61,D61:$D416)</f>
        <v>497.2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44145</v>
      </c>
      <c r="B62" t="s">
        <v>64</v>
      </c>
      <c r="C62">
        <v>412</v>
      </c>
      <c r="D62">
        <v>613.79999999999995</v>
      </c>
      <c r="E62">
        <v>4</v>
      </c>
      <c r="F62">
        <v>6</v>
      </c>
      <c r="G62">
        <v>6</v>
      </c>
      <c r="H62">
        <v>8.9</v>
      </c>
      <c r="J62" t="b">
        <f t="shared" si="1"/>
        <v>1</v>
      </c>
      <c r="K62" t="s">
        <v>64</v>
      </c>
      <c r="L62">
        <f>SUMIF($B62:$B417,$K62,C62:$C417)</f>
        <v>412</v>
      </c>
      <c r="M62">
        <f>SUMIF($B62:$B417,$K62,D62:$D417)</f>
        <v>613.79999999999995</v>
      </c>
      <c r="N62">
        <f>SUMIF($B62:$B417,$K62,E62:$E417)</f>
        <v>4</v>
      </c>
      <c r="O62">
        <f>SUMIF($B62:$B417,$K62,F62:$F417)</f>
        <v>6</v>
      </c>
      <c r="P62">
        <f>SUMIF($B62:$B417,$K62,G62:$G417)</f>
        <v>6</v>
      </c>
      <c r="Q62">
        <f>SUMIF($B62:$B417,$K62,H62:$H417)</f>
        <v>8.9</v>
      </c>
    </row>
    <row r="63" spans="1:17" x14ac:dyDescent="0.25">
      <c r="A63" s="1">
        <v>44145</v>
      </c>
      <c r="B63" t="s">
        <v>65</v>
      </c>
      <c r="C63">
        <v>136</v>
      </c>
      <c r="D63">
        <v>377.9</v>
      </c>
      <c r="E63">
        <v>0</v>
      </c>
      <c r="F63">
        <v>0</v>
      </c>
      <c r="G63">
        <v>1</v>
      </c>
      <c r="H63">
        <v>2.8</v>
      </c>
      <c r="J63" t="b">
        <f t="shared" si="1"/>
        <v>1</v>
      </c>
      <c r="K63" t="s">
        <v>65</v>
      </c>
      <c r="L63">
        <f>SUMIF($B63:$B418,$K63,C63:$C418)</f>
        <v>136</v>
      </c>
      <c r="M63">
        <f>SUMIF($B63:$B418,$K63,D63:$D418)</f>
        <v>377.9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44145</v>
      </c>
      <c r="B64" t="s">
        <v>66</v>
      </c>
      <c r="C64">
        <v>107</v>
      </c>
      <c r="D64">
        <v>303.10000000000002</v>
      </c>
      <c r="E64">
        <v>0</v>
      </c>
      <c r="F64">
        <v>0</v>
      </c>
      <c r="G64">
        <v>2</v>
      </c>
      <c r="H64">
        <v>5.7</v>
      </c>
      <c r="J64" t="b">
        <f t="shared" si="1"/>
        <v>1</v>
      </c>
      <c r="K64" t="s">
        <v>66</v>
      </c>
      <c r="L64">
        <f>SUMIF($B64:$B419,$K64,C64:$C419)</f>
        <v>107</v>
      </c>
      <c r="M64">
        <f>SUMIF($B64:$B419,$K64,D64:$D419)</f>
        <v>303.10000000000002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2</v>
      </c>
      <c r="Q64">
        <f>SUMIF($B64:$B419,$K64,H64:$H419)</f>
        <v>5.7</v>
      </c>
    </row>
    <row r="65" spans="1:17" x14ac:dyDescent="0.25">
      <c r="A65" s="1">
        <v>44145</v>
      </c>
      <c r="B65" t="s">
        <v>67</v>
      </c>
      <c r="C65">
        <v>116</v>
      </c>
      <c r="D65">
        <v>548.79999999999995</v>
      </c>
      <c r="E65">
        <v>0</v>
      </c>
      <c r="F65">
        <v>0</v>
      </c>
      <c r="G65">
        <v>0</v>
      </c>
      <c r="H65">
        <v>0</v>
      </c>
      <c r="J65" t="b">
        <f t="shared" si="1"/>
        <v>1</v>
      </c>
      <c r="K65" t="s">
        <v>67</v>
      </c>
      <c r="L65">
        <f>SUMIF($B65:$B420,$K65,C65:$C420)</f>
        <v>116</v>
      </c>
      <c r="M65">
        <f>SUMIF($B65:$B420,$K65,D65:$D420)</f>
        <v>548.79999999999995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44145</v>
      </c>
      <c r="B66" t="s">
        <v>68</v>
      </c>
      <c r="C66">
        <v>141</v>
      </c>
      <c r="D66">
        <v>561.1</v>
      </c>
      <c r="E66">
        <v>1</v>
      </c>
      <c r="F66">
        <v>4</v>
      </c>
      <c r="G66">
        <v>3</v>
      </c>
      <c r="H66">
        <v>11.9</v>
      </c>
      <c r="J66" t="b">
        <f t="shared" si="1"/>
        <v>1</v>
      </c>
      <c r="K66" t="s">
        <v>68</v>
      </c>
      <c r="L66">
        <f>SUMIF($B66:$B421,$K66,C66:$C421)</f>
        <v>141</v>
      </c>
      <c r="M66">
        <f>SUMIF($B66:$B421,$K66,D66:$D421)</f>
        <v>561.1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3</v>
      </c>
      <c r="Q66">
        <f>SUMIF($B66:$B421,$K66,H66:$H421)</f>
        <v>11.9</v>
      </c>
    </row>
    <row r="67" spans="1:17" x14ac:dyDescent="0.25">
      <c r="A67" s="1">
        <v>44145</v>
      </c>
      <c r="B67" t="s">
        <v>69</v>
      </c>
      <c r="C67">
        <v>146</v>
      </c>
      <c r="D67">
        <v>504.2</v>
      </c>
      <c r="E67">
        <v>1</v>
      </c>
      <c r="F67">
        <v>3.5</v>
      </c>
      <c r="G67">
        <v>1</v>
      </c>
      <c r="H67">
        <v>3.5</v>
      </c>
      <c r="J67" t="b">
        <f t="shared" si="1"/>
        <v>1</v>
      </c>
      <c r="K67" t="s">
        <v>69</v>
      </c>
      <c r="L67">
        <f>SUMIF($B67:$B422,$K67,C67:$C422)</f>
        <v>146</v>
      </c>
      <c r="M67">
        <f>SUMIF($B67:$B422,$K67,D67:$D422)</f>
        <v>504.2</v>
      </c>
      <c r="N67">
        <f>SUMIF($B67:$B422,$K67,E67:$E422)</f>
        <v>1</v>
      </c>
      <c r="O67">
        <f>SUMIF($B67:$B422,$K67,F67:$F422)</f>
        <v>3.5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44145</v>
      </c>
      <c r="B68" t="s">
        <v>70</v>
      </c>
      <c r="C68">
        <v>110</v>
      </c>
      <c r="D68">
        <v>384.8</v>
      </c>
      <c r="E68">
        <v>0</v>
      </c>
      <c r="F68">
        <v>0</v>
      </c>
      <c r="G68">
        <v>2</v>
      </c>
      <c r="H68">
        <v>7</v>
      </c>
      <c r="J68" t="b">
        <f t="shared" si="1"/>
        <v>1</v>
      </c>
      <c r="K68" t="s">
        <v>70</v>
      </c>
      <c r="L68">
        <f>SUMIF($B68:$B423,$K68,C68:$C423)</f>
        <v>110</v>
      </c>
      <c r="M68">
        <f>SUMIF($B68:$B423,$K68,D68:$D423)</f>
        <v>384.8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2</v>
      </c>
      <c r="Q68">
        <f>SUMIF($B68:$B423,$K68,H68:$H423)</f>
        <v>7</v>
      </c>
    </row>
    <row r="69" spans="1:17" x14ac:dyDescent="0.25">
      <c r="A69" s="1">
        <v>44145</v>
      </c>
      <c r="B69" t="s">
        <v>71</v>
      </c>
      <c r="C69">
        <v>37</v>
      </c>
      <c r="D69">
        <v>195.5</v>
      </c>
      <c r="E69">
        <v>0</v>
      </c>
      <c r="F69">
        <v>0</v>
      </c>
      <c r="G69">
        <v>0</v>
      </c>
      <c r="H69">
        <v>0</v>
      </c>
      <c r="J69" t="b">
        <f t="shared" si="1"/>
        <v>1</v>
      </c>
      <c r="K69" t="s">
        <v>71</v>
      </c>
      <c r="L69">
        <f>SUMIF($B69:$B424,$K69,C69:$C424)</f>
        <v>37</v>
      </c>
      <c r="M69">
        <f>SUMIF($B69:$B424,$K69,D69:$D424)</f>
        <v>195.5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44145</v>
      </c>
      <c r="B70" t="s">
        <v>72</v>
      </c>
      <c r="C70">
        <v>225</v>
      </c>
      <c r="D70">
        <v>521.6</v>
      </c>
      <c r="E70">
        <v>3</v>
      </c>
      <c r="F70">
        <v>7</v>
      </c>
      <c r="G70">
        <v>0</v>
      </c>
      <c r="H70">
        <v>0</v>
      </c>
      <c r="J70" t="b">
        <f t="shared" ref="J70:J133" si="2">EXACT(B70,K70)</f>
        <v>1</v>
      </c>
      <c r="K70" t="s">
        <v>72</v>
      </c>
      <c r="L70">
        <f>SUMIF($B70:$B425,$K70,C70:$C425)</f>
        <v>225</v>
      </c>
      <c r="M70">
        <f>SUMIF($B70:$B425,$K70,D70:$D425)</f>
        <v>521.6</v>
      </c>
      <c r="N70">
        <f>SUMIF($B70:$B425,$K70,E70:$E425)</f>
        <v>3</v>
      </c>
      <c r="O70">
        <f>SUMIF($B70:$B425,$K70,F70:$F425)</f>
        <v>7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44145</v>
      </c>
      <c r="B71" t="s">
        <v>73</v>
      </c>
      <c r="C71">
        <v>104</v>
      </c>
      <c r="D71">
        <v>201.7</v>
      </c>
      <c r="E71">
        <v>1</v>
      </c>
      <c r="F71">
        <v>1.9</v>
      </c>
      <c r="G71">
        <v>0</v>
      </c>
      <c r="H71">
        <v>0</v>
      </c>
      <c r="J71" t="b">
        <f t="shared" si="2"/>
        <v>1</v>
      </c>
      <c r="K71" t="s">
        <v>73</v>
      </c>
      <c r="L71">
        <f>SUMIF($B71:$B426,$K71,C71:$C426)</f>
        <v>104</v>
      </c>
      <c r="M71">
        <f>SUMIF($B71:$B426,$K71,D71:$D426)</f>
        <v>201.7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44145</v>
      </c>
      <c r="B72" t="s">
        <v>74</v>
      </c>
      <c r="C72">
        <v>243</v>
      </c>
      <c r="D72">
        <v>546.6</v>
      </c>
      <c r="E72">
        <v>4</v>
      </c>
      <c r="F72">
        <v>9</v>
      </c>
      <c r="G72">
        <v>3</v>
      </c>
      <c r="H72">
        <v>6.7</v>
      </c>
      <c r="J72" t="b">
        <f t="shared" si="2"/>
        <v>1</v>
      </c>
      <c r="K72" t="s">
        <v>74</v>
      </c>
      <c r="L72">
        <f>SUMIF($B72:$B427,$K72,C72:$C427)</f>
        <v>243</v>
      </c>
      <c r="M72">
        <f>SUMIF($B72:$B427,$K72,D72:$D427)</f>
        <v>546.6</v>
      </c>
      <c r="N72">
        <f>SUMIF($B72:$B427,$K72,E72:$E427)</f>
        <v>4</v>
      </c>
      <c r="O72">
        <f>SUMIF($B72:$B427,$K72,F72:$F427)</f>
        <v>9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">
        <v>44145</v>
      </c>
      <c r="B73" t="s">
        <v>75</v>
      </c>
      <c r="C73">
        <v>74</v>
      </c>
      <c r="D73">
        <v>304.2</v>
      </c>
      <c r="E73">
        <v>0</v>
      </c>
      <c r="F73">
        <v>0</v>
      </c>
      <c r="G73">
        <v>0</v>
      </c>
      <c r="H73">
        <v>0</v>
      </c>
      <c r="J73" t="b">
        <f t="shared" si="2"/>
        <v>1</v>
      </c>
      <c r="K73" t="s">
        <v>75</v>
      </c>
      <c r="L73">
        <f>SUMIF($B73:$B428,$K73,C73:$C428)</f>
        <v>74</v>
      </c>
      <c r="M73">
        <f>SUMIF($B73:$B428,$K73,D73:$D428)</f>
        <v>304.2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44145</v>
      </c>
      <c r="B74" t="s">
        <v>76</v>
      </c>
      <c r="C74">
        <v>545</v>
      </c>
      <c r="D74">
        <v>526.1</v>
      </c>
      <c r="E74">
        <v>1</v>
      </c>
      <c r="F74">
        <v>1</v>
      </c>
      <c r="G74">
        <v>6</v>
      </c>
      <c r="H74">
        <v>5.8</v>
      </c>
      <c r="J74" t="b">
        <f t="shared" si="2"/>
        <v>1</v>
      </c>
      <c r="K74" t="s">
        <v>76</v>
      </c>
      <c r="L74">
        <f>SUMIF($B74:$B429,$K74,C74:$C429)</f>
        <v>545</v>
      </c>
      <c r="M74">
        <f>SUMIF($B74:$B429,$K74,D74:$D429)</f>
        <v>526.1</v>
      </c>
      <c r="N74">
        <f>SUMIF($B74:$B429,$K74,E74:$E429)</f>
        <v>1</v>
      </c>
      <c r="O74">
        <f>SUMIF($B74:$B429,$K74,F74:$F429)</f>
        <v>1</v>
      </c>
      <c r="P74">
        <f>SUMIF($B74:$B429,$K74,G74:$G429)</f>
        <v>6</v>
      </c>
      <c r="Q74">
        <f>SUMIF($B74:$B429,$K74,H74:$H429)</f>
        <v>5.8</v>
      </c>
    </row>
    <row r="75" spans="1:17" x14ac:dyDescent="0.25">
      <c r="A75" s="1">
        <v>44145</v>
      </c>
      <c r="B75" t="s">
        <v>77</v>
      </c>
      <c r="C75">
        <v>24</v>
      </c>
      <c r="D75">
        <v>97.3</v>
      </c>
      <c r="E75">
        <v>0</v>
      </c>
      <c r="F75">
        <v>0</v>
      </c>
      <c r="G75">
        <v>0</v>
      </c>
      <c r="H75">
        <v>0</v>
      </c>
      <c r="J75" t="b">
        <f t="shared" si="2"/>
        <v>1</v>
      </c>
      <c r="K75" t="s">
        <v>77</v>
      </c>
      <c r="L75">
        <f>SUMIF($B75:$B430,$K75,C75:$C430)</f>
        <v>24</v>
      </c>
      <c r="M75">
        <f>SUMIF($B75:$B430,$K75,D75:$D430)</f>
        <v>97.3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44145</v>
      </c>
      <c r="B76" t="s">
        <v>78</v>
      </c>
      <c r="C76">
        <v>145</v>
      </c>
      <c r="D76">
        <v>257.60000000000002</v>
      </c>
      <c r="E76">
        <v>1</v>
      </c>
      <c r="F76">
        <v>1.8</v>
      </c>
      <c r="G76">
        <v>2</v>
      </c>
      <c r="H76">
        <v>3.6</v>
      </c>
      <c r="J76" t="b">
        <f t="shared" si="2"/>
        <v>1</v>
      </c>
      <c r="K76" t="s">
        <v>78</v>
      </c>
      <c r="L76">
        <f>SUMIF($B76:$B431,$K76,C76:$C431)</f>
        <v>145</v>
      </c>
      <c r="M76">
        <f>SUMIF($B76:$B431,$K76,D76:$D431)</f>
        <v>257.60000000000002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">
        <v>44145</v>
      </c>
      <c r="B77" t="s">
        <v>79</v>
      </c>
      <c r="C77">
        <v>225</v>
      </c>
      <c r="D77">
        <v>692.9</v>
      </c>
      <c r="E77">
        <v>0</v>
      </c>
      <c r="F77">
        <v>0</v>
      </c>
      <c r="G77">
        <v>2</v>
      </c>
      <c r="H77">
        <v>6.2</v>
      </c>
      <c r="J77" t="b">
        <f t="shared" si="2"/>
        <v>1</v>
      </c>
      <c r="K77" t="s">
        <v>79</v>
      </c>
      <c r="L77">
        <f>SUMIF($B77:$B432,$K77,C77:$C432)</f>
        <v>225</v>
      </c>
      <c r="M77">
        <f>SUMIF($B77:$B432,$K77,D77:$D432)</f>
        <v>692.9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2</v>
      </c>
      <c r="Q77">
        <f>SUMIF($B77:$B432,$K77,H77:$H432)</f>
        <v>6.2</v>
      </c>
    </row>
    <row r="78" spans="1:17" x14ac:dyDescent="0.25">
      <c r="A78" s="1">
        <v>44145</v>
      </c>
      <c r="B78" t="s">
        <v>80</v>
      </c>
      <c r="C78">
        <v>353</v>
      </c>
      <c r="D78">
        <v>350.5</v>
      </c>
      <c r="E78">
        <v>3</v>
      </c>
      <c r="F78">
        <v>3</v>
      </c>
      <c r="G78">
        <v>0</v>
      </c>
      <c r="H78">
        <v>0</v>
      </c>
      <c r="J78" t="b">
        <f t="shared" si="2"/>
        <v>1</v>
      </c>
      <c r="K78" t="s">
        <v>80</v>
      </c>
      <c r="L78">
        <f>SUMIF($B78:$B433,$K78,C78:$C433)</f>
        <v>353</v>
      </c>
      <c r="M78">
        <f>SUMIF($B78:$B433,$K78,D78:$D433)</f>
        <v>350.5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44145</v>
      </c>
      <c r="B79" t="s">
        <v>81</v>
      </c>
      <c r="C79">
        <v>163</v>
      </c>
      <c r="D79">
        <v>529.6</v>
      </c>
      <c r="E79">
        <v>1</v>
      </c>
      <c r="F79">
        <v>3.2</v>
      </c>
      <c r="G79">
        <v>1</v>
      </c>
      <c r="H79">
        <v>3.2</v>
      </c>
      <c r="J79" t="b">
        <f t="shared" si="2"/>
        <v>1</v>
      </c>
      <c r="K79" t="s">
        <v>81</v>
      </c>
      <c r="L79">
        <f>SUMIF($B79:$B434,$K79,C79:$C434)</f>
        <v>163</v>
      </c>
      <c r="M79">
        <f>SUMIF($B79:$B434,$K79,D79:$D434)</f>
        <v>529.6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44145</v>
      </c>
      <c r="B80" t="s">
        <v>82</v>
      </c>
      <c r="C80">
        <v>173</v>
      </c>
      <c r="D80">
        <v>653.79999999999995</v>
      </c>
      <c r="E80">
        <v>1</v>
      </c>
      <c r="F80">
        <v>3.8</v>
      </c>
      <c r="G80">
        <v>3</v>
      </c>
      <c r="H80">
        <v>11.3</v>
      </c>
      <c r="J80" t="b">
        <f t="shared" si="2"/>
        <v>1</v>
      </c>
      <c r="K80" t="s">
        <v>82</v>
      </c>
      <c r="L80">
        <f>SUMIF($B80:$B435,$K80,C80:$C435)</f>
        <v>173</v>
      </c>
      <c r="M80">
        <f>SUMIF($B80:$B435,$K80,D80:$D435)</f>
        <v>653.79999999999995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3</v>
      </c>
      <c r="Q80">
        <f>SUMIF($B80:$B435,$K80,H80:$H435)</f>
        <v>11.3</v>
      </c>
    </row>
    <row r="81" spans="1:17" x14ac:dyDescent="0.25">
      <c r="A81" s="1">
        <v>44145</v>
      </c>
      <c r="B81" t="s">
        <v>83</v>
      </c>
      <c r="C81">
        <v>44</v>
      </c>
      <c r="D81">
        <v>397.2</v>
      </c>
      <c r="E81">
        <v>0</v>
      </c>
      <c r="F81">
        <v>0</v>
      </c>
      <c r="G81">
        <v>0</v>
      </c>
      <c r="H81">
        <v>0</v>
      </c>
      <c r="J81" t="b">
        <f t="shared" si="2"/>
        <v>1</v>
      </c>
      <c r="K81" t="s">
        <v>83</v>
      </c>
      <c r="L81">
        <f>SUMIF($B81:$B436,$K81,C81:$C436)</f>
        <v>44</v>
      </c>
      <c r="M81">
        <f>SUMIF($B81:$B436,$K81,D81:$D436)</f>
        <v>397.2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44145</v>
      </c>
      <c r="B82" t="s">
        <v>84</v>
      </c>
      <c r="C82">
        <v>245</v>
      </c>
      <c r="D82">
        <v>422.4</v>
      </c>
      <c r="E82">
        <v>3</v>
      </c>
      <c r="F82">
        <v>5.2</v>
      </c>
      <c r="G82">
        <v>0</v>
      </c>
      <c r="H82">
        <v>0</v>
      </c>
      <c r="J82" t="b">
        <f t="shared" si="2"/>
        <v>1</v>
      </c>
      <c r="K82" t="s">
        <v>84</v>
      </c>
      <c r="L82">
        <f>SUMIF($B82:$B437,$K82,C82:$C437)</f>
        <v>245</v>
      </c>
      <c r="M82">
        <f>SUMIF($B82:$B437,$K82,D82:$D437)</f>
        <v>422.4</v>
      </c>
      <c r="N82">
        <f>SUMIF($B82:$B437,$K82,E82:$E437)</f>
        <v>3</v>
      </c>
      <c r="O82">
        <f>SUMIF($B82:$B437,$K82,F82:$F437)</f>
        <v>5.2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44145</v>
      </c>
      <c r="B83" t="s">
        <v>85</v>
      </c>
      <c r="C83">
        <v>245</v>
      </c>
      <c r="D83">
        <v>934.3</v>
      </c>
      <c r="E83">
        <v>1</v>
      </c>
      <c r="F83">
        <v>3.8</v>
      </c>
      <c r="G83">
        <v>3</v>
      </c>
      <c r="H83">
        <v>11.4</v>
      </c>
      <c r="J83" t="b">
        <f t="shared" si="2"/>
        <v>1</v>
      </c>
      <c r="K83" t="s">
        <v>85</v>
      </c>
      <c r="L83">
        <f>SUMIF($B83:$B438,$K83,C83:$C438)</f>
        <v>245</v>
      </c>
      <c r="M83">
        <f>SUMIF($B83:$B438,$K83,D83:$D438)</f>
        <v>934.3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3</v>
      </c>
      <c r="Q83">
        <f>SUMIF($B83:$B438,$K83,H83:$H438)</f>
        <v>11.4</v>
      </c>
    </row>
    <row r="84" spans="1:17" x14ac:dyDescent="0.25">
      <c r="A84" s="1">
        <v>44145</v>
      </c>
      <c r="B84" t="s">
        <v>86</v>
      </c>
      <c r="C84">
        <v>1034</v>
      </c>
      <c r="D84">
        <v>866.8</v>
      </c>
      <c r="E84">
        <v>0</v>
      </c>
      <c r="F84">
        <v>0</v>
      </c>
      <c r="G84">
        <v>13</v>
      </c>
      <c r="H84">
        <v>10.9</v>
      </c>
      <c r="J84" t="b">
        <f t="shared" si="2"/>
        <v>1</v>
      </c>
      <c r="K84" t="s">
        <v>86</v>
      </c>
      <c r="L84">
        <f>SUMIF($B84:$B439,$K84,C84:$C439)</f>
        <v>1034</v>
      </c>
      <c r="M84">
        <f>SUMIF($B84:$B439,$K84,D84:$D439)</f>
        <v>866.8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13</v>
      </c>
      <c r="Q84">
        <f>SUMIF($B84:$B439,$K84,H84:$H439)</f>
        <v>10.9</v>
      </c>
    </row>
    <row r="85" spans="1:17" x14ac:dyDescent="0.25">
      <c r="A85" s="1">
        <v>44145</v>
      </c>
      <c r="B85" t="s">
        <v>87</v>
      </c>
      <c r="C85">
        <v>100</v>
      </c>
      <c r="D85">
        <v>507.1</v>
      </c>
      <c r="E85">
        <v>1</v>
      </c>
      <c r="F85">
        <v>5.0999999999999996</v>
      </c>
      <c r="G85">
        <v>0</v>
      </c>
      <c r="H85">
        <v>0</v>
      </c>
      <c r="J85" t="b">
        <f t="shared" si="2"/>
        <v>1</v>
      </c>
      <c r="K85" t="s">
        <v>87</v>
      </c>
      <c r="L85">
        <f>SUMIF($B85:$B440,$K85,C85:$C440)</f>
        <v>100</v>
      </c>
      <c r="M85">
        <f>SUMIF($B85:$B440,$K85,D85:$D440)</f>
        <v>507.1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44145</v>
      </c>
      <c r="B86" t="s">
        <v>88</v>
      </c>
      <c r="C86">
        <v>174</v>
      </c>
      <c r="D86">
        <v>638</v>
      </c>
      <c r="E86">
        <v>1</v>
      </c>
      <c r="F86">
        <v>3.7</v>
      </c>
      <c r="G86">
        <v>0</v>
      </c>
      <c r="H86">
        <v>0</v>
      </c>
      <c r="J86" t="b">
        <f t="shared" si="2"/>
        <v>1</v>
      </c>
      <c r="K86" t="s">
        <v>88</v>
      </c>
      <c r="L86">
        <f>SUMIF($B86:$B441,$K86,C86:$C441)</f>
        <v>174</v>
      </c>
      <c r="M86">
        <f>SUMIF($B86:$B441,$K86,D86:$D441)</f>
        <v>638</v>
      </c>
      <c r="N86">
        <f>SUMIF($B86:$B441,$K86,E86:$E441)</f>
        <v>1</v>
      </c>
      <c r="O86">
        <f>SUMIF($B86:$B441,$K86,F86:$F441)</f>
        <v>3.7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44145</v>
      </c>
      <c r="B87" t="s">
        <v>89</v>
      </c>
      <c r="C87">
        <v>85</v>
      </c>
      <c r="D87">
        <v>204.5</v>
      </c>
      <c r="E87">
        <v>0</v>
      </c>
      <c r="F87">
        <v>0</v>
      </c>
      <c r="G87">
        <v>1</v>
      </c>
      <c r="H87">
        <v>2.4</v>
      </c>
      <c r="J87" t="b">
        <f t="shared" si="2"/>
        <v>1</v>
      </c>
      <c r="K87" t="s">
        <v>89</v>
      </c>
      <c r="L87">
        <f>SUMIF($B87:$B442,$K87,C87:$C442)</f>
        <v>85</v>
      </c>
      <c r="M87">
        <f>SUMIF($B87:$B442,$K87,D87:$D442)</f>
        <v>204.5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44145</v>
      </c>
      <c r="B88" t="s">
        <v>90</v>
      </c>
      <c r="C88">
        <v>103</v>
      </c>
      <c r="D88">
        <v>544.20000000000005</v>
      </c>
      <c r="E88">
        <v>0</v>
      </c>
      <c r="F88">
        <v>0</v>
      </c>
      <c r="G88">
        <v>1</v>
      </c>
      <c r="H88">
        <v>5.3</v>
      </c>
      <c r="J88" t="b">
        <f t="shared" si="2"/>
        <v>1</v>
      </c>
      <c r="K88" t="s">
        <v>90</v>
      </c>
      <c r="L88">
        <f>SUMIF($B88:$B443,$K88,C88:$C443)</f>
        <v>103</v>
      </c>
      <c r="M88">
        <f>SUMIF($B88:$B443,$K88,D88:$D443)</f>
        <v>544.20000000000005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44145</v>
      </c>
      <c r="B89" t="s">
        <v>91</v>
      </c>
      <c r="C89">
        <v>105</v>
      </c>
      <c r="D89">
        <v>417.9</v>
      </c>
      <c r="E89">
        <v>1</v>
      </c>
      <c r="F89">
        <v>4</v>
      </c>
      <c r="G89">
        <v>1</v>
      </c>
      <c r="H89">
        <v>4</v>
      </c>
      <c r="J89" t="b">
        <f t="shared" si="2"/>
        <v>1</v>
      </c>
      <c r="K89" t="s">
        <v>91</v>
      </c>
      <c r="L89">
        <f>SUMIF($B89:$B444,$K89,C89:$C444)</f>
        <v>105</v>
      </c>
      <c r="M89">
        <f>SUMIF($B89:$B444,$K89,D89:$D444)</f>
        <v>417.9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1</v>
      </c>
      <c r="Q89">
        <f>SUMIF($B89:$B444,$K89,H89:$H444)</f>
        <v>4</v>
      </c>
    </row>
    <row r="90" spans="1:17" x14ac:dyDescent="0.25">
      <c r="A90" s="1">
        <v>44145</v>
      </c>
      <c r="B90" t="s">
        <v>92</v>
      </c>
      <c r="C90">
        <v>88</v>
      </c>
      <c r="D90">
        <v>278.39999999999998</v>
      </c>
      <c r="E90">
        <v>0</v>
      </c>
      <c r="F90">
        <v>0</v>
      </c>
      <c r="G90">
        <v>0</v>
      </c>
      <c r="H90">
        <v>0</v>
      </c>
      <c r="J90" t="b">
        <f t="shared" si="2"/>
        <v>1</v>
      </c>
      <c r="K90" t="s">
        <v>92</v>
      </c>
      <c r="L90">
        <f>SUMIF($B90:$B445,$K90,C90:$C445)</f>
        <v>88</v>
      </c>
      <c r="M90">
        <f>SUMIF($B90:$B445,$K90,D90:$D445)</f>
        <v>278.39999999999998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44145</v>
      </c>
      <c r="B91" t="s">
        <v>93</v>
      </c>
      <c r="C91">
        <v>224</v>
      </c>
      <c r="D91">
        <v>618.79999999999995</v>
      </c>
      <c r="E91">
        <v>6</v>
      </c>
      <c r="F91">
        <v>16.600000000000001</v>
      </c>
      <c r="G91">
        <v>1</v>
      </c>
      <c r="H91">
        <v>2.8</v>
      </c>
      <c r="J91" t="b">
        <f t="shared" si="2"/>
        <v>1</v>
      </c>
      <c r="K91" t="s">
        <v>93</v>
      </c>
      <c r="L91">
        <f>SUMIF($B91:$B446,$K91,C91:$C446)</f>
        <v>224</v>
      </c>
      <c r="M91">
        <f>SUMIF($B91:$B446,$K91,D91:$D446)</f>
        <v>618.79999999999995</v>
      </c>
      <c r="N91">
        <f>SUMIF($B91:$B446,$K91,E91:$E446)</f>
        <v>6</v>
      </c>
      <c r="O91">
        <f>SUMIF($B91:$B446,$K91,F91:$F446)</f>
        <v>16.600000000000001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44145</v>
      </c>
      <c r="B92" t="s">
        <v>94</v>
      </c>
      <c r="C92">
        <v>605</v>
      </c>
      <c r="D92">
        <v>516.4</v>
      </c>
      <c r="E92">
        <v>2</v>
      </c>
      <c r="F92">
        <v>1.7</v>
      </c>
      <c r="G92">
        <v>4</v>
      </c>
      <c r="H92">
        <v>3.4</v>
      </c>
      <c r="J92" t="b">
        <f t="shared" si="2"/>
        <v>1</v>
      </c>
      <c r="K92" t="s">
        <v>94</v>
      </c>
      <c r="L92">
        <f>SUMIF($B92:$B447,$K92,C92:$C447)</f>
        <v>605</v>
      </c>
      <c r="M92">
        <f>SUMIF($B92:$B447,$K92,D92:$D447)</f>
        <v>516.4</v>
      </c>
      <c r="N92">
        <f>SUMIF($B92:$B447,$K92,E92:$E447)</f>
        <v>2</v>
      </c>
      <c r="O92">
        <f>SUMIF($B92:$B447,$K92,F92:$F447)</f>
        <v>1.7</v>
      </c>
      <c r="P92">
        <f>SUMIF($B92:$B447,$K92,G92:$G447)</f>
        <v>4</v>
      </c>
      <c r="Q92">
        <f>SUMIF($B92:$B447,$K92,H92:$H447)</f>
        <v>3.4</v>
      </c>
    </row>
    <row r="93" spans="1:17" x14ac:dyDescent="0.25">
      <c r="A93" s="1">
        <v>44145</v>
      </c>
      <c r="B93" t="s">
        <v>95</v>
      </c>
      <c r="C93">
        <v>59</v>
      </c>
      <c r="D93">
        <v>638</v>
      </c>
      <c r="E93">
        <v>1</v>
      </c>
      <c r="F93">
        <v>10.8</v>
      </c>
      <c r="G93">
        <v>0</v>
      </c>
      <c r="H93">
        <v>0</v>
      </c>
      <c r="J93" t="b">
        <f t="shared" si="2"/>
        <v>1</v>
      </c>
      <c r="K93" t="s">
        <v>95</v>
      </c>
      <c r="L93">
        <f>SUMIF($B93:$B448,$K93,C93:$C448)</f>
        <v>59</v>
      </c>
      <c r="M93">
        <f>SUMIF($B93:$B448,$K93,D93:$D448)</f>
        <v>638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44145</v>
      </c>
      <c r="B94" t="s">
        <v>96</v>
      </c>
      <c r="C94">
        <v>121</v>
      </c>
      <c r="D94">
        <v>626.5</v>
      </c>
      <c r="E94">
        <v>0</v>
      </c>
      <c r="F94">
        <v>0</v>
      </c>
      <c r="G94">
        <v>4</v>
      </c>
      <c r="H94">
        <v>20.7</v>
      </c>
      <c r="J94" t="b">
        <f t="shared" si="2"/>
        <v>1</v>
      </c>
      <c r="K94" t="s">
        <v>96</v>
      </c>
      <c r="L94">
        <f>SUMIF($B94:$B449,$K94,C94:$C449)</f>
        <v>121</v>
      </c>
      <c r="M94">
        <f>SUMIF($B94:$B449,$K94,D94:$D449)</f>
        <v>626.5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4</v>
      </c>
      <c r="Q94">
        <f>SUMIF($B94:$B449,$K94,H94:$H449)</f>
        <v>20.7</v>
      </c>
    </row>
    <row r="95" spans="1:17" x14ac:dyDescent="0.25">
      <c r="A95" s="1">
        <v>44145</v>
      </c>
      <c r="B95" t="s">
        <v>97</v>
      </c>
      <c r="C95">
        <v>95</v>
      </c>
      <c r="D95">
        <v>368.7</v>
      </c>
      <c r="E95">
        <v>0</v>
      </c>
      <c r="F95">
        <v>0</v>
      </c>
      <c r="G95">
        <v>0</v>
      </c>
      <c r="H95">
        <v>0</v>
      </c>
      <c r="J95" t="b">
        <f t="shared" si="2"/>
        <v>1</v>
      </c>
      <c r="K95" t="s">
        <v>97</v>
      </c>
      <c r="L95">
        <f>SUMIF($B95:$B450,$K95,C95:$C450)</f>
        <v>95</v>
      </c>
      <c r="M95">
        <f>SUMIF($B95:$B450,$K95,D95:$D450)</f>
        <v>368.7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44145</v>
      </c>
      <c r="B96" t="s">
        <v>98</v>
      </c>
      <c r="C96">
        <v>1195</v>
      </c>
      <c r="D96">
        <v>509.8</v>
      </c>
      <c r="E96">
        <v>6</v>
      </c>
      <c r="F96">
        <v>2.6</v>
      </c>
      <c r="G96">
        <v>11</v>
      </c>
      <c r="H96">
        <v>4.7</v>
      </c>
      <c r="J96" t="b">
        <f t="shared" si="2"/>
        <v>1</v>
      </c>
      <c r="K96" t="s">
        <v>98</v>
      </c>
      <c r="L96">
        <f>SUMIF($B96:$B451,$K96,C96:$C451)</f>
        <v>1195</v>
      </c>
      <c r="M96">
        <f>SUMIF($B96:$B451,$K96,D96:$D451)</f>
        <v>509.8</v>
      </c>
      <c r="N96">
        <f>SUMIF($B96:$B451,$K96,E96:$E451)</f>
        <v>6</v>
      </c>
      <c r="O96">
        <f>SUMIF($B96:$B451,$K96,F96:$F451)</f>
        <v>2.6</v>
      </c>
      <c r="P96">
        <f>SUMIF($B96:$B451,$K96,G96:$G451)</f>
        <v>11</v>
      </c>
      <c r="Q96">
        <f>SUMIF($B96:$B451,$K96,H96:$H451)</f>
        <v>4.7</v>
      </c>
    </row>
    <row r="97" spans="1:17" x14ac:dyDescent="0.25">
      <c r="A97" s="1">
        <v>44145</v>
      </c>
      <c r="B97" t="s">
        <v>99</v>
      </c>
      <c r="C97">
        <v>71</v>
      </c>
      <c r="D97">
        <v>306.5</v>
      </c>
      <c r="E97">
        <v>0</v>
      </c>
      <c r="F97">
        <v>0</v>
      </c>
      <c r="G97">
        <v>1</v>
      </c>
      <c r="H97">
        <v>4.3</v>
      </c>
      <c r="J97" t="b">
        <f t="shared" si="2"/>
        <v>1</v>
      </c>
      <c r="K97" t="s">
        <v>99</v>
      </c>
      <c r="L97">
        <f>SUMIF($B97:$B452,$K97,C97:$C452)</f>
        <v>71</v>
      </c>
      <c r="M97">
        <f>SUMIF($B97:$B452,$K97,D97:$D452)</f>
        <v>306.5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1</v>
      </c>
      <c r="Q97">
        <f>SUMIF($B97:$B452,$K97,H97:$H452)</f>
        <v>4.3</v>
      </c>
    </row>
    <row r="98" spans="1:17" x14ac:dyDescent="0.25">
      <c r="A98" s="1">
        <v>44145</v>
      </c>
      <c r="B98" t="s">
        <v>100</v>
      </c>
      <c r="C98">
        <v>355</v>
      </c>
      <c r="D98">
        <v>331.6</v>
      </c>
      <c r="E98">
        <v>5</v>
      </c>
      <c r="F98">
        <v>4.7</v>
      </c>
      <c r="G98">
        <v>0</v>
      </c>
      <c r="H98">
        <v>0</v>
      </c>
      <c r="J98" t="b">
        <f t="shared" si="2"/>
        <v>1</v>
      </c>
      <c r="K98" t="s">
        <v>100</v>
      </c>
      <c r="L98">
        <f>SUMIF($B98:$B453,$K98,C98:$C453)</f>
        <v>355</v>
      </c>
      <c r="M98">
        <f>SUMIF($B98:$B453,$K98,D98:$D453)</f>
        <v>331.6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44145</v>
      </c>
      <c r="B99" t="s">
        <v>101</v>
      </c>
      <c r="C99">
        <v>95</v>
      </c>
      <c r="D99">
        <v>511</v>
      </c>
      <c r="E99">
        <v>0</v>
      </c>
      <c r="F99">
        <v>0</v>
      </c>
      <c r="G99">
        <v>1</v>
      </c>
      <c r="H99">
        <v>5.4</v>
      </c>
      <c r="J99" t="b">
        <f t="shared" si="2"/>
        <v>1</v>
      </c>
      <c r="K99" t="s">
        <v>101</v>
      </c>
      <c r="L99">
        <f>SUMIF($B99:$B454,$K99,C99:$C454)</f>
        <v>95</v>
      </c>
      <c r="M99">
        <f>SUMIF($B99:$B454,$K99,D99:$D454)</f>
        <v>511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1</v>
      </c>
      <c r="Q99">
        <f>SUMIF($B99:$B454,$K99,H99:$H454)</f>
        <v>5.4</v>
      </c>
    </row>
    <row r="100" spans="1:17" x14ac:dyDescent="0.25">
      <c r="A100" s="1">
        <v>44145</v>
      </c>
      <c r="B100" t="s">
        <v>102</v>
      </c>
      <c r="C100">
        <v>1086</v>
      </c>
      <c r="D100">
        <v>680.3</v>
      </c>
      <c r="E100">
        <v>10</v>
      </c>
      <c r="F100">
        <v>6.3</v>
      </c>
      <c r="G100">
        <v>13</v>
      </c>
      <c r="H100">
        <v>8.1</v>
      </c>
      <c r="J100" t="b">
        <f t="shared" si="2"/>
        <v>1</v>
      </c>
      <c r="K100" t="s">
        <v>102</v>
      </c>
      <c r="L100">
        <f>SUMIF($B100:$B455,$K100,C100:$C455)</f>
        <v>1086</v>
      </c>
      <c r="M100">
        <f>SUMIF($B100:$B455,$K100,D100:$D455)</f>
        <v>680.3</v>
      </c>
      <c r="N100">
        <f>SUMIF($B100:$B455,$K100,E100:$E455)</f>
        <v>10</v>
      </c>
      <c r="O100">
        <f>SUMIF($B100:$B455,$K100,F100:$F455)</f>
        <v>6.3</v>
      </c>
      <c r="P100">
        <f>SUMIF($B100:$B455,$K100,G100:$G455)</f>
        <v>13</v>
      </c>
      <c r="Q100">
        <f>SUMIF($B100:$B455,$K100,H100:$H455)</f>
        <v>8.1</v>
      </c>
    </row>
    <row r="101" spans="1:17" x14ac:dyDescent="0.25">
      <c r="A101" s="1">
        <v>44145</v>
      </c>
      <c r="B101" t="s">
        <v>103</v>
      </c>
      <c r="C101">
        <v>118</v>
      </c>
      <c r="D101">
        <v>355.7</v>
      </c>
      <c r="E101">
        <v>0</v>
      </c>
      <c r="F101">
        <v>0</v>
      </c>
      <c r="G101">
        <v>1</v>
      </c>
      <c r="H101">
        <v>3</v>
      </c>
      <c r="J101" t="b">
        <f t="shared" si="2"/>
        <v>1</v>
      </c>
      <c r="K101" t="s">
        <v>103</v>
      </c>
      <c r="L101">
        <f>SUMIF($B101:$B456,$K101,C101:$C456)</f>
        <v>118</v>
      </c>
      <c r="M101">
        <f>SUMIF($B101:$B456,$K101,D101:$D456)</f>
        <v>355.7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1">
        <v>44145</v>
      </c>
      <c r="B102" t="s">
        <v>104</v>
      </c>
      <c r="C102">
        <v>95</v>
      </c>
      <c r="D102">
        <v>351.7</v>
      </c>
      <c r="E102">
        <v>0</v>
      </c>
      <c r="F102">
        <v>0</v>
      </c>
      <c r="G102">
        <v>0</v>
      </c>
      <c r="H102">
        <v>0</v>
      </c>
      <c r="J102" t="b">
        <f t="shared" si="2"/>
        <v>1</v>
      </c>
      <c r="K102" t="s">
        <v>104</v>
      </c>
      <c r="L102">
        <f>SUMIF($B102:$B457,$K102,C102:$C457)</f>
        <v>95</v>
      </c>
      <c r="M102">
        <f>SUMIF($B102:$B457,$K102,D102:$D457)</f>
        <v>351.7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44145</v>
      </c>
      <c r="B103" t="s">
        <v>105</v>
      </c>
      <c r="C103">
        <v>251</v>
      </c>
      <c r="D103">
        <v>572</v>
      </c>
      <c r="E103">
        <v>4</v>
      </c>
      <c r="F103">
        <v>9.1</v>
      </c>
      <c r="G103">
        <v>0</v>
      </c>
      <c r="H103">
        <v>0</v>
      </c>
      <c r="J103" t="b">
        <f t="shared" si="2"/>
        <v>1</v>
      </c>
      <c r="K103" t="s">
        <v>105</v>
      </c>
      <c r="L103">
        <f>SUMIF($B103:$B458,$K103,C103:$C458)</f>
        <v>251</v>
      </c>
      <c r="M103">
        <f>SUMIF($B103:$B458,$K103,D103:$D458)</f>
        <v>572</v>
      </c>
      <c r="N103">
        <f>SUMIF($B103:$B458,$K103,E103:$E458)</f>
        <v>4</v>
      </c>
      <c r="O103">
        <f>SUMIF($B103:$B458,$K103,F103:$F458)</f>
        <v>9.1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44145</v>
      </c>
      <c r="B104" t="s">
        <v>106</v>
      </c>
      <c r="C104">
        <v>90</v>
      </c>
      <c r="D104">
        <v>417.7</v>
      </c>
      <c r="E104">
        <v>1</v>
      </c>
      <c r="F104">
        <v>4.5999999999999996</v>
      </c>
      <c r="G104">
        <v>0</v>
      </c>
      <c r="H104">
        <v>0</v>
      </c>
      <c r="J104" t="b">
        <f t="shared" si="2"/>
        <v>1</v>
      </c>
      <c r="K104" t="s">
        <v>106</v>
      </c>
      <c r="L104">
        <f>SUMIF($B104:$B459,$K104,C104:$C459)</f>
        <v>90</v>
      </c>
      <c r="M104">
        <f>SUMIF($B104:$B459,$K104,D104:$D459)</f>
        <v>417.7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44145</v>
      </c>
      <c r="B105" t="s">
        <v>107</v>
      </c>
      <c r="C105">
        <v>248</v>
      </c>
      <c r="D105">
        <v>624.29999999999995</v>
      </c>
      <c r="E105">
        <v>1</v>
      </c>
      <c r="F105">
        <v>2.5</v>
      </c>
      <c r="G105">
        <v>0</v>
      </c>
      <c r="H105">
        <v>0</v>
      </c>
      <c r="J105" t="b">
        <f t="shared" si="2"/>
        <v>1</v>
      </c>
      <c r="K105" t="s">
        <v>107</v>
      </c>
      <c r="L105">
        <f>SUMIF($B105:$B460,$K105,C105:$C460)</f>
        <v>248</v>
      </c>
      <c r="M105">
        <f>SUMIF($B105:$B460,$K105,D105:$D460)</f>
        <v>624.29999999999995</v>
      </c>
      <c r="N105">
        <f>SUMIF($B105:$B460,$K105,E105:$E460)</f>
        <v>1</v>
      </c>
      <c r="O105">
        <f>SUMIF($B105:$B460,$K105,F105:$F460)</f>
        <v>2.5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44145</v>
      </c>
      <c r="B106" t="s">
        <v>108</v>
      </c>
      <c r="C106">
        <v>159</v>
      </c>
      <c r="D106">
        <v>517.5</v>
      </c>
      <c r="E106">
        <v>0</v>
      </c>
      <c r="F106">
        <v>0</v>
      </c>
      <c r="G106">
        <v>0</v>
      </c>
      <c r="H106">
        <v>0</v>
      </c>
      <c r="J106" t="b">
        <f t="shared" si="2"/>
        <v>1</v>
      </c>
      <c r="K106" t="s">
        <v>108</v>
      </c>
      <c r="L106">
        <f>SUMIF($B106:$B461,$K106,C106:$C461)</f>
        <v>159</v>
      </c>
      <c r="M106">
        <f>SUMIF($B106:$B461,$K106,D106:$D461)</f>
        <v>517.5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44145</v>
      </c>
      <c r="B107" t="s">
        <v>109</v>
      </c>
      <c r="C107">
        <v>79</v>
      </c>
      <c r="D107">
        <v>466.9</v>
      </c>
      <c r="E107">
        <v>1</v>
      </c>
      <c r="F107">
        <v>5.9</v>
      </c>
      <c r="G107">
        <v>0</v>
      </c>
      <c r="H107">
        <v>0</v>
      </c>
      <c r="J107" t="b">
        <f t="shared" si="2"/>
        <v>1</v>
      </c>
      <c r="K107" t="s">
        <v>109</v>
      </c>
      <c r="L107">
        <f>SUMIF($B107:$B462,$K107,C107:$C462)</f>
        <v>79</v>
      </c>
      <c r="M107">
        <f>SUMIF($B107:$B462,$K107,D107:$D462)</f>
        <v>466.9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44145</v>
      </c>
      <c r="B108" t="s">
        <v>110</v>
      </c>
      <c r="C108">
        <v>181</v>
      </c>
      <c r="D108">
        <v>684.8</v>
      </c>
      <c r="E108">
        <v>1</v>
      </c>
      <c r="F108">
        <v>3.8</v>
      </c>
      <c r="G108">
        <v>0</v>
      </c>
      <c r="H108">
        <v>0</v>
      </c>
      <c r="J108" t="b">
        <f t="shared" si="2"/>
        <v>1</v>
      </c>
      <c r="K108" t="s">
        <v>110</v>
      </c>
      <c r="L108">
        <f>SUMIF($B108:$B463,$K108,C108:$C463)</f>
        <v>181</v>
      </c>
      <c r="M108">
        <f>SUMIF($B108:$B463,$K108,D108:$D463)</f>
        <v>684.8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44145</v>
      </c>
      <c r="B109" t="s">
        <v>111</v>
      </c>
      <c r="C109">
        <v>278</v>
      </c>
      <c r="D109">
        <v>555.5</v>
      </c>
      <c r="E109">
        <v>3</v>
      </c>
      <c r="F109">
        <v>6</v>
      </c>
      <c r="G109">
        <v>1</v>
      </c>
      <c r="H109">
        <v>2</v>
      </c>
      <c r="J109" t="b">
        <f t="shared" si="2"/>
        <v>1</v>
      </c>
      <c r="K109" t="s">
        <v>111</v>
      </c>
      <c r="L109">
        <f>SUMIF($B109:$B464,$K109,C109:$C464)</f>
        <v>278</v>
      </c>
      <c r="M109">
        <f>SUMIF($B109:$B464,$K109,D109:$D464)</f>
        <v>555.5</v>
      </c>
      <c r="N109">
        <f>SUMIF($B109:$B464,$K109,E109:$E464)</f>
        <v>3</v>
      </c>
      <c r="O109">
        <f>SUMIF($B109:$B464,$K109,F109:$F464)</f>
        <v>6</v>
      </c>
      <c r="P109">
        <f>SUMIF($B109:$B464,$K109,G109:$G464)</f>
        <v>1</v>
      </c>
      <c r="Q109">
        <f>SUMIF($B109:$B464,$K109,H109:$H464)</f>
        <v>2</v>
      </c>
    </row>
    <row r="110" spans="1:17" x14ac:dyDescent="0.25">
      <c r="A110" s="1">
        <v>44145</v>
      </c>
      <c r="B110" t="s">
        <v>112</v>
      </c>
      <c r="C110">
        <v>124</v>
      </c>
      <c r="D110">
        <v>325.60000000000002</v>
      </c>
      <c r="E110">
        <v>0</v>
      </c>
      <c r="F110">
        <v>0</v>
      </c>
      <c r="G110">
        <v>0</v>
      </c>
      <c r="H110">
        <v>0</v>
      </c>
      <c r="J110" t="b">
        <f t="shared" si="2"/>
        <v>1</v>
      </c>
      <c r="K110" t="s">
        <v>112</v>
      </c>
      <c r="L110">
        <f>SUMIF($B110:$B465,$K110,C110:$C465)</f>
        <v>124</v>
      </c>
      <c r="M110">
        <f>SUMIF($B110:$B465,$K110,D110:$D465)</f>
        <v>325.60000000000002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44145</v>
      </c>
      <c r="B111" t="s">
        <v>113</v>
      </c>
      <c r="C111">
        <v>167</v>
      </c>
      <c r="D111">
        <v>698.6</v>
      </c>
      <c r="E111">
        <v>1</v>
      </c>
      <c r="F111">
        <v>4.2</v>
      </c>
      <c r="G111">
        <v>2</v>
      </c>
      <c r="H111">
        <v>8.4</v>
      </c>
      <c r="J111" t="b">
        <f t="shared" si="2"/>
        <v>1</v>
      </c>
      <c r="K111" t="s">
        <v>113</v>
      </c>
      <c r="L111">
        <f>SUMIF($B111:$B466,$K111,C111:$C466)</f>
        <v>167</v>
      </c>
      <c r="M111">
        <f>SUMIF($B111:$B466,$K111,D111:$D466)</f>
        <v>698.6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1">
        <v>44145</v>
      </c>
      <c r="B112" t="s">
        <v>114</v>
      </c>
      <c r="C112">
        <v>267</v>
      </c>
      <c r="D112">
        <v>459.9</v>
      </c>
      <c r="E112">
        <v>3</v>
      </c>
      <c r="F112">
        <v>5.2</v>
      </c>
      <c r="G112">
        <v>0</v>
      </c>
      <c r="H112">
        <v>0</v>
      </c>
      <c r="J112" t="b">
        <f t="shared" si="2"/>
        <v>1</v>
      </c>
      <c r="K112" t="s">
        <v>114</v>
      </c>
      <c r="L112">
        <f>SUMIF($B112:$B467,$K112,C112:$C467)</f>
        <v>267</v>
      </c>
      <c r="M112">
        <f>SUMIF($B112:$B467,$K112,D112:$D467)</f>
        <v>459.9</v>
      </c>
      <c r="N112">
        <f>SUMIF($B112:$B467,$K112,E112:$E467)</f>
        <v>3</v>
      </c>
      <c r="O112">
        <f>SUMIF($B112:$B467,$K112,F112:$F467)</f>
        <v>5.2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44145</v>
      </c>
      <c r="B113" t="s">
        <v>115</v>
      </c>
      <c r="C113">
        <v>222</v>
      </c>
      <c r="D113">
        <v>599.6</v>
      </c>
      <c r="E113">
        <v>1</v>
      </c>
      <c r="F113">
        <v>2.7</v>
      </c>
      <c r="G113">
        <v>4</v>
      </c>
      <c r="H113">
        <v>10.8</v>
      </c>
      <c r="J113" t="b">
        <f t="shared" si="2"/>
        <v>1</v>
      </c>
      <c r="K113" t="s">
        <v>115</v>
      </c>
      <c r="L113">
        <f>SUMIF($B113:$B468,$K113,C113:$C468)</f>
        <v>222</v>
      </c>
      <c r="M113">
        <f>SUMIF($B113:$B468,$K113,D113:$D468)</f>
        <v>599.6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1">
        <v>44145</v>
      </c>
      <c r="B114" t="s">
        <v>116</v>
      </c>
      <c r="C114">
        <v>477</v>
      </c>
      <c r="D114">
        <v>649.6</v>
      </c>
      <c r="E114">
        <v>10</v>
      </c>
      <c r="F114">
        <v>13.6</v>
      </c>
      <c r="G114">
        <v>15</v>
      </c>
      <c r="H114">
        <v>20.399999999999999</v>
      </c>
      <c r="J114" t="b">
        <f t="shared" si="2"/>
        <v>1</v>
      </c>
      <c r="K114" t="s">
        <v>116</v>
      </c>
      <c r="L114">
        <f>SUMIF($B114:$B469,$K114,C114:$C469)</f>
        <v>477</v>
      </c>
      <c r="M114">
        <f>SUMIF($B114:$B469,$K114,D114:$D469)</f>
        <v>649.6</v>
      </c>
      <c r="N114">
        <f>SUMIF($B114:$B469,$K114,E114:$E469)</f>
        <v>10</v>
      </c>
      <c r="O114">
        <f>SUMIF($B114:$B469,$K114,F114:$F469)</f>
        <v>13.6</v>
      </c>
      <c r="P114">
        <f>SUMIF($B114:$B469,$K114,G114:$G469)</f>
        <v>15</v>
      </c>
      <c r="Q114">
        <f>SUMIF($B114:$B469,$K114,H114:$H469)</f>
        <v>20.399999999999999</v>
      </c>
    </row>
    <row r="115" spans="1:17" x14ac:dyDescent="0.25">
      <c r="A115" s="1">
        <v>44145</v>
      </c>
      <c r="B115" t="s">
        <v>117</v>
      </c>
      <c r="C115">
        <v>112</v>
      </c>
      <c r="D115">
        <v>900.6</v>
      </c>
      <c r="E115">
        <v>1</v>
      </c>
      <c r="F115">
        <v>8</v>
      </c>
      <c r="G115">
        <v>0</v>
      </c>
      <c r="H115">
        <v>0</v>
      </c>
      <c r="J115" t="b">
        <f t="shared" si="2"/>
        <v>1</v>
      </c>
      <c r="K115" t="s">
        <v>117</v>
      </c>
      <c r="L115">
        <f>SUMIF($B115:$B470,$K115,C115:$C470)</f>
        <v>112</v>
      </c>
      <c r="M115">
        <f>SUMIF($B115:$B470,$K115,D115:$D470)</f>
        <v>900.6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44145</v>
      </c>
      <c r="B116" t="s">
        <v>118</v>
      </c>
      <c r="C116">
        <v>373</v>
      </c>
      <c r="D116">
        <v>160.19999999999999</v>
      </c>
      <c r="E116">
        <v>0</v>
      </c>
      <c r="F116">
        <v>0</v>
      </c>
      <c r="G116">
        <v>1</v>
      </c>
      <c r="H116">
        <v>0.4</v>
      </c>
      <c r="J116" t="b">
        <f t="shared" si="2"/>
        <v>1</v>
      </c>
      <c r="K116" t="s">
        <v>118</v>
      </c>
      <c r="L116">
        <f>SUMIF($B116:$B471,$K116,C116:$C471)</f>
        <v>373</v>
      </c>
      <c r="M116">
        <f>SUMIF($B116:$B471,$K116,D116:$D471)</f>
        <v>160.19999999999999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44145</v>
      </c>
      <c r="B117" t="s">
        <v>119</v>
      </c>
      <c r="C117">
        <v>41</v>
      </c>
      <c r="D117">
        <v>289.3</v>
      </c>
      <c r="E117">
        <v>1</v>
      </c>
      <c r="F117">
        <v>7.1</v>
      </c>
      <c r="G117">
        <v>1</v>
      </c>
      <c r="H117">
        <v>7.1</v>
      </c>
      <c r="J117" t="b">
        <f t="shared" si="2"/>
        <v>1</v>
      </c>
      <c r="K117" t="s">
        <v>119</v>
      </c>
      <c r="L117">
        <f>SUMIF($B117:$B472,$K117,C117:$C472)</f>
        <v>41</v>
      </c>
      <c r="M117">
        <f>SUMIF($B117:$B472,$K117,D117:$D472)</f>
        <v>289.3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44145</v>
      </c>
      <c r="B118" t="s">
        <v>120</v>
      </c>
      <c r="C118">
        <v>143</v>
      </c>
      <c r="D118">
        <v>588.20000000000005</v>
      </c>
      <c r="E118">
        <v>2</v>
      </c>
      <c r="F118">
        <v>8.1999999999999993</v>
      </c>
      <c r="G118">
        <v>3</v>
      </c>
      <c r="H118">
        <v>12.3</v>
      </c>
      <c r="J118" t="b">
        <f t="shared" si="2"/>
        <v>1</v>
      </c>
      <c r="K118" t="s">
        <v>120</v>
      </c>
      <c r="L118">
        <f>SUMIF($B118:$B473,$K118,C118:$C473)</f>
        <v>143</v>
      </c>
      <c r="M118">
        <f>SUMIF($B118:$B473,$K118,D118:$D473)</f>
        <v>588.20000000000005</v>
      </c>
      <c r="N118">
        <f>SUMIF($B118:$B473,$K118,E118:$E473)</f>
        <v>2</v>
      </c>
      <c r="O118">
        <f>SUMIF($B118:$B473,$K118,F118:$F473)</f>
        <v>8.1999999999999993</v>
      </c>
      <c r="P118">
        <f>SUMIF($B118:$B473,$K118,G118:$G473)</f>
        <v>3</v>
      </c>
      <c r="Q118">
        <f>SUMIF($B118:$B473,$K118,H118:$H473)</f>
        <v>12.3</v>
      </c>
    </row>
    <row r="119" spans="1:17" x14ac:dyDescent="0.25">
      <c r="A119" s="1">
        <v>44145</v>
      </c>
      <c r="B119" t="s">
        <v>121</v>
      </c>
      <c r="C119">
        <v>107</v>
      </c>
      <c r="D119">
        <v>744.6</v>
      </c>
      <c r="E119">
        <v>0</v>
      </c>
      <c r="F119">
        <v>0</v>
      </c>
      <c r="G119">
        <v>0</v>
      </c>
      <c r="H119">
        <v>0</v>
      </c>
      <c r="J119" t="b">
        <f t="shared" si="2"/>
        <v>1</v>
      </c>
      <c r="K119" t="s">
        <v>121</v>
      </c>
      <c r="L119">
        <f>SUMIF($B119:$B474,$K119,C119:$C474)</f>
        <v>107</v>
      </c>
      <c r="M119">
        <f>SUMIF($B119:$B474,$K119,D119:$D474)</f>
        <v>744.6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44145</v>
      </c>
      <c r="B120" t="s">
        <v>122</v>
      </c>
      <c r="C120">
        <v>602</v>
      </c>
      <c r="D120">
        <v>369.5</v>
      </c>
      <c r="E120">
        <v>7</v>
      </c>
      <c r="F120">
        <v>4.3</v>
      </c>
      <c r="G120">
        <v>4</v>
      </c>
      <c r="H120">
        <v>2.5</v>
      </c>
      <c r="J120" t="b">
        <f t="shared" si="2"/>
        <v>1</v>
      </c>
      <c r="K120" t="s">
        <v>122</v>
      </c>
      <c r="L120">
        <f>SUMIF($B120:$B475,$K120,C120:$C475)</f>
        <v>602</v>
      </c>
      <c r="M120">
        <f>SUMIF($B120:$B475,$K120,D120:$D475)</f>
        <v>369.5</v>
      </c>
      <c r="N120">
        <f>SUMIF($B120:$B475,$K120,E120:$E475)</f>
        <v>7</v>
      </c>
      <c r="O120">
        <f>SUMIF($B120:$B475,$K120,F120:$F475)</f>
        <v>4.3</v>
      </c>
      <c r="P120">
        <f>SUMIF($B120:$B475,$K120,G120:$G475)</f>
        <v>4</v>
      </c>
      <c r="Q120">
        <f>SUMIF($B120:$B475,$K120,H120:$H475)</f>
        <v>2.5</v>
      </c>
    </row>
    <row r="121" spans="1:17" x14ac:dyDescent="0.25">
      <c r="A121" s="1">
        <v>44145</v>
      </c>
      <c r="B121" t="s">
        <v>123</v>
      </c>
      <c r="C121">
        <v>728</v>
      </c>
      <c r="D121">
        <v>466.7</v>
      </c>
      <c r="E121">
        <v>5</v>
      </c>
      <c r="F121">
        <v>3.2</v>
      </c>
      <c r="G121">
        <v>3</v>
      </c>
      <c r="H121">
        <v>1.9</v>
      </c>
      <c r="J121" t="b">
        <f t="shared" si="2"/>
        <v>1</v>
      </c>
      <c r="K121" t="s">
        <v>123</v>
      </c>
      <c r="L121">
        <f>SUMIF($B121:$B476,$K121,C121:$C476)</f>
        <v>728</v>
      </c>
      <c r="M121">
        <f>SUMIF($B121:$B476,$K121,D121:$D476)</f>
        <v>466.7</v>
      </c>
      <c r="N121">
        <f>SUMIF($B121:$B476,$K121,E121:$E476)</f>
        <v>5</v>
      </c>
      <c r="O121">
        <f>SUMIF($B121:$B476,$K121,F121:$F476)</f>
        <v>3.2</v>
      </c>
      <c r="P121">
        <f>SUMIF($B121:$B476,$K121,G121:$G476)</f>
        <v>3</v>
      </c>
      <c r="Q121">
        <f>SUMIF($B121:$B476,$K121,H121:$H476)</f>
        <v>1.9</v>
      </c>
    </row>
    <row r="122" spans="1:17" x14ac:dyDescent="0.25">
      <c r="A122" s="1">
        <v>44145</v>
      </c>
      <c r="B122" t="s">
        <v>124</v>
      </c>
      <c r="C122">
        <v>221</v>
      </c>
      <c r="D122">
        <v>729.8</v>
      </c>
      <c r="E122">
        <v>2</v>
      </c>
      <c r="F122">
        <v>6.6</v>
      </c>
      <c r="G122">
        <v>2</v>
      </c>
      <c r="H122">
        <v>6.6</v>
      </c>
      <c r="J122" t="b">
        <f t="shared" si="2"/>
        <v>1</v>
      </c>
      <c r="K122" t="s">
        <v>124</v>
      </c>
      <c r="L122">
        <f>SUMIF($B122:$B477,$K122,C122:$C477)</f>
        <v>221</v>
      </c>
      <c r="M122">
        <f>SUMIF($B122:$B477,$K122,D122:$D477)</f>
        <v>729.8</v>
      </c>
      <c r="N122">
        <f>SUMIF($B122:$B477,$K122,E122:$E477)</f>
        <v>2</v>
      </c>
      <c r="O122">
        <f>SUMIF($B122:$B477,$K122,F122:$F477)</f>
        <v>6.6</v>
      </c>
      <c r="P122">
        <f>SUMIF($B122:$B477,$K122,G122:$G477)</f>
        <v>2</v>
      </c>
      <c r="Q122">
        <f>SUMIF($B122:$B477,$K122,H122:$H477)</f>
        <v>6.6</v>
      </c>
    </row>
    <row r="123" spans="1:17" x14ac:dyDescent="0.25">
      <c r="A123" s="1">
        <v>44145</v>
      </c>
      <c r="B123" t="s">
        <v>125</v>
      </c>
      <c r="C123">
        <v>207</v>
      </c>
      <c r="D123">
        <v>339.6</v>
      </c>
      <c r="E123">
        <v>0</v>
      </c>
      <c r="F123">
        <v>0</v>
      </c>
      <c r="G123">
        <v>0</v>
      </c>
      <c r="H123">
        <v>0</v>
      </c>
      <c r="J123" t="b">
        <f t="shared" si="2"/>
        <v>1</v>
      </c>
      <c r="K123" t="s">
        <v>125</v>
      </c>
      <c r="L123">
        <f>SUMIF($B123:$B478,$K123,C123:$C478)</f>
        <v>207</v>
      </c>
      <c r="M123">
        <f>SUMIF($B123:$B478,$K123,D123:$D478)</f>
        <v>339.6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44145</v>
      </c>
      <c r="B124" t="s">
        <v>126</v>
      </c>
      <c r="C124">
        <v>178</v>
      </c>
      <c r="D124">
        <v>367.7</v>
      </c>
      <c r="E124">
        <v>3</v>
      </c>
      <c r="F124">
        <v>6.2</v>
      </c>
      <c r="G124">
        <v>0</v>
      </c>
      <c r="H124">
        <v>0</v>
      </c>
      <c r="J124" t="b">
        <f t="shared" si="2"/>
        <v>1</v>
      </c>
      <c r="K124" t="s">
        <v>126</v>
      </c>
      <c r="L124">
        <f>SUMIF($B124:$B479,$K124,C124:$C479)</f>
        <v>178</v>
      </c>
      <c r="M124">
        <f>SUMIF($B124:$B479,$K124,D124:$D479)</f>
        <v>367.7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44145</v>
      </c>
      <c r="B125" t="s">
        <v>127</v>
      </c>
      <c r="C125">
        <v>152</v>
      </c>
      <c r="D125">
        <v>830.8</v>
      </c>
      <c r="E125">
        <v>0</v>
      </c>
      <c r="F125">
        <v>0</v>
      </c>
      <c r="G125">
        <v>3</v>
      </c>
      <c r="H125">
        <v>16.399999999999999</v>
      </c>
      <c r="J125" t="b">
        <f t="shared" si="2"/>
        <v>1</v>
      </c>
      <c r="K125" t="s">
        <v>127</v>
      </c>
      <c r="L125">
        <f>SUMIF($B125:$B480,$K125,C125:$C480)</f>
        <v>152</v>
      </c>
      <c r="M125">
        <f>SUMIF($B125:$B480,$K125,D125:$D480)</f>
        <v>830.8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3</v>
      </c>
      <c r="Q125">
        <f>SUMIF($B125:$B480,$K125,H125:$H480)</f>
        <v>16.399999999999999</v>
      </c>
    </row>
    <row r="126" spans="1:17" x14ac:dyDescent="0.25">
      <c r="A126" s="1">
        <v>44145</v>
      </c>
      <c r="B126" t="s">
        <v>128</v>
      </c>
      <c r="C126">
        <v>18</v>
      </c>
      <c r="D126">
        <v>114.5</v>
      </c>
      <c r="E126">
        <v>1</v>
      </c>
      <c r="F126">
        <v>6.4</v>
      </c>
      <c r="G126">
        <v>1</v>
      </c>
      <c r="H126">
        <v>6.4</v>
      </c>
      <c r="J126" t="b">
        <f t="shared" si="2"/>
        <v>1</v>
      </c>
      <c r="K126" t="s">
        <v>128</v>
      </c>
      <c r="L126">
        <f>SUMIF($B126:$B481,$K126,C126:$C481)</f>
        <v>18</v>
      </c>
      <c r="M126">
        <f>SUMIF($B126:$B481,$K126,D126:$D481)</f>
        <v>114.5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">
        <v>44145</v>
      </c>
      <c r="B127" t="s">
        <v>129</v>
      </c>
      <c r="C127">
        <v>38</v>
      </c>
      <c r="D127">
        <v>311.2</v>
      </c>
      <c r="E127">
        <v>0</v>
      </c>
      <c r="F127">
        <v>0</v>
      </c>
      <c r="G127">
        <v>0</v>
      </c>
      <c r="H127">
        <v>0</v>
      </c>
      <c r="J127" t="b">
        <f t="shared" si="2"/>
        <v>1</v>
      </c>
      <c r="K127" t="s">
        <v>129</v>
      </c>
      <c r="L127">
        <f>SUMIF($B127:$B482,$K127,C127:$C482)</f>
        <v>38</v>
      </c>
      <c r="M127">
        <f>SUMIF($B127:$B482,$K127,D127:$D482)</f>
        <v>311.2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44145</v>
      </c>
      <c r="B128" t="s">
        <v>130</v>
      </c>
      <c r="C128">
        <v>225</v>
      </c>
      <c r="D128">
        <v>574.20000000000005</v>
      </c>
      <c r="E128">
        <v>1</v>
      </c>
      <c r="F128">
        <v>2.6</v>
      </c>
      <c r="G128">
        <v>6</v>
      </c>
      <c r="H128">
        <v>15.3</v>
      </c>
      <c r="J128" t="b">
        <f t="shared" si="2"/>
        <v>1</v>
      </c>
      <c r="K128" t="s">
        <v>130</v>
      </c>
      <c r="L128">
        <f>SUMIF($B128:$B483,$K128,C128:$C483)</f>
        <v>225</v>
      </c>
      <c r="M128">
        <f>SUMIF($B128:$B483,$K128,D128:$D483)</f>
        <v>574.20000000000005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6</v>
      </c>
      <c r="Q128">
        <f>SUMIF($B128:$B483,$K128,H128:$H483)</f>
        <v>15.3</v>
      </c>
    </row>
    <row r="129" spans="1:17" x14ac:dyDescent="0.25">
      <c r="A129" s="1">
        <v>44145</v>
      </c>
      <c r="B129" t="s">
        <v>131</v>
      </c>
      <c r="C129">
        <v>66</v>
      </c>
      <c r="D129">
        <v>242.3</v>
      </c>
      <c r="E129">
        <v>0</v>
      </c>
      <c r="F129">
        <v>0</v>
      </c>
      <c r="G129">
        <v>0</v>
      </c>
      <c r="H129">
        <v>0</v>
      </c>
      <c r="J129" t="b">
        <f t="shared" si="2"/>
        <v>1</v>
      </c>
      <c r="K129" t="s">
        <v>131</v>
      </c>
      <c r="L129">
        <f>SUMIF($B129:$B484,$K129,C129:$C484)</f>
        <v>66</v>
      </c>
      <c r="M129">
        <f>SUMIF($B129:$B484,$K129,D129:$D484)</f>
        <v>242.3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44145</v>
      </c>
      <c r="B130" t="s">
        <v>132</v>
      </c>
      <c r="C130">
        <v>51</v>
      </c>
      <c r="D130">
        <v>274.39999999999998</v>
      </c>
      <c r="E130">
        <v>0</v>
      </c>
      <c r="F130">
        <v>0</v>
      </c>
      <c r="G130">
        <v>0</v>
      </c>
      <c r="H130">
        <v>0</v>
      </c>
      <c r="J130" t="b">
        <f t="shared" si="2"/>
        <v>1</v>
      </c>
      <c r="K130" t="s">
        <v>132</v>
      </c>
      <c r="L130">
        <f>SUMIF($B130:$B485,$K130,C130:$C485)</f>
        <v>51</v>
      </c>
      <c r="M130">
        <f>SUMIF($B130:$B485,$K130,D130:$D485)</f>
        <v>274.39999999999998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44145</v>
      </c>
      <c r="B131" t="s">
        <v>133</v>
      </c>
      <c r="C131">
        <v>100</v>
      </c>
      <c r="D131">
        <v>198</v>
      </c>
      <c r="E131">
        <v>0</v>
      </c>
      <c r="F131">
        <v>0</v>
      </c>
      <c r="G131">
        <v>0</v>
      </c>
      <c r="H131">
        <v>0</v>
      </c>
      <c r="J131" t="b">
        <f t="shared" si="2"/>
        <v>1</v>
      </c>
      <c r="K131" t="s">
        <v>133</v>
      </c>
      <c r="L131">
        <f>SUMIF($B131:$B486,$K131,C131:$C486)</f>
        <v>100</v>
      </c>
      <c r="M131">
        <f>SUMIF($B131:$B486,$K131,D131:$D486)</f>
        <v>198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44145</v>
      </c>
      <c r="B132" t="s">
        <v>134</v>
      </c>
      <c r="C132">
        <v>267</v>
      </c>
      <c r="D132">
        <v>463.6</v>
      </c>
      <c r="E132">
        <v>2</v>
      </c>
      <c r="F132">
        <v>3.5</v>
      </c>
      <c r="G132">
        <v>0</v>
      </c>
      <c r="H132">
        <v>0</v>
      </c>
      <c r="J132" t="b">
        <f t="shared" si="2"/>
        <v>1</v>
      </c>
      <c r="K132" t="s">
        <v>134</v>
      </c>
      <c r="L132">
        <f>SUMIF($B132:$B487,$K132,C132:$C487)</f>
        <v>267</v>
      </c>
      <c r="M132">
        <f>SUMIF($B132:$B487,$K132,D132:$D487)</f>
        <v>463.6</v>
      </c>
      <c r="N132">
        <f>SUMIF($B132:$B487,$K132,E132:$E487)</f>
        <v>2</v>
      </c>
      <c r="O132">
        <f>SUMIF($B132:$B487,$K132,F132:$F487)</f>
        <v>3.5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44145</v>
      </c>
      <c r="B133" t="s">
        <v>135</v>
      </c>
      <c r="C133">
        <v>300</v>
      </c>
      <c r="D133">
        <v>344.5</v>
      </c>
      <c r="E133">
        <v>0</v>
      </c>
      <c r="F133">
        <v>0</v>
      </c>
      <c r="G133">
        <v>1</v>
      </c>
      <c r="H133">
        <v>1.1000000000000001</v>
      </c>
      <c r="J133" t="b">
        <f t="shared" si="2"/>
        <v>1</v>
      </c>
      <c r="K133" t="s">
        <v>135</v>
      </c>
      <c r="L133">
        <f>SUMIF($B133:$B488,$K133,C133:$C488)</f>
        <v>300</v>
      </c>
      <c r="M133">
        <f>SUMIF($B133:$B488,$K133,D133:$D488)</f>
        <v>344.5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44145</v>
      </c>
      <c r="B134" t="s">
        <v>136</v>
      </c>
      <c r="C134">
        <v>81</v>
      </c>
      <c r="D134">
        <v>501.5</v>
      </c>
      <c r="E134">
        <v>0</v>
      </c>
      <c r="F134">
        <v>0</v>
      </c>
      <c r="G134">
        <v>3</v>
      </c>
      <c r="H134">
        <v>18.600000000000001</v>
      </c>
      <c r="J134" t="b">
        <f t="shared" ref="J134:J197" si="3">EXACT(B134,K134)</f>
        <v>1</v>
      </c>
      <c r="K134" t="s">
        <v>136</v>
      </c>
      <c r="L134">
        <f>SUMIF($B134:$B489,$K134,C134:$C489)</f>
        <v>81</v>
      </c>
      <c r="M134">
        <f>SUMIF($B134:$B489,$K134,D134:$D489)</f>
        <v>501.5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3</v>
      </c>
      <c r="Q134">
        <f>SUMIF($B134:$B489,$K134,H134:$H489)</f>
        <v>18.600000000000001</v>
      </c>
    </row>
    <row r="135" spans="1:17" x14ac:dyDescent="0.25">
      <c r="A135" s="1">
        <v>44145</v>
      </c>
      <c r="B135" t="s">
        <v>137</v>
      </c>
      <c r="C135">
        <v>74</v>
      </c>
      <c r="D135">
        <v>308.7</v>
      </c>
      <c r="E135">
        <v>0</v>
      </c>
      <c r="F135">
        <v>0</v>
      </c>
      <c r="G135">
        <v>1</v>
      </c>
      <c r="H135">
        <v>4.2</v>
      </c>
      <c r="J135" t="b">
        <f t="shared" si="3"/>
        <v>1</v>
      </c>
      <c r="K135" t="s">
        <v>137</v>
      </c>
      <c r="L135">
        <f>SUMIF($B135:$B490,$K135,C135:$C490)</f>
        <v>74</v>
      </c>
      <c r="M135">
        <f>SUMIF($B135:$B490,$K135,D135:$D490)</f>
        <v>308.7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44145</v>
      </c>
      <c r="B136" t="s">
        <v>138</v>
      </c>
      <c r="C136">
        <v>237</v>
      </c>
      <c r="D136">
        <v>659.9</v>
      </c>
      <c r="E136">
        <v>0</v>
      </c>
      <c r="F136">
        <v>0</v>
      </c>
      <c r="G136">
        <v>0</v>
      </c>
      <c r="H136">
        <v>0</v>
      </c>
      <c r="J136" t="b">
        <f t="shared" si="3"/>
        <v>1</v>
      </c>
      <c r="K136" t="s">
        <v>138</v>
      </c>
      <c r="L136">
        <f>SUMIF($B136:$B491,$K136,C136:$C491)</f>
        <v>237</v>
      </c>
      <c r="M136">
        <f>SUMIF($B136:$B491,$K136,D136:$D491)</f>
        <v>659.9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44145</v>
      </c>
      <c r="B137" t="s">
        <v>139</v>
      </c>
      <c r="C137">
        <v>194</v>
      </c>
      <c r="D137">
        <v>483.3</v>
      </c>
      <c r="E137">
        <v>0</v>
      </c>
      <c r="F137">
        <v>0</v>
      </c>
      <c r="G137">
        <v>0</v>
      </c>
      <c r="H137">
        <v>0</v>
      </c>
      <c r="J137" t="b">
        <f t="shared" si="3"/>
        <v>1</v>
      </c>
      <c r="K137" t="s">
        <v>139</v>
      </c>
      <c r="L137">
        <f>SUMIF($B137:$B492,$K137,C137:$C492)</f>
        <v>194</v>
      </c>
      <c r="M137">
        <f>SUMIF($B137:$B492,$K137,D137:$D492)</f>
        <v>483.3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44145</v>
      </c>
      <c r="B138" t="s">
        <v>140</v>
      </c>
      <c r="C138">
        <v>688</v>
      </c>
      <c r="D138">
        <v>744.4</v>
      </c>
      <c r="E138">
        <v>4</v>
      </c>
      <c r="F138">
        <v>4.3</v>
      </c>
      <c r="G138">
        <v>6</v>
      </c>
      <c r="H138">
        <v>6.5</v>
      </c>
      <c r="J138" t="b">
        <f t="shared" si="3"/>
        <v>1</v>
      </c>
      <c r="K138" t="s">
        <v>140</v>
      </c>
      <c r="L138">
        <f>SUMIF($B138:$B493,$K138,C138:$C493)</f>
        <v>688</v>
      </c>
      <c r="M138">
        <f>SUMIF($B138:$B493,$K138,D138:$D493)</f>
        <v>744.4</v>
      </c>
      <c r="N138">
        <f>SUMIF($B138:$B493,$K138,E138:$E493)</f>
        <v>4</v>
      </c>
      <c r="O138">
        <f>SUMIF($B138:$B493,$K138,F138:$F493)</f>
        <v>4.3</v>
      </c>
      <c r="P138">
        <f>SUMIF($B138:$B493,$K138,G138:$G493)</f>
        <v>6</v>
      </c>
      <c r="Q138">
        <f>SUMIF($B138:$B493,$K138,H138:$H493)</f>
        <v>6.5</v>
      </c>
    </row>
    <row r="139" spans="1:17" x14ac:dyDescent="0.25">
      <c r="A139" s="1">
        <v>44145</v>
      </c>
      <c r="B139" t="s">
        <v>141</v>
      </c>
      <c r="C139">
        <v>289</v>
      </c>
      <c r="D139">
        <v>926.2</v>
      </c>
      <c r="E139">
        <v>0</v>
      </c>
      <c r="F139">
        <v>0</v>
      </c>
      <c r="G139">
        <v>1</v>
      </c>
      <c r="H139">
        <v>3.2</v>
      </c>
      <c r="J139" t="b">
        <f t="shared" si="3"/>
        <v>1</v>
      </c>
      <c r="K139" t="s">
        <v>141</v>
      </c>
      <c r="L139">
        <f>SUMIF($B139:$B494,$K139,C139:$C494)</f>
        <v>289</v>
      </c>
      <c r="M139">
        <f>SUMIF($B139:$B494,$K139,D139:$D494)</f>
        <v>926.2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">
        <v>44145</v>
      </c>
      <c r="B140" t="s">
        <v>142</v>
      </c>
      <c r="C140">
        <v>444</v>
      </c>
      <c r="D140">
        <v>547.20000000000005</v>
      </c>
      <c r="E140">
        <v>1</v>
      </c>
      <c r="F140">
        <v>1.2</v>
      </c>
      <c r="G140">
        <v>2</v>
      </c>
      <c r="H140">
        <v>2.5</v>
      </c>
      <c r="J140" t="b">
        <f t="shared" si="3"/>
        <v>1</v>
      </c>
      <c r="K140" t="s">
        <v>142</v>
      </c>
      <c r="L140">
        <f>SUMIF($B140:$B495,$K140,C140:$C495)</f>
        <v>444</v>
      </c>
      <c r="M140">
        <f>SUMIF($B140:$B495,$K140,D140:$D495)</f>
        <v>547.20000000000005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1">
        <v>44145</v>
      </c>
      <c r="B141" t="s">
        <v>143</v>
      </c>
      <c r="C141">
        <v>76</v>
      </c>
      <c r="D141">
        <v>159</v>
      </c>
      <c r="E141">
        <v>0</v>
      </c>
      <c r="F141">
        <v>0</v>
      </c>
      <c r="G141">
        <v>1</v>
      </c>
      <c r="H141">
        <v>2.1</v>
      </c>
      <c r="J141" t="b">
        <f t="shared" si="3"/>
        <v>1</v>
      </c>
      <c r="K141" t="s">
        <v>143</v>
      </c>
      <c r="L141">
        <f>SUMIF($B141:$B496,$K141,C141:$C496)</f>
        <v>76</v>
      </c>
      <c r="M141">
        <f>SUMIF($B141:$B496,$K141,D141:$D496)</f>
        <v>159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44145</v>
      </c>
      <c r="B142" t="s">
        <v>144</v>
      </c>
      <c r="C142">
        <v>78</v>
      </c>
      <c r="D142">
        <v>474</v>
      </c>
      <c r="E142">
        <v>0</v>
      </c>
      <c r="F142">
        <v>0</v>
      </c>
      <c r="G142">
        <v>0</v>
      </c>
      <c r="H142">
        <v>0</v>
      </c>
      <c r="J142" t="b">
        <f t="shared" si="3"/>
        <v>1</v>
      </c>
      <c r="K142" t="s">
        <v>144</v>
      </c>
      <c r="L142">
        <f>SUMIF($B142:$B497,$K142,C142:$C497)</f>
        <v>78</v>
      </c>
      <c r="M142">
        <f>SUMIF($B142:$B497,$K142,D142:$D497)</f>
        <v>474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44145</v>
      </c>
      <c r="B143" t="s">
        <v>145</v>
      </c>
      <c r="C143">
        <v>346</v>
      </c>
      <c r="D143">
        <v>774.2</v>
      </c>
      <c r="E143">
        <v>2</v>
      </c>
      <c r="F143">
        <v>4.5</v>
      </c>
      <c r="G143">
        <v>1</v>
      </c>
      <c r="H143">
        <v>2.2000000000000002</v>
      </c>
      <c r="J143" t="b">
        <f t="shared" si="3"/>
        <v>1</v>
      </c>
      <c r="K143" t="s">
        <v>145</v>
      </c>
      <c r="L143">
        <f>SUMIF($B143:$B498,$K143,C143:$C498)</f>
        <v>346</v>
      </c>
      <c r="M143">
        <f>SUMIF($B143:$B498,$K143,D143:$D498)</f>
        <v>774.2</v>
      </c>
      <c r="N143">
        <f>SUMIF($B143:$B498,$K143,E143:$E498)</f>
        <v>2</v>
      </c>
      <c r="O143">
        <f>SUMIF($B143:$B498,$K143,F143:$F498)</f>
        <v>4.5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44145</v>
      </c>
      <c r="B144" t="s">
        <v>146</v>
      </c>
      <c r="C144">
        <v>64</v>
      </c>
      <c r="D144">
        <v>288.2</v>
      </c>
      <c r="E144">
        <v>0</v>
      </c>
      <c r="F144">
        <v>0</v>
      </c>
      <c r="G144">
        <v>0</v>
      </c>
      <c r="H144">
        <v>0</v>
      </c>
      <c r="J144" t="b">
        <f t="shared" si="3"/>
        <v>1</v>
      </c>
      <c r="K144" t="s">
        <v>146</v>
      </c>
      <c r="L144">
        <f>SUMIF($B144:$B499,$K144,C144:$C499)</f>
        <v>64</v>
      </c>
      <c r="M144">
        <f>SUMIF($B144:$B499,$K144,D144:$D499)</f>
        <v>288.2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44145</v>
      </c>
      <c r="B145" t="s">
        <v>147</v>
      </c>
      <c r="C145">
        <v>133</v>
      </c>
      <c r="D145">
        <v>857.1</v>
      </c>
      <c r="E145">
        <v>2</v>
      </c>
      <c r="F145">
        <v>12.9</v>
      </c>
      <c r="G145">
        <v>5</v>
      </c>
      <c r="H145">
        <v>32.200000000000003</v>
      </c>
      <c r="J145" t="b">
        <f t="shared" si="3"/>
        <v>1</v>
      </c>
      <c r="K145" t="s">
        <v>147</v>
      </c>
      <c r="L145">
        <f>SUMIF($B145:$B500,$K145,C145:$C500)</f>
        <v>133</v>
      </c>
      <c r="M145">
        <f>SUMIF($B145:$B500,$K145,D145:$D500)</f>
        <v>857.1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5</v>
      </c>
      <c r="Q145">
        <f>SUMIF($B145:$B500,$K145,H145:$H500)</f>
        <v>32.200000000000003</v>
      </c>
    </row>
    <row r="146" spans="1:17" x14ac:dyDescent="0.25">
      <c r="A146" s="1">
        <v>44145</v>
      </c>
      <c r="B146" t="s">
        <v>148</v>
      </c>
      <c r="C146">
        <v>398</v>
      </c>
      <c r="D146">
        <v>438.2</v>
      </c>
      <c r="E146">
        <v>5</v>
      </c>
      <c r="F146">
        <v>5.5</v>
      </c>
      <c r="G146">
        <v>1</v>
      </c>
      <c r="H146">
        <v>1.1000000000000001</v>
      </c>
      <c r="J146" t="b">
        <f t="shared" si="3"/>
        <v>1</v>
      </c>
      <c r="K146" t="s">
        <v>148</v>
      </c>
      <c r="L146">
        <f>SUMIF($B146:$B501,$K146,C146:$C501)</f>
        <v>398</v>
      </c>
      <c r="M146">
        <f>SUMIF($B146:$B501,$K146,D146:$D501)</f>
        <v>438.2</v>
      </c>
      <c r="N146">
        <f>SUMIF($B146:$B501,$K146,E146:$E501)</f>
        <v>5</v>
      </c>
      <c r="O146">
        <f>SUMIF($B146:$B501,$K146,F146:$F501)</f>
        <v>5.5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44145</v>
      </c>
      <c r="B147" t="s">
        <v>149</v>
      </c>
      <c r="C147">
        <v>446</v>
      </c>
      <c r="D147">
        <v>510.3</v>
      </c>
      <c r="E147">
        <v>0</v>
      </c>
      <c r="F147">
        <v>0</v>
      </c>
      <c r="G147">
        <v>0</v>
      </c>
      <c r="H147">
        <v>0</v>
      </c>
      <c r="J147" t="b">
        <f t="shared" si="3"/>
        <v>1</v>
      </c>
      <c r="K147" t="s">
        <v>149</v>
      </c>
      <c r="L147">
        <f>SUMIF($B147:$B502,$K147,C147:$C502)</f>
        <v>446</v>
      </c>
      <c r="M147">
        <f>SUMIF($B147:$B502,$K147,D147:$D502)</f>
        <v>510.3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44145</v>
      </c>
      <c r="B148" t="s">
        <v>150</v>
      </c>
      <c r="C148">
        <v>224</v>
      </c>
      <c r="D148">
        <v>639.70000000000005</v>
      </c>
      <c r="E148">
        <v>1</v>
      </c>
      <c r="F148">
        <v>2.9</v>
      </c>
      <c r="G148">
        <v>1</v>
      </c>
      <c r="H148">
        <v>2.9</v>
      </c>
      <c r="J148" t="b">
        <f t="shared" si="3"/>
        <v>1</v>
      </c>
      <c r="K148" t="s">
        <v>150</v>
      </c>
      <c r="L148">
        <f>SUMIF($B148:$B503,$K148,C148:$C503)</f>
        <v>224</v>
      </c>
      <c r="M148">
        <f>SUMIF($B148:$B503,$K148,D148:$D503)</f>
        <v>639.70000000000005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44145</v>
      </c>
      <c r="B149" t="s">
        <v>151</v>
      </c>
      <c r="C149">
        <v>158</v>
      </c>
      <c r="D149">
        <v>326.2</v>
      </c>
      <c r="E149">
        <v>3</v>
      </c>
      <c r="F149">
        <v>6.2</v>
      </c>
      <c r="G149">
        <v>0</v>
      </c>
      <c r="H149">
        <v>0</v>
      </c>
      <c r="J149" t="b">
        <f t="shared" si="3"/>
        <v>1</v>
      </c>
      <c r="K149" t="s">
        <v>151</v>
      </c>
      <c r="L149">
        <f>SUMIF($B149:$B504,$K149,C149:$C504)</f>
        <v>158</v>
      </c>
      <c r="M149">
        <f>SUMIF($B149:$B504,$K149,D149:$D504)</f>
        <v>326.2</v>
      </c>
      <c r="N149">
        <f>SUMIF($B149:$B504,$K149,E149:$E504)</f>
        <v>3</v>
      </c>
      <c r="O149">
        <f>SUMIF($B149:$B504,$K149,F149:$F504)</f>
        <v>6.2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44145</v>
      </c>
      <c r="B150" t="s">
        <v>152</v>
      </c>
      <c r="C150">
        <v>152</v>
      </c>
      <c r="D150">
        <v>272.89999999999998</v>
      </c>
      <c r="E150">
        <v>3</v>
      </c>
      <c r="F150">
        <v>5.4</v>
      </c>
      <c r="G150">
        <v>1</v>
      </c>
      <c r="H150">
        <v>1.8</v>
      </c>
      <c r="J150" t="b">
        <f t="shared" si="3"/>
        <v>1</v>
      </c>
      <c r="K150" t="s">
        <v>152</v>
      </c>
      <c r="L150">
        <f>SUMIF($B150:$B505,$K150,C150:$C505)</f>
        <v>152</v>
      </c>
      <c r="M150">
        <f>SUMIF($B150:$B505,$K150,D150:$D505)</f>
        <v>272.89999999999998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1</v>
      </c>
      <c r="Q150">
        <f>SUMIF($B150:$B505,$K150,H150:$H505)</f>
        <v>1.8</v>
      </c>
    </row>
    <row r="151" spans="1:17" x14ac:dyDescent="0.25">
      <c r="A151" s="1">
        <v>44145</v>
      </c>
      <c r="B151" t="s">
        <v>153</v>
      </c>
      <c r="C151">
        <v>323</v>
      </c>
      <c r="D151">
        <v>440.9</v>
      </c>
      <c r="E151">
        <v>2</v>
      </c>
      <c r="F151">
        <v>2.7</v>
      </c>
      <c r="G151">
        <v>1</v>
      </c>
      <c r="H151">
        <v>1.4</v>
      </c>
      <c r="J151" t="b">
        <f t="shared" si="3"/>
        <v>1</v>
      </c>
      <c r="K151" t="s">
        <v>153</v>
      </c>
      <c r="L151">
        <f>SUMIF($B151:$B506,$K151,C151:$C506)</f>
        <v>323</v>
      </c>
      <c r="M151">
        <f>SUMIF($B151:$B506,$K151,D151:$D506)</f>
        <v>440.9</v>
      </c>
      <c r="N151">
        <f>SUMIF($B151:$B506,$K151,E151:$E506)</f>
        <v>2</v>
      </c>
      <c r="O151">
        <f>SUMIF($B151:$B506,$K151,F151:$F506)</f>
        <v>2.7</v>
      </c>
      <c r="P151">
        <f>SUMIF($B151:$B506,$K151,G151:$G506)</f>
        <v>1</v>
      </c>
      <c r="Q151">
        <f>SUMIF($B151:$B506,$K151,H151:$H506)</f>
        <v>1.4</v>
      </c>
    </row>
    <row r="152" spans="1:17" x14ac:dyDescent="0.25">
      <c r="A152" s="1">
        <v>44145</v>
      </c>
      <c r="B152" t="s">
        <v>154</v>
      </c>
      <c r="C152">
        <v>218</v>
      </c>
      <c r="D152">
        <v>513.79999999999995</v>
      </c>
      <c r="E152">
        <v>2</v>
      </c>
      <c r="F152">
        <v>4.7</v>
      </c>
      <c r="G152">
        <v>0</v>
      </c>
      <c r="H152">
        <v>0</v>
      </c>
      <c r="J152" t="b">
        <f t="shared" si="3"/>
        <v>1</v>
      </c>
      <c r="K152" t="s">
        <v>154</v>
      </c>
      <c r="L152">
        <f>SUMIF($B152:$B507,$K152,C152:$C507)</f>
        <v>218</v>
      </c>
      <c r="M152">
        <f>SUMIF($B152:$B507,$K152,D152:$D507)</f>
        <v>513.79999999999995</v>
      </c>
      <c r="N152">
        <f>SUMIF($B152:$B507,$K152,E152:$E507)</f>
        <v>2</v>
      </c>
      <c r="O152">
        <f>SUMIF($B152:$B507,$K152,F152:$F507)</f>
        <v>4.7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44145</v>
      </c>
      <c r="B153" t="s">
        <v>155</v>
      </c>
      <c r="C153">
        <v>274</v>
      </c>
      <c r="D153">
        <v>546.4</v>
      </c>
      <c r="E153">
        <v>2</v>
      </c>
      <c r="F153">
        <v>4</v>
      </c>
      <c r="G153">
        <v>17</v>
      </c>
      <c r="H153">
        <v>33.9</v>
      </c>
      <c r="J153" t="b">
        <f t="shared" si="3"/>
        <v>1</v>
      </c>
      <c r="K153" t="s">
        <v>155</v>
      </c>
      <c r="L153">
        <f>SUMIF($B153:$B508,$K153,C153:$C508)</f>
        <v>274</v>
      </c>
      <c r="M153">
        <f>SUMIF($B153:$B508,$K153,D153:$D508)</f>
        <v>546.4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17</v>
      </c>
      <c r="Q153">
        <f>SUMIF($B153:$B508,$K153,H153:$H508)</f>
        <v>33.9</v>
      </c>
    </row>
    <row r="154" spans="1:17" x14ac:dyDescent="0.25">
      <c r="A154" s="1">
        <v>44145</v>
      </c>
      <c r="B154" t="s">
        <v>156</v>
      </c>
      <c r="C154">
        <v>271</v>
      </c>
      <c r="D154">
        <v>656.6</v>
      </c>
      <c r="E154">
        <v>2</v>
      </c>
      <c r="F154">
        <v>4.8</v>
      </c>
      <c r="G154">
        <v>5</v>
      </c>
      <c r="H154">
        <v>12.1</v>
      </c>
      <c r="J154" t="b">
        <f t="shared" si="3"/>
        <v>1</v>
      </c>
      <c r="K154" t="s">
        <v>156</v>
      </c>
      <c r="L154">
        <f>SUMIF($B154:$B509,$K154,C154:$C509)</f>
        <v>271</v>
      </c>
      <c r="M154">
        <f>SUMIF($B154:$B509,$K154,D154:$D509)</f>
        <v>656.6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">
        <v>44145</v>
      </c>
      <c r="B155" t="s">
        <v>157</v>
      </c>
      <c r="C155">
        <v>178</v>
      </c>
      <c r="D155">
        <v>646</v>
      </c>
      <c r="E155">
        <v>1</v>
      </c>
      <c r="F155">
        <v>3.6</v>
      </c>
      <c r="G155">
        <v>0</v>
      </c>
      <c r="H155">
        <v>0</v>
      </c>
      <c r="J155" t="b">
        <f t="shared" si="3"/>
        <v>1</v>
      </c>
      <c r="K155" t="s">
        <v>157</v>
      </c>
      <c r="L155">
        <f>SUMIF($B155:$B510,$K155,C155:$C510)</f>
        <v>178</v>
      </c>
      <c r="M155">
        <f>SUMIF($B155:$B510,$K155,D155:$D510)</f>
        <v>646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44145</v>
      </c>
      <c r="B156" t="s">
        <v>158</v>
      </c>
      <c r="C156">
        <v>197</v>
      </c>
      <c r="D156">
        <v>577.6</v>
      </c>
      <c r="E156">
        <v>2</v>
      </c>
      <c r="F156">
        <v>5.9</v>
      </c>
      <c r="G156">
        <v>4</v>
      </c>
      <c r="H156">
        <v>11.7</v>
      </c>
      <c r="J156" t="b">
        <f t="shared" si="3"/>
        <v>1</v>
      </c>
      <c r="K156" t="s">
        <v>158</v>
      </c>
      <c r="L156">
        <f>SUMIF($B156:$B511,$K156,C156:$C511)</f>
        <v>197</v>
      </c>
      <c r="M156">
        <f>SUMIF($B156:$B511,$K156,D156:$D511)</f>
        <v>577.6</v>
      </c>
      <c r="N156">
        <f>SUMIF($B156:$B511,$K156,E156:$E511)</f>
        <v>2</v>
      </c>
      <c r="O156">
        <f>SUMIF($B156:$B511,$K156,F156:$F511)</f>
        <v>5.9</v>
      </c>
      <c r="P156">
        <f>SUMIF($B156:$B511,$K156,G156:$G511)</f>
        <v>4</v>
      </c>
      <c r="Q156">
        <f>SUMIF($B156:$B511,$K156,H156:$H511)</f>
        <v>11.7</v>
      </c>
    </row>
    <row r="157" spans="1:17" x14ac:dyDescent="0.25">
      <c r="A157" s="1">
        <v>44145</v>
      </c>
      <c r="B157" t="s">
        <v>159</v>
      </c>
      <c r="C157">
        <v>114</v>
      </c>
      <c r="D157">
        <v>417.6</v>
      </c>
      <c r="E157">
        <v>0</v>
      </c>
      <c r="F157">
        <v>0</v>
      </c>
      <c r="G157">
        <v>0</v>
      </c>
      <c r="H157">
        <v>0</v>
      </c>
      <c r="J157" t="b">
        <f t="shared" si="3"/>
        <v>1</v>
      </c>
      <c r="K157" t="s">
        <v>159</v>
      </c>
      <c r="L157">
        <f>SUMIF($B157:$B512,$K157,C157:$C512)</f>
        <v>114</v>
      </c>
      <c r="M157">
        <f>SUMIF($B157:$B512,$K157,D157:$D512)</f>
        <v>417.6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44145</v>
      </c>
      <c r="B158" t="s">
        <v>160</v>
      </c>
      <c r="C158">
        <v>118</v>
      </c>
      <c r="D158">
        <v>217.2</v>
      </c>
      <c r="E158">
        <v>1</v>
      </c>
      <c r="F158">
        <v>1.8</v>
      </c>
      <c r="G158">
        <v>0</v>
      </c>
      <c r="H158">
        <v>0</v>
      </c>
      <c r="J158" t="b">
        <f t="shared" si="3"/>
        <v>1</v>
      </c>
      <c r="K158" t="s">
        <v>160</v>
      </c>
      <c r="L158">
        <f>SUMIF($B158:$B513,$K158,C158:$C513)</f>
        <v>118</v>
      </c>
      <c r="M158">
        <f>SUMIF($B158:$B513,$K158,D158:$D513)</f>
        <v>217.2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44145</v>
      </c>
      <c r="B159" t="s">
        <v>161</v>
      </c>
      <c r="C159">
        <v>25</v>
      </c>
      <c r="D159">
        <v>196.9</v>
      </c>
      <c r="E159">
        <v>0</v>
      </c>
      <c r="F159">
        <v>0</v>
      </c>
      <c r="G159">
        <v>0</v>
      </c>
      <c r="H159">
        <v>0</v>
      </c>
      <c r="J159" t="b">
        <f t="shared" si="3"/>
        <v>1</v>
      </c>
      <c r="K159" t="s">
        <v>161</v>
      </c>
      <c r="L159">
        <f>SUMIF($B159:$B514,$K159,C159:$C514)</f>
        <v>25</v>
      </c>
      <c r="M159">
        <f>SUMIF($B159:$B514,$K159,D159:$D514)</f>
        <v>196.9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44145</v>
      </c>
      <c r="B160" t="s">
        <v>162</v>
      </c>
      <c r="C160">
        <v>590</v>
      </c>
      <c r="D160">
        <v>897.3</v>
      </c>
      <c r="E160">
        <v>4</v>
      </c>
      <c r="F160">
        <v>6.1</v>
      </c>
      <c r="G160">
        <v>3</v>
      </c>
      <c r="H160">
        <v>4.5999999999999996</v>
      </c>
      <c r="J160" t="b">
        <f t="shared" si="3"/>
        <v>1</v>
      </c>
      <c r="K160" t="s">
        <v>162</v>
      </c>
      <c r="L160">
        <f>SUMIF($B160:$B515,$K160,C160:$C515)</f>
        <v>590</v>
      </c>
      <c r="M160">
        <f>SUMIF($B160:$B515,$K160,D160:$D515)</f>
        <v>897.3</v>
      </c>
      <c r="N160">
        <f>SUMIF($B160:$B515,$K160,E160:$E515)</f>
        <v>4</v>
      </c>
      <c r="O160">
        <f>SUMIF($B160:$B515,$K160,F160:$F515)</f>
        <v>6.1</v>
      </c>
      <c r="P160">
        <f>SUMIF($B160:$B515,$K160,G160:$G515)</f>
        <v>3</v>
      </c>
      <c r="Q160">
        <f>SUMIF($B160:$B515,$K160,H160:$H515)</f>
        <v>4.5999999999999996</v>
      </c>
    </row>
    <row r="161" spans="1:17" x14ac:dyDescent="0.25">
      <c r="A161" s="1">
        <v>44145</v>
      </c>
      <c r="B161" t="s">
        <v>163</v>
      </c>
      <c r="C161">
        <v>135</v>
      </c>
      <c r="D161">
        <v>295.10000000000002</v>
      </c>
      <c r="E161">
        <v>4</v>
      </c>
      <c r="F161">
        <v>8.6999999999999993</v>
      </c>
      <c r="G161">
        <v>0</v>
      </c>
      <c r="H161">
        <v>0</v>
      </c>
      <c r="J161" t="b">
        <f t="shared" si="3"/>
        <v>1</v>
      </c>
      <c r="K161" t="s">
        <v>163</v>
      </c>
      <c r="L161">
        <f>SUMIF($B161:$B516,$K161,C161:$C516)</f>
        <v>135</v>
      </c>
      <c r="M161">
        <f>SUMIF($B161:$B516,$K161,D161:$D516)</f>
        <v>295.10000000000002</v>
      </c>
      <c r="N161">
        <f>SUMIF($B161:$B516,$K161,E161:$E516)</f>
        <v>4</v>
      </c>
      <c r="O161">
        <f>SUMIF($B161:$B516,$K161,F161:$F516)</f>
        <v>8.6999999999999993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44145</v>
      </c>
      <c r="B162" t="s">
        <v>164</v>
      </c>
      <c r="C162">
        <v>126</v>
      </c>
      <c r="D162">
        <v>553.9</v>
      </c>
      <c r="E162">
        <v>2</v>
      </c>
      <c r="F162">
        <v>8.8000000000000007</v>
      </c>
      <c r="G162">
        <v>0</v>
      </c>
      <c r="H162">
        <v>0</v>
      </c>
      <c r="J162" t="b">
        <f t="shared" si="3"/>
        <v>1</v>
      </c>
      <c r="K162" t="s">
        <v>164</v>
      </c>
      <c r="L162">
        <f>SUMIF($B162:$B517,$K162,C162:$C517)</f>
        <v>126</v>
      </c>
      <c r="M162">
        <f>SUMIF($B162:$B517,$K162,D162:$D517)</f>
        <v>553.9</v>
      </c>
      <c r="N162">
        <f>SUMIF($B162:$B517,$K162,E162:$E517)</f>
        <v>2</v>
      </c>
      <c r="O162">
        <f>SUMIF($B162:$B517,$K162,F162:$F517)</f>
        <v>8.8000000000000007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44145</v>
      </c>
      <c r="B163" t="s">
        <v>165</v>
      </c>
      <c r="C163">
        <v>164</v>
      </c>
      <c r="D163">
        <v>555.4</v>
      </c>
      <c r="E163">
        <v>2</v>
      </c>
      <c r="F163">
        <v>6.8</v>
      </c>
      <c r="G163">
        <v>0</v>
      </c>
      <c r="H163">
        <v>0</v>
      </c>
      <c r="J163" t="b">
        <f t="shared" si="3"/>
        <v>1</v>
      </c>
      <c r="K163" t="s">
        <v>165</v>
      </c>
      <c r="L163">
        <f>SUMIF($B163:$B518,$K163,C163:$C518)</f>
        <v>164</v>
      </c>
      <c r="M163">
        <f>SUMIF($B163:$B518,$K163,D163:$D518)</f>
        <v>555.4</v>
      </c>
      <c r="N163">
        <f>SUMIF($B163:$B518,$K163,E163:$E518)</f>
        <v>2</v>
      </c>
      <c r="O163">
        <f>SUMIF($B163:$B518,$K163,F163:$F518)</f>
        <v>6.8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44145</v>
      </c>
      <c r="B164" t="s">
        <v>166</v>
      </c>
      <c r="C164">
        <v>356</v>
      </c>
      <c r="D164">
        <v>632.1</v>
      </c>
      <c r="E164">
        <v>7</v>
      </c>
      <c r="F164">
        <v>12.4</v>
      </c>
      <c r="G164">
        <v>4</v>
      </c>
      <c r="H164">
        <v>7.1</v>
      </c>
      <c r="J164" t="b">
        <f t="shared" si="3"/>
        <v>1</v>
      </c>
      <c r="K164" t="s">
        <v>166</v>
      </c>
      <c r="L164">
        <f>SUMIF($B164:$B519,$K164,C164:$C519)</f>
        <v>356</v>
      </c>
      <c r="M164">
        <f>SUMIF($B164:$B519,$K164,D164:$D519)</f>
        <v>632.1</v>
      </c>
      <c r="N164">
        <f>SUMIF($B164:$B519,$K164,E164:$E519)</f>
        <v>7</v>
      </c>
      <c r="O164">
        <f>SUMIF($B164:$B519,$K164,F164:$F519)</f>
        <v>12.4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1">
        <v>44145</v>
      </c>
      <c r="B165" t="s">
        <v>167</v>
      </c>
      <c r="C165">
        <v>130</v>
      </c>
      <c r="D165">
        <v>577.20000000000005</v>
      </c>
      <c r="E165">
        <v>0</v>
      </c>
      <c r="F165">
        <v>0</v>
      </c>
      <c r="G165">
        <v>0</v>
      </c>
      <c r="H165">
        <v>0</v>
      </c>
      <c r="J165" t="b">
        <f t="shared" si="3"/>
        <v>1</v>
      </c>
      <c r="K165" t="s">
        <v>167</v>
      </c>
      <c r="L165">
        <f>SUMIF($B165:$B520,$K165,C165:$C520)</f>
        <v>130</v>
      </c>
      <c r="M165">
        <f>SUMIF($B165:$B520,$K165,D165:$D520)</f>
        <v>577.20000000000005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44145</v>
      </c>
      <c r="B166" t="s">
        <v>168</v>
      </c>
      <c r="C166">
        <v>90</v>
      </c>
      <c r="D166">
        <v>572.20000000000005</v>
      </c>
      <c r="E166">
        <v>0</v>
      </c>
      <c r="F166">
        <v>0</v>
      </c>
      <c r="G166">
        <v>0</v>
      </c>
      <c r="H166">
        <v>0</v>
      </c>
      <c r="J166" t="b">
        <f t="shared" si="3"/>
        <v>1</v>
      </c>
      <c r="K166" t="s">
        <v>168</v>
      </c>
      <c r="L166">
        <f>SUMIF($B166:$B521,$K166,C166:$C521)</f>
        <v>90</v>
      </c>
      <c r="M166">
        <f>SUMIF($B166:$B521,$K166,D166:$D521)</f>
        <v>572.20000000000005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44145</v>
      </c>
      <c r="B167" t="s">
        <v>169</v>
      </c>
      <c r="C167">
        <v>98</v>
      </c>
      <c r="D167">
        <v>261.7</v>
      </c>
      <c r="E167">
        <v>0</v>
      </c>
      <c r="F167">
        <v>0</v>
      </c>
      <c r="G167">
        <v>0</v>
      </c>
      <c r="H167">
        <v>0</v>
      </c>
      <c r="J167" t="b">
        <f t="shared" si="3"/>
        <v>1</v>
      </c>
      <c r="K167" t="s">
        <v>169</v>
      </c>
      <c r="L167">
        <f>SUMIF($B167:$B522,$K167,C167:$C522)</f>
        <v>98</v>
      </c>
      <c r="M167">
        <f>SUMIF($B167:$B522,$K167,D167:$D522)</f>
        <v>261.7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44145</v>
      </c>
      <c r="B168" t="s">
        <v>170</v>
      </c>
      <c r="C168">
        <v>74</v>
      </c>
      <c r="D168">
        <v>644</v>
      </c>
      <c r="E168">
        <v>1</v>
      </c>
      <c r="F168">
        <v>8.6999999999999993</v>
      </c>
      <c r="G168">
        <v>0</v>
      </c>
      <c r="H168">
        <v>0</v>
      </c>
      <c r="J168" t="b">
        <f t="shared" si="3"/>
        <v>1</v>
      </c>
      <c r="K168" t="s">
        <v>170</v>
      </c>
      <c r="L168">
        <f>SUMIF($B168:$B523,$K168,C168:$C523)</f>
        <v>74</v>
      </c>
      <c r="M168">
        <f>SUMIF($B168:$B523,$K168,D168:$D523)</f>
        <v>644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44145</v>
      </c>
      <c r="B169" t="s">
        <v>171</v>
      </c>
      <c r="C169">
        <v>149</v>
      </c>
      <c r="D169">
        <v>529.1</v>
      </c>
      <c r="E169">
        <v>0</v>
      </c>
      <c r="F169">
        <v>0</v>
      </c>
      <c r="G169">
        <v>0</v>
      </c>
      <c r="H169">
        <v>0</v>
      </c>
      <c r="J169" t="b">
        <f t="shared" si="3"/>
        <v>1</v>
      </c>
      <c r="K169" t="s">
        <v>171</v>
      </c>
      <c r="L169">
        <f>SUMIF($B169:$B524,$K169,C169:$C524)</f>
        <v>149</v>
      </c>
      <c r="M169">
        <f>SUMIF($B169:$B524,$K169,D169:$D524)</f>
        <v>529.1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44145</v>
      </c>
      <c r="B170" t="s">
        <v>172</v>
      </c>
      <c r="C170">
        <v>338</v>
      </c>
      <c r="D170">
        <v>541.79999999999995</v>
      </c>
      <c r="E170">
        <v>2</v>
      </c>
      <c r="F170">
        <v>3.2</v>
      </c>
      <c r="G170">
        <v>0</v>
      </c>
      <c r="H170">
        <v>0</v>
      </c>
      <c r="J170" t="b">
        <f t="shared" si="3"/>
        <v>1</v>
      </c>
      <c r="K170" t="s">
        <v>172</v>
      </c>
      <c r="L170">
        <f>SUMIF($B170:$B525,$K170,C170:$C525)</f>
        <v>338</v>
      </c>
      <c r="M170">
        <f>SUMIF($B170:$B525,$K170,D170:$D525)</f>
        <v>541.79999999999995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44145</v>
      </c>
      <c r="B171" t="s">
        <v>173</v>
      </c>
      <c r="C171">
        <v>66</v>
      </c>
      <c r="D171">
        <v>585.1</v>
      </c>
      <c r="E171">
        <v>0</v>
      </c>
      <c r="F171">
        <v>0</v>
      </c>
      <c r="G171">
        <v>2</v>
      </c>
      <c r="H171">
        <v>17.7</v>
      </c>
      <c r="J171" t="b">
        <f t="shared" si="3"/>
        <v>1</v>
      </c>
      <c r="K171" t="s">
        <v>173</v>
      </c>
      <c r="L171">
        <f>SUMIF($B171:$B526,$K171,C171:$C526)</f>
        <v>66</v>
      </c>
      <c r="M171">
        <f>SUMIF($B171:$B526,$K171,D171:$D526)</f>
        <v>585.1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2</v>
      </c>
      <c r="Q171">
        <f>SUMIF($B171:$B526,$K171,H171:$H526)</f>
        <v>17.7</v>
      </c>
    </row>
    <row r="172" spans="1:17" x14ac:dyDescent="0.25">
      <c r="A172" s="1">
        <v>44145</v>
      </c>
      <c r="B172" t="s">
        <v>174</v>
      </c>
      <c r="C172">
        <v>178</v>
      </c>
      <c r="D172">
        <v>143.5</v>
      </c>
      <c r="E172">
        <v>1</v>
      </c>
      <c r="F172">
        <v>0.8</v>
      </c>
      <c r="G172">
        <v>2</v>
      </c>
      <c r="H172">
        <v>1.6</v>
      </c>
      <c r="J172" t="b">
        <f t="shared" si="3"/>
        <v>1</v>
      </c>
      <c r="K172" t="s">
        <v>174</v>
      </c>
      <c r="L172">
        <f>SUMIF($B172:$B527,$K172,C172:$C527)</f>
        <v>178</v>
      </c>
      <c r="M172">
        <f>SUMIF($B172:$B527,$K172,D172:$D527)</f>
        <v>143.5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1">
        <v>44145</v>
      </c>
      <c r="B173" t="s">
        <v>175</v>
      </c>
      <c r="C173">
        <v>667</v>
      </c>
      <c r="D173">
        <v>533.20000000000005</v>
      </c>
      <c r="E173">
        <v>2</v>
      </c>
      <c r="F173">
        <v>1.6</v>
      </c>
      <c r="G173">
        <v>1</v>
      </c>
      <c r="H173">
        <v>0.8</v>
      </c>
      <c r="J173" t="b">
        <f t="shared" si="3"/>
        <v>1</v>
      </c>
      <c r="K173" t="s">
        <v>175</v>
      </c>
      <c r="L173">
        <f>SUMIF($B173:$B528,$K173,C173:$C528)</f>
        <v>667</v>
      </c>
      <c r="M173">
        <f>SUMIF($B173:$B528,$K173,D173:$D528)</f>
        <v>533.20000000000005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44145</v>
      </c>
      <c r="B174" t="s">
        <v>176</v>
      </c>
      <c r="C174">
        <v>155</v>
      </c>
      <c r="D174">
        <v>572.9</v>
      </c>
      <c r="E174">
        <v>1</v>
      </c>
      <c r="F174">
        <v>3.7</v>
      </c>
      <c r="G174">
        <v>2</v>
      </c>
      <c r="H174">
        <v>7.4</v>
      </c>
      <c r="J174" t="b">
        <f t="shared" si="3"/>
        <v>1</v>
      </c>
      <c r="K174" t="s">
        <v>176</v>
      </c>
      <c r="L174">
        <f>SUMIF($B174:$B529,$K174,C174:$C529)</f>
        <v>155</v>
      </c>
      <c r="M174">
        <f>SUMIF($B174:$B529,$K174,D174:$D529)</f>
        <v>572.9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2</v>
      </c>
      <c r="Q174">
        <f>SUMIF($B174:$B529,$K174,H174:$H529)</f>
        <v>7.4</v>
      </c>
    </row>
    <row r="175" spans="1:17" x14ac:dyDescent="0.25">
      <c r="A175" s="1">
        <v>44145</v>
      </c>
      <c r="B175" t="s">
        <v>177</v>
      </c>
      <c r="C175">
        <v>353</v>
      </c>
      <c r="D175">
        <v>461.2</v>
      </c>
      <c r="E175">
        <v>7</v>
      </c>
      <c r="F175">
        <v>9.1</v>
      </c>
      <c r="G175">
        <v>6</v>
      </c>
      <c r="H175">
        <v>7.8</v>
      </c>
      <c r="J175" t="b">
        <f t="shared" si="3"/>
        <v>1</v>
      </c>
      <c r="K175" t="s">
        <v>177</v>
      </c>
      <c r="L175">
        <f>SUMIF($B175:$B530,$K175,C175:$C530)</f>
        <v>353</v>
      </c>
      <c r="M175">
        <f>SUMIF($B175:$B530,$K175,D175:$D530)</f>
        <v>461.2</v>
      </c>
      <c r="N175">
        <f>SUMIF($B175:$B530,$K175,E175:$E530)</f>
        <v>7</v>
      </c>
      <c r="O175">
        <f>SUMIF($B175:$B530,$K175,F175:$F530)</f>
        <v>9.1</v>
      </c>
      <c r="P175">
        <f>SUMIF($B175:$B530,$K175,G175:$G530)</f>
        <v>6</v>
      </c>
      <c r="Q175">
        <f>SUMIF($B175:$B530,$K175,H175:$H530)</f>
        <v>7.8</v>
      </c>
    </row>
    <row r="176" spans="1:17" x14ac:dyDescent="0.25">
      <c r="A176" s="1">
        <v>44145</v>
      </c>
      <c r="B176" t="s">
        <v>178</v>
      </c>
      <c r="C176">
        <v>294</v>
      </c>
      <c r="D176">
        <v>374.1</v>
      </c>
      <c r="E176">
        <v>7</v>
      </c>
      <c r="F176">
        <v>8.9</v>
      </c>
      <c r="G176">
        <v>1</v>
      </c>
      <c r="H176">
        <v>1.3</v>
      </c>
      <c r="J176" t="b">
        <f t="shared" si="3"/>
        <v>1</v>
      </c>
      <c r="K176" t="s">
        <v>178</v>
      </c>
      <c r="L176">
        <f>SUMIF($B176:$B531,$K176,C176:$C531)</f>
        <v>294</v>
      </c>
      <c r="M176">
        <f>SUMIF($B176:$B531,$K176,D176:$D531)</f>
        <v>374.1</v>
      </c>
      <c r="N176">
        <f>SUMIF($B176:$B531,$K176,E176:$E531)</f>
        <v>7</v>
      </c>
      <c r="O176">
        <f>SUMIF($B176:$B531,$K176,F176:$F531)</f>
        <v>8.9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44145</v>
      </c>
      <c r="B177" t="s">
        <v>179</v>
      </c>
      <c r="C177">
        <v>140</v>
      </c>
      <c r="D177">
        <v>390.2</v>
      </c>
      <c r="E177">
        <v>1</v>
      </c>
      <c r="F177">
        <v>2.8</v>
      </c>
      <c r="G177">
        <v>4</v>
      </c>
      <c r="H177">
        <v>11.1</v>
      </c>
      <c r="J177" t="b">
        <f t="shared" si="3"/>
        <v>1</v>
      </c>
      <c r="K177" t="s">
        <v>179</v>
      </c>
      <c r="L177">
        <f>SUMIF($B177:$B532,$K177,C177:$C532)</f>
        <v>140</v>
      </c>
      <c r="M177">
        <f>SUMIF($B177:$B532,$K177,D177:$D532)</f>
        <v>390.2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4</v>
      </c>
      <c r="Q177">
        <f>SUMIF($B177:$B532,$K177,H177:$H532)</f>
        <v>11.1</v>
      </c>
    </row>
    <row r="178" spans="1:17" x14ac:dyDescent="0.25">
      <c r="A178" s="1">
        <v>44145</v>
      </c>
      <c r="B178" t="s">
        <v>180</v>
      </c>
      <c r="C178">
        <v>132</v>
      </c>
      <c r="D178">
        <v>434.2</v>
      </c>
      <c r="E178">
        <v>0</v>
      </c>
      <c r="F178">
        <v>0</v>
      </c>
      <c r="G178">
        <v>0</v>
      </c>
      <c r="H178">
        <v>0</v>
      </c>
      <c r="J178" t="b">
        <f t="shared" si="3"/>
        <v>1</v>
      </c>
      <c r="K178" t="s">
        <v>180</v>
      </c>
      <c r="L178">
        <f>SUMIF($B178:$B533,$K178,C178:$C533)</f>
        <v>132</v>
      </c>
      <c r="M178">
        <f>SUMIF($B178:$B533,$K178,D178:$D533)</f>
        <v>434.2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44145</v>
      </c>
      <c r="B179" t="s">
        <v>181</v>
      </c>
      <c r="C179">
        <v>250</v>
      </c>
      <c r="D179">
        <v>536.5</v>
      </c>
      <c r="E179">
        <v>3</v>
      </c>
      <c r="F179">
        <v>6.4</v>
      </c>
      <c r="G179">
        <v>2</v>
      </c>
      <c r="H179">
        <v>4.3</v>
      </c>
      <c r="J179" t="b">
        <f t="shared" si="3"/>
        <v>1</v>
      </c>
      <c r="K179" t="s">
        <v>181</v>
      </c>
      <c r="L179">
        <f>SUMIF($B179:$B534,$K179,C179:$C534)</f>
        <v>250</v>
      </c>
      <c r="M179">
        <f>SUMIF($B179:$B534,$K179,D179:$D534)</f>
        <v>536.5</v>
      </c>
      <c r="N179">
        <f>SUMIF($B179:$B534,$K179,E179:$E534)</f>
        <v>3</v>
      </c>
      <c r="O179">
        <f>SUMIF($B179:$B534,$K179,F179:$F534)</f>
        <v>6.4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">
        <v>44145</v>
      </c>
      <c r="B180" t="s">
        <v>182</v>
      </c>
      <c r="C180">
        <v>120</v>
      </c>
      <c r="D180">
        <v>522.79999999999995</v>
      </c>
      <c r="E180">
        <v>0</v>
      </c>
      <c r="F180">
        <v>0</v>
      </c>
      <c r="G180">
        <v>1</v>
      </c>
      <c r="H180">
        <v>4.4000000000000004</v>
      </c>
      <c r="J180" t="b">
        <f t="shared" si="3"/>
        <v>1</v>
      </c>
      <c r="K180" t="s">
        <v>182</v>
      </c>
      <c r="L180">
        <f>SUMIF($B180:$B535,$K180,C180:$C535)</f>
        <v>120</v>
      </c>
      <c r="M180">
        <f>SUMIF($B180:$B535,$K180,D180:$D535)</f>
        <v>522.79999999999995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">
        <v>44145</v>
      </c>
      <c r="B181" t="s">
        <v>183</v>
      </c>
      <c r="C181">
        <v>75</v>
      </c>
      <c r="D181">
        <v>222.4</v>
      </c>
      <c r="E181">
        <v>1</v>
      </c>
      <c r="F181">
        <v>3</v>
      </c>
      <c r="G181">
        <v>1</v>
      </c>
      <c r="H181">
        <v>3</v>
      </c>
      <c r="J181" t="b">
        <f t="shared" si="3"/>
        <v>1</v>
      </c>
      <c r="K181" t="s">
        <v>183</v>
      </c>
      <c r="L181">
        <f>SUMIF($B181:$B536,$K181,C181:$C536)</f>
        <v>75</v>
      </c>
      <c r="M181">
        <f>SUMIF($B181:$B536,$K181,D181:$D536)</f>
        <v>222.4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44145</v>
      </c>
      <c r="B182" t="s">
        <v>184</v>
      </c>
      <c r="C182">
        <v>204</v>
      </c>
      <c r="D182">
        <v>871.5</v>
      </c>
      <c r="E182">
        <v>0</v>
      </c>
      <c r="F182">
        <v>0</v>
      </c>
      <c r="G182">
        <v>5</v>
      </c>
      <c r="H182">
        <v>21.4</v>
      </c>
      <c r="J182" t="b">
        <f t="shared" si="3"/>
        <v>1</v>
      </c>
      <c r="K182" t="s">
        <v>184</v>
      </c>
      <c r="L182">
        <f>SUMIF($B182:$B537,$K182,C182:$C537)</f>
        <v>204</v>
      </c>
      <c r="M182">
        <f>SUMIF($B182:$B537,$K182,D182:$D537)</f>
        <v>871.5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5</v>
      </c>
      <c r="Q182">
        <f>SUMIF($B182:$B537,$K182,H182:$H537)</f>
        <v>21.4</v>
      </c>
    </row>
    <row r="183" spans="1:17" x14ac:dyDescent="0.25">
      <c r="A183" s="1">
        <v>44145</v>
      </c>
      <c r="B183" t="s">
        <v>185</v>
      </c>
      <c r="C183">
        <v>121</v>
      </c>
      <c r="D183">
        <v>836.4</v>
      </c>
      <c r="E183">
        <v>0</v>
      </c>
      <c r="F183">
        <v>0</v>
      </c>
      <c r="G183">
        <v>0</v>
      </c>
      <c r="H183">
        <v>0</v>
      </c>
      <c r="J183" t="b">
        <f t="shared" si="3"/>
        <v>1</v>
      </c>
      <c r="K183" t="s">
        <v>185</v>
      </c>
      <c r="L183">
        <f>SUMIF($B183:$B538,$K183,C183:$C538)</f>
        <v>121</v>
      </c>
      <c r="M183">
        <f>SUMIF($B183:$B538,$K183,D183:$D538)</f>
        <v>836.4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44145</v>
      </c>
      <c r="B184" t="s">
        <v>186</v>
      </c>
      <c r="C184">
        <v>11</v>
      </c>
      <c r="D184">
        <v>115.3</v>
      </c>
      <c r="E184">
        <v>0</v>
      </c>
      <c r="F184">
        <v>0</v>
      </c>
      <c r="G184">
        <v>0</v>
      </c>
      <c r="H184">
        <v>0</v>
      </c>
      <c r="J184" t="b">
        <f t="shared" si="3"/>
        <v>1</v>
      </c>
      <c r="K184" t="s">
        <v>186</v>
      </c>
      <c r="L184">
        <f>SUMIF($B184:$B539,$K184,C184:$C539)</f>
        <v>11</v>
      </c>
      <c r="M184">
        <f>SUMIF($B184:$B539,$K184,D184:$D539)</f>
        <v>115.3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44145</v>
      </c>
      <c r="B185" t="s">
        <v>187</v>
      </c>
      <c r="C185">
        <v>140</v>
      </c>
      <c r="D185">
        <v>617.20000000000005</v>
      </c>
      <c r="E185">
        <v>2</v>
      </c>
      <c r="F185">
        <v>8.8000000000000007</v>
      </c>
      <c r="G185">
        <v>1</v>
      </c>
      <c r="H185">
        <v>4.4000000000000004</v>
      </c>
      <c r="J185" t="b">
        <f t="shared" si="3"/>
        <v>1</v>
      </c>
      <c r="K185" t="s">
        <v>187</v>
      </c>
      <c r="L185">
        <f>SUMIF($B185:$B540,$K185,C185:$C540)</f>
        <v>140</v>
      </c>
      <c r="M185">
        <f>SUMIF($B185:$B540,$K185,D185:$D540)</f>
        <v>617.20000000000005</v>
      </c>
      <c r="N185">
        <f>SUMIF($B185:$B540,$K185,E185:$E540)</f>
        <v>2</v>
      </c>
      <c r="O185">
        <f>SUMIF($B185:$B540,$K185,F185:$F540)</f>
        <v>8.8000000000000007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">
        <v>44145</v>
      </c>
      <c r="B186" t="s">
        <v>188</v>
      </c>
      <c r="C186">
        <v>225</v>
      </c>
      <c r="D186">
        <v>898.9</v>
      </c>
      <c r="E186">
        <v>5</v>
      </c>
      <c r="F186">
        <v>20</v>
      </c>
      <c r="G186">
        <v>1</v>
      </c>
      <c r="H186">
        <v>4</v>
      </c>
      <c r="J186" t="b">
        <f t="shared" si="3"/>
        <v>1</v>
      </c>
      <c r="K186" t="s">
        <v>188</v>
      </c>
      <c r="L186">
        <f>SUMIF($B186:$B541,$K186,C186:$C541)</f>
        <v>225</v>
      </c>
      <c r="M186">
        <f>SUMIF($B186:$B541,$K186,D186:$D541)</f>
        <v>898.9</v>
      </c>
      <c r="N186">
        <f>SUMIF($B186:$B541,$K186,E186:$E541)</f>
        <v>5</v>
      </c>
      <c r="O186">
        <f>SUMIF($B186:$B541,$K186,F186:$F541)</f>
        <v>20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1">
        <v>44145</v>
      </c>
      <c r="B187" t="s">
        <v>189</v>
      </c>
      <c r="C187">
        <v>73</v>
      </c>
      <c r="D187">
        <v>304.60000000000002</v>
      </c>
      <c r="E187">
        <v>0</v>
      </c>
      <c r="F187">
        <v>0</v>
      </c>
      <c r="G187">
        <v>0</v>
      </c>
      <c r="H187">
        <v>0</v>
      </c>
      <c r="J187" t="b">
        <f t="shared" si="3"/>
        <v>1</v>
      </c>
      <c r="K187" t="s">
        <v>189</v>
      </c>
      <c r="L187">
        <f>SUMIF($B187:$B542,$K187,C187:$C542)</f>
        <v>73</v>
      </c>
      <c r="M187">
        <f>SUMIF($B187:$B542,$K187,D187:$D542)</f>
        <v>304.60000000000002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44145</v>
      </c>
      <c r="B188" t="s">
        <v>190</v>
      </c>
      <c r="C188">
        <v>193</v>
      </c>
      <c r="D188">
        <v>581.1</v>
      </c>
      <c r="E188">
        <v>2</v>
      </c>
      <c r="F188">
        <v>6</v>
      </c>
      <c r="G188">
        <v>1</v>
      </c>
      <c r="H188">
        <v>3</v>
      </c>
      <c r="J188" t="b">
        <f t="shared" si="3"/>
        <v>1</v>
      </c>
      <c r="K188" t="s">
        <v>190</v>
      </c>
      <c r="L188">
        <f>SUMIF($B188:$B543,$K188,C188:$C543)</f>
        <v>193</v>
      </c>
      <c r="M188">
        <f>SUMIF($B188:$B543,$K188,D188:$D543)</f>
        <v>581.1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">
        <v>44145</v>
      </c>
      <c r="B189" t="s">
        <v>191</v>
      </c>
      <c r="C189">
        <v>351</v>
      </c>
      <c r="D189">
        <v>288.7</v>
      </c>
      <c r="E189">
        <v>5</v>
      </c>
      <c r="F189">
        <v>4.0999999999999996</v>
      </c>
      <c r="G189">
        <v>1</v>
      </c>
      <c r="H189">
        <v>0.8</v>
      </c>
      <c r="J189" t="b">
        <f t="shared" si="3"/>
        <v>1</v>
      </c>
      <c r="K189" t="s">
        <v>191</v>
      </c>
      <c r="L189">
        <f>SUMIF($B189:$B544,$K189,C189:$C544)</f>
        <v>351</v>
      </c>
      <c r="M189">
        <f>SUMIF($B189:$B544,$K189,D189:$D544)</f>
        <v>288.7</v>
      </c>
      <c r="N189">
        <f>SUMIF($B189:$B544,$K189,E189:$E544)</f>
        <v>5</v>
      </c>
      <c r="O189">
        <f>SUMIF($B189:$B544,$K189,F189:$F544)</f>
        <v>4.0999999999999996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44145</v>
      </c>
      <c r="B190" t="s">
        <v>192</v>
      </c>
      <c r="C190">
        <v>198</v>
      </c>
      <c r="D190">
        <v>439</v>
      </c>
      <c r="E190">
        <v>1</v>
      </c>
      <c r="F190">
        <v>2.2000000000000002</v>
      </c>
      <c r="G190">
        <v>0</v>
      </c>
      <c r="H190">
        <v>0</v>
      </c>
      <c r="J190" t="b">
        <f t="shared" si="3"/>
        <v>1</v>
      </c>
      <c r="K190" t="s">
        <v>192</v>
      </c>
      <c r="L190">
        <f>SUMIF($B190:$B545,$K190,C190:$C545)</f>
        <v>198</v>
      </c>
      <c r="M190">
        <f>SUMIF($B190:$B545,$K190,D190:$D545)</f>
        <v>439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44145</v>
      </c>
      <c r="B191" t="s">
        <v>193</v>
      </c>
      <c r="C191">
        <v>50</v>
      </c>
      <c r="D191">
        <v>265.60000000000002</v>
      </c>
      <c r="E191">
        <v>0</v>
      </c>
      <c r="F191">
        <v>0</v>
      </c>
      <c r="G191">
        <v>0</v>
      </c>
      <c r="H191">
        <v>0</v>
      </c>
      <c r="J191" t="b">
        <f t="shared" si="3"/>
        <v>1</v>
      </c>
      <c r="K191" t="s">
        <v>193</v>
      </c>
      <c r="L191">
        <f>SUMIF($B191:$B546,$K191,C191:$C546)</f>
        <v>50</v>
      </c>
      <c r="M191">
        <f>SUMIF($B191:$B546,$K191,D191:$D546)</f>
        <v>265.60000000000002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44145</v>
      </c>
      <c r="B192" t="s">
        <v>194</v>
      </c>
      <c r="C192">
        <v>359</v>
      </c>
      <c r="D192">
        <v>442.2</v>
      </c>
      <c r="E192">
        <v>2</v>
      </c>
      <c r="F192">
        <v>2.5</v>
      </c>
      <c r="G192">
        <v>1</v>
      </c>
      <c r="H192">
        <v>1.2</v>
      </c>
      <c r="J192" t="b">
        <f t="shared" si="3"/>
        <v>1</v>
      </c>
      <c r="K192" t="s">
        <v>194</v>
      </c>
      <c r="L192">
        <f>SUMIF($B192:$B547,$K192,C192:$C547)</f>
        <v>359</v>
      </c>
      <c r="M192">
        <f>SUMIF($B192:$B547,$K192,D192:$D547)</f>
        <v>442.2</v>
      </c>
      <c r="N192">
        <f>SUMIF($B192:$B547,$K192,E192:$E547)</f>
        <v>2</v>
      </c>
      <c r="O192">
        <f>SUMIF($B192:$B547,$K192,F192:$F547)</f>
        <v>2.5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44145</v>
      </c>
      <c r="B193" t="s">
        <v>195</v>
      </c>
      <c r="C193">
        <v>84</v>
      </c>
      <c r="D193">
        <v>247.6</v>
      </c>
      <c r="E193">
        <v>0</v>
      </c>
      <c r="F193">
        <v>0</v>
      </c>
      <c r="G193">
        <v>0</v>
      </c>
      <c r="H193">
        <v>0</v>
      </c>
      <c r="J193" t="b">
        <f t="shared" si="3"/>
        <v>1</v>
      </c>
      <c r="K193" t="s">
        <v>195</v>
      </c>
      <c r="L193">
        <f>SUMIF($B193:$B548,$K193,C193:$C548)</f>
        <v>84</v>
      </c>
      <c r="M193">
        <f>SUMIF($B193:$B548,$K193,D193:$D548)</f>
        <v>247.6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44145</v>
      </c>
      <c r="B194" t="s">
        <v>196</v>
      </c>
      <c r="C194">
        <v>162</v>
      </c>
      <c r="D194">
        <v>331.8</v>
      </c>
      <c r="E194">
        <v>0</v>
      </c>
      <c r="F194">
        <v>0</v>
      </c>
      <c r="G194">
        <v>1</v>
      </c>
      <c r="H194">
        <v>2</v>
      </c>
      <c r="J194" t="b">
        <f t="shared" si="3"/>
        <v>1</v>
      </c>
      <c r="K194" t="s">
        <v>196</v>
      </c>
      <c r="L194">
        <f>SUMIF($B194:$B549,$K194,C194:$C549)</f>
        <v>162</v>
      </c>
      <c r="M194">
        <f>SUMIF($B194:$B549,$K194,D194:$D549)</f>
        <v>331.8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1</v>
      </c>
      <c r="Q194">
        <f>SUMIF($B194:$B549,$K194,H194:$H549)</f>
        <v>2</v>
      </c>
    </row>
    <row r="195" spans="1:17" x14ac:dyDescent="0.25">
      <c r="A195" s="1">
        <v>44145</v>
      </c>
      <c r="B195" t="s">
        <v>197</v>
      </c>
      <c r="C195">
        <v>83</v>
      </c>
      <c r="D195">
        <v>429.1</v>
      </c>
      <c r="E195">
        <v>1</v>
      </c>
      <c r="F195">
        <v>5.2</v>
      </c>
      <c r="G195">
        <v>1</v>
      </c>
      <c r="H195">
        <v>5.2</v>
      </c>
      <c r="J195" t="b">
        <f t="shared" si="3"/>
        <v>1</v>
      </c>
      <c r="K195" t="s">
        <v>197</v>
      </c>
      <c r="L195">
        <f>SUMIF($B195:$B550,$K195,C195:$C550)</f>
        <v>83</v>
      </c>
      <c r="M195">
        <f>SUMIF($B195:$B550,$K195,D195:$D550)</f>
        <v>429.1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">
        <v>44145</v>
      </c>
      <c r="B196" t="s">
        <v>198</v>
      </c>
      <c r="C196">
        <v>78</v>
      </c>
      <c r="D196">
        <v>235</v>
      </c>
      <c r="E196">
        <v>0</v>
      </c>
      <c r="F196">
        <v>0</v>
      </c>
      <c r="G196">
        <v>0</v>
      </c>
      <c r="H196">
        <v>0</v>
      </c>
      <c r="J196" t="b">
        <f t="shared" si="3"/>
        <v>1</v>
      </c>
      <c r="K196" t="s">
        <v>198</v>
      </c>
      <c r="L196">
        <f>SUMIF($B196:$B551,$K196,C196:$C551)</f>
        <v>78</v>
      </c>
      <c r="M196">
        <f>SUMIF($B196:$B551,$K196,D196:$D551)</f>
        <v>235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44145</v>
      </c>
      <c r="B197" t="s">
        <v>199</v>
      </c>
      <c r="C197">
        <v>68</v>
      </c>
      <c r="D197">
        <v>111.8</v>
      </c>
      <c r="E197">
        <v>0</v>
      </c>
      <c r="F197">
        <v>0</v>
      </c>
      <c r="G197">
        <v>0</v>
      </c>
      <c r="H197">
        <v>0</v>
      </c>
      <c r="J197" t="b">
        <f t="shared" si="3"/>
        <v>1</v>
      </c>
      <c r="K197" t="s">
        <v>199</v>
      </c>
      <c r="L197">
        <f>SUMIF($B197:$B552,$K197,C197:$C552)</f>
        <v>68</v>
      </c>
      <c r="M197">
        <f>SUMIF($B197:$B552,$K197,D197:$D552)</f>
        <v>111.8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44145</v>
      </c>
      <c r="B198" t="s">
        <v>200</v>
      </c>
      <c r="C198">
        <v>65</v>
      </c>
      <c r="D198">
        <v>594.20000000000005</v>
      </c>
      <c r="E198">
        <v>3</v>
      </c>
      <c r="F198">
        <v>27.4</v>
      </c>
      <c r="G198">
        <v>1</v>
      </c>
      <c r="H198">
        <v>9.1</v>
      </c>
      <c r="J198" t="b">
        <f t="shared" ref="J198:J261" si="4">EXACT(B198,K198)</f>
        <v>1</v>
      </c>
      <c r="K198" t="s">
        <v>200</v>
      </c>
      <c r="L198">
        <f>SUMIF($B198:$B553,$K198,C198:$C553)</f>
        <v>65</v>
      </c>
      <c r="M198">
        <f>SUMIF($B198:$B553,$K198,D198:$D553)</f>
        <v>594.20000000000005</v>
      </c>
      <c r="N198">
        <f>SUMIF($B198:$B553,$K198,E198:$E553)</f>
        <v>3</v>
      </c>
      <c r="O198">
        <f>SUMIF($B198:$B553,$K198,F198:$F553)</f>
        <v>27.4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44145</v>
      </c>
      <c r="B199" t="s">
        <v>201</v>
      </c>
      <c r="C199">
        <v>264</v>
      </c>
      <c r="D199">
        <v>711</v>
      </c>
      <c r="E199">
        <v>4</v>
      </c>
      <c r="F199">
        <v>10.8</v>
      </c>
      <c r="G199">
        <v>5</v>
      </c>
      <c r="H199">
        <v>13.5</v>
      </c>
      <c r="J199" t="b">
        <f t="shared" si="4"/>
        <v>1</v>
      </c>
      <c r="K199" t="s">
        <v>201</v>
      </c>
      <c r="L199">
        <f>SUMIF($B199:$B554,$K199,C199:$C554)</f>
        <v>264</v>
      </c>
      <c r="M199">
        <f>SUMIF($B199:$B554,$K199,D199:$D554)</f>
        <v>711</v>
      </c>
      <c r="N199">
        <f>SUMIF($B199:$B554,$K199,E199:$E554)</f>
        <v>4</v>
      </c>
      <c r="O199">
        <f>SUMIF($B199:$B554,$K199,F199:$F554)</f>
        <v>10.8</v>
      </c>
      <c r="P199">
        <f>SUMIF($B199:$B554,$K199,G199:$G554)</f>
        <v>5</v>
      </c>
      <c r="Q199">
        <f>SUMIF($B199:$B554,$K199,H199:$H554)</f>
        <v>13.5</v>
      </c>
    </row>
    <row r="200" spans="1:17" x14ac:dyDescent="0.25">
      <c r="A200" s="1">
        <v>44145</v>
      </c>
      <c r="B200" t="s">
        <v>202</v>
      </c>
      <c r="C200">
        <v>344</v>
      </c>
      <c r="D200">
        <v>783.4</v>
      </c>
      <c r="E200">
        <v>0</v>
      </c>
      <c r="F200">
        <v>0</v>
      </c>
      <c r="G200">
        <v>0</v>
      </c>
      <c r="H200">
        <v>0</v>
      </c>
      <c r="J200" t="b">
        <f t="shared" si="4"/>
        <v>1</v>
      </c>
      <c r="K200" t="s">
        <v>202</v>
      </c>
      <c r="L200">
        <f>SUMIF($B200:$B555,$K200,C200:$C555)</f>
        <v>344</v>
      </c>
      <c r="M200">
        <f>SUMIF($B200:$B555,$K200,D200:$D555)</f>
        <v>783.4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44145</v>
      </c>
      <c r="B201" t="s">
        <v>203</v>
      </c>
      <c r="C201">
        <v>181</v>
      </c>
      <c r="D201">
        <v>502.6</v>
      </c>
      <c r="E201">
        <v>1</v>
      </c>
      <c r="F201">
        <v>2.8</v>
      </c>
      <c r="G201">
        <v>2</v>
      </c>
      <c r="H201">
        <v>5.6</v>
      </c>
      <c r="J201" t="b">
        <f t="shared" si="4"/>
        <v>1</v>
      </c>
      <c r="K201" t="s">
        <v>203</v>
      </c>
      <c r="L201">
        <f>SUMIF($B201:$B556,$K201,C201:$C556)</f>
        <v>181</v>
      </c>
      <c r="M201">
        <f>SUMIF($B201:$B556,$K201,D201:$D556)</f>
        <v>502.6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1">
        <v>44145</v>
      </c>
      <c r="B202" t="s">
        <v>204</v>
      </c>
      <c r="C202">
        <v>97</v>
      </c>
      <c r="D202">
        <v>697</v>
      </c>
      <c r="E202">
        <v>0</v>
      </c>
      <c r="F202">
        <v>0</v>
      </c>
      <c r="G202">
        <v>0</v>
      </c>
      <c r="H202">
        <v>0</v>
      </c>
      <c r="J202" t="b">
        <f t="shared" si="4"/>
        <v>1</v>
      </c>
      <c r="K202" t="s">
        <v>204</v>
      </c>
      <c r="L202">
        <f>SUMIF($B202:$B557,$K202,C202:$C557)</f>
        <v>97</v>
      </c>
      <c r="M202">
        <f>SUMIF($B202:$B557,$K202,D202:$D557)</f>
        <v>697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44145</v>
      </c>
      <c r="B203" t="s">
        <v>205</v>
      </c>
      <c r="C203">
        <v>32</v>
      </c>
      <c r="D203">
        <v>407.8</v>
      </c>
      <c r="E203">
        <v>0</v>
      </c>
      <c r="F203">
        <v>0</v>
      </c>
      <c r="G203">
        <v>0</v>
      </c>
      <c r="H203">
        <v>0</v>
      </c>
      <c r="J203" t="b">
        <f t="shared" si="4"/>
        <v>1</v>
      </c>
      <c r="K203" t="s">
        <v>205</v>
      </c>
      <c r="L203">
        <f>SUMIF($B203:$B558,$K203,C203:$C558)</f>
        <v>32</v>
      </c>
      <c r="M203">
        <f>SUMIF($B203:$B558,$K203,D203:$D558)</f>
        <v>407.8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44145</v>
      </c>
      <c r="B204" t="s">
        <v>206</v>
      </c>
      <c r="C204">
        <v>131</v>
      </c>
      <c r="D204">
        <v>538.20000000000005</v>
      </c>
      <c r="E204">
        <v>1</v>
      </c>
      <c r="F204">
        <v>4.0999999999999996</v>
      </c>
      <c r="G204">
        <v>0</v>
      </c>
      <c r="H204">
        <v>0</v>
      </c>
      <c r="J204" t="b">
        <f t="shared" si="4"/>
        <v>1</v>
      </c>
      <c r="K204" t="s">
        <v>206</v>
      </c>
      <c r="L204">
        <f>SUMIF($B204:$B559,$K204,C204:$C559)</f>
        <v>131</v>
      </c>
      <c r="M204">
        <f>SUMIF($B204:$B559,$K204,D204:$D559)</f>
        <v>538.20000000000005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44145</v>
      </c>
      <c r="B205" t="s">
        <v>207</v>
      </c>
      <c r="C205">
        <v>94</v>
      </c>
      <c r="D205">
        <v>552.29999999999995</v>
      </c>
      <c r="E205">
        <v>1</v>
      </c>
      <c r="F205">
        <v>5.9</v>
      </c>
      <c r="G205">
        <v>1</v>
      </c>
      <c r="H205">
        <v>5.9</v>
      </c>
      <c r="J205" t="b">
        <f t="shared" si="4"/>
        <v>1</v>
      </c>
      <c r="K205" t="s">
        <v>207</v>
      </c>
      <c r="L205">
        <f>SUMIF($B205:$B560,$K205,C205:$C560)</f>
        <v>94</v>
      </c>
      <c r="M205">
        <f>SUMIF($B205:$B560,$K205,D205:$D560)</f>
        <v>552.29999999999995</v>
      </c>
      <c r="N205">
        <f>SUMIF($B205:$B560,$K205,E205:$E560)</f>
        <v>1</v>
      </c>
      <c r="O205">
        <f>SUMIF($B205:$B560,$K205,F205:$F560)</f>
        <v>5.9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1">
        <v>44145</v>
      </c>
      <c r="B206" t="s">
        <v>208</v>
      </c>
      <c r="C206">
        <v>320</v>
      </c>
      <c r="D206">
        <v>504.2</v>
      </c>
      <c r="E206">
        <v>2</v>
      </c>
      <c r="F206">
        <v>3.2</v>
      </c>
      <c r="G206">
        <v>2</v>
      </c>
      <c r="H206">
        <v>3.2</v>
      </c>
      <c r="J206" t="b">
        <f t="shared" si="4"/>
        <v>1</v>
      </c>
      <c r="K206" t="s">
        <v>208</v>
      </c>
      <c r="L206">
        <f>SUMIF($B206:$B561,$K206,C206:$C561)</f>
        <v>320</v>
      </c>
      <c r="M206">
        <f>SUMIF($B206:$B561,$K206,D206:$D561)</f>
        <v>504.2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2</v>
      </c>
      <c r="Q206">
        <f>SUMIF($B206:$B561,$K206,H206:$H561)</f>
        <v>3.2</v>
      </c>
    </row>
    <row r="207" spans="1:17" x14ac:dyDescent="0.25">
      <c r="A207" s="1">
        <v>44145</v>
      </c>
      <c r="B207" t="s">
        <v>209</v>
      </c>
      <c r="C207">
        <v>163</v>
      </c>
      <c r="D207">
        <v>565.79999999999995</v>
      </c>
      <c r="E207">
        <v>2</v>
      </c>
      <c r="F207">
        <v>6.9</v>
      </c>
      <c r="G207">
        <v>1</v>
      </c>
      <c r="H207">
        <v>3.5</v>
      </c>
      <c r="J207" t="b">
        <f t="shared" si="4"/>
        <v>1</v>
      </c>
      <c r="K207" t="s">
        <v>209</v>
      </c>
      <c r="L207">
        <f>SUMIF($B207:$B562,$K207,C207:$C562)</f>
        <v>163</v>
      </c>
      <c r="M207">
        <f>SUMIF($B207:$B562,$K207,D207:$D562)</f>
        <v>565.79999999999995</v>
      </c>
      <c r="N207">
        <f>SUMIF($B207:$B562,$K207,E207:$E562)</f>
        <v>2</v>
      </c>
      <c r="O207">
        <f>SUMIF($B207:$B562,$K207,F207:$F562)</f>
        <v>6.9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44145</v>
      </c>
      <c r="B208" t="s">
        <v>210</v>
      </c>
      <c r="C208">
        <v>229</v>
      </c>
      <c r="D208">
        <v>530.4</v>
      </c>
      <c r="E208">
        <v>2</v>
      </c>
      <c r="F208">
        <v>4.5999999999999996</v>
      </c>
      <c r="G208">
        <v>2</v>
      </c>
      <c r="H208">
        <v>4.5999999999999996</v>
      </c>
      <c r="J208" t="b">
        <f t="shared" si="4"/>
        <v>1</v>
      </c>
      <c r="K208" t="s">
        <v>210</v>
      </c>
      <c r="L208">
        <f>SUMIF($B208:$B563,$K208,C208:$C563)</f>
        <v>229</v>
      </c>
      <c r="M208">
        <f>SUMIF($B208:$B563,$K208,D208:$D563)</f>
        <v>530.4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">
        <v>44145</v>
      </c>
      <c r="B209" t="s">
        <v>211</v>
      </c>
      <c r="C209">
        <v>749</v>
      </c>
      <c r="D209">
        <v>421.6</v>
      </c>
      <c r="E209">
        <v>8</v>
      </c>
      <c r="F209">
        <v>4.5</v>
      </c>
      <c r="G209">
        <v>9</v>
      </c>
      <c r="H209">
        <v>5.0999999999999996</v>
      </c>
      <c r="J209" t="b">
        <f t="shared" si="4"/>
        <v>1</v>
      </c>
      <c r="K209" t="s">
        <v>211</v>
      </c>
      <c r="L209">
        <f>SUMIF($B209:$B564,$K209,C209:$C564)</f>
        <v>749</v>
      </c>
      <c r="M209">
        <f>SUMIF($B209:$B564,$K209,D209:$D564)</f>
        <v>421.6</v>
      </c>
      <c r="N209">
        <f>SUMIF($B209:$B564,$K209,E209:$E564)</f>
        <v>8</v>
      </c>
      <c r="O209">
        <f>SUMIF($B209:$B564,$K209,F209:$F564)</f>
        <v>4.5</v>
      </c>
      <c r="P209">
        <f>SUMIF($B209:$B564,$K209,G209:$G564)</f>
        <v>9</v>
      </c>
      <c r="Q209">
        <f>SUMIF($B209:$B564,$K209,H209:$H564)</f>
        <v>5.0999999999999996</v>
      </c>
    </row>
    <row r="210" spans="1:17" x14ac:dyDescent="0.25">
      <c r="A210" s="1">
        <v>44145</v>
      </c>
      <c r="B210" t="s">
        <v>212</v>
      </c>
      <c r="C210">
        <v>671</v>
      </c>
      <c r="D210">
        <v>787.4</v>
      </c>
      <c r="E210">
        <v>6</v>
      </c>
      <c r="F210">
        <v>7</v>
      </c>
      <c r="G210">
        <v>2</v>
      </c>
      <c r="H210">
        <v>2.2999999999999998</v>
      </c>
      <c r="J210" t="b">
        <f t="shared" si="4"/>
        <v>1</v>
      </c>
      <c r="K210" t="s">
        <v>212</v>
      </c>
      <c r="L210">
        <f>SUMIF($B210:$B565,$K210,C210:$C565)</f>
        <v>671</v>
      </c>
      <c r="M210">
        <f>SUMIF($B210:$B565,$K210,D210:$D565)</f>
        <v>787.4</v>
      </c>
      <c r="N210">
        <f>SUMIF($B210:$B565,$K210,E210:$E565)</f>
        <v>6</v>
      </c>
      <c r="O210">
        <f>SUMIF($B210:$B565,$K210,F210:$F565)</f>
        <v>7</v>
      </c>
      <c r="P210">
        <f>SUMIF($B210:$B565,$K210,G210:$G565)</f>
        <v>2</v>
      </c>
      <c r="Q210">
        <f>SUMIF($B210:$B565,$K210,H210:$H565)</f>
        <v>2.2999999999999998</v>
      </c>
    </row>
    <row r="211" spans="1:17" x14ac:dyDescent="0.25">
      <c r="A211" s="1">
        <v>44145</v>
      </c>
      <c r="B211" t="s">
        <v>361</v>
      </c>
      <c r="C211">
        <v>74</v>
      </c>
      <c r="D211">
        <v>163.6</v>
      </c>
      <c r="E211">
        <v>2</v>
      </c>
      <c r="F211">
        <v>4.4000000000000004</v>
      </c>
      <c r="G211">
        <v>0</v>
      </c>
      <c r="H211">
        <v>0</v>
      </c>
      <c r="J211" t="b">
        <f t="shared" si="4"/>
        <v>1</v>
      </c>
      <c r="K211" t="s">
        <v>361</v>
      </c>
      <c r="L211">
        <f>SUMIF($B211:$B566,$K211,C211:$C566)</f>
        <v>74</v>
      </c>
      <c r="M211">
        <f>SUMIF($B211:$B566,$K211,D211:$D566)</f>
        <v>163.6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44145</v>
      </c>
      <c r="B212" t="s">
        <v>213</v>
      </c>
      <c r="C212">
        <v>27</v>
      </c>
      <c r="D212">
        <v>365.3</v>
      </c>
      <c r="E212">
        <v>0</v>
      </c>
      <c r="F212">
        <v>0</v>
      </c>
      <c r="G212">
        <v>0</v>
      </c>
      <c r="H212">
        <v>0</v>
      </c>
      <c r="J212" t="b">
        <f t="shared" si="4"/>
        <v>1</v>
      </c>
      <c r="K212" t="s">
        <v>213</v>
      </c>
      <c r="L212">
        <f>SUMIF($B212:$B567,$K212,C212:$C567)</f>
        <v>27</v>
      </c>
      <c r="M212">
        <f>SUMIF($B212:$B567,$K212,D212:$D567)</f>
        <v>365.3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44145</v>
      </c>
      <c r="B213" t="s">
        <v>214</v>
      </c>
      <c r="C213">
        <v>15</v>
      </c>
      <c r="D213">
        <v>48</v>
      </c>
      <c r="E213">
        <v>1</v>
      </c>
      <c r="F213">
        <v>3.2</v>
      </c>
      <c r="G213">
        <v>0</v>
      </c>
      <c r="H213">
        <v>0</v>
      </c>
      <c r="J213" t="b">
        <f t="shared" si="4"/>
        <v>1</v>
      </c>
      <c r="K213" t="s">
        <v>214</v>
      </c>
      <c r="L213">
        <f>SUMIF($B213:$B568,$K213,C213:$C568)</f>
        <v>15</v>
      </c>
      <c r="M213">
        <f>SUMIF($B213:$B568,$K213,D213:$D568)</f>
        <v>48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44145</v>
      </c>
      <c r="B214" t="s">
        <v>215</v>
      </c>
      <c r="C214">
        <v>115</v>
      </c>
      <c r="D214">
        <v>243.2</v>
      </c>
      <c r="E214">
        <v>0</v>
      </c>
      <c r="F214">
        <v>0</v>
      </c>
      <c r="G214">
        <v>1</v>
      </c>
      <c r="H214">
        <v>2.1</v>
      </c>
      <c r="J214" t="b">
        <f t="shared" si="4"/>
        <v>1</v>
      </c>
      <c r="K214" t="s">
        <v>215</v>
      </c>
      <c r="L214">
        <f>SUMIF($B214:$B569,$K214,C214:$C569)</f>
        <v>115</v>
      </c>
      <c r="M214">
        <f>SUMIF($B214:$B569,$K214,D214:$D569)</f>
        <v>243.2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44145</v>
      </c>
      <c r="B215" t="s">
        <v>216</v>
      </c>
      <c r="C215">
        <v>263</v>
      </c>
      <c r="D215">
        <v>604.5</v>
      </c>
      <c r="E215">
        <v>4</v>
      </c>
      <c r="F215">
        <v>9.1999999999999993</v>
      </c>
      <c r="G215">
        <v>2</v>
      </c>
      <c r="H215">
        <v>4.5999999999999996</v>
      </c>
      <c r="J215" t="b">
        <f t="shared" si="4"/>
        <v>1</v>
      </c>
      <c r="K215" t="s">
        <v>216</v>
      </c>
      <c r="L215">
        <f>SUMIF($B215:$B570,$K215,C215:$C570)</f>
        <v>263</v>
      </c>
      <c r="M215">
        <f>SUMIF($B215:$B570,$K215,D215:$D570)</f>
        <v>604.5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2</v>
      </c>
      <c r="Q215">
        <f>SUMIF($B215:$B570,$K215,H215:$H570)</f>
        <v>4.5999999999999996</v>
      </c>
    </row>
    <row r="216" spans="1:17" x14ac:dyDescent="0.25">
      <c r="A216" s="1">
        <v>44145</v>
      </c>
      <c r="B216" t="s">
        <v>217</v>
      </c>
      <c r="C216">
        <v>126</v>
      </c>
      <c r="D216">
        <v>538.9</v>
      </c>
      <c r="E216">
        <v>0</v>
      </c>
      <c r="F216">
        <v>0</v>
      </c>
      <c r="G216">
        <v>0</v>
      </c>
      <c r="H216">
        <v>0</v>
      </c>
      <c r="J216" t="b">
        <f t="shared" si="4"/>
        <v>1</v>
      </c>
      <c r="K216" t="s">
        <v>217</v>
      </c>
      <c r="L216">
        <f>SUMIF($B216:$B571,$K216,C216:$C571)</f>
        <v>126</v>
      </c>
      <c r="M216">
        <f>SUMIF($B216:$B571,$K216,D216:$D571)</f>
        <v>538.9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44145</v>
      </c>
      <c r="B217" t="s">
        <v>218</v>
      </c>
      <c r="C217">
        <v>85</v>
      </c>
      <c r="D217">
        <v>305.2</v>
      </c>
      <c r="E217">
        <v>0</v>
      </c>
      <c r="F217">
        <v>0</v>
      </c>
      <c r="G217">
        <v>0</v>
      </c>
      <c r="H217">
        <v>0</v>
      </c>
      <c r="J217" t="b">
        <f t="shared" si="4"/>
        <v>1</v>
      </c>
      <c r="K217" t="s">
        <v>218</v>
      </c>
      <c r="L217">
        <f>SUMIF($B217:$B572,$K217,C217:$C572)</f>
        <v>85</v>
      </c>
      <c r="M217">
        <f>SUMIF($B217:$B572,$K217,D217:$D572)</f>
        <v>305.2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44145</v>
      </c>
      <c r="B218" t="s">
        <v>219</v>
      </c>
      <c r="C218">
        <v>113</v>
      </c>
      <c r="D218">
        <v>454.9</v>
      </c>
      <c r="E218">
        <v>2</v>
      </c>
      <c r="F218">
        <v>8.1</v>
      </c>
      <c r="G218">
        <v>0</v>
      </c>
      <c r="H218">
        <v>0</v>
      </c>
      <c r="J218" t="b">
        <f t="shared" si="4"/>
        <v>1</v>
      </c>
      <c r="K218" t="s">
        <v>219</v>
      </c>
      <c r="L218">
        <f>SUMIF($B218:$B573,$K218,C218:$C573)</f>
        <v>113</v>
      </c>
      <c r="M218">
        <f>SUMIF($B218:$B573,$K218,D218:$D573)</f>
        <v>454.9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44145</v>
      </c>
      <c r="B219" t="s">
        <v>220</v>
      </c>
      <c r="C219">
        <v>120</v>
      </c>
      <c r="D219">
        <v>641.20000000000005</v>
      </c>
      <c r="E219">
        <v>0</v>
      </c>
      <c r="F219">
        <v>0</v>
      </c>
      <c r="G219">
        <v>1</v>
      </c>
      <c r="H219">
        <v>5.3</v>
      </c>
      <c r="J219" t="b">
        <f t="shared" si="4"/>
        <v>1</v>
      </c>
      <c r="K219" t="s">
        <v>220</v>
      </c>
      <c r="L219">
        <f>SUMIF($B219:$B574,$K219,C219:$C574)</f>
        <v>120</v>
      </c>
      <c r="M219">
        <f>SUMIF($B219:$B574,$K219,D219:$D574)</f>
        <v>641.20000000000005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1">
        <v>44145</v>
      </c>
      <c r="B220" t="s">
        <v>221</v>
      </c>
      <c r="C220">
        <v>159</v>
      </c>
      <c r="D220">
        <v>605.79999999999995</v>
      </c>
      <c r="E220">
        <v>1</v>
      </c>
      <c r="F220">
        <v>3.8</v>
      </c>
      <c r="G220">
        <v>2</v>
      </c>
      <c r="H220">
        <v>7.6</v>
      </c>
      <c r="J220" t="b">
        <f t="shared" si="4"/>
        <v>1</v>
      </c>
      <c r="K220" t="s">
        <v>221</v>
      </c>
      <c r="L220">
        <f>SUMIF($B220:$B575,$K220,C220:$C575)</f>
        <v>159</v>
      </c>
      <c r="M220">
        <f>SUMIF($B220:$B575,$K220,D220:$D575)</f>
        <v>605.79999999999995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44145</v>
      </c>
      <c r="B221" t="s">
        <v>222</v>
      </c>
      <c r="C221">
        <v>47</v>
      </c>
      <c r="D221">
        <v>123</v>
      </c>
      <c r="E221">
        <v>1</v>
      </c>
      <c r="F221">
        <v>2.6</v>
      </c>
      <c r="G221">
        <v>1</v>
      </c>
      <c r="H221">
        <v>2.6</v>
      </c>
      <c r="J221" t="b">
        <f t="shared" si="4"/>
        <v>1</v>
      </c>
      <c r="K221" t="s">
        <v>222</v>
      </c>
      <c r="L221">
        <f>SUMIF($B221:$B576,$K221,C221:$C576)</f>
        <v>47</v>
      </c>
      <c r="M221">
        <f>SUMIF($B221:$B576,$K221,D221:$D576)</f>
        <v>123</v>
      </c>
      <c r="N221">
        <f>SUMIF($B221:$B576,$K221,E221:$E576)</f>
        <v>1</v>
      </c>
      <c r="O221">
        <f>SUMIF($B221:$B576,$K221,F221:$F576)</f>
        <v>2.6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1">
        <v>44145</v>
      </c>
      <c r="B222" t="s">
        <v>223</v>
      </c>
      <c r="C222">
        <v>59</v>
      </c>
      <c r="D222">
        <v>249.5</v>
      </c>
      <c r="E222">
        <v>0</v>
      </c>
      <c r="F222">
        <v>0</v>
      </c>
      <c r="G222">
        <v>0</v>
      </c>
      <c r="H222">
        <v>0</v>
      </c>
      <c r="J222" t="b">
        <f t="shared" si="4"/>
        <v>1</v>
      </c>
      <c r="K222" t="s">
        <v>223</v>
      </c>
      <c r="L222">
        <f>SUMIF($B222:$B577,$K222,C222:$C577)</f>
        <v>59</v>
      </c>
      <c r="M222">
        <f>SUMIF($B222:$B577,$K222,D222:$D577)</f>
        <v>249.5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44145</v>
      </c>
      <c r="B223" t="s">
        <v>224</v>
      </c>
      <c r="C223">
        <v>182</v>
      </c>
      <c r="D223">
        <v>571.70000000000005</v>
      </c>
      <c r="E223">
        <v>3</v>
      </c>
      <c r="F223">
        <v>9.4</v>
      </c>
      <c r="G223">
        <v>5</v>
      </c>
      <c r="H223">
        <v>15.7</v>
      </c>
      <c r="J223" t="b">
        <f t="shared" si="4"/>
        <v>1</v>
      </c>
      <c r="K223" t="s">
        <v>224</v>
      </c>
      <c r="L223">
        <f>SUMIF($B223:$B578,$K223,C223:$C578)</f>
        <v>182</v>
      </c>
      <c r="M223">
        <f>SUMIF($B223:$B578,$K223,D223:$D578)</f>
        <v>571.70000000000005</v>
      </c>
      <c r="N223">
        <f>SUMIF($B223:$B578,$K223,E223:$E578)</f>
        <v>3</v>
      </c>
      <c r="O223">
        <f>SUMIF($B223:$B578,$K223,F223:$F578)</f>
        <v>9.4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1">
        <v>44145</v>
      </c>
      <c r="B224" t="s">
        <v>225</v>
      </c>
      <c r="C224">
        <v>58</v>
      </c>
      <c r="D224">
        <v>317.8</v>
      </c>
      <c r="E224">
        <v>0</v>
      </c>
      <c r="F224">
        <v>0</v>
      </c>
      <c r="G224">
        <v>0</v>
      </c>
      <c r="H224">
        <v>0</v>
      </c>
      <c r="J224" t="b">
        <f t="shared" si="4"/>
        <v>1</v>
      </c>
      <c r="K224" t="s">
        <v>225</v>
      </c>
      <c r="L224">
        <f>SUMIF($B224:$B579,$K224,C224:$C579)</f>
        <v>58</v>
      </c>
      <c r="M224">
        <f>SUMIF($B224:$B579,$K224,D224:$D579)</f>
        <v>317.8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44145</v>
      </c>
      <c r="B225" t="s">
        <v>226</v>
      </c>
      <c r="C225">
        <v>74</v>
      </c>
      <c r="D225">
        <v>410.9</v>
      </c>
      <c r="E225">
        <v>0</v>
      </c>
      <c r="F225">
        <v>0</v>
      </c>
      <c r="G225">
        <v>0</v>
      </c>
      <c r="H225">
        <v>0</v>
      </c>
      <c r="J225" t="b">
        <f t="shared" si="4"/>
        <v>1</v>
      </c>
      <c r="K225" t="s">
        <v>226</v>
      </c>
      <c r="L225">
        <f>SUMIF($B225:$B580,$K225,C225:$C580)</f>
        <v>74</v>
      </c>
      <c r="M225">
        <f>SUMIF($B225:$B580,$K225,D225:$D580)</f>
        <v>410.9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44145</v>
      </c>
      <c r="B226" t="s">
        <v>227</v>
      </c>
      <c r="C226">
        <v>191</v>
      </c>
      <c r="D226">
        <v>644.70000000000005</v>
      </c>
      <c r="E226">
        <v>0</v>
      </c>
      <c r="F226">
        <v>0</v>
      </c>
      <c r="G226">
        <v>8</v>
      </c>
      <c r="H226">
        <v>27</v>
      </c>
      <c r="J226" t="b">
        <f t="shared" si="4"/>
        <v>1</v>
      </c>
      <c r="K226" t="s">
        <v>227</v>
      </c>
      <c r="L226">
        <f>SUMIF($B226:$B581,$K226,C226:$C581)</f>
        <v>191</v>
      </c>
      <c r="M226">
        <f>SUMIF($B226:$B581,$K226,D226:$D581)</f>
        <v>644.70000000000005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8</v>
      </c>
      <c r="Q226">
        <f>SUMIF($B226:$B581,$K226,H226:$H581)</f>
        <v>27</v>
      </c>
    </row>
    <row r="227" spans="1:17" x14ac:dyDescent="0.25">
      <c r="A227" s="1">
        <v>44145</v>
      </c>
      <c r="B227" t="s">
        <v>228</v>
      </c>
      <c r="C227">
        <v>468</v>
      </c>
      <c r="D227">
        <v>836</v>
      </c>
      <c r="E227">
        <v>1</v>
      </c>
      <c r="F227">
        <v>1.8</v>
      </c>
      <c r="G227">
        <v>0</v>
      </c>
      <c r="H227">
        <v>0</v>
      </c>
      <c r="J227" t="b">
        <f t="shared" si="4"/>
        <v>1</v>
      </c>
      <c r="K227" t="s">
        <v>228</v>
      </c>
      <c r="L227">
        <f>SUMIF($B227:$B582,$K227,C227:$C582)</f>
        <v>468</v>
      </c>
      <c r="M227">
        <f>SUMIF($B227:$B582,$K227,D227:$D582)</f>
        <v>836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44145</v>
      </c>
      <c r="B228" t="s">
        <v>229</v>
      </c>
      <c r="C228">
        <v>51</v>
      </c>
      <c r="D228">
        <v>200.2</v>
      </c>
      <c r="E228">
        <v>1</v>
      </c>
      <c r="F228">
        <v>3.9</v>
      </c>
      <c r="G228">
        <v>0</v>
      </c>
      <c r="H228">
        <v>0</v>
      </c>
      <c r="J228" t="b">
        <f t="shared" si="4"/>
        <v>1</v>
      </c>
      <c r="K228" t="s">
        <v>229</v>
      </c>
      <c r="L228">
        <f>SUMIF($B228:$B583,$K228,C228:$C583)</f>
        <v>51</v>
      </c>
      <c r="M228">
        <f>SUMIF($B228:$B583,$K228,D228:$D583)</f>
        <v>200.2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44145</v>
      </c>
      <c r="B229" t="s">
        <v>230</v>
      </c>
      <c r="C229">
        <v>53</v>
      </c>
      <c r="D229">
        <v>544.4</v>
      </c>
      <c r="E229">
        <v>1</v>
      </c>
      <c r="F229">
        <v>10.3</v>
      </c>
      <c r="G229">
        <v>0</v>
      </c>
      <c r="H229">
        <v>0</v>
      </c>
      <c r="J229" t="b">
        <f t="shared" si="4"/>
        <v>1</v>
      </c>
      <c r="K229" t="s">
        <v>230</v>
      </c>
      <c r="L229">
        <f>SUMIF($B229:$B584,$K229,C229:$C584)</f>
        <v>53</v>
      </c>
      <c r="M229">
        <f>SUMIF($B229:$B584,$K229,D229:$D584)</f>
        <v>544.4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44145</v>
      </c>
      <c r="B230" t="s">
        <v>231</v>
      </c>
      <c r="C230">
        <v>54</v>
      </c>
      <c r="D230">
        <v>456.2</v>
      </c>
      <c r="E230">
        <v>0</v>
      </c>
      <c r="F230">
        <v>0</v>
      </c>
      <c r="G230">
        <v>0</v>
      </c>
      <c r="H230">
        <v>0</v>
      </c>
      <c r="J230" t="b">
        <f t="shared" si="4"/>
        <v>1</v>
      </c>
      <c r="K230" t="s">
        <v>231</v>
      </c>
      <c r="L230">
        <f>SUMIF($B230:$B585,$K230,C230:$C585)</f>
        <v>54</v>
      </c>
      <c r="M230">
        <f>SUMIF($B230:$B585,$K230,D230:$D585)</f>
        <v>456.2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44145</v>
      </c>
      <c r="B231" t="s">
        <v>232</v>
      </c>
      <c r="C231">
        <v>28</v>
      </c>
      <c r="D231">
        <v>94.2</v>
      </c>
      <c r="E231">
        <v>1</v>
      </c>
      <c r="F231">
        <v>3.4</v>
      </c>
      <c r="G231">
        <v>0</v>
      </c>
      <c r="H231">
        <v>0</v>
      </c>
      <c r="J231" t="b">
        <f t="shared" si="4"/>
        <v>1</v>
      </c>
      <c r="K231" t="s">
        <v>232</v>
      </c>
      <c r="L231">
        <f>SUMIF($B231:$B586,$K231,C231:$C586)</f>
        <v>28</v>
      </c>
      <c r="M231">
        <f>SUMIF($B231:$B586,$K231,D231:$D586)</f>
        <v>94.2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44145</v>
      </c>
      <c r="B232" t="s">
        <v>233</v>
      </c>
      <c r="C232">
        <v>680</v>
      </c>
      <c r="D232">
        <v>739.8</v>
      </c>
      <c r="E232">
        <v>4</v>
      </c>
      <c r="F232">
        <v>4.4000000000000004</v>
      </c>
      <c r="G232">
        <v>1</v>
      </c>
      <c r="H232">
        <v>1.1000000000000001</v>
      </c>
      <c r="J232" t="b">
        <f t="shared" si="4"/>
        <v>1</v>
      </c>
      <c r="K232" t="s">
        <v>233</v>
      </c>
      <c r="L232">
        <f>SUMIF($B232:$B587,$K232,C232:$C587)</f>
        <v>680</v>
      </c>
      <c r="M232">
        <f>SUMIF($B232:$B587,$K232,D232:$D587)</f>
        <v>739.8</v>
      </c>
      <c r="N232">
        <f>SUMIF($B232:$B587,$K232,E232:$E587)</f>
        <v>4</v>
      </c>
      <c r="O232">
        <f>SUMIF($B232:$B587,$K232,F232:$F587)</f>
        <v>4.4000000000000004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44145</v>
      </c>
      <c r="B233" t="s">
        <v>234</v>
      </c>
      <c r="C233">
        <v>189</v>
      </c>
      <c r="D233">
        <v>479.8</v>
      </c>
      <c r="E233">
        <v>1</v>
      </c>
      <c r="F233">
        <v>2.5</v>
      </c>
      <c r="G233">
        <v>0</v>
      </c>
      <c r="H233">
        <v>0</v>
      </c>
      <c r="J233" t="b">
        <f t="shared" si="4"/>
        <v>1</v>
      </c>
      <c r="K233" t="s">
        <v>234</v>
      </c>
      <c r="L233">
        <f>SUMIF($B233:$B588,$K233,C233:$C588)</f>
        <v>189</v>
      </c>
      <c r="M233">
        <f>SUMIF($B233:$B588,$K233,D233:$D588)</f>
        <v>479.8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44145</v>
      </c>
      <c r="B234" t="s">
        <v>235</v>
      </c>
      <c r="C234">
        <v>55</v>
      </c>
      <c r="D234">
        <v>392.1</v>
      </c>
      <c r="E234">
        <v>0</v>
      </c>
      <c r="F234">
        <v>0</v>
      </c>
      <c r="G234">
        <v>0</v>
      </c>
      <c r="H234">
        <v>0</v>
      </c>
      <c r="J234" t="b">
        <f t="shared" si="4"/>
        <v>1</v>
      </c>
      <c r="K234" t="s">
        <v>235</v>
      </c>
      <c r="L234">
        <f>SUMIF($B234:$B589,$K234,C234:$C589)</f>
        <v>55</v>
      </c>
      <c r="M234">
        <f>SUMIF($B234:$B589,$K234,D234:$D589)</f>
        <v>392.1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44145</v>
      </c>
      <c r="B235" t="s">
        <v>236</v>
      </c>
      <c r="C235">
        <v>46</v>
      </c>
      <c r="D235">
        <v>449.7</v>
      </c>
      <c r="E235">
        <v>0</v>
      </c>
      <c r="F235">
        <v>0</v>
      </c>
      <c r="G235">
        <v>0</v>
      </c>
      <c r="H235">
        <v>0</v>
      </c>
      <c r="J235" t="b">
        <f t="shared" si="4"/>
        <v>1</v>
      </c>
      <c r="K235" t="s">
        <v>236</v>
      </c>
      <c r="L235">
        <f>SUMIF($B235:$B590,$K235,C235:$C590)</f>
        <v>46</v>
      </c>
      <c r="M235">
        <f>SUMIF($B235:$B590,$K235,D235:$D590)</f>
        <v>449.7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44145</v>
      </c>
      <c r="B236" t="s">
        <v>237</v>
      </c>
      <c r="C236">
        <v>193</v>
      </c>
      <c r="D236">
        <v>402.9</v>
      </c>
      <c r="E236">
        <v>1</v>
      </c>
      <c r="F236">
        <v>2.1</v>
      </c>
      <c r="G236">
        <v>0</v>
      </c>
      <c r="H236">
        <v>0</v>
      </c>
      <c r="J236" t="b">
        <f t="shared" si="4"/>
        <v>1</v>
      </c>
      <c r="K236" t="s">
        <v>237</v>
      </c>
      <c r="L236">
        <f>SUMIF($B236:$B591,$K236,C236:$C591)</f>
        <v>193</v>
      </c>
      <c r="M236">
        <f>SUMIF($B236:$B591,$K236,D236:$D591)</f>
        <v>402.9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44145</v>
      </c>
      <c r="B237" t="s">
        <v>238</v>
      </c>
      <c r="C237">
        <v>242</v>
      </c>
      <c r="D237">
        <v>753</v>
      </c>
      <c r="E237">
        <v>0</v>
      </c>
      <c r="F237">
        <v>0</v>
      </c>
      <c r="G237">
        <v>2</v>
      </c>
      <c r="H237">
        <v>6.2</v>
      </c>
      <c r="J237" t="b">
        <f t="shared" si="4"/>
        <v>1</v>
      </c>
      <c r="K237" t="s">
        <v>238</v>
      </c>
      <c r="L237">
        <f>SUMIF($B237:$B592,$K237,C237:$C592)</f>
        <v>242</v>
      </c>
      <c r="M237">
        <f>SUMIF($B237:$B592,$K237,D237:$D592)</f>
        <v>753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">
        <v>44145</v>
      </c>
      <c r="B238" t="s">
        <v>239</v>
      </c>
      <c r="C238">
        <v>154</v>
      </c>
      <c r="D238">
        <v>354.6</v>
      </c>
      <c r="E238">
        <v>0</v>
      </c>
      <c r="F238">
        <v>0</v>
      </c>
      <c r="G238">
        <v>0</v>
      </c>
      <c r="H238">
        <v>0</v>
      </c>
      <c r="J238" t="b">
        <f t="shared" si="4"/>
        <v>1</v>
      </c>
      <c r="K238" t="s">
        <v>239</v>
      </c>
      <c r="L238">
        <f>SUMIF($B238:$B593,$K238,C238:$C593)</f>
        <v>154</v>
      </c>
      <c r="M238">
        <f>SUMIF($B238:$B593,$K238,D238:$D593)</f>
        <v>354.6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44145</v>
      </c>
      <c r="B239" t="s">
        <v>240</v>
      </c>
      <c r="C239">
        <v>22</v>
      </c>
      <c r="D239">
        <v>180.4</v>
      </c>
      <c r="E239">
        <v>1</v>
      </c>
      <c r="F239">
        <v>8.1999999999999993</v>
      </c>
      <c r="G239">
        <v>2</v>
      </c>
      <c r="H239">
        <v>16.399999999999999</v>
      </c>
      <c r="J239" t="b">
        <f t="shared" si="4"/>
        <v>1</v>
      </c>
      <c r="K239" t="s">
        <v>240</v>
      </c>
      <c r="L239">
        <f>SUMIF($B239:$B594,$K239,C239:$C594)</f>
        <v>22</v>
      </c>
      <c r="M239">
        <f>SUMIF($B239:$B594,$K239,D239:$D594)</f>
        <v>180.4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2</v>
      </c>
      <c r="Q239">
        <f>SUMIF($B239:$B594,$K239,H239:$H594)</f>
        <v>16.399999999999999</v>
      </c>
    </row>
    <row r="240" spans="1:17" x14ac:dyDescent="0.25">
      <c r="A240" s="1">
        <v>44145</v>
      </c>
      <c r="B240" t="s">
        <v>241</v>
      </c>
      <c r="C240">
        <v>330</v>
      </c>
      <c r="D240">
        <v>596.70000000000005</v>
      </c>
      <c r="E240">
        <v>1</v>
      </c>
      <c r="F240">
        <v>1.8</v>
      </c>
      <c r="G240">
        <v>1</v>
      </c>
      <c r="H240">
        <v>1.8</v>
      </c>
      <c r="J240" t="b">
        <f t="shared" si="4"/>
        <v>1</v>
      </c>
      <c r="K240" t="s">
        <v>241</v>
      </c>
      <c r="L240">
        <f>SUMIF($B240:$B595,$K240,C240:$C595)</f>
        <v>330</v>
      </c>
      <c r="M240">
        <f>SUMIF($B240:$B595,$K240,D240:$D595)</f>
        <v>596.70000000000005</v>
      </c>
      <c r="N240">
        <f>SUMIF($B240:$B595,$K240,E240:$E595)</f>
        <v>1</v>
      </c>
      <c r="O240">
        <f>SUMIF($B240:$B595,$K240,F240:$F595)</f>
        <v>1.8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44145</v>
      </c>
      <c r="B241" t="s">
        <v>242</v>
      </c>
      <c r="C241">
        <v>365</v>
      </c>
      <c r="D241">
        <v>449.2</v>
      </c>
      <c r="E241">
        <v>0</v>
      </c>
      <c r="F241">
        <v>0</v>
      </c>
      <c r="G241">
        <v>2</v>
      </c>
      <c r="H241">
        <v>2.5</v>
      </c>
      <c r="J241" t="b">
        <f t="shared" si="4"/>
        <v>1</v>
      </c>
      <c r="K241" t="s">
        <v>242</v>
      </c>
      <c r="L241">
        <f>SUMIF($B241:$B596,$K241,C241:$C596)</f>
        <v>365</v>
      </c>
      <c r="M241">
        <f>SUMIF($B241:$B596,$K241,D241:$D596)</f>
        <v>449.2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1">
        <v>44145</v>
      </c>
      <c r="B242" t="s">
        <v>243</v>
      </c>
      <c r="C242">
        <v>134</v>
      </c>
      <c r="D242">
        <v>555.70000000000005</v>
      </c>
      <c r="E242">
        <v>0</v>
      </c>
      <c r="F242">
        <v>0</v>
      </c>
      <c r="G242">
        <v>1</v>
      </c>
      <c r="H242">
        <v>4.0999999999999996</v>
      </c>
      <c r="J242" t="b">
        <f t="shared" si="4"/>
        <v>1</v>
      </c>
      <c r="K242" t="s">
        <v>243</v>
      </c>
      <c r="L242">
        <f>SUMIF($B242:$B597,$K242,C242:$C597)</f>
        <v>134</v>
      </c>
      <c r="M242">
        <f>SUMIF($B242:$B597,$K242,D242:$D597)</f>
        <v>555.70000000000005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44145</v>
      </c>
      <c r="B243" t="s">
        <v>244</v>
      </c>
      <c r="C243">
        <v>183</v>
      </c>
      <c r="D243">
        <v>485.3</v>
      </c>
      <c r="E243">
        <v>0</v>
      </c>
      <c r="F243">
        <v>0</v>
      </c>
      <c r="G243">
        <v>1</v>
      </c>
      <c r="H243">
        <v>2.7</v>
      </c>
      <c r="J243" t="b">
        <f t="shared" si="4"/>
        <v>1</v>
      </c>
      <c r="K243" t="s">
        <v>244</v>
      </c>
      <c r="L243">
        <f>SUMIF($B243:$B598,$K243,C243:$C598)</f>
        <v>183</v>
      </c>
      <c r="M243">
        <f>SUMIF($B243:$B598,$K243,D243:$D598)</f>
        <v>485.3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44145</v>
      </c>
      <c r="B244" t="s">
        <v>245</v>
      </c>
      <c r="C244">
        <v>72</v>
      </c>
      <c r="D244">
        <v>316.8</v>
      </c>
      <c r="E244">
        <v>0</v>
      </c>
      <c r="F244">
        <v>0</v>
      </c>
      <c r="G244">
        <v>1</v>
      </c>
      <c r="H244">
        <v>4.4000000000000004</v>
      </c>
      <c r="J244" t="b">
        <f t="shared" si="4"/>
        <v>1</v>
      </c>
      <c r="K244" t="s">
        <v>245</v>
      </c>
      <c r="L244">
        <f>SUMIF($B244:$B599,$K244,C244:$C599)</f>
        <v>72</v>
      </c>
      <c r="M244">
        <f>SUMIF($B244:$B599,$K244,D244:$D599)</f>
        <v>316.8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">
        <v>44145</v>
      </c>
      <c r="B245" t="s">
        <v>246</v>
      </c>
      <c r="C245">
        <v>127</v>
      </c>
      <c r="D245">
        <v>404.2</v>
      </c>
      <c r="E245">
        <v>2</v>
      </c>
      <c r="F245">
        <v>6.4</v>
      </c>
      <c r="G245">
        <v>0</v>
      </c>
      <c r="H245">
        <v>0</v>
      </c>
      <c r="J245" t="b">
        <f t="shared" si="4"/>
        <v>1</v>
      </c>
      <c r="K245" t="s">
        <v>246</v>
      </c>
      <c r="L245">
        <f>SUMIF($B245:$B600,$K245,C245:$C600)</f>
        <v>127</v>
      </c>
      <c r="M245">
        <f>SUMIF($B245:$B600,$K245,D245:$D600)</f>
        <v>404.2</v>
      </c>
      <c r="N245">
        <f>SUMIF($B245:$B600,$K245,E245:$E600)</f>
        <v>2</v>
      </c>
      <c r="O245">
        <f>SUMIF($B245:$B600,$K245,F245:$F600)</f>
        <v>6.4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44145</v>
      </c>
      <c r="B246" t="s">
        <v>247</v>
      </c>
      <c r="C246">
        <v>26</v>
      </c>
      <c r="D246">
        <v>477.6</v>
      </c>
      <c r="E246">
        <v>0</v>
      </c>
      <c r="F246">
        <v>0</v>
      </c>
      <c r="G246">
        <v>0</v>
      </c>
      <c r="H246">
        <v>0</v>
      </c>
      <c r="J246" t="b">
        <f t="shared" si="4"/>
        <v>1</v>
      </c>
      <c r="K246" t="s">
        <v>247</v>
      </c>
      <c r="L246">
        <f>SUMIF($B246:$B601,$K246,C246:$C601)</f>
        <v>26</v>
      </c>
      <c r="M246">
        <f>SUMIF($B246:$B601,$K246,D246:$D601)</f>
        <v>477.6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44145</v>
      </c>
      <c r="B247" t="s">
        <v>248</v>
      </c>
      <c r="C247">
        <v>113</v>
      </c>
      <c r="D247">
        <v>861.8</v>
      </c>
      <c r="E247">
        <v>0</v>
      </c>
      <c r="F247">
        <v>0</v>
      </c>
      <c r="G247">
        <v>1</v>
      </c>
      <c r="H247">
        <v>7.6</v>
      </c>
      <c r="J247" t="b">
        <f t="shared" si="4"/>
        <v>1</v>
      </c>
      <c r="K247" t="s">
        <v>248</v>
      </c>
      <c r="L247">
        <f>SUMIF($B247:$B602,$K247,C247:$C602)</f>
        <v>113</v>
      </c>
      <c r="M247">
        <f>SUMIF($B247:$B602,$K247,D247:$D602)</f>
        <v>861.8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">
        <v>44145</v>
      </c>
      <c r="B248" t="s">
        <v>249</v>
      </c>
      <c r="C248">
        <v>229</v>
      </c>
      <c r="D248">
        <v>523.29999999999995</v>
      </c>
      <c r="E248">
        <v>3</v>
      </c>
      <c r="F248">
        <v>6.9</v>
      </c>
      <c r="G248">
        <v>2</v>
      </c>
      <c r="H248">
        <v>4.5999999999999996</v>
      </c>
      <c r="J248" t="b">
        <f t="shared" si="4"/>
        <v>1</v>
      </c>
      <c r="K248" t="s">
        <v>249</v>
      </c>
      <c r="L248">
        <f>SUMIF($B248:$B603,$K248,C248:$C603)</f>
        <v>229</v>
      </c>
      <c r="M248">
        <f>SUMIF($B248:$B603,$K248,D248:$D603)</f>
        <v>523.29999999999995</v>
      </c>
      <c r="N248">
        <f>SUMIF($B248:$B603,$K248,E248:$E603)</f>
        <v>3</v>
      </c>
      <c r="O248">
        <f>SUMIF($B248:$B603,$K248,F248:$F603)</f>
        <v>6.9</v>
      </c>
      <c r="P248">
        <f>SUMIF($B248:$B603,$K248,G248:$G603)</f>
        <v>2</v>
      </c>
      <c r="Q248">
        <f>SUMIF($B248:$B603,$K248,H248:$H603)</f>
        <v>4.5999999999999996</v>
      </c>
    </row>
    <row r="249" spans="1:17" x14ac:dyDescent="0.25">
      <c r="A249" s="1">
        <v>44145</v>
      </c>
      <c r="B249" t="s">
        <v>250</v>
      </c>
      <c r="C249">
        <v>102</v>
      </c>
      <c r="D249">
        <v>507</v>
      </c>
      <c r="E249">
        <v>1</v>
      </c>
      <c r="F249">
        <v>5</v>
      </c>
      <c r="G249">
        <v>0</v>
      </c>
      <c r="H249">
        <v>0</v>
      </c>
      <c r="J249" t="b">
        <f t="shared" si="4"/>
        <v>1</v>
      </c>
      <c r="K249" t="s">
        <v>250</v>
      </c>
      <c r="L249">
        <f>SUMIF($B249:$B604,$K249,C249:$C604)</f>
        <v>102</v>
      </c>
      <c r="M249">
        <f>SUMIF($B249:$B604,$K249,D249:$D604)</f>
        <v>507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44145</v>
      </c>
      <c r="B250" t="s">
        <v>251</v>
      </c>
      <c r="C250">
        <v>309</v>
      </c>
      <c r="D250">
        <v>669</v>
      </c>
      <c r="E250">
        <v>1</v>
      </c>
      <c r="F250">
        <v>2.2000000000000002</v>
      </c>
      <c r="G250">
        <v>0</v>
      </c>
      <c r="H250">
        <v>0</v>
      </c>
      <c r="J250" t="b">
        <f t="shared" si="4"/>
        <v>1</v>
      </c>
      <c r="K250" t="s">
        <v>251</v>
      </c>
      <c r="L250">
        <f>SUMIF($B250:$B605,$K250,C250:$C605)</f>
        <v>309</v>
      </c>
      <c r="M250">
        <f>SUMIF($B250:$B605,$K250,D250:$D605)</f>
        <v>669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44145</v>
      </c>
      <c r="B251" t="s">
        <v>252</v>
      </c>
      <c r="C251">
        <v>330</v>
      </c>
      <c r="D251">
        <v>864.4</v>
      </c>
      <c r="E251">
        <v>0</v>
      </c>
      <c r="F251">
        <v>0</v>
      </c>
      <c r="G251">
        <v>5</v>
      </c>
      <c r="H251">
        <v>13.1</v>
      </c>
      <c r="J251" t="b">
        <f t="shared" si="4"/>
        <v>1</v>
      </c>
      <c r="K251" t="s">
        <v>252</v>
      </c>
      <c r="L251">
        <f>SUMIF($B251:$B606,$K251,C251:$C606)</f>
        <v>330</v>
      </c>
      <c r="M251">
        <f>SUMIF($B251:$B606,$K251,D251:$D606)</f>
        <v>864.4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5</v>
      </c>
      <c r="Q251">
        <f>SUMIF($B251:$B606,$K251,H251:$H606)</f>
        <v>13.1</v>
      </c>
    </row>
    <row r="252" spans="1:17" x14ac:dyDescent="0.25">
      <c r="A252" s="1">
        <v>44145</v>
      </c>
      <c r="B252" t="s">
        <v>253</v>
      </c>
      <c r="C252">
        <v>272</v>
      </c>
      <c r="D252">
        <v>499.5</v>
      </c>
      <c r="E252">
        <v>3</v>
      </c>
      <c r="F252">
        <v>5.5</v>
      </c>
      <c r="G252">
        <v>12</v>
      </c>
      <c r="H252">
        <v>22</v>
      </c>
      <c r="J252" t="b">
        <f t="shared" si="4"/>
        <v>1</v>
      </c>
      <c r="K252" t="s">
        <v>253</v>
      </c>
      <c r="L252">
        <f>SUMIF($B252:$B607,$K252,C252:$C607)</f>
        <v>272</v>
      </c>
      <c r="M252">
        <f>SUMIF($B252:$B607,$K252,D252:$D607)</f>
        <v>499.5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12</v>
      </c>
      <c r="Q252">
        <f>SUMIF($B252:$B607,$K252,H252:$H607)</f>
        <v>22</v>
      </c>
    </row>
    <row r="253" spans="1:17" x14ac:dyDescent="0.25">
      <c r="A253" s="1">
        <v>44145</v>
      </c>
      <c r="B253" t="s">
        <v>254</v>
      </c>
      <c r="C253">
        <v>69</v>
      </c>
      <c r="D253">
        <v>335.4</v>
      </c>
      <c r="E253">
        <v>1</v>
      </c>
      <c r="F253">
        <v>4.9000000000000004</v>
      </c>
      <c r="G253">
        <v>0</v>
      </c>
      <c r="H253">
        <v>0</v>
      </c>
      <c r="J253" t="b">
        <f t="shared" si="4"/>
        <v>1</v>
      </c>
      <c r="K253" t="s">
        <v>254</v>
      </c>
      <c r="L253">
        <f>SUMIF($B253:$B608,$K253,C253:$C608)</f>
        <v>69</v>
      </c>
      <c r="M253">
        <f>SUMIF($B253:$B608,$K253,D253:$D608)</f>
        <v>335.4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44145</v>
      </c>
      <c r="B254" t="s">
        <v>255</v>
      </c>
      <c r="C254">
        <v>208</v>
      </c>
      <c r="D254">
        <v>357</v>
      </c>
      <c r="E254">
        <v>0</v>
      </c>
      <c r="F254">
        <v>0</v>
      </c>
      <c r="G254">
        <v>0</v>
      </c>
      <c r="H254">
        <v>0</v>
      </c>
      <c r="J254" t="b">
        <f t="shared" si="4"/>
        <v>1</v>
      </c>
      <c r="K254" t="s">
        <v>255</v>
      </c>
      <c r="L254">
        <f>SUMIF($B254:$B609,$K254,C254:$C609)</f>
        <v>208</v>
      </c>
      <c r="M254">
        <f>SUMIF($B254:$B609,$K254,D254:$D609)</f>
        <v>357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44145</v>
      </c>
      <c r="B255" t="s">
        <v>256</v>
      </c>
      <c r="C255">
        <v>664</v>
      </c>
      <c r="D255">
        <v>859.5</v>
      </c>
      <c r="E255">
        <v>3</v>
      </c>
      <c r="F255">
        <v>3.9</v>
      </c>
      <c r="G255">
        <v>4</v>
      </c>
      <c r="H255">
        <v>5.2</v>
      </c>
      <c r="J255" t="b">
        <f t="shared" si="4"/>
        <v>1</v>
      </c>
      <c r="K255" t="s">
        <v>256</v>
      </c>
      <c r="L255">
        <f>SUMIF($B255:$B610,$K255,C255:$C610)</f>
        <v>664</v>
      </c>
      <c r="M255">
        <f>SUMIF($B255:$B610,$K255,D255:$D610)</f>
        <v>859.5</v>
      </c>
      <c r="N255">
        <f>SUMIF($B255:$B610,$K255,E255:$E610)</f>
        <v>3</v>
      </c>
      <c r="O255">
        <f>SUMIF($B255:$B610,$K255,F255:$F610)</f>
        <v>3.9</v>
      </c>
      <c r="P255">
        <f>SUMIF($B255:$B610,$K255,G255:$G610)</f>
        <v>4</v>
      </c>
      <c r="Q255">
        <f>SUMIF($B255:$B610,$K255,H255:$H610)</f>
        <v>5.2</v>
      </c>
    </row>
    <row r="256" spans="1:17" x14ac:dyDescent="0.25">
      <c r="A256" s="1">
        <v>44145</v>
      </c>
      <c r="B256" t="s">
        <v>257</v>
      </c>
      <c r="C256">
        <v>5302</v>
      </c>
      <c r="D256">
        <v>814.2</v>
      </c>
      <c r="E256">
        <v>55</v>
      </c>
      <c r="F256">
        <v>8.4</v>
      </c>
      <c r="G256">
        <v>29</v>
      </c>
      <c r="H256">
        <v>4.5</v>
      </c>
      <c r="J256" t="b">
        <f t="shared" si="4"/>
        <v>1</v>
      </c>
      <c r="K256" t="s">
        <v>257</v>
      </c>
      <c r="L256">
        <f>SUMIF($B256:$B611,$K256,C256:$C611)</f>
        <v>5302</v>
      </c>
      <c r="M256">
        <f>SUMIF($B256:$B611,$K256,D256:$D611)</f>
        <v>814.2</v>
      </c>
      <c r="N256">
        <f>SUMIF($B256:$B611,$K256,E256:$E611)</f>
        <v>55</v>
      </c>
      <c r="O256">
        <f>SUMIF($B256:$B611,$K256,F256:$F611)</f>
        <v>8.4</v>
      </c>
      <c r="P256">
        <f>SUMIF($B256:$B611,$K256,G256:$G611)</f>
        <v>29</v>
      </c>
      <c r="Q256">
        <f>SUMIF($B256:$B611,$K256,H256:$H611)</f>
        <v>4.5</v>
      </c>
    </row>
    <row r="257" spans="1:17" x14ac:dyDescent="0.25">
      <c r="A257" s="1">
        <v>44145</v>
      </c>
      <c r="B257" t="s">
        <v>258</v>
      </c>
      <c r="C257">
        <v>4</v>
      </c>
      <c r="D257">
        <v>234.7</v>
      </c>
      <c r="E257">
        <v>0</v>
      </c>
      <c r="F257">
        <v>0</v>
      </c>
      <c r="G257">
        <v>0</v>
      </c>
      <c r="H257">
        <v>0</v>
      </c>
      <c r="J257" t="b">
        <f t="shared" si="4"/>
        <v>1</v>
      </c>
      <c r="K257" t="s">
        <v>258</v>
      </c>
      <c r="L257">
        <f>SUMIF($B257:$B612,$K257,C257:$C612)</f>
        <v>4</v>
      </c>
      <c r="M257">
        <f>SUMIF($B257:$B612,$K257,D257:$D612)</f>
        <v>234.7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44145</v>
      </c>
      <c r="B258" t="s">
        <v>259</v>
      </c>
      <c r="C258">
        <v>204</v>
      </c>
      <c r="D258">
        <v>891.7</v>
      </c>
      <c r="E258">
        <v>3</v>
      </c>
      <c r="F258">
        <v>13.1</v>
      </c>
      <c r="G258">
        <v>1</v>
      </c>
      <c r="H258">
        <v>4.4000000000000004</v>
      </c>
      <c r="J258" t="b">
        <f t="shared" si="4"/>
        <v>1</v>
      </c>
      <c r="K258" t="s">
        <v>259</v>
      </c>
      <c r="L258">
        <f>SUMIF($B258:$B613,$K258,C258:$C613)</f>
        <v>204</v>
      </c>
      <c r="M258">
        <f>SUMIF($B258:$B613,$K258,D258:$D613)</f>
        <v>891.7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44145</v>
      </c>
      <c r="B259" t="s">
        <v>260</v>
      </c>
      <c r="C259">
        <v>228</v>
      </c>
      <c r="D259">
        <v>490.5</v>
      </c>
      <c r="E259">
        <v>2</v>
      </c>
      <c r="F259">
        <v>4.3</v>
      </c>
      <c r="G259">
        <v>3</v>
      </c>
      <c r="H259">
        <v>6.5</v>
      </c>
      <c r="J259" t="b">
        <f t="shared" si="4"/>
        <v>1</v>
      </c>
      <c r="K259" t="s">
        <v>260</v>
      </c>
      <c r="L259">
        <f>SUMIF($B259:$B614,$K259,C259:$C614)</f>
        <v>228</v>
      </c>
      <c r="M259">
        <f>SUMIF($B259:$B614,$K259,D259:$D614)</f>
        <v>490.5</v>
      </c>
      <c r="N259">
        <f>SUMIF($B259:$B614,$K259,E259:$E614)</f>
        <v>2</v>
      </c>
      <c r="O259">
        <f>SUMIF($B259:$B614,$K259,F259:$F614)</f>
        <v>4.3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1">
        <v>44145</v>
      </c>
      <c r="B260" t="s">
        <v>261</v>
      </c>
      <c r="C260">
        <v>45</v>
      </c>
      <c r="D260">
        <v>455.5</v>
      </c>
      <c r="E260">
        <v>0</v>
      </c>
      <c r="F260">
        <v>0</v>
      </c>
      <c r="G260">
        <v>0</v>
      </c>
      <c r="H260">
        <v>0</v>
      </c>
      <c r="J260" t="b">
        <f t="shared" si="4"/>
        <v>1</v>
      </c>
      <c r="K260" t="s">
        <v>261</v>
      </c>
      <c r="L260">
        <f>SUMIF($B260:$B615,$K260,C260:$C615)</f>
        <v>45</v>
      </c>
      <c r="M260">
        <f>SUMIF($B260:$B615,$K260,D260:$D615)</f>
        <v>455.5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44145</v>
      </c>
      <c r="B261" t="s">
        <v>262</v>
      </c>
      <c r="C261">
        <v>681</v>
      </c>
      <c r="D261">
        <v>865</v>
      </c>
      <c r="E261">
        <v>12</v>
      </c>
      <c r="F261">
        <v>15.2</v>
      </c>
      <c r="G261">
        <v>4</v>
      </c>
      <c r="H261">
        <v>5.0999999999999996</v>
      </c>
      <c r="J261" t="b">
        <f t="shared" si="4"/>
        <v>1</v>
      </c>
      <c r="K261" t="s">
        <v>262</v>
      </c>
      <c r="L261">
        <f>SUMIF($B261:$B616,$K261,C261:$C616)</f>
        <v>681</v>
      </c>
      <c r="M261">
        <f>SUMIF($B261:$B616,$K261,D261:$D616)</f>
        <v>865</v>
      </c>
      <c r="N261">
        <f>SUMIF($B261:$B616,$K261,E261:$E616)</f>
        <v>12</v>
      </c>
      <c r="O261">
        <f>SUMIF($B261:$B616,$K261,F261:$F616)</f>
        <v>15.2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1">
        <v>44145</v>
      </c>
      <c r="B262" t="s">
        <v>263</v>
      </c>
      <c r="C262">
        <v>2</v>
      </c>
      <c r="D262">
        <v>211.2</v>
      </c>
      <c r="E262">
        <v>0</v>
      </c>
      <c r="F262">
        <v>0</v>
      </c>
      <c r="G262">
        <v>0</v>
      </c>
      <c r="H262">
        <v>0</v>
      </c>
      <c r="J262" t="b">
        <f t="shared" ref="J262:J325" si="5">EXACT(B262,K262)</f>
        <v>1</v>
      </c>
      <c r="K262" t="s">
        <v>263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44145</v>
      </c>
      <c r="B263" t="s">
        <v>264</v>
      </c>
      <c r="C263">
        <v>95</v>
      </c>
      <c r="D263">
        <v>280.7</v>
      </c>
      <c r="E263">
        <v>0</v>
      </c>
      <c r="F263">
        <v>0</v>
      </c>
      <c r="G263">
        <v>1</v>
      </c>
      <c r="H263">
        <v>3</v>
      </c>
      <c r="J263" t="b">
        <f t="shared" si="5"/>
        <v>1</v>
      </c>
      <c r="K263" t="s">
        <v>264</v>
      </c>
      <c r="L263">
        <f>SUMIF($B263:$B618,$K263,C263:$C618)</f>
        <v>95</v>
      </c>
      <c r="M263">
        <f>SUMIF($B263:$B618,$K263,D263:$D618)</f>
        <v>280.7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44145</v>
      </c>
      <c r="B264" t="s">
        <v>265</v>
      </c>
      <c r="C264">
        <v>3153</v>
      </c>
      <c r="D264">
        <v>577.6</v>
      </c>
      <c r="E264">
        <v>55</v>
      </c>
      <c r="F264">
        <v>10.1</v>
      </c>
      <c r="G264">
        <v>12</v>
      </c>
      <c r="H264">
        <v>2.2000000000000002</v>
      </c>
      <c r="J264" t="b">
        <f t="shared" si="5"/>
        <v>1</v>
      </c>
      <c r="K264" t="s">
        <v>265</v>
      </c>
      <c r="L264">
        <f>SUMIF($B264:$B619,$K264,C264:$C619)</f>
        <v>3153</v>
      </c>
      <c r="M264">
        <f>SUMIF($B264:$B619,$K264,D264:$D619)</f>
        <v>577.6</v>
      </c>
      <c r="N264">
        <f>SUMIF($B264:$B619,$K264,E264:$E619)</f>
        <v>55</v>
      </c>
      <c r="O264">
        <f>SUMIF($B264:$B619,$K264,F264:$F619)</f>
        <v>10.1</v>
      </c>
      <c r="P264">
        <f>SUMIF($B264:$B619,$K264,G264:$G619)</f>
        <v>12</v>
      </c>
      <c r="Q264">
        <f>SUMIF($B264:$B619,$K264,H264:$H619)</f>
        <v>2.2000000000000002</v>
      </c>
    </row>
    <row r="265" spans="1:17" x14ac:dyDescent="0.25">
      <c r="A265" s="1">
        <v>44145</v>
      </c>
      <c r="B265" t="s">
        <v>266</v>
      </c>
      <c r="C265">
        <v>938</v>
      </c>
      <c r="D265">
        <v>604.70000000000005</v>
      </c>
      <c r="E265">
        <v>4</v>
      </c>
      <c r="F265">
        <v>2.6</v>
      </c>
      <c r="G265">
        <v>6</v>
      </c>
      <c r="H265">
        <v>3.9</v>
      </c>
      <c r="J265" t="b">
        <f t="shared" si="5"/>
        <v>1</v>
      </c>
      <c r="K265" t="s">
        <v>266</v>
      </c>
      <c r="L265">
        <f>SUMIF($B265:$B620,$K265,C265:$C620)</f>
        <v>938</v>
      </c>
      <c r="M265">
        <f>SUMIF($B265:$B620,$K265,D265:$D620)</f>
        <v>604.70000000000005</v>
      </c>
      <c r="N265">
        <f>SUMIF($B265:$B620,$K265,E265:$E620)</f>
        <v>4</v>
      </c>
      <c r="O265">
        <f>SUMIF($B265:$B620,$K265,F265:$F620)</f>
        <v>2.6</v>
      </c>
      <c r="P265">
        <f>SUMIF($B265:$B620,$K265,G265:$G620)</f>
        <v>6</v>
      </c>
      <c r="Q265">
        <f>SUMIF($B265:$B620,$K265,H265:$H620)</f>
        <v>3.9</v>
      </c>
    </row>
    <row r="266" spans="1:17" x14ac:dyDescent="0.25">
      <c r="A266" s="1">
        <v>44145</v>
      </c>
      <c r="B266" t="s">
        <v>267</v>
      </c>
      <c r="C266">
        <v>31</v>
      </c>
      <c r="D266">
        <v>293.7</v>
      </c>
      <c r="E266">
        <v>0</v>
      </c>
      <c r="F266">
        <v>0</v>
      </c>
      <c r="G266">
        <v>0</v>
      </c>
      <c r="H266">
        <v>0</v>
      </c>
      <c r="J266" t="b">
        <f t="shared" si="5"/>
        <v>1</v>
      </c>
      <c r="K266" t="s">
        <v>267</v>
      </c>
      <c r="L266">
        <f>SUMIF($B266:$B621,$K266,C266:$C621)</f>
        <v>31</v>
      </c>
      <c r="M266">
        <f>SUMIF($B266:$B621,$K266,D266:$D621)</f>
        <v>293.7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44145</v>
      </c>
      <c r="B267" t="s">
        <v>268</v>
      </c>
      <c r="C267">
        <v>46</v>
      </c>
      <c r="D267">
        <v>394.4</v>
      </c>
      <c r="E267">
        <v>0</v>
      </c>
      <c r="F267">
        <v>0</v>
      </c>
      <c r="G267">
        <v>0</v>
      </c>
      <c r="H267">
        <v>0</v>
      </c>
      <c r="J267" t="b">
        <f t="shared" si="5"/>
        <v>1</v>
      </c>
      <c r="K267" t="s">
        <v>268</v>
      </c>
      <c r="L267">
        <f>SUMIF($B267:$B622,$K267,C267:$C622)</f>
        <v>46</v>
      </c>
      <c r="M267">
        <f>SUMIF($B267:$B622,$K267,D267:$D622)</f>
        <v>394.4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44145</v>
      </c>
      <c r="B268" t="s">
        <v>269</v>
      </c>
      <c r="C268">
        <v>160</v>
      </c>
      <c r="D268">
        <v>547.79999999999995</v>
      </c>
      <c r="E268">
        <v>0</v>
      </c>
      <c r="F268">
        <v>0</v>
      </c>
      <c r="G268">
        <v>1</v>
      </c>
      <c r="H268">
        <v>3.4</v>
      </c>
      <c r="J268" t="b">
        <f t="shared" si="5"/>
        <v>1</v>
      </c>
      <c r="K268" t="s">
        <v>269</v>
      </c>
      <c r="L268">
        <f>SUMIF($B268:$B623,$K268,C268:$C623)</f>
        <v>160</v>
      </c>
      <c r="M268">
        <f>SUMIF($B268:$B623,$K268,D268:$D623)</f>
        <v>547.79999999999995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1</v>
      </c>
      <c r="Q268">
        <f>SUMIF($B268:$B623,$K268,H268:$H623)</f>
        <v>3.4</v>
      </c>
    </row>
    <row r="269" spans="1:17" x14ac:dyDescent="0.25">
      <c r="A269" s="1">
        <v>44145</v>
      </c>
      <c r="B269" t="s">
        <v>270</v>
      </c>
      <c r="C269">
        <v>248</v>
      </c>
      <c r="D269">
        <v>268.3</v>
      </c>
      <c r="E269">
        <v>1</v>
      </c>
      <c r="F269">
        <v>1.1000000000000001</v>
      </c>
      <c r="G269">
        <v>1</v>
      </c>
      <c r="H269">
        <v>1.1000000000000001</v>
      </c>
      <c r="J269" t="b">
        <f t="shared" si="5"/>
        <v>1</v>
      </c>
      <c r="K269" t="s">
        <v>270</v>
      </c>
      <c r="L269">
        <f>SUMIF($B269:$B624,$K269,C269:$C624)</f>
        <v>248</v>
      </c>
      <c r="M269">
        <f>SUMIF($B269:$B624,$K269,D269:$D624)</f>
        <v>268.3</v>
      </c>
      <c r="N269">
        <f>SUMIF($B269:$B624,$K269,E269:$E624)</f>
        <v>1</v>
      </c>
      <c r="O269">
        <f>SUMIF($B269:$B624,$K269,F269:$F624)</f>
        <v>1.1000000000000001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44145</v>
      </c>
      <c r="B270" t="s">
        <v>271</v>
      </c>
      <c r="C270">
        <v>194</v>
      </c>
      <c r="D270">
        <v>769.2</v>
      </c>
      <c r="E270">
        <v>0</v>
      </c>
      <c r="F270">
        <v>0</v>
      </c>
      <c r="G270">
        <v>2</v>
      </c>
      <c r="H270">
        <v>7.9</v>
      </c>
      <c r="J270" t="b">
        <f t="shared" si="5"/>
        <v>1</v>
      </c>
      <c r="K270" t="s">
        <v>271</v>
      </c>
      <c r="L270">
        <f>SUMIF($B270:$B625,$K270,C270:$C625)</f>
        <v>194</v>
      </c>
      <c r="M270">
        <f>SUMIF($B270:$B625,$K270,D270:$D625)</f>
        <v>769.2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1">
        <v>44145</v>
      </c>
      <c r="B271" t="s">
        <v>272</v>
      </c>
      <c r="C271">
        <v>135</v>
      </c>
      <c r="D271">
        <v>581.6</v>
      </c>
      <c r="E271">
        <v>3</v>
      </c>
      <c r="F271">
        <v>12.9</v>
      </c>
      <c r="G271">
        <v>0</v>
      </c>
      <c r="H271">
        <v>0</v>
      </c>
      <c r="J271" t="b">
        <f t="shared" si="5"/>
        <v>1</v>
      </c>
      <c r="K271" t="s">
        <v>272</v>
      </c>
      <c r="L271">
        <f>SUMIF($B271:$B626,$K271,C271:$C626)</f>
        <v>135</v>
      </c>
      <c r="M271">
        <f>SUMIF($B271:$B626,$K271,D271:$D626)</f>
        <v>581.6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44145</v>
      </c>
      <c r="B272" t="s">
        <v>273</v>
      </c>
      <c r="C272">
        <v>84</v>
      </c>
      <c r="D272">
        <v>149.6</v>
      </c>
      <c r="E272">
        <v>0</v>
      </c>
      <c r="F272">
        <v>0</v>
      </c>
      <c r="G272">
        <v>1</v>
      </c>
      <c r="H272">
        <v>1.8</v>
      </c>
      <c r="J272" t="b">
        <f t="shared" si="5"/>
        <v>1</v>
      </c>
      <c r="K272" t="s">
        <v>273</v>
      </c>
      <c r="L272">
        <f>SUMIF($B272:$B627,$K272,C272:$C627)</f>
        <v>84</v>
      </c>
      <c r="M272">
        <f>SUMIF($B272:$B627,$K272,D272:$D627)</f>
        <v>149.6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44145</v>
      </c>
      <c r="B273" t="s">
        <v>274</v>
      </c>
      <c r="C273">
        <v>229</v>
      </c>
      <c r="D273">
        <v>491.4</v>
      </c>
      <c r="E273">
        <v>3</v>
      </c>
      <c r="F273">
        <v>6.4</v>
      </c>
      <c r="G273">
        <v>12</v>
      </c>
      <c r="H273">
        <v>25.7</v>
      </c>
      <c r="J273" t="b">
        <f t="shared" si="5"/>
        <v>1</v>
      </c>
      <c r="K273" t="s">
        <v>274</v>
      </c>
      <c r="L273">
        <f>SUMIF($B273:$B628,$K273,C273:$C628)</f>
        <v>229</v>
      </c>
      <c r="M273">
        <f>SUMIF($B273:$B628,$K273,D273:$D628)</f>
        <v>491.4</v>
      </c>
      <c r="N273">
        <f>SUMIF($B273:$B628,$K273,E273:$E628)</f>
        <v>3</v>
      </c>
      <c r="O273">
        <f>SUMIF($B273:$B628,$K273,F273:$F628)</f>
        <v>6.4</v>
      </c>
      <c r="P273">
        <f>SUMIF($B273:$B628,$K273,G273:$G628)</f>
        <v>12</v>
      </c>
      <c r="Q273">
        <f>SUMIF($B273:$B628,$K273,H273:$H628)</f>
        <v>25.7</v>
      </c>
    </row>
    <row r="274" spans="1:17" x14ac:dyDescent="0.25">
      <c r="A274" s="1">
        <v>44145</v>
      </c>
      <c r="B274" t="s">
        <v>275</v>
      </c>
      <c r="C274">
        <v>108</v>
      </c>
      <c r="D274">
        <v>557.6</v>
      </c>
      <c r="E274">
        <v>0</v>
      </c>
      <c r="F274">
        <v>0</v>
      </c>
      <c r="G274">
        <v>0</v>
      </c>
      <c r="H274">
        <v>0</v>
      </c>
      <c r="J274" t="b">
        <f t="shared" si="5"/>
        <v>1</v>
      </c>
      <c r="K274" t="s">
        <v>275</v>
      </c>
      <c r="L274">
        <f>SUMIF($B274:$B629,$K274,C274:$C629)</f>
        <v>108</v>
      </c>
      <c r="M274">
        <f>SUMIF($B274:$B629,$K274,D274:$D629)</f>
        <v>557.6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44145</v>
      </c>
      <c r="B275" t="s">
        <v>276</v>
      </c>
      <c r="C275">
        <v>86</v>
      </c>
      <c r="D275">
        <v>496.5</v>
      </c>
      <c r="E275">
        <v>1</v>
      </c>
      <c r="F275">
        <v>5.8</v>
      </c>
      <c r="G275">
        <v>2</v>
      </c>
      <c r="H275">
        <v>11.5</v>
      </c>
      <c r="J275" t="b">
        <f t="shared" si="5"/>
        <v>1</v>
      </c>
      <c r="K275" t="s">
        <v>276</v>
      </c>
      <c r="L275">
        <f>SUMIF($B275:$B630,$K275,C275:$C630)</f>
        <v>86</v>
      </c>
      <c r="M275">
        <f>SUMIF($B275:$B630,$K275,D275:$D630)</f>
        <v>496.5</v>
      </c>
      <c r="N275">
        <f>SUMIF($B275:$B630,$K275,E275:$E630)</f>
        <v>1</v>
      </c>
      <c r="O275">
        <f>SUMIF($B275:$B630,$K275,F275:$F630)</f>
        <v>5.8</v>
      </c>
      <c r="P275">
        <f>SUMIF($B275:$B630,$K275,G275:$G630)</f>
        <v>2</v>
      </c>
      <c r="Q275">
        <f>SUMIF($B275:$B630,$K275,H275:$H630)</f>
        <v>11.5</v>
      </c>
    </row>
    <row r="276" spans="1:17" x14ac:dyDescent="0.25">
      <c r="A276" s="1">
        <v>44145</v>
      </c>
      <c r="B276" t="s">
        <v>277</v>
      </c>
      <c r="C276">
        <v>144</v>
      </c>
      <c r="D276">
        <v>454.5</v>
      </c>
      <c r="E276">
        <v>2</v>
      </c>
      <c r="F276">
        <v>6.3</v>
      </c>
      <c r="G276">
        <v>5</v>
      </c>
      <c r="H276">
        <v>15.8</v>
      </c>
      <c r="J276" t="b">
        <f t="shared" si="5"/>
        <v>1</v>
      </c>
      <c r="K276" t="s">
        <v>277</v>
      </c>
      <c r="L276">
        <f>SUMIF($B276:$B631,$K276,C276:$C631)</f>
        <v>144</v>
      </c>
      <c r="M276">
        <f>SUMIF($B276:$B631,$K276,D276:$D631)</f>
        <v>454.5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5</v>
      </c>
      <c r="Q276">
        <f>SUMIF($B276:$B631,$K276,H276:$H631)</f>
        <v>15.8</v>
      </c>
    </row>
    <row r="277" spans="1:17" x14ac:dyDescent="0.25">
      <c r="A277" s="1">
        <v>44145</v>
      </c>
      <c r="B277" t="s">
        <v>278</v>
      </c>
      <c r="C277">
        <v>65</v>
      </c>
      <c r="D277">
        <v>379.1</v>
      </c>
      <c r="E277">
        <v>0</v>
      </c>
      <c r="F277">
        <v>0</v>
      </c>
      <c r="G277">
        <v>0</v>
      </c>
      <c r="H277">
        <v>0</v>
      </c>
      <c r="J277" t="b">
        <f t="shared" si="5"/>
        <v>1</v>
      </c>
      <c r="K277" t="s">
        <v>278</v>
      </c>
      <c r="L277">
        <f>SUMIF($B277:$B632,$K277,C277:$C632)</f>
        <v>65</v>
      </c>
      <c r="M277">
        <f>SUMIF($B277:$B632,$K277,D277:$D632)</f>
        <v>379.1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44145</v>
      </c>
      <c r="B278" t="s">
        <v>279</v>
      </c>
      <c r="C278">
        <v>92</v>
      </c>
      <c r="D278">
        <v>423.5</v>
      </c>
      <c r="E278">
        <v>1</v>
      </c>
      <c r="F278">
        <v>4.5999999999999996</v>
      </c>
      <c r="G278">
        <v>0</v>
      </c>
      <c r="H278">
        <v>0</v>
      </c>
      <c r="J278" t="b">
        <f t="shared" si="5"/>
        <v>1</v>
      </c>
      <c r="K278" t="s">
        <v>279</v>
      </c>
      <c r="L278">
        <f>SUMIF($B278:$B633,$K278,C278:$C633)</f>
        <v>92</v>
      </c>
      <c r="M278">
        <f>SUMIF($B278:$B633,$K278,D278:$D633)</f>
        <v>423.5</v>
      </c>
      <c r="N278">
        <f>SUMIF($B278:$B633,$K278,E278:$E633)</f>
        <v>1</v>
      </c>
      <c r="O278">
        <f>SUMIF($B278:$B633,$K278,F278:$F633)</f>
        <v>4.5999999999999996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44145</v>
      </c>
      <c r="B279" t="s">
        <v>280</v>
      </c>
      <c r="C279">
        <v>163</v>
      </c>
      <c r="D279">
        <v>667.6</v>
      </c>
      <c r="E279">
        <v>0</v>
      </c>
      <c r="F279">
        <v>0</v>
      </c>
      <c r="G279">
        <v>0</v>
      </c>
      <c r="H279">
        <v>0</v>
      </c>
      <c r="J279" t="b">
        <f t="shared" si="5"/>
        <v>1</v>
      </c>
      <c r="K279" t="s">
        <v>280</v>
      </c>
      <c r="L279">
        <f>SUMIF($B279:$B634,$K279,C279:$C634)</f>
        <v>163</v>
      </c>
      <c r="M279">
        <f>SUMIF($B279:$B634,$K279,D279:$D634)</f>
        <v>667.6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44145</v>
      </c>
      <c r="B280" t="s">
        <v>281</v>
      </c>
      <c r="C280">
        <v>89</v>
      </c>
      <c r="D280">
        <v>201.7</v>
      </c>
      <c r="E280">
        <v>0</v>
      </c>
      <c r="F280">
        <v>0</v>
      </c>
      <c r="G280">
        <v>1</v>
      </c>
      <c r="H280">
        <v>2.2999999999999998</v>
      </c>
      <c r="J280" t="b">
        <f t="shared" si="5"/>
        <v>1</v>
      </c>
      <c r="K280" t="s">
        <v>281</v>
      </c>
      <c r="L280">
        <f>SUMIF($B280:$B635,$K280,C280:$C635)</f>
        <v>89</v>
      </c>
      <c r="M280">
        <f>SUMIF($B280:$B635,$K280,D280:$D635)</f>
        <v>201.7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">
        <v>44145</v>
      </c>
      <c r="B281" t="s">
        <v>282</v>
      </c>
      <c r="C281">
        <v>66</v>
      </c>
      <c r="D281">
        <v>263.89999999999998</v>
      </c>
      <c r="E281">
        <v>1</v>
      </c>
      <c r="F281">
        <v>4</v>
      </c>
      <c r="G281">
        <v>1</v>
      </c>
      <c r="H281">
        <v>4</v>
      </c>
      <c r="J281" t="b">
        <f t="shared" si="5"/>
        <v>1</v>
      </c>
      <c r="K281" t="s">
        <v>282</v>
      </c>
      <c r="L281">
        <f>SUMIF($B281:$B636,$K281,C281:$C636)</f>
        <v>66</v>
      </c>
      <c r="M281">
        <f>SUMIF($B281:$B636,$K281,D281:$D636)</f>
        <v>263.89999999999998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1">
        <v>44145</v>
      </c>
      <c r="B282" t="s">
        <v>283</v>
      </c>
      <c r="C282">
        <v>359</v>
      </c>
      <c r="D282">
        <v>552.9</v>
      </c>
      <c r="E282">
        <v>5</v>
      </c>
      <c r="F282">
        <v>7.7</v>
      </c>
      <c r="G282">
        <v>0</v>
      </c>
      <c r="H282">
        <v>0</v>
      </c>
      <c r="J282" t="b">
        <f t="shared" si="5"/>
        <v>1</v>
      </c>
      <c r="K282" t="s">
        <v>283</v>
      </c>
      <c r="L282">
        <f>SUMIF($B282:$B637,$K282,C282:$C637)</f>
        <v>359</v>
      </c>
      <c r="M282">
        <f>SUMIF($B282:$B637,$K282,D282:$D637)</f>
        <v>552.9</v>
      </c>
      <c r="N282">
        <f>SUMIF($B282:$B637,$K282,E282:$E637)</f>
        <v>5</v>
      </c>
      <c r="O282">
        <f>SUMIF($B282:$B637,$K282,F282:$F637)</f>
        <v>7.7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44145</v>
      </c>
      <c r="B283" t="s">
        <v>362</v>
      </c>
      <c r="C283">
        <v>298</v>
      </c>
      <c r="D283">
        <v>331.2</v>
      </c>
      <c r="E283">
        <v>2</v>
      </c>
      <c r="F283">
        <v>2.2000000000000002</v>
      </c>
      <c r="G283">
        <v>4</v>
      </c>
      <c r="H283">
        <v>4.4000000000000004</v>
      </c>
      <c r="J283" t="b">
        <f t="shared" si="5"/>
        <v>1</v>
      </c>
      <c r="K283" t="s">
        <v>362</v>
      </c>
      <c r="L283">
        <f>SUMIF($B283:$B638,$K283,C283:$C638)</f>
        <v>298</v>
      </c>
      <c r="M283">
        <f>SUMIF($B283:$B638,$K283,D283:$D638)</f>
        <v>331.2</v>
      </c>
      <c r="N283">
        <f>SUMIF($B283:$B638,$K283,E283:$E638)</f>
        <v>2</v>
      </c>
      <c r="O283">
        <f>SUMIF($B283:$B638,$K283,F283:$F638)</f>
        <v>2.2000000000000002</v>
      </c>
      <c r="P283">
        <f>SUMIF($B283:$B638,$K283,G283:$G638)</f>
        <v>4</v>
      </c>
      <c r="Q283">
        <f>SUMIF($B283:$B638,$K283,H283:$H638)</f>
        <v>4.4000000000000004</v>
      </c>
    </row>
    <row r="284" spans="1:17" x14ac:dyDescent="0.25">
      <c r="A284" s="1">
        <v>44145</v>
      </c>
      <c r="B284" t="s">
        <v>284</v>
      </c>
      <c r="C284">
        <v>217</v>
      </c>
      <c r="D284">
        <v>398.7</v>
      </c>
      <c r="E284">
        <v>3</v>
      </c>
      <c r="F284">
        <v>5.5</v>
      </c>
      <c r="G284">
        <v>0</v>
      </c>
      <c r="H284">
        <v>0</v>
      </c>
      <c r="J284" t="b">
        <f t="shared" si="5"/>
        <v>1</v>
      </c>
      <c r="K284" t="s">
        <v>284</v>
      </c>
      <c r="L284">
        <f>SUMIF($B284:$B639,$K284,C284:$C639)</f>
        <v>217</v>
      </c>
      <c r="M284">
        <f>SUMIF($B284:$B639,$K284,D284:$D639)</f>
        <v>398.7</v>
      </c>
      <c r="N284">
        <f>SUMIF($B284:$B639,$K284,E284:$E639)</f>
        <v>3</v>
      </c>
      <c r="O284">
        <f>SUMIF($B284:$B639,$K284,F284:$F639)</f>
        <v>5.5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44145</v>
      </c>
      <c r="B285" t="s">
        <v>285</v>
      </c>
      <c r="C285">
        <v>8</v>
      </c>
      <c r="D285">
        <v>163.69999999999999</v>
      </c>
      <c r="E285">
        <v>0</v>
      </c>
      <c r="F285">
        <v>0</v>
      </c>
      <c r="G285">
        <v>0</v>
      </c>
      <c r="H285">
        <v>0</v>
      </c>
      <c r="J285" t="b">
        <f t="shared" si="5"/>
        <v>1</v>
      </c>
      <c r="K285" t="s">
        <v>285</v>
      </c>
      <c r="L285">
        <f>SUMIF($B285:$B640,$K285,C285:$C640)</f>
        <v>8</v>
      </c>
      <c r="M285">
        <f>SUMIF($B285:$B640,$K285,D285:$D640)</f>
        <v>163.69999999999999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44145</v>
      </c>
      <c r="B286" t="s">
        <v>286</v>
      </c>
      <c r="C286">
        <v>21</v>
      </c>
      <c r="D286">
        <v>154.69999999999999</v>
      </c>
      <c r="E286">
        <v>0</v>
      </c>
      <c r="F286">
        <v>0</v>
      </c>
      <c r="G286">
        <v>0</v>
      </c>
      <c r="H286">
        <v>0</v>
      </c>
      <c r="J286" t="b">
        <f t="shared" si="5"/>
        <v>1</v>
      </c>
      <c r="K286" t="s">
        <v>286</v>
      </c>
      <c r="L286">
        <f>SUMIF($B286:$B641,$K286,C286:$C641)</f>
        <v>21</v>
      </c>
      <c r="M286">
        <f>SUMIF($B286:$B641,$K286,D286:$D641)</f>
        <v>154.69999999999999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44145</v>
      </c>
      <c r="B287" t="s">
        <v>287</v>
      </c>
      <c r="C287">
        <v>217</v>
      </c>
      <c r="D287">
        <v>579.6</v>
      </c>
      <c r="E287">
        <v>0</v>
      </c>
      <c r="F287">
        <v>0</v>
      </c>
      <c r="G287">
        <v>0</v>
      </c>
      <c r="H287">
        <v>0</v>
      </c>
      <c r="J287" t="b">
        <f t="shared" si="5"/>
        <v>1</v>
      </c>
      <c r="K287" t="s">
        <v>287</v>
      </c>
      <c r="L287">
        <f>SUMIF($B287:$B642,$K287,C287:$C642)</f>
        <v>217</v>
      </c>
      <c r="M287">
        <f>SUMIF($B287:$B642,$K287,D287:$D642)</f>
        <v>579.6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44145</v>
      </c>
      <c r="B288" t="s">
        <v>288</v>
      </c>
      <c r="C288">
        <v>162</v>
      </c>
      <c r="D288">
        <v>629</v>
      </c>
      <c r="E288">
        <v>2</v>
      </c>
      <c r="F288">
        <v>7.8</v>
      </c>
      <c r="G288">
        <v>0</v>
      </c>
      <c r="H288">
        <v>0</v>
      </c>
      <c r="J288" t="b">
        <f t="shared" si="5"/>
        <v>1</v>
      </c>
      <c r="K288" t="s">
        <v>288</v>
      </c>
      <c r="L288">
        <f>SUMIF($B288:$B643,$K288,C288:$C643)</f>
        <v>162</v>
      </c>
      <c r="M288">
        <f>SUMIF($B288:$B643,$K288,D288:$D643)</f>
        <v>629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44145</v>
      </c>
      <c r="B289" t="s">
        <v>289</v>
      </c>
      <c r="C289">
        <v>331</v>
      </c>
      <c r="D289">
        <v>785.1</v>
      </c>
      <c r="E289">
        <v>5</v>
      </c>
      <c r="F289">
        <v>11.9</v>
      </c>
      <c r="G289">
        <v>2</v>
      </c>
      <c r="H289">
        <v>4.7</v>
      </c>
      <c r="J289" t="b">
        <f t="shared" si="5"/>
        <v>1</v>
      </c>
      <c r="K289" t="s">
        <v>289</v>
      </c>
      <c r="L289">
        <f>SUMIF($B289:$B644,$K289,C289:$C644)</f>
        <v>331</v>
      </c>
      <c r="M289">
        <f>SUMIF($B289:$B644,$K289,D289:$D644)</f>
        <v>785.1</v>
      </c>
      <c r="N289">
        <f>SUMIF($B289:$B644,$K289,E289:$E644)</f>
        <v>5</v>
      </c>
      <c r="O289">
        <f>SUMIF($B289:$B644,$K289,F289:$F644)</f>
        <v>11.9</v>
      </c>
      <c r="P289">
        <f>SUMIF($B289:$B644,$K289,G289:$G644)</f>
        <v>2</v>
      </c>
      <c r="Q289">
        <f>SUMIF($B289:$B644,$K289,H289:$H644)</f>
        <v>4.7</v>
      </c>
    </row>
    <row r="290" spans="1:17" x14ac:dyDescent="0.25">
      <c r="A290" s="1">
        <v>44145</v>
      </c>
      <c r="B290" t="s">
        <v>290</v>
      </c>
      <c r="C290">
        <v>1419</v>
      </c>
      <c r="D290">
        <v>645.6</v>
      </c>
      <c r="E290">
        <v>8</v>
      </c>
      <c r="F290">
        <v>3.6</v>
      </c>
      <c r="G290">
        <v>8</v>
      </c>
      <c r="H290">
        <v>3.6</v>
      </c>
      <c r="J290" t="b">
        <f t="shared" si="5"/>
        <v>1</v>
      </c>
      <c r="K290" t="s">
        <v>290</v>
      </c>
      <c r="L290">
        <f>SUMIF($B290:$B645,$K290,C290:$C645)</f>
        <v>1419</v>
      </c>
      <c r="M290">
        <f>SUMIF($B290:$B645,$K290,D290:$D645)</f>
        <v>645.6</v>
      </c>
      <c r="N290">
        <f>SUMIF($B290:$B645,$K290,E290:$E645)</f>
        <v>8</v>
      </c>
      <c r="O290">
        <f>SUMIF($B290:$B645,$K290,F290:$F645)</f>
        <v>3.6</v>
      </c>
      <c r="P290">
        <f>SUMIF($B290:$B645,$K290,G290:$G645)</f>
        <v>8</v>
      </c>
      <c r="Q290">
        <f>SUMIF($B290:$B645,$K290,H290:$H645)</f>
        <v>3.6</v>
      </c>
    </row>
    <row r="291" spans="1:17" x14ac:dyDescent="0.25">
      <c r="A291" s="1">
        <v>44145</v>
      </c>
      <c r="B291" t="s">
        <v>291</v>
      </c>
      <c r="C291">
        <v>190</v>
      </c>
      <c r="D291">
        <v>893.1</v>
      </c>
      <c r="E291">
        <v>0</v>
      </c>
      <c r="F291">
        <v>0</v>
      </c>
      <c r="G291">
        <v>2</v>
      </c>
      <c r="H291">
        <v>9.4</v>
      </c>
      <c r="J291" t="b">
        <f t="shared" si="5"/>
        <v>1</v>
      </c>
      <c r="K291" t="s">
        <v>291</v>
      </c>
      <c r="L291">
        <f>SUMIF($B291:$B646,$K291,C291:$C646)</f>
        <v>190</v>
      </c>
      <c r="M291">
        <f>SUMIF($B291:$B646,$K291,D291:$D646)</f>
        <v>893.1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">
        <v>44145</v>
      </c>
      <c r="B292" t="s">
        <v>292</v>
      </c>
      <c r="C292">
        <v>280</v>
      </c>
      <c r="D292">
        <v>829.8</v>
      </c>
      <c r="E292">
        <v>1</v>
      </c>
      <c r="F292">
        <v>3</v>
      </c>
      <c r="G292">
        <v>0</v>
      </c>
      <c r="H292">
        <v>0</v>
      </c>
      <c r="J292" t="b">
        <f t="shared" si="5"/>
        <v>1</v>
      </c>
      <c r="K292" t="s">
        <v>292</v>
      </c>
      <c r="L292">
        <f>SUMIF($B292:$B647,$K292,C292:$C647)</f>
        <v>280</v>
      </c>
      <c r="M292">
        <f>SUMIF($B292:$B647,$K292,D292:$D647)</f>
        <v>829.8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44145</v>
      </c>
      <c r="B293" t="s">
        <v>293</v>
      </c>
      <c r="C293">
        <v>61</v>
      </c>
      <c r="D293">
        <v>180</v>
      </c>
      <c r="E293">
        <v>0</v>
      </c>
      <c r="F293">
        <v>0</v>
      </c>
      <c r="G293">
        <v>4</v>
      </c>
      <c r="H293">
        <v>11.8</v>
      </c>
      <c r="J293" t="b">
        <f t="shared" si="5"/>
        <v>1</v>
      </c>
      <c r="K293" t="s">
        <v>293</v>
      </c>
      <c r="L293">
        <f>SUMIF($B293:$B648,$K293,C293:$C648)</f>
        <v>61</v>
      </c>
      <c r="M293">
        <f>SUMIF($B293:$B648,$K293,D293:$D648)</f>
        <v>180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4</v>
      </c>
      <c r="Q293">
        <f>SUMIF($B293:$B648,$K293,H293:$H648)</f>
        <v>11.8</v>
      </c>
    </row>
    <row r="294" spans="1:17" x14ac:dyDescent="0.25">
      <c r="A294" s="1">
        <v>44145</v>
      </c>
      <c r="B294" t="s">
        <v>294</v>
      </c>
      <c r="C294">
        <v>43</v>
      </c>
      <c r="D294">
        <v>134.19999999999999</v>
      </c>
      <c r="E294">
        <v>0</v>
      </c>
      <c r="F294">
        <v>0</v>
      </c>
      <c r="G294">
        <v>0</v>
      </c>
      <c r="H294">
        <v>0</v>
      </c>
      <c r="J294" t="b">
        <f t="shared" si="5"/>
        <v>1</v>
      </c>
      <c r="K294" t="s">
        <v>294</v>
      </c>
      <c r="L294">
        <f>SUMIF($B294:$B649,$K294,C294:$C649)</f>
        <v>43</v>
      </c>
      <c r="M294">
        <f>SUMIF($B294:$B649,$K294,D294:$D649)</f>
        <v>134.19999999999999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44145</v>
      </c>
      <c r="B295" t="s">
        <v>295</v>
      </c>
      <c r="C295">
        <v>163</v>
      </c>
      <c r="D295">
        <v>387</v>
      </c>
      <c r="E295">
        <v>1</v>
      </c>
      <c r="F295">
        <v>2.4</v>
      </c>
      <c r="G295">
        <v>1</v>
      </c>
      <c r="H295">
        <v>2.4</v>
      </c>
      <c r="J295" t="b">
        <f t="shared" si="5"/>
        <v>1</v>
      </c>
      <c r="K295" t="s">
        <v>295</v>
      </c>
      <c r="L295">
        <f>SUMIF($B295:$B650,$K295,C295:$C650)</f>
        <v>163</v>
      </c>
      <c r="M295">
        <f>SUMIF($B295:$B650,$K295,D295:$D650)</f>
        <v>387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">
        <v>44145</v>
      </c>
      <c r="B296" t="s">
        <v>296</v>
      </c>
      <c r="C296">
        <v>63</v>
      </c>
      <c r="D296">
        <v>461</v>
      </c>
      <c r="E296">
        <v>0</v>
      </c>
      <c r="F296">
        <v>0</v>
      </c>
      <c r="G296">
        <v>1</v>
      </c>
      <c r="H296">
        <v>7.3</v>
      </c>
      <c r="J296" t="b">
        <f t="shared" si="5"/>
        <v>1</v>
      </c>
      <c r="K296" t="s">
        <v>296</v>
      </c>
      <c r="L296">
        <f>SUMIF($B296:$B651,$K296,C296:$C651)</f>
        <v>63</v>
      </c>
      <c r="M296">
        <f>SUMIF($B296:$B651,$K296,D296:$D651)</f>
        <v>461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">
        <v>44145</v>
      </c>
      <c r="B297" t="s">
        <v>297</v>
      </c>
      <c r="C297">
        <v>155</v>
      </c>
      <c r="D297">
        <v>525.79999999999995</v>
      </c>
      <c r="E297">
        <v>1</v>
      </c>
      <c r="F297">
        <v>3.4</v>
      </c>
      <c r="G297">
        <v>1</v>
      </c>
      <c r="H297">
        <v>3.4</v>
      </c>
      <c r="J297" t="b">
        <f t="shared" si="5"/>
        <v>1</v>
      </c>
      <c r="K297" t="s">
        <v>297</v>
      </c>
      <c r="L297">
        <f>SUMIF($B297:$B652,$K297,C297:$C652)</f>
        <v>155</v>
      </c>
      <c r="M297">
        <f>SUMIF($B297:$B652,$K297,D297:$D652)</f>
        <v>525.79999999999995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">
        <v>44145</v>
      </c>
      <c r="B298" t="s">
        <v>298</v>
      </c>
      <c r="C298">
        <v>176</v>
      </c>
      <c r="D298">
        <v>836.9</v>
      </c>
      <c r="E298">
        <v>2</v>
      </c>
      <c r="F298">
        <v>9.5</v>
      </c>
      <c r="G298">
        <v>1</v>
      </c>
      <c r="H298">
        <v>4.8</v>
      </c>
      <c r="J298" t="b">
        <f t="shared" si="5"/>
        <v>1</v>
      </c>
      <c r="K298" t="s">
        <v>298</v>
      </c>
      <c r="L298">
        <f>SUMIF($B298:$B653,$K298,C298:$C653)</f>
        <v>176</v>
      </c>
      <c r="M298">
        <f>SUMIF($B298:$B653,$K298,D298:$D653)</f>
        <v>836.9</v>
      </c>
      <c r="N298">
        <f>SUMIF($B298:$B653,$K298,E298:$E653)</f>
        <v>2</v>
      </c>
      <c r="O298">
        <f>SUMIF($B298:$B653,$K298,F298:$F653)</f>
        <v>9.5</v>
      </c>
      <c r="P298">
        <f>SUMIF($B298:$B653,$K298,G298:$G653)</f>
        <v>1</v>
      </c>
      <c r="Q298">
        <f>SUMIF($B298:$B653,$K298,H298:$H653)</f>
        <v>4.8</v>
      </c>
    </row>
    <row r="299" spans="1:17" x14ac:dyDescent="0.25">
      <c r="A299" s="1">
        <v>44145</v>
      </c>
      <c r="B299" t="s">
        <v>299</v>
      </c>
      <c r="C299">
        <v>2169</v>
      </c>
      <c r="D299">
        <v>606.5</v>
      </c>
      <c r="E299">
        <v>16</v>
      </c>
      <c r="F299">
        <v>4.5</v>
      </c>
      <c r="G299">
        <v>10</v>
      </c>
      <c r="H299">
        <v>2.8</v>
      </c>
      <c r="J299" t="b">
        <f t="shared" si="5"/>
        <v>1</v>
      </c>
      <c r="K299" t="s">
        <v>299</v>
      </c>
      <c r="L299">
        <f>SUMIF($B299:$B654,$K299,C299:$C654)</f>
        <v>2169</v>
      </c>
      <c r="M299">
        <f>SUMIF($B299:$B654,$K299,D299:$D654)</f>
        <v>606.5</v>
      </c>
      <c r="N299">
        <f>SUMIF($B299:$B654,$K299,E299:$E654)</f>
        <v>16</v>
      </c>
      <c r="O299">
        <f>SUMIF($B299:$B654,$K299,F299:$F654)</f>
        <v>4.5</v>
      </c>
      <c r="P299">
        <f>SUMIF($B299:$B654,$K299,G299:$G654)</f>
        <v>10</v>
      </c>
      <c r="Q299">
        <f>SUMIF($B299:$B654,$K299,H299:$H654)</f>
        <v>2.8</v>
      </c>
    </row>
    <row r="300" spans="1:17" x14ac:dyDescent="0.25">
      <c r="A300" s="1">
        <v>44145</v>
      </c>
      <c r="B300" t="s">
        <v>300</v>
      </c>
      <c r="C300">
        <v>203</v>
      </c>
      <c r="D300">
        <v>409.4</v>
      </c>
      <c r="E300">
        <v>0</v>
      </c>
      <c r="F300">
        <v>0</v>
      </c>
      <c r="G300">
        <v>1</v>
      </c>
      <c r="H300">
        <v>2</v>
      </c>
      <c r="J300" t="b">
        <f t="shared" si="5"/>
        <v>1</v>
      </c>
      <c r="K300" t="s">
        <v>300</v>
      </c>
      <c r="L300">
        <f>SUMIF($B300:$B655,$K300,C300:$C655)</f>
        <v>203</v>
      </c>
      <c r="M300">
        <f>SUMIF($B300:$B655,$K300,D300:$D655)</f>
        <v>409.4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44145</v>
      </c>
      <c r="B301" t="s">
        <v>301</v>
      </c>
      <c r="C301">
        <v>19</v>
      </c>
      <c r="D301">
        <v>188</v>
      </c>
      <c r="E301">
        <v>0</v>
      </c>
      <c r="F301">
        <v>0</v>
      </c>
      <c r="G301">
        <v>0</v>
      </c>
      <c r="H301">
        <v>0</v>
      </c>
      <c r="J301" t="b">
        <f t="shared" si="5"/>
        <v>1</v>
      </c>
      <c r="K301" t="s">
        <v>301</v>
      </c>
      <c r="L301">
        <f>SUMIF($B301:$B656,$K301,C301:$C656)</f>
        <v>19</v>
      </c>
      <c r="M301">
        <f>SUMIF($B301:$B656,$K301,D301:$D656)</f>
        <v>188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44145</v>
      </c>
      <c r="B302" t="s">
        <v>302</v>
      </c>
      <c r="C302">
        <v>36</v>
      </c>
      <c r="D302">
        <v>220</v>
      </c>
      <c r="E302">
        <v>1</v>
      </c>
      <c r="F302">
        <v>6.1</v>
      </c>
      <c r="G302">
        <v>0</v>
      </c>
      <c r="H302">
        <v>0</v>
      </c>
      <c r="J302" t="b">
        <f t="shared" si="5"/>
        <v>1</v>
      </c>
      <c r="K302" t="s">
        <v>302</v>
      </c>
      <c r="L302">
        <f>SUMIF($B302:$B657,$K302,C302:$C657)</f>
        <v>36</v>
      </c>
      <c r="M302">
        <f>SUMIF($B302:$B657,$K302,D302:$D657)</f>
        <v>220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44145</v>
      </c>
      <c r="B303" t="s">
        <v>303</v>
      </c>
      <c r="C303">
        <v>158</v>
      </c>
      <c r="D303">
        <v>506.5</v>
      </c>
      <c r="E303">
        <v>0</v>
      </c>
      <c r="F303">
        <v>0</v>
      </c>
      <c r="G303">
        <v>3</v>
      </c>
      <c r="H303">
        <v>9.6</v>
      </c>
      <c r="J303" t="b">
        <f t="shared" si="5"/>
        <v>1</v>
      </c>
      <c r="K303" t="s">
        <v>303</v>
      </c>
      <c r="L303">
        <f>SUMIF($B303:$B658,$K303,C303:$C658)</f>
        <v>158</v>
      </c>
      <c r="M303">
        <f>SUMIF($B303:$B658,$K303,D303:$D658)</f>
        <v>506.5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</row>
    <row r="304" spans="1:17" x14ac:dyDescent="0.25">
      <c r="A304" s="1">
        <v>44145</v>
      </c>
      <c r="B304" t="s">
        <v>304</v>
      </c>
      <c r="C304">
        <v>31</v>
      </c>
      <c r="D304">
        <v>113.2</v>
      </c>
      <c r="E304">
        <v>0</v>
      </c>
      <c r="F304">
        <v>0</v>
      </c>
      <c r="G304">
        <v>0</v>
      </c>
      <c r="H304">
        <v>0</v>
      </c>
      <c r="J304" t="b">
        <f t="shared" si="5"/>
        <v>1</v>
      </c>
      <c r="K304" t="s">
        <v>304</v>
      </c>
      <c r="L304">
        <f>SUMIF($B304:$B659,$K304,C304:$C659)</f>
        <v>31</v>
      </c>
      <c r="M304">
        <f>SUMIF($B304:$B659,$K304,D304:$D659)</f>
        <v>113.2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44145</v>
      </c>
      <c r="B305" t="s">
        <v>305</v>
      </c>
      <c r="C305">
        <v>444</v>
      </c>
      <c r="D305">
        <v>667.7</v>
      </c>
      <c r="E305">
        <v>6</v>
      </c>
      <c r="F305">
        <v>9</v>
      </c>
      <c r="G305">
        <v>1</v>
      </c>
      <c r="H305">
        <v>1.5</v>
      </c>
      <c r="J305" t="b">
        <f t="shared" si="5"/>
        <v>1</v>
      </c>
      <c r="K305" t="s">
        <v>305</v>
      </c>
      <c r="L305">
        <f>SUMIF($B305:$B660,$K305,C305:$C660)</f>
        <v>444</v>
      </c>
      <c r="M305">
        <f>SUMIF($B305:$B660,$K305,D305:$D660)</f>
        <v>667.7</v>
      </c>
      <c r="N305">
        <f>SUMIF($B305:$B660,$K305,E305:$E660)</f>
        <v>6</v>
      </c>
      <c r="O305">
        <f>SUMIF($B305:$B660,$K305,F305:$F660)</f>
        <v>9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44145</v>
      </c>
      <c r="B306" t="s">
        <v>306</v>
      </c>
      <c r="C306">
        <v>24</v>
      </c>
      <c r="D306">
        <v>109.7</v>
      </c>
      <c r="E306">
        <v>0</v>
      </c>
      <c r="F306">
        <v>0</v>
      </c>
      <c r="G306">
        <v>0</v>
      </c>
      <c r="H306">
        <v>0</v>
      </c>
      <c r="J306" t="b">
        <f t="shared" si="5"/>
        <v>1</v>
      </c>
      <c r="K306" t="s">
        <v>306</v>
      </c>
      <c r="L306">
        <f>SUMIF($B306:$B661,$K306,C306:$C661)</f>
        <v>24</v>
      </c>
      <c r="M306">
        <f>SUMIF($B306:$B661,$K306,D306:$D661)</f>
        <v>109.7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44145</v>
      </c>
      <c r="B307" t="s">
        <v>307</v>
      </c>
      <c r="C307">
        <v>286</v>
      </c>
      <c r="D307">
        <v>629</v>
      </c>
      <c r="E307">
        <v>2</v>
      </c>
      <c r="F307">
        <v>4.4000000000000004</v>
      </c>
      <c r="G307">
        <v>2</v>
      </c>
      <c r="H307">
        <v>4.4000000000000004</v>
      </c>
      <c r="J307" t="b">
        <f t="shared" si="5"/>
        <v>1</v>
      </c>
      <c r="K307" t="s">
        <v>307</v>
      </c>
      <c r="L307">
        <f>SUMIF($B307:$B662,$K307,C307:$C662)</f>
        <v>286</v>
      </c>
      <c r="M307">
        <f>SUMIF($B307:$B662,$K307,D307:$D662)</f>
        <v>629</v>
      </c>
      <c r="N307">
        <f>SUMIF($B307:$B662,$K307,E307:$E662)</f>
        <v>2</v>
      </c>
      <c r="O307">
        <f>SUMIF($B307:$B662,$K307,F307:$F662)</f>
        <v>4.4000000000000004</v>
      </c>
      <c r="P307">
        <f>SUMIF($B307:$B662,$K307,G307:$G662)</f>
        <v>2</v>
      </c>
      <c r="Q307">
        <f>SUMIF($B307:$B662,$K307,H307:$H662)</f>
        <v>4.4000000000000004</v>
      </c>
    </row>
    <row r="308" spans="1:17" x14ac:dyDescent="0.25">
      <c r="A308" s="1">
        <v>44145</v>
      </c>
      <c r="B308" t="s">
        <v>308</v>
      </c>
      <c r="C308">
        <v>318</v>
      </c>
      <c r="D308">
        <v>463.2</v>
      </c>
      <c r="E308">
        <v>2</v>
      </c>
      <c r="F308">
        <v>2.9</v>
      </c>
      <c r="G308">
        <v>3</v>
      </c>
      <c r="H308">
        <v>4.4000000000000004</v>
      </c>
      <c r="J308" t="b">
        <f t="shared" si="5"/>
        <v>1</v>
      </c>
      <c r="K308" t="s">
        <v>308</v>
      </c>
      <c r="L308">
        <f>SUMIF($B308:$B663,$K308,C308:$C663)</f>
        <v>318</v>
      </c>
      <c r="M308">
        <f>SUMIF($B308:$B663,$K308,D308:$D663)</f>
        <v>463.2</v>
      </c>
      <c r="N308">
        <f>SUMIF($B308:$B663,$K308,E308:$E663)</f>
        <v>2</v>
      </c>
      <c r="O308">
        <f>SUMIF($B308:$B663,$K308,F308:$F663)</f>
        <v>2.9</v>
      </c>
      <c r="P308">
        <f>SUMIF($B308:$B663,$K308,G308:$G663)</f>
        <v>3</v>
      </c>
      <c r="Q308">
        <f>SUMIF($B308:$B663,$K308,H308:$H663)</f>
        <v>4.4000000000000004</v>
      </c>
    </row>
    <row r="309" spans="1:17" x14ac:dyDescent="0.25">
      <c r="A309" s="1">
        <v>44145</v>
      </c>
      <c r="B309" t="s">
        <v>309</v>
      </c>
      <c r="C309">
        <v>486</v>
      </c>
      <c r="D309">
        <v>477.4</v>
      </c>
      <c r="E309">
        <v>3</v>
      </c>
      <c r="F309">
        <v>2.9</v>
      </c>
      <c r="G309">
        <v>4</v>
      </c>
      <c r="H309">
        <v>3.9</v>
      </c>
      <c r="J309" t="b">
        <f t="shared" si="5"/>
        <v>1</v>
      </c>
      <c r="K309" t="s">
        <v>309</v>
      </c>
      <c r="L309">
        <f>SUMIF($B309:$B664,$K309,C309:$C664)</f>
        <v>486</v>
      </c>
      <c r="M309">
        <f>SUMIF($B309:$B664,$K309,D309:$D664)</f>
        <v>477.4</v>
      </c>
      <c r="N309">
        <f>SUMIF($B309:$B664,$K309,E309:$E664)</f>
        <v>3</v>
      </c>
      <c r="O309">
        <f>SUMIF($B309:$B664,$K309,F309:$F664)</f>
        <v>2.9</v>
      </c>
      <c r="P309">
        <f>SUMIF($B309:$B664,$K309,G309:$G664)</f>
        <v>4</v>
      </c>
      <c r="Q309">
        <f>SUMIF($B309:$B664,$K309,H309:$H664)</f>
        <v>3.9</v>
      </c>
    </row>
    <row r="310" spans="1:17" x14ac:dyDescent="0.25">
      <c r="A310" s="1">
        <v>44145</v>
      </c>
      <c r="B310" t="s">
        <v>310</v>
      </c>
      <c r="C310">
        <v>243</v>
      </c>
      <c r="D310">
        <v>557.20000000000005</v>
      </c>
      <c r="E310">
        <v>1</v>
      </c>
      <c r="F310">
        <v>2.2999999999999998</v>
      </c>
      <c r="G310">
        <v>3</v>
      </c>
      <c r="H310">
        <v>6.9</v>
      </c>
      <c r="J310" t="b">
        <f t="shared" si="5"/>
        <v>1</v>
      </c>
      <c r="K310" t="s">
        <v>310</v>
      </c>
      <c r="L310">
        <f>SUMIF($B310:$B665,$K310,C310:$C665)</f>
        <v>243</v>
      </c>
      <c r="M310">
        <f>SUMIF($B310:$B665,$K310,D310:$D665)</f>
        <v>557.20000000000005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3</v>
      </c>
      <c r="Q310">
        <f>SUMIF($B310:$B665,$K310,H310:$H665)</f>
        <v>6.9</v>
      </c>
    </row>
    <row r="311" spans="1:17" x14ac:dyDescent="0.25">
      <c r="A311" s="1">
        <v>44145</v>
      </c>
      <c r="B311" t="s">
        <v>311</v>
      </c>
      <c r="C311">
        <v>375</v>
      </c>
      <c r="D311">
        <v>660.1</v>
      </c>
      <c r="E311">
        <v>0</v>
      </c>
      <c r="F311">
        <v>0</v>
      </c>
      <c r="G311">
        <v>0</v>
      </c>
      <c r="H311">
        <v>0</v>
      </c>
      <c r="J311" t="b">
        <f t="shared" si="5"/>
        <v>1</v>
      </c>
      <c r="K311" t="s">
        <v>311</v>
      </c>
      <c r="L311">
        <f>SUMIF($B311:$B666,$K311,C311:$C666)</f>
        <v>375</v>
      </c>
      <c r="M311">
        <f>SUMIF($B311:$B666,$K311,D311:$D666)</f>
        <v>660.1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44145</v>
      </c>
      <c r="B312" t="s">
        <v>312</v>
      </c>
      <c r="C312">
        <v>601</v>
      </c>
      <c r="D312">
        <v>818.8</v>
      </c>
      <c r="E312">
        <v>4</v>
      </c>
      <c r="F312">
        <v>5.4</v>
      </c>
      <c r="G312">
        <v>4</v>
      </c>
      <c r="H312">
        <v>5.4</v>
      </c>
      <c r="J312" t="b">
        <f t="shared" si="5"/>
        <v>1</v>
      </c>
      <c r="K312" t="s">
        <v>312</v>
      </c>
      <c r="L312">
        <f>SUMIF($B312:$B667,$K312,C312:$C667)</f>
        <v>601</v>
      </c>
      <c r="M312">
        <f>SUMIF($B312:$B667,$K312,D312:$D667)</f>
        <v>818.8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4</v>
      </c>
      <c r="Q312">
        <f>SUMIF($B312:$B667,$K312,H312:$H667)</f>
        <v>5.4</v>
      </c>
    </row>
    <row r="313" spans="1:17" x14ac:dyDescent="0.25">
      <c r="A313" s="1">
        <v>44145</v>
      </c>
      <c r="B313" t="s">
        <v>313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5"/>
        <v>1</v>
      </c>
      <c r="K313" t="s">
        <v>313</v>
      </c>
      <c r="L313">
        <f>SUMIF($B313:$B668,$K313,C313:$C668)</f>
        <v>2</v>
      </c>
      <c r="M313">
        <f>SUMIF($B313:$B668,$K313,D313:$D668)</f>
        <v>173.2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44145</v>
      </c>
      <c r="B314" t="s">
        <v>314</v>
      </c>
      <c r="C314">
        <v>108</v>
      </c>
      <c r="D314">
        <v>243.5</v>
      </c>
      <c r="E314">
        <v>1</v>
      </c>
      <c r="F314">
        <v>2.2999999999999998</v>
      </c>
      <c r="G314">
        <v>0</v>
      </c>
      <c r="H314">
        <v>0</v>
      </c>
      <c r="J314" t="b">
        <f t="shared" si="5"/>
        <v>1</v>
      </c>
      <c r="K314" t="s">
        <v>314</v>
      </c>
      <c r="L314">
        <f>SUMIF($B314:$B669,$K314,C314:$C669)</f>
        <v>108</v>
      </c>
      <c r="M314">
        <f>SUMIF($B314:$B669,$K314,D314:$D669)</f>
        <v>243.5</v>
      </c>
      <c r="N314">
        <f>SUMIF($B314:$B669,$K314,E314:$E669)</f>
        <v>1</v>
      </c>
      <c r="O314">
        <f>SUMIF($B314:$B669,$K314,F314:$F669)</f>
        <v>2.2999999999999998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44145</v>
      </c>
      <c r="B315" t="s">
        <v>315</v>
      </c>
      <c r="C315">
        <v>50</v>
      </c>
      <c r="D315">
        <v>400.8</v>
      </c>
      <c r="E315">
        <v>1</v>
      </c>
      <c r="F315">
        <v>8</v>
      </c>
      <c r="G315">
        <v>0</v>
      </c>
      <c r="H315">
        <v>0</v>
      </c>
      <c r="J315" t="b">
        <f t="shared" si="5"/>
        <v>1</v>
      </c>
      <c r="K315" t="s">
        <v>315</v>
      </c>
      <c r="L315">
        <f>SUMIF($B315:$B670,$K315,C315:$C670)</f>
        <v>50</v>
      </c>
      <c r="M315">
        <f>SUMIF($B315:$B670,$K315,D315:$D670)</f>
        <v>400.8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44145</v>
      </c>
      <c r="B316" t="s">
        <v>316</v>
      </c>
      <c r="C316">
        <v>113</v>
      </c>
      <c r="D316">
        <v>441.5</v>
      </c>
      <c r="E316">
        <v>0</v>
      </c>
      <c r="F316">
        <v>0</v>
      </c>
      <c r="G316">
        <v>1</v>
      </c>
      <c r="H316">
        <v>3.9</v>
      </c>
      <c r="J316" t="b">
        <f t="shared" si="5"/>
        <v>1</v>
      </c>
      <c r="K316" t="s">
        <v>316</v>
      </c>
      <c r="L316">
        <f>SUMIF($B316:$B671,$K316,C316:$C671)</f>
        <v>113</v>
      </c>
      <c r="M316">
        <f>SUMIF($B316:$B671,$K316,D316:$D671)</f>
        <v>441.5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44145</v>
      </c>
      <c r="B317" t="s">
        <v>317</v>
      </c>
      <c r="C317">
        <v>79</v>
      </c>
      <c r="D317">
        <v>321.8</v>
      </c>
      <c r="E317">
        <v>0</v>
      </c>
      <c r="F317">
        <v>0</v>
      </c>
      <c r="G317">
        <v>0</v>
      </c>
      <c r="H317">
        <v>0</v>
      </c>
      <c r="J317" t="b">
        <f t="shared" si="5"/>
        <v>1</v>
      </c>
      <c r="K317" t="s">
        <v>317</v>
      </c>
      <c r="L317">
        <f>SUMIF($B317:$B672,$K317,C317:$C672)</f>
        <v>79</v>
      </c>
      <c r="M317">
        <f>SUMIF($B317:$B672,$K317,D317:$D672)</f>
        <v>321.8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44145</v>
      </c>
      <c r="B318" t="s">
        <v>318</v>
      </c>
      <c r="C318">
        <v>166</v>
      </c>
      <c r="D318">
        <v>625</v>
      </c>
      <c r="E318">
        <v>1</v>
      </c>
      <c r="F318">
        <v>3.8</v>
      </c>
      <c r="G318">
        <v>2</v>
      </c>
      <c r="H318">
        <v>7.5</v>
      </c>
      <c r="J318" t="b">
        <f t="shared" si="5"/>
        <v>1</v>
      </c>
      <c r="K318" t="s">
        <v>318</v>
      </c>
      <c r="L318">
        <f>SUMIF($B318:$B673,$K318,C318:$C673)</f>
        <v>166</v>
      </c>
      <c r="M318">
        <f>SUMIF($B318:$B673,$K318,D318:$D673)</f>
        <v>625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">
        <v>44145</v>
      </c>
      <c r="B319" t="s">
        <v>319</v>
      </c>
      <c r="C319">
        <v>64</v>
      </c>
      <c r="D319">
        <v>138.9</v>
      </c>
      <c r="E319">
        <v>0</v>
      </c>
      <c r="F319">
        <v>0</v>
      </c>
      <c r="G319">
        <v>0</v>
      </c>
      <c r="H319">
        <v>0</v>
      </c>
      <c r="J319" t="b">
        <f t="shared" si="5"/>
        <v>1</v>
      </c>
      <c r="K319" t="s">
        <v>319</v>
      </c>
      <c r="L319">
        <f>SUMIF($B319:$B674,$K319,C319:$C674)</f>
        <v>64</v>
      </c>
      <c r="M319">
        <f>SUMIF($B319:$B674,$K319,D319:$D674)</f>
        <v>138.9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44145</v>
      </c>
      <c r="B320" t="s">
        <v>320</v>
      </c>
      <c r="C320">
        <v>111</v>
      </c>
      <c r="D320">
        <v>635.9</v>
      </c>
      <c r="E320">
        <v>0</v>
      </c>
      <c r="F320">
        <v>0</v>
      </c>
      <c r="G320">
        <v>1</v>
      </c>
      <c r="H320">
        <v>5.7</v>
      </c>
      <c r="J320" t="b">
        <f t="shared" si="5"/>
        <v>1</v>
      </c>
      <c r="K320" t="s">
        <v>320</v>
      </c>
      <c r="L320">
        <f>SUMIF($B320:$B675,$K320,C320:$C675)</f>
        <v>111</v>
      </c>
      <c r="M320">
        <f>SUMIF($B320:$B675,$K320,D320:$D675)</f>
        <v>635.9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1">
        <v>44145</v>
      </c>
      <c r="B321" t="s">
        <v>321</v>
      </c>
      <c r="C321">
        <v>400</v>
      </c>
      <c r="D321">
        <v>822.4</v>
      </c>
      <c r="E321">
        <v>1</v>
      </c>
      <c r="F321">
        <v>2.1</v>
      </c>
      <c r="G321">
        <v>4</v>
      </c>
      <c r="H321">
        <v>8.1999999999999993</v>
      </c>
      <c r="J321" t="b">
        <f t="shared" si="5"/>
        <v>1</v>
      </c>
      <c r="K321" t="s">
        <v>321</v>
      </c>
      <c r="L321">
        <f>SUMIF($B321:$B676,$K321,C321:$C676)</f>
        <v>400</v>
      </c>
      <c r="M321">
        <f>SUMIF($B321:$B676,$K321,D321:$D676)</f>
        <v>822.4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4</v>
      </c>
      <c r="Q321">
        <f>SUMIF($B321:$B676,$K321,H321:$H676)</f>
        <v>8.1999999999999993</v>
      </c>
    </row>
    <row r="322" spans="1:17" x14ac:dyDescent="0.25">
      <c r="A322" s="1">
        <v>44145</v>
      </c>
      <c r="B322" t="s">
        <v>322</v>
      </c>
      <c r="C322">
        <v>182</v>
      </c>
      <c r="D322">
        <v>621.4</v>
      </c>
      <c r="E322">
        <v>5</v>
      </c>
      <c r="F322">
        <v>17.100000000000001</v>
      </c>
      <c r="G322">
        <v>0</v>
      </c>
      <c r="H322">
        <v>0</v>
      </c>
      <c r="J322" t="b">
        <f t="shared" si="5"/>
        <v>1</v>
      </c>
      <c r="K322" t="s">
        <v>322</v>
      </c>
      <c r="L322">
        <f>SUMIF($B322:$B677,$K322,C322:$C677)</f>
        <v>182</v>
      </c>
      <c r="M322">
        <f>SUMIF($B322:$B677,$K322,D322:$D677)</f>
        <v>621.4</v>
      </c>
      <c r="N322">
        <f>SUMIF($B322:$B677,$K322,E322:$E677)</f>
        <v>5</v>
      </c>
      <c r="O322">
        <f>SUMIF($B322:$B677,$K322,F322:$F677)</f>
        <v>17.100000000000001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44145</v>
      </c>
      <c r="B323" t="s">
        <v>323</v>
      </c>
      <c r="C323">
        <v>144</v>
      </c>
      <c r="D323">
        <v>363</v>
      </c>
      <c r="E323">
        <v>2</v>
      </c>
      <c r="F323">
        <v>5</v>
      </c>
      <c r="G323">
        <v>1</v>
      </c>
      <c r="H323">
        <v>2.5</v>
      </c>
      <c r="J323" t="b">
        <f t="shared" si="5"/>
        <v>1</v>
      </c>
      <c r="K323" t="s">
        <v>323</v>
      </c>
      <c r="L323">
        <f>SUMIF($B323:$B678,$K323,C323:$C678)</f>
        <v>144</v>
      </c>
      <c r="M323">
        <f>SUMIF($B323:$B678,$K323,D323:$D678)</f>
        <v>363</v>
      </c>
      <c r="N323">
        <f>SUMIF($B323:$B678,$K323,E323:$E678)</f>
        <v>2</v>
      </c>
      <c r="O323">
        <f>SUMIF($B323:$B678,$K323,F323:$F678)</f>
        <v>5</v>
      </c>
      <c r="P323">
        <f>SUMIF($B323:$B678,$K323,G323:$G678)</f>
        <v>1</v>
      </c>
      <c r="Q323">
        <f>SUMIF($B323:$B678,$K323,H323:$H678)</f>
        <v>2.5</v>
      </c>
    </row>
    <row r="324" spans="1:17" x14ac:dyDescent="0.25">
      <c r="A324" s="1">
        <v>44145</v>
      </c>
      <c r="B324" t="s">
        <v>324</v>
      </c>
      <c r="C324">
        <v>86</v>
      </c>
      <c r="D324">
        <v>326.89999999999998</v>
      </c>
      <c r="E324">
        <v>1</v>
      </c>
      <c r="F324">
        <v>3.8</v>
      </c>
      <c r="G324">
        <v>0</v>
      </c>
      <c r="H324">
        <v>0</v>
      </c>
      <c r="J324" t="b">
        <f t="shared" si="5"/>
        <v>1</v>
      </c>
      <c r="K324" t="s">
        <v>324</v>
      </c>
      <c r="L324">
        <f>SUMIF($B324:$B679,$K324,C324:$C679)</f>
        <v>86</v>
      </c>
      <c r="M324">
        <f>SUMIF($B324:$B679,$K324,D324:$D679)</f>
        <v>326.89999999999998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44145</v>
      </c>
      <c r="B325" t="s">
        <v>325</v>
      </c>
      <c r="C325">
        <v>96</v>
      </c>
      <c r="D325">
        <v>551</v>
      </c>
      <c r="E325">
        <v>2</v>
      </c>
      <c r="F325">
        <v>11.5</v>
      </c>
      <c r="G325">
        <v>2</v>
      </c>
      <c r="H325">
        <v>11.5</v>
      </c>
      <c r="J325" t="b">
        <f t="shared" si="5"/>
        <v>1</v>
      </c>
      <c r="K325" t="s">
        <v>325</v>
      </c>
      <c r="L325">
        <f>SUMIF($B325:$B680,$K325,C325:$C680)</f>
        <v>96</v>
      </c>
      <c r="M325">
        <f>SUMIF($B325:$B680,$K325,D325:$D680)</f>
        <v>551</v>
      </c>
      <c r="N325">
        <f>SUMIF($B325:$B680,$K325,E325:$E680)</f>
        <v>2</v>
      </c>
      <c r="O325">
        <f>SUMIF($B325:$B680,$K325,F325:$F680)</f>
        <v>11.5</v>
      </c>
      <c r="P325">
        <f>SUMIF($B325:$B680,$K325,G325:$G680)</f>
        <v>2</v>
      </c>
      <c r="Q325">
        <f>SUMIF($B325:$B680,$K325,H325:$H680)</f>
        <v>11.5</v>
      </c>
    </row>
    <row r="326" spans="1:17" x14ac:dyDescent="0.25">
      <c r="A326" s="1">
        <v>44145</v>
      </c>
      <c r="B326" t="s">
        <v>326</v>
      </c>
      <c r="C326">
        <v>319</v>
      </c>
      <c r="D326">
        <v>636.70000000000005</v>
      </c>
      <c r="E326">
        <v>1</v>
      </c>
      <c r="F326">
        <v>2</v>
      </c>
      <c r="G326">
        <v>3</v>
      </c>
      <c r="H326">
        <v>6</v>
      </c>
      <c r="J326" t="b">
        <f t="shared" ref="J326:J359" si="6">EXACT(B326,K326)</f>
        <v>1</v>
      </c>
      <c r="K326" t="s">
        <v>326</v>
      </c>
      <c r="L326">
        <f>SUMIF($B326:$B681,$K326,C326:$C681)</f>
        <v>319</v>
      </c>
      <c r="M326">
        <f>SUMIF($B326:$B681,$K326,D326:$D681)</f>
        <v>636.70000000000005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3</v>
      </c>
      <c r="Q326">
        <f>SUMIF($B326:$B681,$K326,H326:$H681)</f>
        <v>6</v>
      </c>
    </row>
    <row r="327" spans="1:17" x14ac:dyDescent="0.25">
      <c r="A327" s="1">
        <v>44145</v>
      </c>
      <c r="B327" t="s">
        <v>327</v>
      </c>
      <c r="C327">
        <v>144</v>
      </c>
      <c r="D327">
        <v>729.6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6"/>
        <v>1</v>
      </c>
      <c r="K327" t="s">
        <v>327</v>
      </c>
      <c r="L327">
        <f>SUMIF($B327:$B682,$K327,C327:$C682)</f>
        <v>144</v>
      </c>
      <c r="M327">
        <f>SUMIF($B327:$B682,$K327,D327:$D682)</f>
        <v>729.6</v>
      </c>
      <c r="N327">
        <f>SUMIF($B327:$B682,$K327,E327:$E682)</f>
        <v>1</v>
      </c>
      <c r="O327">
        <f>SUMIF($B327:$B682,$K327,F327:$F682)</f>
        <v>5.0999999999999996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44145</v>
      </c>
      <c r="B328" t="s">
        <v>328</v>
      </c>
      <c r="C328">
        <v>314</v>
      </c>
      <c r="D328">
        <v>614.1</v>
      </c>
      <c r="E328">
        <v>4</v>
      </c>
      <c r="F328">
        <v>7.8</v>
      </c>
      <c r="G328">
        <v>2</v>
      </c>
      <c r="H328">
        <v>3.9</v>
      </c>
      <c r="J328" t="b">
        <f t="shared" si="6"/>
        <v>1</v>
      </c>
      <c r="K328" t="s">
        <v>328</v>
      </c>
      <c r="L328">
        <f>SUMIF($B328:$B683,$K328,C328:$C683)</f>
        <v>314</v>
      </c>
      <c r="M328">
        <f>SUMIF($B328:$B683,$K328,D328:$D683)</f>
        <v>614.1</v>
      </c>
      <c r="N328">
        <f>SUMIF($B328:$B683,$K328,E328:$E683)</f>
        <v>4</v>
      </c>
      <c r="O328">
        <f>SUMIF($B328:$B683,$K328,F328:$F683)</f>
        <v>7.8</v>
      </c>
      <c r="P328">
        <f>SUMIF($B328:$B683,$K328,G328:$G683)</f>
        <v>2</v>
      </c>
      <c r="Q328">
        <f>SUMIF($B328:$B683,$K328,H328:$H683)</f>
        <v>3.9</v>
      </c>
    </row>
    <row r="329" spans="1:17" x14ac:dyDescent="0.25">
      <c r="A329" s="1">
        <v>44145</v>
      </c>
      <c r="B329" t="s">
        <v>329</v>
      </c>
      <c r="C329">
        <v>88</v>
      </c>
      <c r="D329">
        <v>455.4</v>
      </c>
      <c r="E329">
        <v>1</v>
      </c>
      <c r="F329">
        <v>5.2</v>
      </c>
      <c r="G329">
        <v>1</v>
      </c>
      <c r="H329">
        <v>5.2</v>
      </c>
      <c r="J329" t="b">
        <f t="shared" si="6"/>
        <v>1</v>
      </c>
      <c r="K329" t="s">
        <v>329</v>
      </c>
      <c r="L329">
        <f>SUMIF($B329:$B684,$K329,C329:$C684)</f>
        <v>88</v>
      </c>
      <c r="M329">
        <f>SUMIF($B329:$B684,$K329,D329:$D684)</f>
        <v>455.4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44145</v>
      </c>
      <c r="B330" t="s">
        <v>330</v>
      </c>
      <c r="C330">
        <v>73</v>
      </c>
      <c r="D330">
        <v>115.3</v>
      </c>
      <c r="E330">
        <v>1</v>
      </c>
      <c r="F330">
        <v>1.6</v>
      </c>
      <c r="G330">
        <v>3</v>
      </c>
      <c r="H330">
        <v>4.7</v>
      </c>
      <c r="J330" t="b">
        <f t="shared" si="6"/>
        <v>1</v>
      </c>
      <c r="K330" t="s">
        <v>330</v>
      </c>
      <c r="L330">
        <f>SUMIF($B330:$B685,$K330,C330:$C685)</f>
        <v>73</v>
      </c>
      <c r="M330">
        <f>SUMIF($B330:$B685,$K330,D330:$D685)</f>
        <v>115.3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3</v>
      </c>
      <c r="Q330">
        <f>SUMIF($B330:$B685,$K330,H330:$H685)</f>
        <v>4.7</v>
      </c>
    </row>
    <row r="331" spans="1:17" x14ac:dyDescent="0.25">
      <c r="A331" s="1">
        <v>44145</v>
      </c>
      <c r="B331" t="s">
        <v>331</v>
      </c>
      <c r="C331">
        <v>47</v>
      </c>
      <c r="D331">
        <v>241.5</v>
      </c>
      <c r="E331">
        <v>0</v>
      </c>
      <c r="F331">
        <v>0</v>
      </c>
      <c r="G331">
        <v>1</v>
      </c>
      <c r="H331">
        <v>5.0999999999999996</v>
      </c>
      <c r="J331" t="b">
        <f t="shared" si="6"/>
        <v>1</v>
      </c>
      <c r="K331" t="s">
        <v>331</v>
      </c>
      <c r="L331">
        <f>SUMIF($B331:$B686,$K331,C331:$C686)</f>
        <v>47</v>
      </c>
      <c r="M331">
        <f>SUMIF($B331:$B686,$K331,D331:$D686)</f>
        <v>241.5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44145</v>
      </c>
      <c r="B332" t="s">
        <v>332</v>
      </c>
      <c r="C332">
        <v>67</v>
      </c>
      <c r="D332">
        <v>447.5</v>
      </c>
      <c r="E332">
        <v>0</v>
      </c>
      <c r="F332">
        <v>0</v>
      </c>
      <c r="G332">
        <v>1</v>
      </c>
      <c r="H332">
        <v>6.7</v>
      </c>
      <c r="J332" t="b">
        <f t="shared" si="6"/>
        <v>1</v>
      </c>
      <c r="K332" t="s">
        <v>332</v>
      </c>
      <c r="L332">
        <f>SUMIF($B332:$B687,$K332,C332:$C687)</f>
        <v>67</v>
      </c>
      <c r="M332">
        <f>SUMIF($B332:$B687,$K332,D332:$D687)</f>
        <v>447.5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44145</v>
      </c>
      <c r="B333" t="s">
        <v>333</v>
      </c>
      <c r="C333">
        <v>35</v>
      </c>
      <c r="D333">
        <v>136</v>
      </c>
      <c r="E333">
        <v>0</v>
      </c>
      <c r="F333">
        <v>0</v>
      </c>
      <c r="G333">
        <v>1</v>
      </c>
      <c r="H333">
        <v>3.9</v>
      </c>
      <c r="J333" t="b">
        <f t="shared" si="6"/>
        <v>1</v>
      </c>
      <c r="K333" t="s">
        <v>333</v>
      </c>
      <c r="L333">
        <f>SUMIF($B333:$B688,$K333,C333:$C688)</f>
        <v>35</v>
      </c>
      <c r="M333">
        <f>SUMIF($B333:$B688,$K333,D333:$D688)</f>
        <v>136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1</v>
      </c>
      <c r="Q333">
        <f>SUMIF($B333:$B688,$K333,H333:$H688)</f>
        <v>3.9</v>
      </c>
    </row>
    <row r="334" spans="1:17" x14ac:dyDescent="0.25">
      <c r="A334" s="1">
        <v>44145</v>
      </c>
      <c r="B334" t="s">
        <v>334</v>
      </c>
      <c r="C334">
        <v>705</v>
      </c>
      <c r="D334">
        <v>638.70000000000005</v>
      </c>
      <c r="E334">
        <v>4</v>
      </c>
      <c r="F334">
        <v>3.6</v>
      </c>
      <c r="G334">
        <v>5</v>
      </c>
      <c r="H334">
        <v>4.5</v>
      </c>
      <c r="J334" t="b">
        <f t="shared" si="6"/>
        <v>1</v>
      </c>
      <c r="K334" t="s">
        <v>334</v>
      </c>
      <c r="L334">
        <f>SUMIF($B334:$B689,$K334,C334:$C689)</f>
        <v>705</v>
      </c>
      <c r="M334">
        <f>SUMIF($B334:$B689,$K334,D334:$D689)</f>
        <v>638.70000000000005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5</v>
      </c>
      <c r="Q334">
        <f>SUMIF($B334:$B689,$K334,H334:$H689)</f>
        <v>4.5</v>
      </c>
    </row>
    <row r="335" spans="1:17" x14ac:dyDescent="0.25">
      <c r="A335" s="1">
        <v>44145</v>
      </c>
      <c r="B335" t="s">
        <v>335</v>
      </c>
      <c r="C335">
        <v>66</v>
      </c>
      <c r="D335">
        <v>254.7</v>
      </c>
      <c r="E335">
        <v>0</v>
      </c>
      <c r="F335">
        <v>0</v>
      </c>
      <c r="G335">
        <v>1</v>
      </c>
      <c r="H335">
        <v>3.9</v>
      </c>
      <c r="J335" t="b">
        <f t="shared" si="6"/>
        <v>1</v>
      </c>
      <c r="K335" t="s">
        <v>335</v>
      </c>
      <c r="L335">
        <f>SUMIF($B335:$B690,$K335,C335:$C690)</f>
        <v>66</v>
      </c>
      <c r="M335">
        <f>SUMIF($B335:$B690,$K335,D335:$D690)</f>
        <v>254.7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">
        <v>44145</v>
      </c>
      <c r="B336" t="s">
        <v>336</v>
      </c>
      <c r="C336">
        <v>62</v>
      </c>
      <c r="D336">
        <v>420.9</v>
      </c>
      <c r="E336">
        <v>0</v>
      </c>
      <c r="F336">
        <v>0</v>
      </c>
      <c r="G336">
        <v>0</v>
      </c>
      <c r="H336">
        <v>0</v>
      </c>
      <c r="J336" t="b">
        <f t="shared" si="6"/>
        <v>1</v>
      </c>
      <c r="K336" t="s">
        <v>336</v>
      </c>
      <c r="L336">
        <f>SUMIF($B336:$B691,$K336,C336:$C691)</f>
        <v>62</v>
      </c>
      <c r="M336">
        <f>SUMIF($B336:$B691,$K336,D336:$D691)</f>
        <v>420.9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44145</v>
      </c>
      <c r="B337" t="s">
        <v>337</v>
      </c>
      <c r="C337">
        <v>237</v>
      </c>
      <c r="D337">
        <v>969.5</v>
      </c>
      <c r="E337">
        <v>1</v>
      </c>
      <c r="F337">
        <v>4.0999999999999996</v>
      </c>
      <c r="G337">
        <v>1</v>
      </c>
      <c r="H337">
        <v>4.0999999999999996</v>
      </c>
      <c r="J337" t="b">
        <f t="shared" si="6"/>
        <v>1</v>
      </c>
      <c r="K337" t="s">
        <v>337</v>
      </c>
      <c r="L337">
        <f>SUMIF($B337:$B692,$K337,C337:$C692)</f>
        <v>237</v>
      </c>
      <c r="M337">
        <f>SUMIF($B337:$B692,$K337,D337:$D692)</f>
        <v>969.5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1</v>
      </c>
      <c r="Q337">
        <f>SUMIF($B337:$B692,$K337,H337:$H692)</f>
        <v>4.0999999999999996</v>
      </c>
    </row>
    <row r="338" spans="1:17" x14ac:dyDescent="0.25">
      <c r="A338" s="1">
        <v>44145</v>
      </c>
      <c r="B338" t="s">
        <v>338</v>
      </c>
      <c r="C338">
        <v>210</v>
      </c>
      <c r="D338">
        <v>510.8</v>
      </c>
      <c r="E338">
        <v>2</v>
      </c>
      <c r="F338">
        <v>4.9000000000000004</v>
      </c>
      <c r="G338">
        <v>1</v>
      </c>
      <c r="H338">
        <v>2.4</v>
      </c>
      <c r="J338" t="b">
        <f t="shared" si="6"/>
        <v>1</v>
      </c>
      <c r="K338" t="s">
        <v>338</v>
      </c>
      <c r="L338">
        <f>SUMIF($B338:$B693,$K338,C338:$C693)</f>
        <v>210</v>
      </c>
      <c r="M338">
        <f>SUMIF($B338:$B693,$K338,D338:$D693)</f>
        <v>510.8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44145</v>
      </c>
      <c r="B339" t="s">
        <v>339</v>
      </c>
      <c r="C339">
        <v>98</v>
      </c>
      <c r="D339">
        <v>402.3</v>
      </c>
      <c r="E339">
        <v>2</v>
      </c>
      <c r="F339">
        <v>8.1999999999999993</v>
      </c>
      <c r="G339">
        <v>3</v>
      </c>
      <c r="H339">
        <v>12.3</v>
      </c>
      <c r="J339" t="b">
        <f t="shared" si="6"/>
        <v>1</v>
      </c>
      <c r="K339" t="s">
        <v>339</v>
      </c>
      <c r="L339">
        <f>SUMIF($B339:$B694,$K339,C339:$C694)</f>
        <v>98</v>
      </c>
      <c r="M339">
        <f>SUMIF($B339:$B694,$K339,D339:$D694)</f>
        <v>402.3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3</v>
      </c>
      <c r="Q339">
        <f>SUMIF($B339:$B694,$K339,H339:$H694)</f>
        <v>12.3</v>
      </c>
    </row>
    <row r="340" spans="1:17" x14ac:dyDescent="0.25">
      <c r="A340" s="1">
        <v>44145</v>
      </c>
      <c r="B340" t="s">
        <v>340</v>
      </c>
      <c r="C340">
        <v>114</v>
      </c>
      <c r="D340">
        <v>476.7</v>
      </c>
      <c r="E340">
        <v>0</v>
      </c>
      <c r="F340">
        <v>0</v>
      </c>
      <c r="G340">
        <v>2</v>
      </c>
      <c r="H340">
        <v>8.4</v>
      </c>
      <c r="J340" t="b">
        <f t="shared" si="6"/>
        <v>1</v>
      </c>
      <c r="K340" t="s">
        <v>340</v>
      </c>
      <c r="L340">
        <f>SUMIF($B340:$B695,$K340,C340:$C695)</f>
        <v>114</v>
      </c>
      <c r="M340">
        <f>SUMIF($B340:$B695,$K340,D340:$D695)</f>
        <v>476.7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1">
        <v>44145</v>
      </c>
      <c r="B341" t="s">
        <v>341</v>
      </c>
      <c r="C341">
        <v>162</v>
      </c>
      <c r="D341">
        <v>561.4</v>
      </c>
      <c r="E341">
        <v>0</v>
      </c>
      <c r="F341">
        <v>0</v>
      </c>
      <c r="G341">
        <v>1</v>
      </c>
      <c r="H341">
        <v>3.5</v>
      </c>
      <c r="J341" t="b">
        <f t="shared" si="6"/>
        <v>1</v>
      </c>
      <c r="K341" t="s">
        <v>341</v>
      </c>
      <c r="L341">
        <f>SUMIF($B341:$B696,$K341,C341:$C696)</f>
        <v>162</v>
      </c>
      <c r="M341">
        <f>SUMIF($B341:$B696,$K341,D341:$D696)</f>
        <v>561.4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">
        <v>44145</v>
      </c>
      <c r="B342" t="s">
        <v>342</v>
      </c>
      <c r="C342">
        <v>144</v>
      </c>
      <c r="D342">
        <v>658.3</v>
      </c>
      <c r="E342">
        <v>0</v>
      </c>
      <c r="F342">
        <v>0</v>
      </c>
      <c r="G342">
        <v>4</v>
      </c>
      <c r="H342">
        <v>18.3</v>
      </c>
      <c r="J342" t="b">
        <f t="shared" si="6"/>
        <v>1</v>
      </c>
      <c r="K342" t="s">
        <v>342</v>
      </c>
      <c r="L342">
        <f>SUMIF($B342:$B697,$K342,C342:$C697)</f>
        <v>144</v>
      </c>
      <c r="M342">
        <f>SUMIF($B342:$B697,$K342,D342:$D697)</f>
        <v>658.3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4</v>
      </c>
      <c r="Q342">
        <f>SUMIF($B342:$B697,$K342,H342:$H697)</f>
        <v>18.3</v>
      </c>
    </row>
    <row r="343" spans="1:17" x14ac:dyDescent="0.25">
      <c r="A343" s="1">
        <v>44145</v>
      </c>
      <c r="B343" t="s">
        <v>343</v>
      </c>
      <c r="C343">
        <v>277</v>
      </c>
      <c r="D343">
        <v>529.6</v>
      </c>
      <c r="E343">
        <v>0</v>
      </c>
      <c r="F343">
        <v>0</v>
      </c>
      <c r="G343">
        <v>1</v>
      </c>
      <c r="H343">
        <v>1.9</v>
      </c>
      <c r="J343" t="b">
        <f t="shared" si="6"/>
        <v>1</v>
      </c>
      <c r="K343" t="s">
        <v>343</v>
      </c>
      <c r="L343">
        <f>SUMIF($B343:$B698,$K343,C343:$C698)</f>
        <v>277</v>
      </c>
      <c r="M343">
        <f>SUMIF($B343:$B698,$K343,D343:$D698)</f>
        <v>529.6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44145</v>
      </c>
      <c r="B344" t="s">
        <v>344</v>
      </c>
      <c r="C344">
        <v>95</v>
      </c>
      <c r="D344">
        <v>583.9</v>
      </c>
      <c r="E344">
        <v>1</v>
      </c>
      <c r="F344">
        <v>6.1</v>
      </c>
      <c r="G344">
        <v>0</v>
      </c>
      <c r="H344">
        <v>0</v>
      </c>
      <c r="J344" t="b">
        <f t="shared" si="6"/>
        <v>1</v>
      </c>
      <c r="K344" t="s">
        <v>344</v>
      </c>
      <c r="L344">
        <f>SUMIF($B344:$B699,$K344,C344:$C699)</f>
        <v>95</v>
      </c>
      <c r="M344">
        <f>SUMIF($B344:$B699,$K344,D344:$D699)</f>
        <v>583.9</v>
      </c>
      <c r="N344">
        <f>SUMIF($B344:$B699,$K344,E344:$E699)</f>
        <v>1</v>
      </c>
      <c r="O344">
        <f>SUMIF($B344:$B699,$K344,F344:$F699)</f>
        <v>6.1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44145</v>
      </c>
      <c r="B345" t="s">
        <v>345</v>
      </c>
      <c r="C345">
        <v>74</v>
      </c>
      <c r="D345">
        <v>553.79999999999995</v>
      </c>
      <c r="E345">
        <v>1</v>
      </c>
      <c r="F345">
        <v>7.5</v>
      </c>
      <c r="G345">
        <v>1</v>
      </c>
      <c r="H345">
        <v>7.5</v>
      </c>
      <c r="J345" t="b">
        <f t="shared" si="6"/>
        <v>1</v>
      </c>
      <c r="K345" t="s">
        <v>345</v>
      </c>
      <c r="L345">
        <f>SUMIF($B345:$B700,$K345,C345:$C700)</f>
        <v>74</v>
      </c>
      <c r="M345">
        <f>SUMIF($B345:$B700,$K345,D345:$D700)</f>
        <v>553.79999999999995</v>
      </c>
      <c r="N345">
        <f>SUMIF($B345:$B700,$K345,E345:$E700)</f>
        <v>1</v>
      </c>
      <c r="O345">
        <f>SUMIF($B345:$B700,$K345,F345:$F700)</f>
        <v>7.5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">
        <v>44145</v>
      </c>
      <c r="B346" t="s">
        <v>346</v>
      </c>
      <c r="C346">
        <v>1101</v>
      </c>
      <c r="D346">
        <v>702.2</v>
      </c>
      <c r="E346">
        <v>13</v>
      </c>
      <c r="F346">
        <v>8.3000000000000007</v>
      </c>
      <c r="G346">
        <v>9</v>
      </c>
      <c r="H346">
        <v>5.7</v>
      </c>
      <c r="J346" t="b">
        <f t="shared" si="6"/>
        <v>1</v>
      </c>
      <c r="K346" t="s">
        <v>346</v>
      </c>
      <c r="L346">
        <f>SUMIF($B346:$B701,$K346,C346:$C701)</f>
        <v>1101</v>
      </c>
      <c r="M346">
        <f>SUMIF($B346:$B701,$K346,D346:$D701)</f>
        <v>702.2</v>
      </c>
      <c r="N346">
        <f>SUMIF($B346:$B701,$K346,E346:$E701)</f>
        <v>13</v>
      </c>
      <c r="O346">
        <f>SUMIF($B346:$B701,$K346,F346:$F701)</f>
        <v>8.3000000000000007</v>
      </c>
      <c r="P346">
        <f>SUMIF($B346:$B701,$K346,G346:$G701)</f>
        <v>9</v>
      </c>
      <c r="Q346">
        <f>SUMIF($B346:$B701,$K346,H346:$H701)</f>
        <v>5.7</v>
      </c>
    </row>
    <row r="347" spans="1:17" x14ac:dyDescent="0.25">
      <c r="A347" s="1">
        <v>44145</v>
      </c>
      <c r="B347" t="s">
        <v>347</v>
      </c>
      <c r="C347">
        <v>211</v>
      </c>
      <c r="D347">
        <v>730.6</v>
      </c>
      <c r="E347">
        <v>1</v>
      </c>
      <c r="F347">
        <v>3.5</v>
      </c>
      <c r="G347">
        <v>0</v>
      </c>
      <c r="H347">
        <v>0</v>
      </c>
      <c r="J347" t="b">
        <f t="shared" si="6"/>
        <v>1</v>
      </c>
      <c r="K347" t="s">
        <v>347</v>
      </c>
      <c r="L347">
        <f>SUMIF($B347:$B702,$K347,C347:$C702)</f>
        <v>211</v>
      </c>
      <c r="M347">
        <f>SUMIF($B347:$B702,$K347,D347:$D702)</f>
        <v>730.6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44145</v>
      </c>
      <c r="B348" t="s">
        <v>348</v>
      </c>
      <c r="C348">
        <v>53</v>
      </c>
      <c r="D348">
        <v>309.7</v>
      </c>
      <c r="E348">
        <v>0</v>
      </c>
      <c r="F348">
        <v>0</v>
      </c>
      <c r="G348">
        <v>0</v>
      </c>
      <c r="H348">
        <v>0</v>
      </c>
      <c r="J348" t="b">
        <f t="shared" si="6"/>
        <v>1</v>
      </c>
      <c r="K348" t="s">
        <v>348</v>
      </c>
      <c r="L348">
        <f>SUMIF($B348:$B703,$K348,C348:$C703)</f>
        <v>53</v>
      </c>
      <c r="M348">
        <f>SUMIF($B348:$B703,$K348,D348:$D703)</f>
        <v>309.7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44145</v>
      </c>
      <c r="B349" t="s">
        <v>349</v>
      </c>
      <c r="C349">
        <v>57</v>
      </c>
      <c r="D349">
        <v>251.6</v>
      </c>
      <c r="E349">
        <v>0</v>
      </c>
      <c r="F349">
        <v>0</v>
      </c>
      <c r="G349">
        <v>0</v>
      </c>
      <c r="H349">
        <v>0</v>
      </c>
      <c r="J349" t="b">
        <f t="shared" si="6"/>
        <v>1</v>
      </c>
      <c r="K349" t="s">
        <v>349</v>
      </c>
      <c r="L349">
        <f>SUMIF($B349:$B704,$K349,C349:$C704)</f>
        <v>57</v>
      </c>
      <c r="M349">
        <f>SUMIF($B349:$B704,$K349,D349:$D704)</f>
        <v>251.6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44145</v>
      </c>
      <c r="B350" t="s">
        <v>350</v>
      </c>
      <c r="C350">
        <v>257</v>
      </c>
      <c r="D350">
        <v>396</v>
      </c>
      <c r="E350">
        <v>2</v>
      </c>
      <c r="F350">
        <v>3.1</v>
      </c>
      <c r="G350">
        <v>3</v>
      </c>
      <c r="H350">
        <v>4.5999999999999996</v>
      </c>
      <c r="J350" t="b">
        <f t="shared" si="6"/>
        <v>1</v>
      </c>
      <c r="K350" t="s">
        <v>350</v>
      </c>
      <c r="L350">
        <f>SUMIF($B350:$B705,$K350,C350:$C705)</f>
        <v>257</v>
      </c>
      <c r="M350">
        <f>SUMIF($B350:$B705,$K350,D350:$D705)</f>
        <v>396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44145</v>
      </c>
      <c r="B351" t="s">
        <v>351</v>
      </c>
      <c r="C351">
        <v>194</v>
      </c>
      <c r="D351">
        <v>443.4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6"/>
        <v>1</v>
      </c>
      <c r="K351" t="s">
        <v>351</v>
      </c>
      <c r="L351">
        <f>SUMIF($B351:$B706,$K351,C351:$C706)</f>
        <v>194</v>
      </c>
      <c r="M351">
        <f>SUMIF($B351:$B706,$K351,D351:$D706)</f>
        <v>443.4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">
        <v>44145</v>
      </c>
      <c r="B352" t="s">
        <v>352</v>
      </c>
      <c r="C352">
        <v>638</v>
      </c>
      <c r="D352">
        <v>509.2</v>
      </c>
      <c r="E352">
        <v>3</v>
      </c>
      <c r="F352">
        <v>2.4</v>
      </c>
      <c r="G352">
        <v>0</v>
      </c>
      <c r="H352">
        <v>0</v>
      </c>
      <c r="J352" t="b">
        <f t="shared" si="6"/>
        <v>1</v>
      </c>
      <c r="K352" t="s">
        <v>352</v>
      </c>
      <c r="L352">
        <f>SUMIF($B352:$B707,$K352,C352:$C707)</f>
        <v>638</v>
      </c>
      <c r="M352">
        <f>SUMIF($B352:$B707,$K352,D352:$D707)</f>
        <v>509.2</v>
      </c>
      <c r="N352">
        <f>SUMIF($B352:$B707,$K352,E352:$E707)</f>
        <v>3</v>
      </c>
      <c r="O352">
        <f>SUMIF($B352:$B707,$K352,F352:$F707)</f>
        <v>2.4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44145</v>
      </c>
      <c r="B353" t="s">
        <v>353</v>
      </c>
      <c r="C353">
        <v>39</v>
      </c>
      <c r="D353">
        <v>453.2</v>
      </c>
      <c r="E353">
        <v>0</v>
      </c>
      <c r="F353">
        <v>0</v>
      </c>
      <c r="G353">
        <v>0</v>
      </c>
      <c r="H353">
        <v>0</v>
      </c>
      <c r="J353" t="b">
        <f t="shared" si="6"/>
        <v>1</v>
      </c>
      <c r="K353" t="s">
        <v>353</v>
      </c>
      <c r="L353">
        <f>SUMIF($B353:$B708,$K353,C353:$C708)</f>
        <v>39</v>
      </c>
      <c r="M353">
        <f>SUMIF($B353:$B708,$K353,D353:$D708)</f>
        <v>453.2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44145</v>
      </c>
      <c r="B354" t="s">
        <v>354</v>
      </c>
      <c r="C354">
        <v>263</v>
      </c>
      <c r="D354">
        <v>599.29999999999995</v>
      </c>
      <c r="E354">
        <v>4</v>
      </c>
      <c r="F354">
        <v>9.1</v>
      </c>
      <c r="G354">
        <v>0</v>
      </c>
      <c r="H354">
        <v>0</v>
      </c>
      <c r="J354" t="b">
        <f t="shared" si="6"/>
        <v>1</v>
      </c>
      <c r="K354" t="s">
        <v>354</v>
      </c>
      <c r="L354">
        <f>SUMIF($B354:$B709,$K354,C354:$C709)</f>
        <v>263</v>
      </c>
      <c r="M354">
        <f>SUMIF($B354:$B709,$K354,D354:$D709)</f>
        <v>599.29999999999995</v>
      </c>
      <c r="N354">
        <f>SUMIF($B354:$B709,$K354,E354:$E709)</f>
        <v>4</v>
      </c>
      <c r="O354">
        <f>SUMIF($B354:$B709,$K354,F354:$F709)</f>
        <v>9.1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44145</v>
      </c>
      <c r="B355" t="s">
        <v>355</v>
      </c>
      <c r="C355">
        <v>117</v>
      </c>
      <c r="D355">
        <v>536</v>
      </c>
      <c r="E355">
        <v>2</v>
      </c>
      <c r="F355">
        <v>9.1999999999999993</v>
      </c>
      <c r="G355">
        <v>0</v>
      </c>
      <c r="H355">
        <v>0</v>
      </c>
      <c r="J355" t="b">
        <f t="shared" si="6"/>
        <v>1</v>
      </c>
      <c r="K355" t="s">
        <v>355</v>
      </c>
      <c r="L355">
        <f>SUMIF($B355:$B710,$K355,C355:$C710)</f>
        <v>117</v>
      </c>
      <c r="M355">
        <f>SUMIF($B355:$B710,$K355,D355:$D710)</f>
        <v>536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44145</v>
      </c>
      <c r="B356" t="s">
        <v>356</v>
      </c>
      <c r="C356">
        <v>245</v>
      </c>
      <c r="D356">
        <v>511.1</v>
      </c>
      <c r="E356">
        <v>1</v>
      </c>
      <c r="F356">
        <v>2.1</v>
      </c>
      <c r="G356">
        <v>1</v>
      </c>
      <c r="H356">
        <v>2.1</v>
      </c>
      <c r="J356" t="b">
        <f t="shared" si="6"/>
        <v>1</v>
      </c>
      <c r="K356" t="s">
        <v>356</v>
      </c>
      <c r="L356">
        <f>SUMIF($B356:$B711,$K356,C356:$C711)</f>
        <v>245</v>
      </c>
      <c r="M356">
        <f>SUMIF($B356:$B711,$K356,D356:$D711)</f>
        <v>511.1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1</v>
      </c>
      <c r="Q356">
        <f>SUMIF($B356:$B711,$K356,H356:$H711)</f>
        <v>2.1</v>
      </c>
    </row>
    <row r="357" spans="1:17" x14ac:dyDescent="0.25">
      <c r="A357" s="1">
        <v>44145</v>
      </c>
      <c r="B357" t="s">
        <v>357</v>
      </c>
      <c r="C357">
        <v>105</v>
      </c>
      <c r="D357">
        <v>462.9</v>
      </c>
      <c r="E357">
        <v>0</v>
      </c>
      <c r="F357">
        <v>0</v>
      </c>
      <c r="G357">
        <v>0</v>
      </c>
      <c r="H357">
        <v>0</v>
      </c>
      <c r="J357" t="b">
        <f t="shared" si="6"/>
        <v>1</v>
      </c>
      <c r="K357" t="s">
        <v>357</v>
      </c>
      <c r="L357">
        <f>SUMIF($B357:$B712,$K357,C357:$C712)</f>
        <v>105</v>
      </c>
      <c r="M357">
        <f>SUMIF($B357:$B712,$K357,D357:$D712)</f>
        <v>462.9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44145</v>
      </c>
      <c r="B358" t="s">
        <v>358</v>
      </c>
      <c r="C358">
        <v>386</v>
      </c>
      <c r="D358">
        <v>862.8</v>
      </c>
      <c r="E358">
        <v>1</v>
      </c>
      <c r="F358">
        <v>2.2000000000000002</v>
      </c>
      <c r="G358">
        <v>9</v>
      </c>
      <c r="H358">
        <v>20.100000000000001</v>
      </c>
      <c r="J358" t="b">
        <f t="shared" si="6"/>
        <v>1</v>
      </c>
      <c r="K358" t="s">
        <v>358</v>
      </c>
      <c r="L358">
        <f>SUMIF($B358:$B713,$K358,C358:$C713)</f>
        <v>386</v>
      </c>
      <c r="M358">
        <f>SUMIF($B358:$B713,$K358,D358:$D713)</f>
        <v>862.8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9</v>
      </c>
      <c r="Q358">
        <f>SUMIF($B358:$B713,$K358,H358:$H713)</f>
        <v>20.100000000000001</v>
      </c>
    </row>
    <row r="359" spans="1:17" x14ac:dyDescent="0.25">
      <c r="A359" s="1">
        <v>44145</v>
      </c>
      <c r="B359" t="s">
        <v>359</v>
      </c>
      <c r="C359">
        <v>453</v>
      </c>
      <c r="D359">
        <v>351.6</v>
      </c>
      <c r="E359">
        <v>1</v>
      </c>
      <c r="F359">
        <v>0.8</v>
      </c>
      <c r="G359">
        <v>3</v>
      </c>
      <c r="H359">
        <v>2.2999999999999998</v>
      </c>
      <c r="J359" t="b">
        <f t="shared" si="6"/>
        <v>1</v>
      </c>
      <c r="K359" t="s">
        <v>359</v>
      </c>
      <c r="L359">
        <f>SUMIF($B359:$B714,$K359,C359:$C714)</f>
        <v>453</v>
      </c>
      <c r="M359">
        <f>SUMIF($B359:$B714,$K359,D359:$D714)</f>
        <v>351.6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3</v>
      </c>
      <c r="Q359">
        <f>SUMIF($B359:$B714,$K359,H359:$H714)</f>
        <v>2.2999999999999998</v>
      </c>
    </row>
    <row r="360" spans="1:17" x14ac:dyDescent="0.25">
      <c r="A360" s="1"/>
      <c r="K360" s="11" t="s">
        <v>380</v>
      </c>
      <c r="L360" s="12">
        <f>SUM(C5:C359)</f>
        <v>90331</v>
      </c>
    </row>
    <row r="361" spans="1:17" x14ac:dyDescent="0.25">
      <c r="A361" s="1"/>
      <c r="K361" s="8" t="s">
        <v>379</v>
      </c>
      <c r="L361" s="8">
        <v>287519</v>
      </c>
      <c r="M361" s="8" t="s">
        <v>378</v>
      </c>
      <c r="N361" s="7"/>
      <c r="O361" s="7"/>
    </row>
    <row r="362" spans="1:17" x14ac:dyDescent="0.25">
      <c r="A362" s="1"/>
      <c r="K362" s="10" t="s">
        <v>377</v>
      </c>
      <c r="L362" s="9">
        <f>SUM(L360:L361)</f>
        <v>377850</v>
      </c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</sheetData>
  <autoFilter ref="J1:J6749" xr:uid="{F47CBEDB-D151-4B0A-9CB3-81B7DF7524E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FAB2-B31E-48F8-82CD-2CC7CD361E24}">
  <dimension ref="A1:Q6394"/>
  <sheetViews>
    <sheetView workbookViewId="0">
      <selection activeCell="J367" sqref="J367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4" spans="1:17" x14ac:dyDescent="0.25">
      <c r="A4">
        <f>1*355+4</f>
        <v>359</v>
      </c>
      <c r="B4" t="s">
        <v>363</v>
      </c>
      <c r="C4">
        <f>SUM(C5:C359)</f>
        <v>115294</v>
      </c>
      <c r="D4">
        <f t="shared" ref="D4:H4" si="0">SUM(D5:D359)</f>
        <v>217366.49999999991</v>
      </c>
      <c r="E4">
        <f t="shared" si="0"/>
        <v>809</v>
      </c>
      <c r="F4">
        <f t="shared" si="0"/>
        <v>1288.2000000000005</v>
      </c>
      <c r="G4">
        <f t="shared" si="0"/>
        <v>540</v>
      </c>
      <c r="H4">
        <f t="shared" si="0"/>
        <v>1071.3000000000002</v>
      </c>
      <c r="K4" t="s">
        <v>363</v>
      </c>
      <c r="L4">
        <f t="shared" ref="L4:Q4" si="1">SUM(L5:L359)</f>
        <v>115294</v>
      </c>
      <c r="M4">
        <f t="shared" si="1"/>
        <v>217366.49999999991</v>
      </c>
      <c r="N4">
        <f t="shared" si="1"/>
        <v>809</v>
      </c>
      <c r="O4">
        <f t="shared" si="1"/>
        <v>1288.2000000000005</v>
      </c>
      <c r="P4">
        <f t="shared" si="1"/>
        <v>540</v>
      </c>
      <c r="Q4">
        <f t="shared" si="1"/>
        <v>1071.3000000000002</v>
      </c>
    </row>
    <row r="5" spans="1:17" x14ac:dyDescent="0.25">
      <c r="A5" s="1">
        <v>44138</v>
      </c>
      <c r="B5" t="s">
        <v>7</v>
      </c>
      <c r="C5">
        <v>42</v>
      </c>
      <c r="D5">
        <v>165.1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42</v>
      </c>
      <c r="M5">
        <f>SUMIF($B5:$B360,$K5,D5:$D360)</f>
        <v>165.1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44138</v>
      </c>
      <c r="B6" t="s">
        <v>8</v>
      </c>
      <c r="C6">
        <v>285</v>
      </c>
      <c r="D6">
        <v>894.6</v>
      </c>
      <c r="E6">
        <v>2</v>
      </c>
      <c r="F6">
        <v>6.3</v>
      </c>
      <c r="G6">
        <v>3</v>
      </c>
      <c r="H6">
        <v>9.4</v>
      </c>
      <c r="J6" t="b">
        <f t="shared" ref="J6:J69" si="2">EXACT(B6,K6)</f>
        <v>1</v>
      </c>
      <c r="K6" t="s">
        <v>8</v>
      </c>
      <c r="L6">
        <f>SUMIF($B6:$B361,$K6,C6:$C361)</f>
        <v>285</v>
      </c>
      <c r="M6">
        <f>SUMIF($B6:$B361,$K6,D6:$D361)</f>
        <v>894.6</v>
      </c>
      <c r="N6">
        <f>SUMIF($B6:$B361,$K6,E6:$E361)</f>
        <v>2</v>
      </c>
      <c r="O6">
        <f>SUMIF($B6:$B361,$K6,F6:$F361)</f>
        <v>6.3</v>
      </c>
      <c r="P6">
        <f>SUMIF($B6:$B361,$K6,G6:$G361)</f>
        <v>3</v>
      </c>
      <c r="Q6">
        <f>SUMIF($B6:$B361,$K6,H6:$H361)</f>
        <v>9.4</v>
      </c>
    </row>
    <row r="7" spans="1:17" x14ac:dyDescent="0.25">
      <c r="A7" s="1">
        <v>44138</v>
      </c>
      <c r="B7" t="s">
        <v>9</v>
      </c>
      <c r="C7">
        <v>111</v>
      </c>
      <c r="D7">
        <v>409.3</v>
      </c>
      <c r="E7">
        <v>0</v>
      </c>
      <c r="F7">
        <v>0</v>
      </c>
      <c r="G7">
        <v>1</v>
      </c>
      <c r="H7">
        <v>3.7</v>
      </c>
      <c r="J7" t="b">
        <f t="shared" si="2"/>
        <v>1</v>
      </c>
      <c r="K7" t="s">
        <v>9</v>
      </c>
      <c r="L7">
        <f>SUMIF($B7:$B362,$K7,C7:$C362)</f>
        <v>111</v>
      </c>
      <c r="M7">
        <f>SUMIF($B7:$B362,$K7,D7:$D362)</f>
        <v>409.3</v>
      </c>
      <c r="N7">
        <f>SUMIF($B7:$B362,$K7,E7:$E362)</f>
        <v>0</v>
      </c>
      <c r="O7">
        <f>SUMIF($B7:$B362,$K7,F7:$F362)</f>
        <v>0</v>
      </c>
      <c r="P7">
        <f>SUMIF($B7:$B362,$K7,G7:$G362)</f>
        <v>1</v>
      </c>
      <c r="Q7">
        <f>SUMIF($B7:$B362,$K7,H7:$H362)</f>
        <v>3.7</v>
      </c>
    </row>
    <row r="8" spans="1:17" x14ac:dyDescent="0.25">
      <c r="A8" s="1">
        <v>44138</v>
      </c>
      <c r="B8" t="s">
        <v>10</v>
      </c>
      <c r="C8">
        <v>53</v>
      </c>
      <c r="D8">
        <v>190.4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53</v>
      </c>
      <c r="M8">
        <f>SUMIF($B8:$B363,$K8,D8:$D363)</f>
        <v>190.4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44138</v>
      </c>
      <c r="B9" t="s">
        <v>11</v>
      </c>
      <c r="C9">
        <v>259</v>
      </c>
      <c r="D9">
        <v>1284.4000000000001</v>
      </c>
      <c r="E9">
        <v>0</v>
      </c>
      <c r="F9">
        <v>0</v>
      </c>
      <c r="G9">
        <v>3</v>
      </c>
      <c r="H9">
        <v>14.9</v>
      </c>
      <c r="J9" t="b">
        <f t="shared" si="2"/>
        <v>1</v>
      </c>
      <c r="K9" t="s">
        <v>11</v>
      </c>
      <c r="L9">
        <f>SUMIF($B9:$B364,$K9,C9:$C364)</f>
        <v>259</v>
      </c>
      <c r="M9">
        <f>SUMIF($B9:$B364,$K9,D9:$D364)</f>
        <v>1284.4000000000001</v>
      </c>
      <c r="N9">
        <f>SUMIF($B9:$B364,$K9,E9:$E364)</f>
        <v>0</v>
      </c>
      <c r="O9">
        <f>SUMIF($B9:$B364,$K9,F9:$F364)</f>
        <v>0</v>
      </c>
      <c r="P9">
        <f>SUMIF($B9:$B364,$K9,G9:$G364)</f>
        <v>3</v>
      </c>
      <c r="Q9">
        <f>SUMIF($B9:$B364,$K9,H9:$H364)</f>
        <v>14.9</v>
      </c>
    </row>
    <row r="10" spans="1:17" x14ac:dyDescent="0.25">
      <c r="A10" s="1">
        <v>44138</v>
      </c>
      <c r="B10" t="s">
        <v>12</v>
      </c>
      <c r="C10">
        <v>323</v>
      </c>
      <c r="D10">
        <v>1262.2</v>
      </c>
      <c r="E10">
        <v>2</v>
      </c>
      <c r="F10">
        <v>7.8</v>
      </c>
      <c r="G10">
        <v>1</v>
      </c>
      <c r="H10">
        <v>3.9</v>
      </c>
      <c r="J10" t="b">
        <f t="shared" si="2"/>
        <v>1</v>
      </c>
      <c r="K10" t="s">
        <v>12</v>
      </c>
      <c r="L10">
        <f>SUMIF($B10:$B365,$K10,C10:$C365)</f>
        <v>323</v>
      </c>
      <c r="M10">
        <f>SUMIF($B10:$B365,$K10,D10:$D365)</f>
        <v>1262.2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44138</v>
      </c>
      <c r="B11" t="s">
        <v>13</v>
      </c>
      <c r="C11">
        <v>618</v>
      </c>
      <c r="D11">
        <v>564.70000000000005</v>
      </c>
      <c r="E11">
        <v>5</v>
      </c>
      <c r="F11">
        <v>4.5999999999999996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618</v>
      </c>
      <c r="M11">
        <f>SUMIF($B11:$B366,$K11,D11:$D366)</f>
        <v>564.70000000000005</v>
      </c>
      <c r="N11">
        <f>SUMIF($B11:$B366,$K11,E11:$E366)</f>
        <v>5</v>
      </c>
      <c r="O11">
        <f>SUMIF($B11:$B366,$K11,F11:$F366)</f>
        <v>4.5999999999999996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44138</v>
      </c>
      <c r="B12" t="s">
        <v>14</v>
      </c>
      <c r="C12">
        <v>682</v>
      </c>
      <c r="D12">
        <v>932.9</v>
      </c>
      <c r="E12">
        <v>0</v>
      </c>
      <c r="F12">
        <v>0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682</v>
      </c>
      <c r="M12">
        <f>SUMIF($B12:$B367,$K12,D12:$D367)</f>
        <v>932.9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2</v>
      </c>
      <c r="Q12">
        <f>SUMIF($B12:$B367,$K12,H12:$H367)</f>
        <v>2.7</v>
      </c>
    </row>
    <row r="13" spans="1:17" x14ac:dyDescent="0.25">
      <c r="A13" s="1">
        <v>44138</v>
      </c>
      <c r="B13" t="s">
        <v>15</v>
      </c>
      <c r="C13">
        <v>1343</v>
      </c>
      <c r="D13">
        <v>633.79999999999995</v>
      </c>
      <c r="E13">
        <v>6</v>
      </c>
      <c r="F13">
        <v>2.8</v>
      </c>
      <c r="G13">
        <v>2</v>
      </c>
      <c r="H13">
        <v>0.9</v>
      </c>
      <c r="J13" t="b">
        <f t="shared" si="2"/>
        <v>1</v>
      </c>
      <c r="K13" t="s">
        <v>15</v>
      </c>
      <c r="L13">
        <f>SUMIF($B13:$B368,$K13,C13:$C368)</f>
        <v>1343</v>
      </c>
      <c r="M13">
        <f>SUMIF($B13:$B368,$K13,D13:$D368)</f>
        <v>633.79999999999995</v>
      </c>
      <c r="N13">
        <f>SUMIF($B13:$B368,$K13,E13:$E368)</f>
        <v>6</v>
      </c>
      <c r="O13">
        <f>SUMIF($B13:$B368,$K13,F13:$F368)</f>
        <v>2.8</v>
      </c>
      <c r="P13">
        <f>SUMIF($B13:$B368,$K13,G13:$G368)</f>
        <v>2</v>
      </c>
      <c r="Q13">
        <f>SUMIF($B13:$B368,$K13,H13:$H368)</f>
        <v>0.9</v>
      </c>
    </row>
    <row r="14" spans="1:17" x14ac:dyDescent="0.25">
      <c r="A14" s="1">
        <v>44138</v>
      </c>
      <c r="B14" t="s">
        <v>16</v>
      </c>
      <c r="C14">
        <v>985</v>
      </c>
      <c r="D14">
        <v>880.3</v>
      </c>
      <c r="E14">
        <v>10</v>
      </c>
      <c r="F14">
        <v>8.9</v>
      </c>
      <c r="G14">
        <v>4</v>
      </c>
      <c r="H14">
        <v>3.6</v>
      </c>
      <c r="J14" t="b">
        <f t="shared" si="2"/>
        <v>1</v>
      </c>
      <c r="K14" t="s">
        <v>16</v>
      </c>
      <c r="L14">
        <f>SUMIF($B14:$B369,$K14,C14:$C369)</f>
        <v>985</v>
      </c>
      <c r="M14">
        <f>SUMIF($B14:$B369,$K14,D14:$D369)</f>
        <v>880.3</v>
      </c>
      <c r="N14">
        <f>SUMIF($B14:$B369,$K14,E14:$E369)</f>
        <v>10</v>
      </c>
      <c r="O14">
        <f>SUMIF($B14:$B369,$K14,F14:$F369)</f>
        <v>8.9</v>
      </c>
      <c r="P14">
        <f>SUMIF($B14:$B369,$K14,G14:$G369)</f>
        <v>4</v>
      </c>
      <c r="Q14">
        <f>SUMIF($B14:$B369,$K14,H14:$H369)</f>
        <v>3.6</v>
      </c>
    </row>
    <row r="15" spans="1:17" x14ac:dyDescent="0.25">
      <c r="A15" s="1">
        <v>44138</v>
      </c>
      <c r="B15" t="s">
        <v>17</v>
      </c>
      <c r="C15">
        <v>57</v>
      </c>
      <c r="D15">
        <v>558.70000000000005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57</v>
      </c>
      <c r="M15">
        <f>SUMIF($B15:$B370,$K15,D15:$D370)</f>
        <v>558.70000000000005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44138</v>
      </c>
      <c r="B16" t="s">
        <v>18</v>
      </c>
      <c r="C16">
        <v>442</v>
      </c>
      <c r="D16">
        <v>789.8</v>
      </c>
      <c r="E16">
        <v>2</v>
      </c>
      <c r="F16">
        <v>3.6</v>
      </c>
      <c r="G16">
        <v>1</v>
      </c>
      <c r="H16">
        <v>1.8</v>
      </c>
      <c r="J16" t="b">
        <f t="shared" si="2"/>
        <v>1</v>
      </c>
      <c r="K16" t="s">
        <v>18</v>
      </c>
      <c r="L16">
        <f>SUMIF($B16:$B371,$K16,C16:$C371)</f>
        <v>442</v>
      </c>
      <c r="M16">
        <f>SUMIF($B16:$B371,$K16,D16:$D371)</f>
        <v>789.8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1</v>
      </c>
      <c r="Q16">
        <f>SUMIF($B16:$B371,$K16,H16:$H371)</f>
        <v>1.8</v>
      </c>
    </row>
    <row r="17" spans="1:17" x14ac:dyDescent="0.25">
      <c r="A17" s="1">
        <v>44138</v>
      </c>
      <c r="B17" t="s">
        <v>19</v>
      </c>
      <c r="C17">
        <v>15</v>
      </c>
      <c r="D17">
        <v>403.7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15</v>
      </c>
      <c r="M17">
        <f>SUMIF($B17:$B372,$K17,D17:$D372)</f>
        <v>403.7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44138</v>
      </c>
      <c r="B18" t="s">
        <v>20</v>
      </c>
      <c r="C18">
        <v>1239</v>
      </c>
      <c r="D18">
        <v>787.8</v>
      </c>
      <c r="E18">
        <v>9</v>
      </c>
      <c r="F18">
        <v>5.7</v>
      </c>
      <c r="G18">
        <v>4</v>
      </c>
      <c r="H18">
        <v>2.5</v>
      </c>
      <c r="J18" t="b">
        <f t="shared" si="2"/>
        <v>1</v>
      </c>
      <c r="K18" t="s">
        <v>20</v>
      </c>
      <c r="L18">
        <f>SUMIF($B18:$B373,$K18,C18:$C373)</f>
        <v>1239</v>
      </c>
      <c r="M18">
        <f>SUMIF($B18:$B373,$K18,D18:$D373)</f>
        <v>787.8</v>
      </c>
      <c r="N18">
        <f>SUMIF($B18:$B373,$K18,E18:$E373)</f>
        <v>9</v>
      </c>
      <c r="O18">
        <f>SUMIF($B18:$B373,$K18,F18:$F373)</f>
        <v>5.7</v>
      </c>
      <c r="P18">
        <f>SUMIF($B18:$B373,$K18,G18:$G373)</f>
        <v>4</v>
      </c>
      <c r="Q18">
        <f>SUMIF($B18:$B373,$K18,H18:$H373)</f>
        <v>2.5</v>
      </c>
    </row>
    <row r="19" spans="1:17" x14ac:dyDescent="0.25">
      <c r="A19" s="1">
        <v>44138</v>
      </c>
      <c r="B19" t="s">
        <v>21</v>
      </c>
      <c r="C19">
        <v>605</v>
      </c>
      <c r="D19">
        <v>659.9</v>
      </c>
      <c r="E19">
        <v>2</v>
      </c>
      <c r="F19">
        <v>2.2000000000000002</v>
      </c>
      <c r="G19">
        <v>3</v>
      </c>
      <c r="H19">
        <v>3.3</v>
      </c>
      <c r="J19" t="b">
        <f t="shared" si="2"/>
        <v>1</v>
      </c>
      <c r="K19" t="s">
        <v>21</v>
      </c>
      <c r="L19">
        <f>SUMIF($B19:$B374,$K19,C19:$C374)</f>
        <v>605</v>
      </c>
      <c r="M19">
        <f>SUMIF($B19:$B374,$K19,D19:$D374)</f>
        <v>659.9</v>
      </c>
      <c r="N19">
        <f>SUMIF($B19:$B374,$K19,E19:$E374)</f>
        <v>2</v>
      </c>
      <c r="O19">
        <f>SUMIF($B19:$B374,$K19,F19:$F374)</f>
        <v>2.2000000000000002</v>
      </c>
      <c r="P19">
        <f>SUMIF($B19:$B374,$K19,G19:$G374)</f>
        <v>3</v>
      </c>
      <c r="Q19">
        <f>SUMIF($B19:$B374,$K19,H19:$H374)</f>
        <v>3.3</v>
      </c>
    </row>
    <row r="20" spans="1:17" x14ac:dyDescent="0.25">
      <c r="A20" s="1">
        <v>44138</v>
      </c>
      <c r="B20" t="s">
        <v>22</v>
      </c>
      <c r="C20">
        <v>7515</v>
      </c>
      <c r="D20">
        <v>861.1</v>
      </c>
      <c r="E20">
        <v>99</v>
      </c>
      <c r="F20">
        <v>11.3</v>
      </c>
      <c r="G20">
        <v>29</v>
      </c>
      <c r="H20">
        <v>3.3</v>
      </c>
      <c r="J20" t="b">
        <f t="shared" si="2"/>
        <v>1</v>
      </c>
      <c r="K20" t="s">
        <v>22</v>
      </c>
      <c r="L20">
        <f>SUMIF($B20:$B375,$K20,C20:$C375)</f>
        <v>7515</v>
      </c>
      <c r="M20">
        <f>SUMIF($B20:$B375,$K20,D20:$D375)</f>
        <v>861.1</v>
      </c>
      <c r="N20">
        <f>SUMIF($B20:$B375,$K20,E20:$E375)</f>
        <v>99</v>
      </c>
      <c r="O20">
        <f>SUMIF($B20:$B375,$K20,F20:$F375)</f>
        <v>11.3</v>
      </c>
      <c r="P20">
        <f>SUMIF($B20:$B375,$K20,G20:$G375)</f>
        <v>29</v>
      </c>
      <c r="Q20">
        <f>SUMIF($B20:$B375,$K20,H20:$H375)</f>
        <v>3.3</v>
      </c>
    </row>
    <row r="21" spans="1:17" x14ac:dyDescent="0.25">
      <c r="A21" s="1">
        <v>44138</v>
      </c>
      <c r="B21" t="s">
        <v>23</v>
      </c>
      <c r="C21">
        <v>763</v>
      </c>
      <c r="D21">
        <v>465.8</v>
      </c>
      <c r="E21">
        <v>7</v>
      </c>
      <c r="F21">
        <v>4.3</v>
      </c>
      <c r="G21">
        <v>3</v>
      </c>
      <c r="H21">
        <v>1.8</v>
      </c>
      <c r="J21" t="b">
        <f t="shared" si="2"/>
        <v>1</v>
      </c>
      <c r="K21" t="s">
        <v>23</v>
      </c>
      <c r="L21">
        <f>SUMIF($B21:$B376,$K21,C21:$C376)</f>
        <v>763</v>
      </c>
      <c r="M21">
        <f>SUMIF($B21:$B376,$K21,D21:$D376)</f>
        <v>465.8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3</v>
      </c>
      <c r="Q21">
        <f>SUMIF($B21:$B376,$K21,H21:$H376)</f>
        <v>1.8</v>
      </c>
    </row>
    <row r="22" spans="1:17" x14ac:dyDescent="0.25">
      <c r="A22" s="1">
        <v>44138</v>
      </c>
      <c r="B22" t="s">
        <v>24</v>
      </c>
      <c r="C22">
        <v>18</v>
      </c>
      <c r="D22">
        <v>154.6</v>
      </c>
      <c r="E22">
        <v>1</v>
      </c>
      <c r="F22">
        <v>8.6</v>
      </c>
      <c r="G22">
        <v>1</v>
      </c>
      <c r="H22">
        <v>8.6</v>
      </c>
      <c r="J22" t="b">
        <f t="shared" si="2"/>
        <v>1</v>
      </c>
      <c r="K22" t="s">
        <v>24</v>
      </c>
      <c r="L22">
        <f>SUMIF($B22:$B377,$K22,C22:$C377)</f>
        <v>18</v>
      </c>
      <c r="M22">
        <f>SUMIF($B22:$B377,$K22,D22:$D377)</f>
        <v>154.6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1">
        <v>44138</v>
      </c>
      <c r="B23" t="s">
        <v>25</v>
      </c>
      <c r="C23">
        <v>977</v>
      </c>
      <c r="D23">
        <v>605.5</v>
      </c>
      <c r="E23">
        <v>12</v>
      </c>
      <c r="F23">
        <v>7.4</v>
      </c>
      <c r="G23">
        <v>7</v>
      </c>
      <c r="H23">
        <v>4.3</v>
      </c>
      <c r="J23" t="b">
        <f t="shared" si="2"/>
        <v>1</v>
      </c>
      <c r="K23" t="s">
        <v>25</v>
      </c>
      <c r="L23">
        <f>SUMIF($B23:$B378,$K23,C23:$C378)</f>
        <v>977</v>
      </c>
      <c r="M23">
        <f>SUMIF($B23:$B378,$K23,D23:$D378)</f>
        <v>605.5</v>
      </c>
      <c r="N23">
        <f>SUMIF($B23:$B378,$K23,E23:$E378)</f>
        <v>12</v>
      </c>
      <c r="O23">
        <f>SUMIF($B23:$B378,$K23,F23:$F378)</f>
        <v>7.4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1">
        <v>44138</v>
      </c>
      <c r="B24" t="s">
        <v>26</v>
      </c>
      <c r="C24">
        <v>253</v>
      </c>
      <c r="D24">
        <v>368.8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253</v>
      </c>
      <c r="M24">
        <f>SUMIF($B24:$B379,$K24,D24:$D379)</f>
        <v>368.8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44138</v>
      </c>
      <c r="B25" t="s">
        <v>27</v>
      </c>
      <c r="C25">
        <v>133</v>
      </c>
      <c r="D25">
        <v>795.4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133</v>
      </c>
      <c r="M25">
        <f>SUMIF($B25:$B380,$K25,D25:$D380)</f>
        <v>795.4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44138</v>
      </c>
      <c r="B26" t="s">
        <v>28</v>
      </c>
      <c r="C26">
        <v>59</v>
      </c>
      <c r="D26">
        <v>860.2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59</v>
      </c>
      <c r="M26">
        <f>SUMIF($B26:$B381,$K26,D26:$D381)</f>
        <v>860.2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44138</v>
      </c>
      <c r="B27" t="s">
        <v>29</v>
      </c>
      <c r="C27">
        <v>174</v>
      </c>
      <c r="D27">
        <v>699.7</v>
      </c>
      <c r="E27">
        <v>4</v>
      </c>
      <c r="F27">
        <v>16.100000000000001</v>
      </c>
      <c r="G27">
        <v>1</v>
      </c>
      <c r="H27">
        <v>4</v>
      </c>
      <c r="J27" t="b">
        <f t="shared" si="2"/>
        <v>1</v>
      </c>
      <c r="K27" t="s">
        <v>29</v>
      </c>
      <c r="L27">
        <f>SUMIF($B27:$B382,$K27,C27:$C382)</f>
        <v>174</v>
      </c>
      <c r="M27">
        <f>SUMIF($B27:$B382,$K27,D27:$D382)</f>
        <v>699.7</v>
      </c>
      <c r="N27">
        <f>SUMIF($B27:$B382,$K27,E27:$E382)</f>
        <v>4</v>
      </c>
      <c r="O27">
        <f>SUMIF($B27:$B382,$K27,F27:$F382)</f>
        <v>16.100000000000001</v>
      </c>
      <c r="P27">
        <f>SUMIF($B27:$B382,$K27,G27:$G382)</f>
        <v>1</v>
      </c>
      <c r="Q27">
        <f>SUMIF($B27:$B382,$K27,H27:$H382)</f>
        <v>4</v>
      </c>
    </row>
    <row r="28" spans="1:17" x14ac:dyDescent="0.25">
      <c r="A28" s="1">
        <v>44138</v>
      </c>
      <c r="B28" t="s">
        <v>30</v>
      </c>
      <c r="C28">
        <v>478</v>
      </c>
      <c r="D28">
        <v>981.2</v>
      </c>
      <c r="E28">
        <v>4</v>
      </c>
      <c r="F28">
        <v>8.1999999999999993</v>
      </c>
      <c r="G28">
        <v>1</v>
      </c>
      <c r="H28">
        <v>2.1</v>
      </c>
      <c r="J28" t="b">
        <f t="shared" si="2"/>
        <v>1</v>
      </c>
      <c r="K28" t="s">
        <v>30</v>
      </c>
      <c r="L28">
        <f>SUMIF($B28:$B383,$K28,C28:$C383)</f>
        <v>478</v>
      </c>
      <c r="M28">
        <f>SUMIF($B28:$B383,$K28,D28:$D383)</f>
        <v>981.2</v>
      </c>
      <c r="N28">
        <f>SUMIF($B28:$B383,$K28,E28:$E383)</f>
        <v>4</v>
      </c>
      <c r="O28">
        <f>SUMIF($B28:$B383,$K28,F28:$F383)</f>
        <v>8.1999999999999993</v>
      </c>
      <c r="P28">
        <f>SUMIF($B28:$B383,$K28,G28:$G383)</f>
        <v>1</v>
      </c>
      <c r="Q28">
        <f>SUMIF($B28:$B383,$K28,H28:$H383)</f>
        <v>2.1</v>
      </c>
    </row>
    <row r="29" spans="1:17" x14ac:dyDescent="0.25">
      <c r="A29" s="1">
        <v>44138</v>
      </c>
      <c r="B29" t="s">
        <v>31</v>
      </c>
      <c r="C29">
        <v>439</v>
      </c>
      <c r="D29">
        <v>743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439</v>
      </c>
      <c r="M29">
        <f>SUMIF($B29:$B384,$K29,D29:$D384)</f>
        <v>743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44138</v>
      </c>
      <c r="B30" t="s">
        <v>32</v>
      </c>
      <c r="C30">
        <v>58</v>
      </c>
      <c r="D30">
        <v>365.6</v>
      </c>
      <c r="E30">
        <v>1</v>
      </c>
      <c r="F30">
        <v>6.3</v>
      </c>
      <c r="G30">
        <v>2</v>
      </c>
      <c r="H30">
        <v>12.6</v>
      </c>
      <c r="J30" t="b">
        <f t="shared" si="2"/>
        <v>1</v>
      </c>
      <c r="K30" t="s">
        <v>32</v>
      </c>
      <c r="L30">
        <f>SUMIF($B30:$B385,$K30,C30:$C385)</f>
        <v>58</v>
      </c>
      <c r="M30">
        <f>SUMIF($B30:$B385,$K30,D30:$D385)</f>
        <v>365.6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44138</v>
      </c>
      <c r="B31" t="s">
        <v>33</v>
      </c>
      <c r="C31">
        <v>130</v>
      </c>
      <c r="D31">
        <v>361.7</v>
      </c>
      <c r="E31">
        <v>0</v>
      </c>
      <c r="F31">
        <v>0</v>
      </c>
      <c r="G31">
        <v>1</v>
      </c>
      <c r="H31">
        <v>2.8</v>
      </c>
      <c r="J31" t="b">
        <f t="shared" si="2"/>
        <v>1</v>
      </c>
      <c r="K31" t="s">
        <v>33</v>
      </c>
      <c r="L31">
        <f>SUMIF($B31:$B386,$K31,C31:$C386)</f>
        <v>130</v>
      </c>
      <c r="M31">
        <f>SUMIF($B31:$B386,$K31,D31:$D386)</f>
        <v>361.7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44138</v>
      </c>
      <c r="B32" t="s">
        <v>34</v>
      </c>
      <c r="C32">
        <v>46</v>
      </c>
      <c r="D32">
        <v>459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46</v>
      </c>
      <c r="M32">
        <f>SUMIF($B32:$B387,$K32,D32:$D387)</f>
        <v>459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44138</v>
      </c>
      <c r="B33" t="s">
        <v>35</v>
      </c>
      <c r="C33">
        <v>45</v>
      </c>
      <c r="D33">
        <v>333.8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35</v>
      </c>
      <c r="L33">
        <f>SUMIF($B33:$B388,$K33,C33:$C388)</f>
        <v>45</v>
      </c>
      <c r="M33">
        <f>SUMIF($B33:$B388,$K33,D33:$D388)</f>
        <v>333.8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44138</v>
      </c>
      <c r="B34" t="s">
        <v>36</v>
      </c>
      <c r="C34">
        <v>293</v>
      </c>
      <c r="D34">
        <v>837.3</v>
      </c>
      <c r="E34">
        <v>6</v>
      </c>
      <c r="F34">
        <v>17.100000000000001</v>
      </c>
      <c r="G34">
        <v>4</v>
      </c>
      <c r="H34">
        <v>11.4</v>
      </c>
      <c r="J34" t="b">
        <f t="shared" si="2"/>
        <v>1</v>
      </c>
      <c r="K34" t="s">
        <v>36</v>
      </c>
      <c r="L34">
        <f>SUMIF($B34:$B389,$K34,C34:$C389)</f>
        <v>293</v>
      </c>
      <c r="M34">
        <f>SUMIF($B34:$B389,$K34,D34:$D389)</f>
        <v>837.3</v>
      </c>
      <c r="N34">
        <f>SUMIF($B34:$B389,$K34,E34:$E389)</f>
        <v>6</v>
      </c>
      <c r="O34">
        <f>SUMIF($B34:$B389,$K34,F34:$F389)</f>
        <v>17.100000000000001</v>
      </c>
      <c r="P34">
        <f>SUMIF($B34:$B389,$K34,G34:$G389)</f>
        <v>4</v>
      </c>
      <c r="Q34">
        <f>SUMIF($B34:$B389,$K34,H34:$H389)</f>
        <v>11.4</v>
      </c>
    </row>
    <row r="35" spans="1:17" x14ac:dyDescent="0.25">
      <c r="A35" s="1">
        <v>44138</v>
      </c>
      <c r="B35" t="s">
        <v>37</v>
      </c>
      <c r="C35">
        <v>170</v>
      </c>
      <c r="D35">
        <v>912.3</v>
      </c>
      <c r="E35">
        <v>1</v>
      </c>
      <c r="F35">
        <v>5.4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170</v>
      </c>
      <c r="M35">
        <f>SUMIF($B35:$B390,$K35,D35:$D390)</f>
        <v>912.3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44138</v>
      </c>
      <c r="B36" t="s">
        <v>38</v>
      </c>
      <c r="C36">
        <v>69</v>
      </c>
      <c r="D36">
        <v>527.29999999999995</v>
      </c>
      <c r="E36">
        <v>1</v>
      </c>
      <c r="F36">
        <v>7.6</v>
      </c>
      <c r="G36">
        <v>1</v>
      </c>
      <c r="H36">
        <v>7.6</v>
      </c>
      <c r="J36" t="b">
        <f t="shared" si="2"/>
        <v>1</v>
      </c>
      <c r="K36" t="s">
        <v>38</v>
      </c>
      <c r="L36">
        <f>SUMIF($B36:$B391,$K36,C36:$C391)</f>
        <v>69</v>
      </c>
      <c r="M36">
        <f>SUMIF($B36:$B391,$K36,D36:$D391)</f>
        <v>527.29999999999995</v>
      </c>
      <c r="N36">
        <f>SUMIF($B36:$B391,$K36,E36:$E391)</f>
        <v>1</v>
      </c>
      <c r="O36">
        <f>SUMIF($B36:$B391,$K36,F36:$F391)</f>
        <v>7.6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">
        <v>44138</v>
      </c>
      <c r="B37" t="s">
        <v>39</v>
      </c>
      <c r="C37">
        <v>154</v>
      </c>
      <c r="D37">
        <v>516.1</v>
      </c>
      <c r="E37">
        <v>0</v>
      </c>
      <c r="F37">
        <v>0</v>
      </c>
      <c r="G37">
        <v>5</v>
      </c>
      <c r="H37">
        <v>16.8</v>
      </c>
      <c r="J37" t="b">
        <f t="shared" si="2"/>
        <v>1</v>
      </c>
      <c r="K37" t="s">
        <v>39</v>
      </c>
      <c r="L37">
        <f>SUMIF($B37:$B392,$K37,C37:$C392)</f>
        <v>154</v>
      </c>
      <c r="M37">
        <f>SUMIF($B37:$B392,$K37,D37:$D392)</f>
        <v>516.1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5</v>
      </c>
      <c r="Q37">
        <f>SUMIF($B37:$B392,$K37,H37:$H392)</f>
        <v>16.8</v>
      </c>
    </row>
    <row r="38" spans="1:17" x14ac:dyDescent="0.25">
      <c r="A38" s="1">
        <v>44138</v>
      </c>
      <c r="B38" t="s">
        <v>40</v>
      </c>
      <c r="C38">
        <v>671</v>
      </c>
      <c r="D38">
        <v>994.1</v>
      </c>
      <c r="E38">
        <v>5</v>
      </c>
      <c r="F38">
        <v>7.4</v>
      </c>
      <c r="G38">
        <v>4</v>
      </c>
      <c r="H38">
        <v>5.9</v>
      </c>
      <c r="J38" t="b">
        <f t="shared" si="2"/>
        <v>1</v>
      </c>
      <c r="K38" t="s">
        <v>40</v>
      </c>
      <c r="L38">
        <f>SUMIF($B38:$B393,$K38,C38:$C393)</f>
        <v>671</v>
      </c>
      <c r="M38">
        <f>SUMIF($B38:$B393,$K38,D38:$D393)</f>
        <v>994.1</v>
      </c>
      <c r="N38">
        <f>SUMIF($B38:$B393,$K38,E38:$E393)</f>
        <v>5</v>
      </c>
      <c r="O38">
        <f>SUMIF($B38:$B393,$K38,F38:$F393)</f>
        <v>7.4</v>
      </c>
      <c r="P38">
        <f>SUMIF($B38:$B393,$K38,G38:$G393)</f>
        <v>4</v>
      </c>
      <c r="Q38">
        <f>SUMIF($B38:$B393,$K38,H38:$H393)</f>
        <v>5.9</v>
      </c>
    </row>
    <row r="39" spans="1:17" x14ac:dyDescent="0.25">
      <c r="A39" s="1">
        <v>44138</v>
      </c>
      <c r="B39" t="s">
        <v>41</v>
      </c>
      <c r="C39">
        <v>357</v>
      </c>
      <c r="D39">
        <v>816.1</v>
      </c>
      <c r="E39">
        <v>2</v>
      </c>
      <c r="F39">
        <v>4.5999999999999996</v>
      </c>
      <c r="G39">
        <v>5</v>
      </c>
      <c r="H39">
        <v>11.4</v>
      </c>
      <c r="J39" t="b">
        <f t="shared" si="2"/>
        <v>1</v>
      </c>
      <c r="K39" t="s">
        <v>41</v>
      </c>
      <c r="L39">
        <f>SUMIF($B39:$B394,$K39,C39:$C394)</f>
        <v>357</v>
      </c>
      <c r="M39">
        <f>SUMIF($B39:$B394,$K39,D39:$D394)</f>
        <v>816.1</v>
      </c>
      <c r="N39">
        <f>SUMIF($B39:$B394,$K39,E39:$E394)</f>
        <v>2</v>
      </c>
      <c r="O39">
        <f>SUMIF($B39:$B394,$K39,F39:$F394)</f>
        <v>4.5999999999999996</v>
      </c>
      <c r="P39">
        <f>SUMIF($B39:$B394,$K39,G39:$G394)</f>
        <v>5</v>
      </c>
      <c r="Q39">
        <f>SUMIF($B39:$B394,$K39,H39:$H394)</f>
        <v>11.4</v>
      </c>
    </row>
    <row r="40" spans="1:17" x14ac:dyDescent="0.25">
      <c r="A40" s="1">
        <v>44138</v>
      </c>
      <c r="B40" t="s">
        <v>42</v>
      </c>
      <c r="C40">
        <v>277</v>
      </c>
      <c r="D40">
        <v>886.7</v>
      </c>
      <c r="E40">
        <v>0</v>
      </c>
      <c r="F40">
        <v>0</v>
      </c>
      <c r="G40">
        <v>1</v>
      </c>
      <c r="H40">
        <v>3.2</v>
      </c>
      <c r="J40" t="b">
        <f t="shared" si="2"/>
        <v>1</v>
      </c>
      <c r="K40" t="s">
        <v>42</v>
      </c>
      <c r="L40">
        <f>SUMIF($B40:$B395,$K40,C40:$C395)</f>
        <v>277</v>
      </c>
      <c r="M40">
        <f>SUMIF($B40:$B395,$K40,D40:$D395)</f>
        <v>886.7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44138</v>
      </c>
      <c r="B41" t="s">
        <v>43</v>
      </c>
      <c r="C41">
        <v>196</v>
      </c>
      <c r="D41">
        <v>653.6</v>
      </c>
      <c r="E41">
        <v>1</v>
      </c>
      <c r="F41">
        <v>3.3</v>
      </c>
      <c r="G41">
        <v>1</v>
      </c>
      <c r="H41">
        <v>3.3</v>
      </c>
      <c r="J41" t="b">
        <f t="shared" si="2"/>
        <v>1</v>
      </c>
      <c r="K41" t="s">
        <v>43</v>
      </c>
      <c r="L41">
        <f>SUMIF($B41:$B396,$K41,C41:$C396)</f>
        <v>196</v>
      </c>
      <c r="M41">
        <f>SUMIF($B41:$B396,$K41,D41:$D396)</f>
        <v>653.6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44138</v>
      </c>
      <c r="B42" t="s">
        <v>44</v>
      </c>
      <c r="C42">
        <v>144</v>
      </c>
      <c r="D42">
        <v>556.20000000000005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144</v>
      </c>
      <c r="M42">
        <f>SUMIF($B42:$B397,$K42,D42:$D397)</f>
        <v>556.20000000000005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44138</v>
      </c>
      <c r="B43" t="s">
        <v>45</v>
      </c>
      <c r="C43">
        <v>280</v>
      </c>
      <c r="D43">
        <v>672.7</v>
      </c>
      <c r="E43">
        <v>1</v>
      </c>
      <c r="F43">
        <v>2.4</v>
      </c>
      <c r="G43">
        <v>0</v>
      </c>
      <c r="H43">
        <v>0</v>
      </c>
      <c r="J43" t="b">
        <f t="shared" si="2"/>
        <v>1</v>
      </c>
      <c r="K43" t="s">
        <v>45</v>
      </c>
      <c r="L43">
        <f>SUMIF($B43:$B398,$K43,C43:$C398)</f>
        <v>280</v>
      </c>
      <c r="M43">
        <f>SUMIF($B43:$B398,$K43,D43:$D398)</f>
        <v>672.7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44138</v>
      </c>
      <c r="B44" t="s">
        <v>46</v>
      </c>
      <c r="C44">
        <v>214</v>
      </c>
      <c r="D44">
        <v>1049.5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46</v>
      </c>
      <c r="L44">
        <f>SUMIF($B44:$B399,$K44,C44:$C399)</f>
        <v>214</v>
      </c>
      <c r="M44">
        <f>SUMIF($B44:$B399,$K44,D44:$D399)</f>
        <v>1049.5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44138</v>
      </c>
      <c r="B45" t="s">
        <v>47</v>
      </c>
      <c r="C45">
        <v>69</v>
      </c>
      <c r="D45">
        <v>597.9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69</v>
      </c>
      <c r="M45">
        <f>SUMIF($B45:$B400,$K45,D45:$D400)</f>
        <v>597.9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44138</v>
      </c>
      <c r="B46" t="s">
        <v>48</v>
      </c>
      <c r="C46">
        <v>92</v>
      </c>
      <c r="D46">
        <v>390.3</v>
      </c>
      <c r="E46">
        <v>1</v>
      </c>
      <c r="F46">
        <v>4.2</v>
      </c>
      <c r="G46">
        <v>0</v>
      </c>
      <c r="H46">
        <v>0</v>
      </c>
      <c r="J46" t="b">
        <f t="shared" si="2"/>
        <v>1</v>
      </c>
      <c r="K46" t="s">
        <v>48</v>
      </c>
      <c r="L46">
        <f>SUMIF($B46:$B401,$K46,C46:$C401)</f>
        <v>92</v>
      </c>
      <c r="M46">
        <f>SUMIF($B46:$B401,$K46,D46:$D401)</f>
        <v>390.3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44138</v>
      </c>
      <c r="B47" t="s">
        <v>49</v>
      </c>
      <c r="C47">
        <v>255</v>
      </c>
      <c r="D47">
        <v>731.2</v>
      </c>
      <c r="E47">
        <v>4</v>
      </c>
      <c r="F47">
        <v>11.5</v>
      </c>
      <c r="G47">
        <v>2</v>
      </c>
      <c r="H47">
        <v>5.7</v>
      </c>
      <c r="J47" t="b">
        <f t="shared" si="2"/>
        <v>1</v>
      </c>
      <c r="K47" t="s">
        <v>49</v>
      </c>
      <c r="L47">
        <f>SUMIF($B47:$B402,$K47,C47:$C402)</f>
        <v>255</v>
      </c>
      <c r="M47">
        <f>SUMIF($B47:$B402,$K47,D47:$D402)</f>
        <v>731.2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2</v>
      </c>
      <c r="Q47">
        <f>SUMIF($B47:$B402,$K47,H47:$H402)</f>
        <v>5.7</v>
      </c>
    </row>
    <row r="48" spans="1:17" x14ac:dyDescent="0.25">
      <c r="A48" s="1">
        <v>44138</v>
      </c>
      <c r="B48" t="s">
        <v>50</v>
      </c>
      <c r="C48">
        <v>72</v>
      </c>
      <c r="D48">
        <v>667.6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72</v>
      </c>
      <c r="M48">
        <f>SUMIF($B48:$B403,$K48,D48:$D403)</f>
        <v>667.6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44138</v>
      </c>
      <c r="B49" t="s">
        <v>51</v>
      </c>
      <c r="C49">
        <v>71</v>
      </c>
      <c r="D49">
        <v>277.8</v>
      </c>
      <c r="E49">
        <v>1</v>
      </c>
      <c r="F49">
        <v>3.9</v>
      </c>
      <c r="G49">
        <v>2</v>
      </c>
      <c r="H49">
        <v>7.8</v>
      </c>
      <c r="J49" t="b">
        <f t="shared" si="2"/>
        <v>1</v>
      </c>
      <c r="K49" t="s">
        <v>51</v>
      </c>
      <c r="L49">
        <f>SUMIF($B49:$B404,$K49,C49:$C404)</f>
        <v>71</v>
      </c>
      <c r="M49">
        <f>SUMIF($B49:$B404,$K49,D49:$D404)</f>
        <v>277.8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2</v>
      </c>
      <c r="Q49">
        <f>SUMIF($B49:$B404,$K49,H49:$H404)</f>
        <v>7.8</v>
      </c>
    </row>
    <row r="50" spans="1:17" x14ac:dyDescent="0.25">
      <c r="A50" s="1">
        <v>44138</v>
      </c>
      <c r="B50" t="s">
        <v>52</v>
      </c>
      <c r="C50">
        <v>145</v>
      </c>
      <c r="D50">
        <v>622</v>
      </c>
      <c r="E50">
        <v>1</v>
      </c>
      <c r="F50">
        <v>4.3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145</v>
      </c>
      <c r="M50">
        <f>SUMIF($B50:$B405,$K50,D50:$D405)</f>
        <v>622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44138</v>
      </c>
      <c r="B51" t="s">
        <v>53</v>
      </c>
      <c r="C51">
        <v>45</v>
      </c>
      <c r="D51">
        <v>197.9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45</v>
      </c>
      <c r="M51">
        <f>SUMIF($B51:$B406,$K51,D51:$D406)</f>
        <v>197.9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44138</v>
      </c>
      <c r="B52" t="s">
        <v>54</v>
      </c>
      <c r="C52">
        <v>220</v>
      </c>
      <c r="D52">
        <v>749.2</v>
      </c>
      <c r="E52">
        <v>3</v>
      </c>
      <c r="F52">
        <v>10.199999999999999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SUMIF($B52:$B407,$K52,C52:$C407)</f>
        <v>220</v>
      </c>
      <c r="M52">
        <f>SUMIF($B52:$B407,$K52,D52:$D407)</f>
        <v>749.2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44138</v>
      </c>
      <c r="B53" t="s">
        <v>55</v>
      </c>
      <c r="C53">
        <v>258</v>
      </c>
      <c r="D53">
        <v>837.6</v>
      </c>
      <c r="E53">
        <v>1</v>
      </c>
      <c r="F53">
        <v>3.2</v>
      </c>
      <c r="G53">
        <v>1</v>
      </c>
      <c r="H53">
        <v>3.2</v>
      </c>
      <c r="J53" t="b">
        <f t="shared" si="2"/>
        <v>1</v>
      </c>
      <c r="K53" t="s">
        <v>55</v>
      </c>
      <c r="L53">
        <f>SUMIF($B53:$B408,$K53,C53:$C408)</f>
        <v>258</v>
      </c>
      <c r="M53">
        <f>SUMIF($B53:$B408,$K53,D53:$D408)</f>
        <v>837.6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</v>
      </c>
      <c r="Q53">
        <f>SUMIF($B53:$B408,$K53,H53:$H408)</f>
        <v>3.2</v>
      </c>
    </row>
    <row r="54" spans="1:17" x14ac:dyDescent="0.25">
      <c r="A54" s="1">
        <v>44138</v>
      </c>
      <c r="B54" t="s">
        <v>56</v>
      </c>
      <c r="C54">
        <v>1615</v>
      </c>
      <c r="D54">
        <v>877.4</v>
      </c>
      <c r="E54">
        <v>12</v>
      </c>
      <c r="F54">
        <v>6.5</v>
      </c>
      <c r="G54">
        <v>12</v>
      </c>
      <c r="H54">
        <v>6.5</v>
      </c>
      <c r="J54" t="b">
        <f t="shared" si="2"/>
        <v>1</v>
      </c>
      <c r="K54" t="s">
        <v>56</v>
      </c>
      <c r="L54">
        <f>SUMIF($B54:$B409,$K54,C54:$C409)</f>
        <v>1615</v>
      </c>
      <c r="M54">
        <f>SUMIF($B54:$B409,$K54,D54:$D409)</f>
        <v>877.4</v>
      </c>
      <c r="N54">
        <f>SUMIF($B54:$B409,$K54,E54:$E409)</f>
        <v>12</v>
      </c>
      <c r="O54">
        <f>SUMIF($B54:$B409,$K54,F54:$F409)</f>
        <v>6.5</v>
      </c>
      <c r="P54">
        <f>SUMIF($B54:$B409,$K54,G54:$G409)</f>
        <v>12</v>
      </c>
      <c r="Q54">
        <f>SUMIF($B54:$B409,$K54,H54:$H409)</f>
        <v>6.5</v>
      </c>
    </row>
    <row r="55" spans="1:17" x14ac:dyDescent="0.25">
      <c r="A55" s="1">
        <v>44138</v>
      </c>
      <c r="B55" t="s">
        <v>57</v>
      </c>
      <c r="C55">
        <v>98</v>
      </c>
      <c r="D55">
        <v>567.4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98</v>
      </c>
      <c r="M55">
        <f>SUMIF($B55:$B410,$K55,D55:$D410)</f>
        <v>567.4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44138</v>
      </c>
      <c r="B56" t="s">
        <v>58</v>
      </c>
      <c r="C56">
        <v>220</v>
      </c>
      <c r="D56">
        <v>610.20000000000005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58</v>
      </c>
      <c r="L56">
        <f>SUMIF($B56:$B411,$K56,C56:$C411)</f>
        <v>220</v>
      </c>
      <c r="M56">
        <f>SUMIF($B56:$B411,$K56,D56:$D411)</f>
        <v>610.20000000000005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44138</v>
      </c>
      <c r="B57" t="s">
        <v>59</v>
      </c>
      <c r="C57">
        <v>107</v>
      </c>
      <c r="D57">
        <v>516.29999999999995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107</v>
      </c>
      <c r="M57">
        <f>SUMIF($B57:$B412,$K57,D57:$D412)</f>
        <v>516.29999999999995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44138</v>
      </c>
      <c r="B58" t="s">
        <v>60</v>
      </c>
      <c r="C58">
        <v>73</v>
      </c>
      <c r="D58">
        <v>262.39999999999998</v>
      </c>
      <c r="E58">
        <v>1</v>
      </c>
      <c r="F58">
        <v>3.6</v>
      </c>
      <c r="G58">
        <v>0</v>
      </c>
      <c r="H58">
        <v>0</v>
      </c>
      <c r="J58" t="b">
        <f t="shared" si="2"/>
        <v>1</v>
      </c>
      <c r="K58" t="s">
        <v>60</v>
      </c>
      <c r="L58">
        <f>SUMIF($B58:$B413,$K58,C58:$C413)</f>
        <v>73</v>
      </c>
      <c r="M58">
        <f>SUMIF($B58:$B413,$K58,D58:$D413)</f>
        <v>262.39999999999998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44138</v>
      </c>
      <c r="B59" t="s">
        <v>61</v>
      </c>
      <c r="C59">
        <v>115</v>
      </c>
      <c r="D59">
        <v>757</v>
      </c>
      <c r="E59">
        <v>0</v>
      </c>
      <c r="F59">
        <v>0</v>
      </c>
      <c r="G59">
        <v>2</v>
      </c>
      <c r="H59">
        <v>13.2</v>
      </c>
      <c r="J59" t="b">
        <f t="shared" si="2"/>
        <v>1</v>
      </c>
      <c r="K59" t="s">
        <v>61</v>
      </c>
      <c r="L59">
        <f>SUMIF($B59:$B414,$K59,C59:$C414)</f>
        <v>115</v>
      </c>
      <c r="M59">
        <f>SUMIF($B59:$B414,$K59,D59:$D414)</f>
        <v>757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2</v>
      </c>
      <c r="Q59">
        <f>SUMIF($B59:$B414,$K59,H59:$H414)</f>
        <v>13.2</v>
      </c>
    </row>
    <row r="60" spans="1:17" x14ac:dyDescent="0.25">
      <c r="A60" s="1">
        <v>44138</v>
      </c>
      <c r="B60" t="s">
        <v>62</v>
      </c>
      <c r="C60">
        <v>349</v>
      </c>
      <c r="D60">
        <v>1596.1</v>
      </c>
      <c r="E60">
        <v>6</v>
      </c>
      <c r="F60">
        <v>27.4</v>
      </c>
      <c r="G60">
        <v>1</v>
      </c>
      <c r="H60">
        <v>4.5999999999999996</v>
      </c>
      <c r="J60" t="b">
        <f t="shared" si="2"/>
        <v>1</v>
      </c>
      <c r="K60" t="s">
        <v>62</v>
      </c>
      <c r="L60">
        <f>SUMIF($B60:$B415,$K60,C60:$C415)</f>
        <v>349</v>
      </c>
      <c r="M60">
        <f>SUMIF($B60:$B415,$K60,D60:$D415)</f>
        <v>1596.1</v>
      </c>
      <c r="N60">
        <f>SUMIF($B60:$B415,$K60,E60:$E415)</f>
        <v>6</v>
      </c>
      <c r="O60">
        <f>SUMIF($B60:$B415,$K60,F60:$F415)</f>
        <v>27.4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44138</v>
      </c>
      <c r="B61" t="s">
        <v>63</v>
      </c>
      <c r="C61">
        <v>188</v>
      </c>
      <c r="D61">
        <v>702.8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63</v>
      </c>
      <c r="L61">
        <f>SUMIF($B61:$B416,$K61,C61:$C416)</f>
        <v>188</v>
      </c>
      <c r="M61">
        <f>SUMIF($B61:$B416,$K61,D61:$D416)</f>
        <v>702.8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44138</v>
      </c>
      <c r="B62" t="s">
        <v>64</v>
      </c>
      <c r="C62">
        <v>519</v>
      </c>
      <c r="D62">
        <v>773.2</v>
      </c>
      <c r="E62">
        <v>1</v>
      </c>
      <c r="F62">
        <v>1.5</v>
      </c>
      <c r="G62">
        <v>0</v>
      </c>
      <c r="H62">
        <v>0</v>
      </c>
      <c r="J62" t="b">
        <f t="shared" si="2"/>
        <v>1</v>
      </c>
      <c r="K62" t="s">
        <v>64</v>
      </c>
      <c r="L62">
        <f>SUMIF($B62:$B417,$K62,C62:$C417)</f>
        <v>519</v>
      </c>
      <c r="M62">
        <f>SUMIF($B62:$B417,$K62,D62:$D417)</f>
        <v>773.2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44138</v>
      </c>
      <c r="B63" t="s">
        <v>65</v>
      </c>
      <c r="C63">
        <v>149</v>
      </c>
      <c r="D63">
        <v>414</v>
      </c>
      <c r="E63">
        <v>0</v>
      </c>
      <c r="F63">
        <v>0</v>
      </c>
      <c r="G63">
        <v>1</v>
      </c>
      <c r="H63">
        <v>2.8</v>
      </c>
      <c r="J63" t="b">
        <f t="shared" si="2"/>
        <v>1</v>
      </c>
      <c r="K63" t="s">
        <v>65</v>
      </c>
      <c r="L63">
        <f>SUMIF($B63:$B418,$K63,C63:$C418)</f>
        <v>149</v>
      </c>
      <c r="M63">
        <f>SUMIF($B63:$B418,$K63,D63:$D418)</f>
        <v>414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44138</v>
      </c>
      <c r="B64" t="s">
        <v>66</v>
      </c>
      <c r="C64">
        <v>108</v>
      </c>
      <c r="D64">
        <v>306</v>
      </c>
      <c r="E64">
        <v>1</v>
      </c>
      <c r="F64">
        <v>2.8</v>
      </c>
      <c r="G64">
        <v>1</v>
      </c>
      <c r="H64">
        <v>2.8</v>
      </c>
      <c r="J64" t="b">
        <f t="shared" si="2"/>
        <v>1</v>
      </c>
      <c r="K64" t="s">
        <v>66</v>
      </c>
      <c r="L64">
        <f>SUMIF($B64:$B419,$K64,C64:$C419)</f>
        <v>108</v>
      </c>
      <c r="M64">
        <f>SUMIF($B64:$B419,$K64,D64:$D419)</f>
        <v>306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1">
        <v>44138</v>
      </c>
      <c r="B65" t="s">
        <v>67</v>
      </c>
      <c r="C65">
        <v>145</v>
      </c>
      <c r="D65">
        <v>686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145</v>
      </c>
      <c r="M65">
        <f>SUMIF($B65:$B420,$K65,D65:$D420)</f>
        <v>686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44138</v>
      </c>
      <c r="B66" t="s">
        <v>68</v>
      </c>
      <c r="C66">
        <v>234</v>
      </c>
      <c r="D66">
        <v>931.2</v>
      </c>
      <c r="E66">
        <v>3</v>
      </c>
      <c r="F66">
        <v>11.9</v>
      </c>
      <c r="G66">
        <v>1</v>
      </c>
      <c r="H66">
        <v>4</v>
      </c>
      <c r="J66" t="b">
        <f t="shared" si="2"/>
        <v>1</v>
      </c>
      <c r="K66" t="s">
        <v>68</v>
      </c>
      <c r="L66">
        <f>SUMIF($B66:$B421,$K66,C66:$C421)</f>
        <v>234</v>
      </c>
      <c r="M66">
        <f>SUMIF($B66:$B421,$K66,D66:$D421)</f>
        <v>931.2</v>
      </c>
      <c r="N66">
        <f>SUMIF($B66:$B421,$K66,E66:$E421)</f>
        <v>3</v>
      </c>
      <c r="O66">
        <f>SUMIF($B66:$B421,$K66,F66:$F421)</f>
        <v>11.9</v>
      </c>
      <c r="P66">
        <f>SUMIF($B66:$B421,$K66,G66:$G421)</f>
        <v>1</v>
      </c>
      <c r="Q66">
        <f>SUMIF($B66:$B421,$K66,H66:$H421)</f>
        <v>4</v>
      </c>
    </row>
    <row r="67" spans="1:17" x14ac:dyDescent="0.25">
      <c r="A67" s="1">
        <v>44138</v>
      </c>
      <c r="B67" t="s">
        <v>69</v>
      </c>
      <c r="C67">
        <v>199</v>
      </c>
      <c r="D67">
        <v>687.3</v>
      </c>
      <c r="E67">
        <v>4</v>
      </c>
      <c r="F67">
        <v>13.8</v>
      </c>
      <c r="G67">
        <v>1</v>
      </c>
      <c r="H67">
        <v>3.5</v>
      </c>
      <c r="J67" t="b">
        <f t="shared" si="2"/>
        <v>1</v>
      </c>
      <c r="K67" t="s">
        <v>69</v>
      </c>
      <c r="L67">
        <f>SUMIF($B67:$B422,$K67,C67:$C422)</f>
        <v>199</v>
      </c>
      <c r="M67">
        <f>SUMIF($B67:$B422,$K67,D67:$D422)</f>
        <v>687.3</v>
      </c>
      <c r="N67">
        <f>SUMIF($B67:$B422,$K67,E67:$E422)</f>
        <v>4</v>
      </c>
      <c r="O67">
        <f>SUMIF($B67:$B422,$K67,F67:$F422)</f>
        <v>13.8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44138</v>
      </c>
      <c r="B68" t="s">
        <v>70</v>
      </c>
      <c r="C68">
        <v>165</v>
      </c>
      <c r="D68">
        <v>577.20000000000005</v>
      </c>
      <c r="E68">
        <v>0</v>
      </c>
      <c r="F68">
        <v>0</v>
      </c>
      <c r="G68">
        <v>1</v>
      </c>
      <c r="H68">
        <v>3.5</v>
      </c>
      <c r="J68" t="b">
        <f t="shared" si="2"/>
        <v>1</v>
      </c>
      <c r="K68" t="s">
        <v>70</v>
      </c>
      <c r="L68">
        <f>SUMIF($B68:$B423,$K68,C68:$C423)</f>
        <v>165</v>
      </c>
      <c r="M68">
        <f>SUMIF($B68:$B423,$K68,D68:$D423)</f>
        <v>577.20000000000005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1</v>
      </c>
      <c r="Q68">
        <f>SUMIF($B68:$B423,$K68,H68:$H423)</f>
        <v>3.5</v>
      </c>
    </row>
    <row r="69" spans="1:17" x14ac:dyDescent="0.25">
      <c r="A69" s="1">
        <v>44138</v>
      </c>
      <c r="B69" t="s">
        <v>71</v>
      </c>
      <c r="C69">
        <v>28</v>
      </c>
      <c r="D69">
        <v>148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28</v>
      </c>
      <c r="M69">
        <f>SUMIF($B69:$B424,$K69,D69:$D424)</f>
        <v>148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44138</v>
      </c>
      <c r="B70" t="s">
        <v>72</v>
      </c>
      <c r="C70">
        <v>290</v>
      </c>
      <c r="D70">
        <v>672.3</v>
      </c>
      <c r="E70">
        <v>3</v>
      </c>
      <c r="F70">
        <v>7</v>
      </c>
      <c r="G70">
        <v>0</v>
      </c>
      <c r="H70">
        <v>0</v>
      </c>
      <c r="J70" t="b">
        <f t="shared" ref="J70:J133" si="3">EXACT(B70,K70)</f>
        <v>1</v>
      </c>
      <c r="K70" t="s">
        <v>72</v>
      </c>
      <c r="L70">
        <f>SUMIF($B70:$B425,$K70,C70:$C425)</f>
        <v>290</v>
      </c>
      <c r="M70">
        <f>SUMIF($B70:$B425,$K70,D70:$D425)</f>
        <v>672.3</v>
      </c>
      <c r="N70">
        <f>SUMIF($B70:$B425,$K70,E70:$E425)</f>
        <v>3</v>
      </c>
      <c r="O70">
        <f>SUMIF($B70:$B425,$K70,F70:$F425)</f>
        <v>7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44138</v>
      </c>
      <c r="B71" t="s">
        <v>73</v>
      </c>
      <c r="C71">
        <v>149</v>
      </c>
      <c r="D71">
        <v>289</v>
      </c>
      <c r="E71">
        <v>2</v>
      </c>
      <c r="F71">
        <v>3.9</v>
      </c>
      <c r="G71">
        <v>2</v>
      </c>
      <c r="H71">
        <v>3.9</v>
      </c>
      <c r="J71" t="b">
        <f t="shared" si="3"/>
        <v>1</v>
      </c>
      <c r="K71" t="s">
        <v>73</v>
      </c>
      <c r="L71">
        <f>SUMIF($B71:$B426,$K71,C71:$C426)</f>
        <v>149</v>
      </c>
      <c r="M71">
        <f>SUMIF($B71:$B426,$K71,D71:$D426)</f>
        <v>289</v>
      </c>
      <c r="N71">
        <f>SUMIF($B71:$B426,$K71,E71:$E426)</f>
        <v>2</v>
      </c>
      <c r="O71">
        <f>SUMIF($B71:$B426,$K71,F71:$F426)</f>
        <v>3.9</v>
      </c>
      <c r="P71">
        <f>SUMIF($B71:$B426,$K71,G71:$G426)</f>
        <v>2</v>
      </c>
      <c r="Q71">
        <f>SUMIF($B71:$B426,$K71,H71:$H426)</f>
        <v>3.9</v>
      </c>
    </row>
    <row r="72" spans="1:17" x14ac:dyDescent="0.25">
      <c r="A72" s="1">
        <v>44138</v>
      </c>
      <c r="B72" t="s">
        <v>74</v>
      </c>
      <c r="C72">
        <v>301</v>
      </c>
      <c r="D72">
        <v>677.1</v>
      </c>
      <c r="E72">
        <v>8</v>
      </c>
      <c r="F72">
        <v>18</v>
      </c>
      <c r="G72">
        <v>3</v>
      </c>
      <c r="H72">
        <v>6.7</v>
      </c>
      <c r="J72" t="b">
        <f t="shared" si="3"/>
        <v>1</v>
      </c>
      <c r="K72" t="s">
        <v>74</v>
      </c>
      <c r="L72">
        <f>SUMIF($B72:$B427,$K72,C72:$C427)</f>
        <v>301</v>
      </c>
      <c r="M72">
        <f>SUMIF($B72:$B427,$K72,D72:$D427)</f>
        <v>677.1</v>
      </c>
      <c r="N72">
        <f>SUMIF($B72:$B427,$K72,E72:$E427)</f>
        <v>8</v>
      </c>
      <c r="O72">
        <f>SUMIF($B72:$B427,$K72,F72:$F427)</f>
        <v>18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">
        <v>44138</v>
      </c>
      <c r="B73" t="s">
        <v>75</v>
      </c>
      <c r="C73">
        <v>89</v>
      </c>
      <c r="D73">
        <v>365.8</v>
      </c>
      <c r="E73">
        <v>1</v>
      </c>
      <c r="F73">
        <v>4.0999999999999996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89</v>
      </c>
      <c r="M73">
        <f>SUMIF($B73:$B428,$K73,D73:$D428)</f>
        <v>365.8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44138</v>
      </c>
      <c r="B74" t="s">
        <v>76</v>
      </c>
      <c r="C74">
        <v>767</v>
      </c>
      <c r="D74">
        <v>740.4</v>
      </c>
      <c r="E74">
        <v>3</v>
      </c>
      <c r="F74">
        <v>2.9</v>
      </c>
      <c r="G74">
        <v>4</v>
      </c>
      <c r="H74">
        <v>3.9</v>
      </c>
      <c r="J74" t="b">
        <f t="shared" si="3"/>
        <v>1</v>
      </c>
      <c r="K74" t="s">
        <v>76</v>
      </c>
      <c r="L74">
        <f>SUMIF($B74:$B429,$K74,C74:$C429)</f>
        <v>767</v>
      </c>
      <c r="M74">
        <f>SUMIF($B74:$B429,$K74,D74:$D429)</f>
        <v>740.4</v>
      </c>
      <c r="N74">
        <f>SUMIF($B74:$B429,$K74,E74:$E429)</f>
        <v>3</v>
      </c>
      <c r="O74">
        <f>SUMIF($B74:$B429,$K74,F74:$F429)</f>
        <v>2.9</v>
      </c>
      <c r="P74">
        <f>SUMIF($B74:$B429,$K74,G74:$G429)</f>
        <v>4</v>
      </c>
      <c r="Q74">
        <f>SUMIF($B74:$B429,$K74,H74:$H429)</f>
        <v>3.9</v>
      </c>
    </row>
    <row r="75" spans="1:17" x14ac:dyDescent="0.25">
      <c r="A75" s="1">
        <v>44138</v>
      </c>
      <c r="B75" t="s">
        <v>77</v>
      </c>
      <c r="C75">
        <v>34</v>
      </c>
      <c r="D75">
        <v>137.80000000000001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34</v>
      </c>
      <c r="M75">
        <f>SUMIF($B75:$B430,$K75,D75:$D430)</f>
        <v>137.80000000000001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44138</v>
      </c>
      <c r="B76" t="s">
        <v>78</v>
      </c>
      <c r="C76">
        <v>185</v>
      </c>
      <c r="D76">
        <v>328.6</v>
      </c>
      <c r="E76">
        <v>1</v>
      </c>
      <c r="F76">
        <v>1.8</v>
      </c>
      <c r="G76">
        <v>2</v>
      </c>
      <c r="H76">
        <v>3.6</v>
      </c>
      <c r="J76" t="b">
        <f t="shared" si="3"/>
        <v>1</v>
      </c>
      <c r="K76" t="s">
        <v>78</v>
      </c>
      <c r="L76">
        <f>SUMIF($B76:$B431,$K76,C76:$C431)</f>
        <v>185</v>
      </c>
      <c r="M76">
        <f>SUMIF($B76:$B431,$K76,D76:$D431)</f>
        <v>328.6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">
        <v>44138</v>
      </c>
      <c r="B77" t="s">
        <v>79</v>
      </c>
      <c r="C77">
        <v>298</v>
      </c>
      <c r="D77">
        <v>917.7</v>
      </c>
      <c r="E77">
        <v>0</v>
      </c>
      <c r="F77">
        <v>0</v>
      </c>
      <c r="G77">
        <v>1</v>
      </c>
      <c r="H77">
        <v>3.1</v>
      </c>
      <c r="J77" t="b">
        <f t="shared" si="3"/>
        <v>1</v>
      </c>
      <c r="K77" t="s">
        <v>79</v>
      </c>
      <c r="L77">
        <f>SUMIF($B77:$B432,$K77,C77:$C432)</f>
        <v>298</v>
      </c>
      <c r="M77">
        <f>SUMIF($B77:$B432,$K77,D77:$D432)</f>
        <v>917.7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44138</v>
      </c>
      <c r="B78" t="s">
        <v>80</v>
      </c>
      <c r="C78">
        <v>468</v>
      </c>
      <c r="D78">
        <v>464.7</v>
      </c>
      <c r="E78">
        <v>0</v>
      </c>
      <c r="F78">
        <v>0</v>
      </c>
      <c r="G78">
        <v>4</v>
      </c>
      <c r="H78">
        <v>4</v>
      </c>
      <c r="J78" t="b">
        <f t="shared" si="3"/>
        <v>1</v>
      </c>
      <c r="K78" t="s">
        <v>80</v>
      </c>
      <c r="L78">
        <f>SUMIF($B78:$B433,$K78,C78:$C433)</f>
        <v>468</v>
      </c>
      <c r="M78">
        <f>SUMIF($B78:$B433,$K78,D78:$D433)</f>
        <v>464.7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4</v>
      </c>
      <c r="Q78">
        <f>SUMIF($B78:$B433,$K78,H78:$H433)</f>
        <v>4</v>
      </c>
    </row>
    <row r="79" spans="1:17" x14ac:dyDescent="0.25">
      <c r="A79" s="1">
        <v>44138</v>
      </c>
      <c r="B79" t="s">
        <v>81</v>
      </c>
      <c r="C79">
        <v>221</v>
      </c>
      <c r="D79">
        <v>718</v>
      </c>
      <c r="E79">
        <v>2</v>
      </c>
      <c r="F79">
        <v>6.5</v>
      </c>
      <c r="G79">
        <v>3</v>
      </c>
      <c r="H79">
        <v>9.6999999999999993</v>
      </c>
      <c r="J79" t="b">
        <f t="shared" si="3"/>
        <v>1</v>
      </c>
      <c r="K79" t="s">
        <v>81</v>
      </c>
      <c r="L79">
        <f>SUMIF($B79:$B434,$K79,C79:$C434)</f>
        <v>221</v>
      </c>
      <c r="M79">
        <f>SUMIF($B79:$B434,$K79,D79:$D434)</f>
        <v>718</v>
      </c>
      <c r="N79">
        <f>SUMIF($B79:$B434,$K79,E79:$E434)</f>
        <v>2</v>
      </c>
      <c r="O79">
        <f>SUMIF($B79:$B434,$K79,F79:$F434)</f>
        <v>6.5</v>
      </c>
      <c r="P79">
        <f>SUMIF($B79:$B434,$K79,G79:$G434)</f>
        <v>3</v>
      </c>
      <c r="Q79">
        <f>SUMIF($B79:$B434,$K79,H79:$H434)</f>
        <v>9.6999999999999993</v>
      </c>
    </row>
    <row r="80" spans="1:17" x14ac:dyDescent="0.25">
      <c r="A80" s="1">
        <v>44138</v>
      </c>
      <c r="B80" t="s">
        <v>82</v>
      </c>
      <c r="C80">
        <v>270</v>
      </c>
      <c r="D80">
        <v>1020.4</v>
      </c>
      <c r="E80">
        <v>0</v>
      </c>
      <c r="F80">
        <v>0</v>
      </c>
      <c r="G80">
        <v>3</v>
      </c>
      <c r="H80">
        <v>11.3</v>
      </c>
      <c r="J80" t="b">
        <f t="shared" si="3"/>
        <v>1</v>
      </c>
      <c r="K80" t="s">
        <v>82</v>
      </c>
      <c r="L80">
        <f>SUMIF($B80:$B435,$K80,C80:$C435)</f>
        <v>270</v>
      </c>
      <c r="M80">
        <f>SUMIF($B80:$B435,$K80,D80:$D435)</f>
        <v>1020.4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3</v>
      </c>
      <c r="Q80">
        <f>SUMIF($B80:$B435,$K80,H80:$H435)</f>
        <v>11.3</v>
      </c>
    </row>
    <row r="81" spans="1:17" x14ac:dyDescent="0.25">
      <c r="A81" s="1">
        <v>44138</v>
      </c>
      <c r="B81" t="s">
        <v>83</v>
      </c>
      <c r="C81">
        <v>47</v>
      </c>
      <c r="D81">
        <v>424.3</v>
      </c>
      <c r="E81">
        <v>0</v>
      </c>
      <c r="F81">
        <v>0</v>
      </c>
      <c r="G81">
        <v>1</v>
      </c>
      <c r="H81">
        <v>9</v>
      </c>
      <c r="J81" t="b">
        <f t="shared" si="3"/>
        <v>1</v>
      </c>
      <c r="K81" t="s">
        <v>83</v>
      </c>
      <c r="L81">
        <f>SUMIF($B81:$B436,$K81,C81:$C436)</f>
        <v>47</v>
      </c>
      <c r="M81">
        <f>SUMIF($B81:$B436,$K81,D81:$D436)</f>
        <v>424.3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">
        <v>44138</v>
      </c>
      <c r="B82" t="s">
        <v>84</v>
      </c>
      <c r="C82">
        <v>262</v>
      </c>
      <c r="D82">
        <v>451.7</v>
      </c>
      <c r="E82">
        <v>4</v>
      </c>
      <c r="F82">
        <v>6.9</v>
      </c>
      <c r="G82">
        <v>1</v>
      </c>
      <c r="H82">
        <v>1.7</v>
      </c>
      <c r="J82" t="b">
        <f t="shared" si="3"/>
        <v>1</v>
      </c>
      <c r="K82" t="s">
        <v>84</v>
      </c>
      <c r="L82">
        <f>SUMIF($B82:$B437,$K82,C82:$C437)</f>
        <v>262</v>
      </c>
      <c r="M82">
        <f>SUMIF($B82:$B437,$K82,D82:$D437)</f>
        <v>451.7</v>
      </c>
      <c r="N82">
        <f>SUMIF($B82:$B437,$K82,E82:$E437)</f>
        <v>4</v>
      </c>
      <c r="O82">
        <f>SUMIF($B82:$B437,$K82,F82:$F437)</f>
        <v>6.9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44138</v>
      </c>
      <c r="B83" t="s">
        <v>85</v>
      </c>
      <c r="C83">
        <v>244</v>
      </c>
      <c r="D83">
        <v>930.5</v>
      </c>
      <c r="E83">
        <v>3</v>
      </c>
      <c r="F83">
        <v>11.4</v>
      </c>
      <c r="G83">
        <v>3</v>
      </c>
      <c r="H83">
        <v>11.4</v>
      </c>
      <c r="J83" t="b">
        <f t="shared" si="3"/>
        <v>1</v>
      </c>
      <c r="K83" t="s">
        <v>85</v>
      </c>
      <c r="L83">
        <f>SUMIF($B83:$B438,$K83,C83:$C438)</f>
        <v>244</v>
      </c>
      <c r="M83">
        <f>SUMIF($B83:$B438,$K83,D83:$D438)</f>
        <v>930.5</v>
      </c>
      <c r="N83">
        <f>SUMIF($B83:$B438,$K83,E83:$E438)</f>
        <v>3</v>
      </c>
      <c r="O83">
        <f>SUMIF($B83:$B438,$K83,F83:$F438)</f>
        <v>11.4</v>
      </c>
      <c r="P83">
        <f>SUMIF($B83:$B438,$K83,G83:$G438)</f>
        <v>3</v>
      </c>
      <c r="Q83">
        <f>SUMIF($B83:$B438,$K83,H83:$H438)</f>
        <v>11.4</v>
      </c>
    </row>
    <row r="84" spans="1:17" x14ac:dyDescent="0.25">
      <c r="A84" s="1">
        <v>44138</v>
      </c>
      <c r="B84" t="s">
        <v>86</v>
      </c>
      <c r="C84">
        <v>1259</v>
      </c>
      <c r="D84">
        <v>1055.5</v>
      </c>
      <c r="E84">
        <v>0</v>
      </c>
      <c r="F84">
        <v>0</v>
      </c>
      <c r="G84">
        <v>4</v>
      </c>
      <c r="H84">
        <v>3.4</v>
      </c>
      <c r="J84" t="b">
        <f t="shared" si="3"/>
        <v>1</v>
      </c>
      <c r="K84" t="s">
        <v>86</v>
      </c>
      <c r="L84">
        <f>SUMIF($B84:$B439,$K84,C84:$C439)</f>
        <v>1259</v>
      </c>
      <c r="M84">
        <f>SUMIF($B84:$B439,$K84,D84:$D439)</f>
        <v>1055.5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4</v>
      </c>
      <c r="Q84">
        <f>SUMIF($B84:$B439,$K84,H84:$H439)</f>
        <v>3.4</v>
      </c>
    </row>
    <row r="85" spans="1:17" x14ac:dyDescent="0.25">
      <c r="A85" s="1">
        <v>44138</v>
      </c>
      <c r="B85" t="s">
        <v>87</v>
      </c>
      <c r="C85">
        <v>120</v>
      </c>
      <c r="D85">
        <v>608.6</v>
      </c>
      <c r="E85">
        <v>1</v>
      </c>
      <c r="F85">
        <v>5.0999999999999996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120</v>
      </c>
      <c r="M85">
        <f>SUMIF($B85:$B440,$K85,D85:$D440)</f>
        <v>608.6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44138</v>
      </c>
      <c r="B86" t="s">
        <v>88</v>
      </c>
      <c r="C86">
        <v>227</v>
      </c>
      <c r="D86">
        <v>832.4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88</v>
      </c>
      <c r="L86">
        <f>SUMIF($B86:$B441,$K86,C86:$C441)</f>
        <v>227</v>
      </c>
      <c r="M86">
        <f>SUMIF($B86:$B441,$K86,D86:$D441)</f>
        <v>832.4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44138</v>
      </c>
      <c r="B87" t="s">
        <v>89</v>
      </c>
      <c r="C87">
        <v>119</v>
      </c>
      <c r="D87">
        <v>286.39999999999998</v>
      </c>
      <c r="E87">
        <v>0</v>
      </c>
      <c r="F87">
        <v>0</v>
      </c>
      <c r="G87">
        <v>1</v>
      </c>
      <c r="H87">
        <v>2.4</v>
      </c>
      <c r="J87" t="b">
        <f t="shared" si="3"/>
        <v>1</v>
      </c>
      <c r="K87" t="s">
        <v>89</v>
      </c>
      <c r="L87">
        <f>SUMIF($B87:$B442,$K87,C87:$C442)</f>
        <v>119</v>
      </c>
      <c r="M87">
        <f>SUMIF($B87:$B442,$K87,D87:$D442)</f>
        <v>286.39999999999998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44138</v>
      </c>
      <c r="B88" t="s">
        <v>90</v>
      </c>
      <c r="C88">
        <v>106</v>
      </c>
      <c r="D88">
        <v>560.1</v>
      </c>
      <c r="E88">
        <v>0</v>
      </c>
      <c r="F88">
        <v>0</v>
      </c>
      <c r="G88">
        <v>1</v>
      </c>
      <c r="H88">
        <v>5.3</v>
      </c>
      <c r="J88" t="b">
        <f t="shared" si="3"/>
        <v>1</v>
      </c>
      <c r="K88" t="s">
        <v>90</v>
      </c>
      <c r="L88">
        <f>SUMIF($B88:$B443,$K88,C88:$C443)</f>
        <v>106</v>
      </c>
      <c r="M88">
        <f>SUMIF($B88:$B443,$K88,D88:$D443)</f>
        <v>560.1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44138</v>
      </c>
      <c r="B89" t="s">
        <v>91</v>
      </c>
      <c r="C89">
        <v>129</v>
      </c>
      <c r="D89">
        <v>513.4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SUMIF($B89:$B444,$K89,C89:$C444)</f>
        <v>129</v>
      </c>
      <c r="M89">
        <f>SUMIF($B89:$B444,$K89,D89:$D444)</f>
        <v>513.4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44138</v>
      </c>
      <c r="B90" t="s">
        <v>92</v>
      </c>
      <c r="C90">
        <v>82</v>
      </c>
      <c r="D90">
        <v>259.39999999999998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82</v>
      </c>
      <c r="M90">
        <f>SUMIF($B90:$B445,$K90,D90:$D445)</f>
        <v>259.39999999999998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44138</v>
      </c>
      <c r="B91" t="s">
        <v>93</v>
      </c>
      <c r="C91">
        <v>300</v>
      </c>
      <c r="D91">
        <v>828.8</v>
      </c>
      <c r="E91">
        <v>5</v>
      </c>
      <c r="F91">
        <v>13.8</v>
      </c>
      <c r="G91">
        <v>1</v>
      </c>
      <c r="H91">
        <v>2.8</v>
      </c>
      <c r="J91" t="b">
        <f t="shared" si="3"/>
        <v>1</v>
      </c>
      <c r="K91" t="s">
        <v>93</v>
      </c>
      <c r="L91">
        <f>SUMIF($B91:$B446,$K91,C91:$C446)</f>
        <v>300</v>
      </c>
      <c r="M91">
        <f>SUMIF($B91:$B446,$K91,D91:$D446)</f>
        <v>828.8</v>
      </c>
      <c r="N91">
        <f>SUMIF($B91:$B446,$K91,E91:$E446)</f>
        <v>5</v>
      </c>
      <c r="O91">
        <f>SUMIF($B91:$B446,$K91,F91:$F446)</f>
        <v>13.8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44138</v>
      </c>
      <c r="B92" t="s">
        <v>94</v>
      </c>
      <c r="C92">
        <v>735</v>
      </c>
      <c r="D92">
        <v>627.29999999999995</v>
      </c>
      <c r="E92">
        <v>4</v>
      </c>
      <c r="F92">
        <v>3.4</v>
      </c>
      <c r="G92">
        <v>5</v>
      </c>
      <c r="H92">
        <v>4.3</v>
      </c>
      <c r="J92" t="b">
        <f t="shared" si="3"/>
        <v>1</v>
      </c>
      <c r="K92" t="s">
        <v>94</v>
      </c>
      <c r="L92">
        <f>SUMIF($B92:$B447,$K92,C92:$C447)</f>
        <v>735</v>
      </c>
      <c r="M92">
        <f>SUMIF($B92:$B447,$K92,D92:$D447)</f>
        <v>627.29999999999995</v>
      </c>
      <c r="N92">
        <f>SUMIF($B92:$B447,$K92,E92:$E447)</f>
        <v>4</v>
      </c>
      <c r="O92">
        <f>SUMIF($B92:$B447,$K92,F92:$F447)</f>
        <v>3.4</v>
      </c>
      <c r="P92">
        <f>SUMIF($B92:$B447,$K92,G92:$G447)</f>
        <v>5</v>
      </c>
      <c r="Q92">
        <f>SUMIF($B92:$B447,$K92,H92:$H447)</f>
        <v>4.3</v>
      </c>
    </row>
    <row r="93" spans="1:17" x14ac:dyDescent="0.25">
      <c r="A93" s="1">
        <v>44138</v>
      </c>
      <c r="B93" t="s">
        <v>95</v>
      </c>
      <c r="C93">
        <v>70</v>
      </c>
      <c r="D93">
        <v>757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70</v>
      </c>
      <c r="M93">
        <f>SUMIF($B93:$B448,$K93,D93:$D448)</f>
        <v>757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44138</v>
      </c>
      <c r="B94" t="s">
        <v>96</v>
      </c>
      <c r="C94">
        <v>172</v>
      </c>
      <c r="D94">
        <v>890.6</v>
      </c>
      <c r="E94">
        <v>1</v>
      </c>
      <c r="F94">
        <v>5.2</v>
      </c>
      <c r="G94">
        <v>1</v>
      </c>
      <c r="H94">
        <v>5.2</v>
      </c>
      <c r="J94" t="b">
        <f t="shared" si="3"/>
        <v>1</v>
      </c>
      <c r="K94" t="s">
        <v>96</v>
      </c>
      <c r="L94">
        <f>SUMIF($B94:$B449,$K94,C94:$C449)</f>
        <v>172</v>
      </c>
      <c r="M94">
        <f>SUMIF($B94:$B449,$K94,D94:$D449)</f>
        <v>890.6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1">
        <v>44138</v>
      </c>
      <c r="B95" t="s">
        <v>97</v>
      </c>
      <c r="C95">
        <v>121</v>
      </c>
      <c r="D95">
        <v>469.6</v>
      </c>
      <c r="E95">
        <v>2</v>
      </c>
      <c r="F95">
        <v>7.8</v>
      </c>
      <c r="G95">
        <v>1</v>
      </c>
      <c r="H95">
        <v>3.9</v>
      </c>
      <c r="J95" t="b">
        <f t="shared" si="3"/>
        <v>1</v>
      </c>
      <c r="K95" t="s">
        <v>97</v>
      </c>
      <c r="L95">
        <f>SUMIF($B95:$B450,$K95,C95:$C450)</f>
        <v>121</v>
      </c>
      <c r="M95">
        <f>SUMIF($B95:$B450,$K95,D95:$D450)</f>
        <v>469.6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1">
        <v>44138</v>
      </c>
      <c r="B96" t="s">
        <v>98</v>
      </c>
      <c r="C96">
        <v>1466</v>
      </c>
      <c r="D96">
        <v>625.4</v>
      </c>
      <c r="E96">
        <v>4</v>
      </c>
      <c r="F96">
        <v>1.7</v>
      </c>
      <c r="G96">
        <v>9</v>
      </c>
      <c r="H96">
        <v>3.8</v>
      </c>
      <c r="J96" t="b">
        <f t="shared" si="3"/>
        <v>1</v>
      </c>
      <c r="K96" t="s">
        <v>98</v>
      </c>
      <c r="L96">
        <f>SUMIF($B96:$B451,$K96,C96:$C451)</f>
        <v>1466</v>
      </c>
      <c r="M96">
        <f>SUMIF($B96:$B451,$K96,D96:$D451)</f>
        <v>625.4</v>
      </c>
      <c r="N96">
        <f>SUMIF($B96:$B451,$K96,E96:$E451)</f>
        <v>4</v>
      </c>
      <c r="O96">
        <f>SUMIF($B96:$B451,$K96,F96:$F451)</f>
        <v>1.7</v>
      </c>
      <c r="P96">
        <f>SUMIF($B96:$B451,$K96,G96:$G451)</f>
        <v>9</v>
      </c>
      <c r="Q96">
        <f>SUMIF($B96:$B451,$K96,H96:$H451)</f>
        <v>3.8</v>
      </c>
    </row>
    <row r="97" spans="1:17" x14ac:dyDescent="0.25">
      <c r="A97" s="1">
        <v>44138</v>
      </c>
      <c r="B97" t="s">
        <v>99</v>
      </c>
      <c r="C97">
        <v>98</v>
      </c>
      <c r="D97">
        <v>423.1</v>
      </c>
      <c r="E97">
        <v>1</v>
      </c>
      <c r="F97">
        <v>4.3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SUMIF($B97:$B452,$K97,C97:$C452)</f>
        <v>98</v>
      </c>
      <c r="M97">
        <f>SUMIF($B97:$B452,$K97,D97:$D452)</f>
        <v>423.1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44138</v>
      </c>
      <c r="B98" t="s">
        <v>100</v>
      </c>
      <c r="C98">
        <v>363</v>
      </c>
      <c r="D98">
        <v>339.1</v>
      </c>
      <c r="E98">
        <v>5</v>
      </c>
      <c r="F98">
        <v>4.7</v>
      </c>
      <c r="G98">
        <v>5</v>
      </c>
      <c r="H98">
        <v>4.7</v>
      </c>
      <c r="J98" t="b">
        <f t="shared" si="3"/>
        <v>1</v>
      </c>
      <c r="K98" t="s">
        <v>100</v>
      </c>
      <c r="L98">
        <f>SUMIF($B98:$B453,$K98,C98:$C453)</f>
        <v>363</v>
      </c>
      <c r="M98">
        <f>SUMIF($B98:$B453,$K98,D98:$D453)</f>
        <v>339.1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1">
        <v>44138</v>
      </c>
      <c r="B99" t="s">
        <v>101</v>
      </c>
      <c r="C99">
        <v>121</v>
      </c>
      <c r="D99">
        <v>650.9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121</v>
      </c>
      <c r="M99">
        <f>SUMIF($B99:$B454,$K99,D99:$D454)</f>
        <v>650.9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44138</v>
      </c>
      <c r="B100" t="s">
        <v>102</v>
      </c>
      <c r="C100">
        <v>1332</v>
      </c>
      <c r="D100">
        <v>834.4</v>
      </c>
      <c r="E100">
        <v>0</v>
      </c>
      <c r="F100">
        <v>0</v>
      </c>
      <c r="G100">
        <v>14</v>
      </c>
      <c r="H100">
        <v>8.8000000000000007</v>
      </c>
      <c r="J100" t="b">
        <f t="shared" si="3"/>
        <v>1</v>
      </c>
      <c r="K100" t="s">
        <v>102</v>
      </c>
      <c r="L100">
        <f>SUMIF($B100:$B455,$K100,C100:$C455)</f>
        <v>1332</v>
      </c>
      <c r="M100">
        <f>SUMIF($B100:$B455,$K100,D100:$D455)</f>
        <v>834.4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14</v>
      </c>
      <c r="Q100">
        <f>SUMIF($B100:$B455,$K100,H100:$H455)</f>
        <v>8.8000000000000007</v>
      </c>
    </row>
    <row r="101" spans="1:17" x14ac:dyDescent="0.25">
      <c r="A101" s="1">
        <v>44138</v>
      </c>
      <c r="B101" t="s">
        <v>103</v>
      </c>
      <c r="C101">
        <v>174</v>
      </c>
      <c r="D101">
        <v>524.4</v>
      </c>
      <c r="E101">
        <v>1</v>
      </c>
      <c r="F101">
        <v>3</v>
      </c>
      <c r="G101">
        <v>0</v>
      </c>
      <c r="H101">
        <v>0</v>
      </c>
      <c r="J101" t="b">
        <f t="shared" si="3"/>
        <v>1</v>
      </c>
      <c r="K101" t="s">
        <v>103</v>
      </c>
      <c r="L101">
        <f>SUMIF($B101:$B456,$K101,C101:$C456)</f>
        <v>174</v>
      </c>
      <c r="M101">
        <f>SUMIF($B101:$B456,$K101,D101:$D456)</f>
        <v>524.4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44138</v>
      </c>
      <c r="B102" t="s">
        <v>104</v>
      </c>
      <c r="C102">
        <v>132</v>
      </c>
      <c r="D102">
        <v>488.7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104</v>
      </c>
      <c r="L102">
        <f>SUMIF($B102:$B457,$K102,C102:$C457)</f>
        <v>132</v>
      </c>
      <c r="M102">
        <f>SUMIF($B102:$B457,$K102,D102:$D457)</f>
        <v>488.7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44138</v>
      </c>
      <c r="B103" t="s">
        <v>105</v>
      </c>
      <c r="C103">
        <v>351</v>
      </c>
      <c r="D103">
        <v>799.9</v>
      </c>
      <c r="E103">
        <v>5</v>
      </c>
      <c r="F103">
        <v>11.4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SUMIF($B103:$B458,$K103,C103:$C458)</f>
        <v>351</v>
      </c>
      <c r="M103">
        <f>SUMIF($B103:$B458,$K103,D103:$D458)</f>
        <v>799.9</v>
      </c>
      <c r="N103">
        <f>SUMIF($B103:$B458,$K103,E103:$E458)</f>
        <v>5</v>
      </c>
      <c r="O103">
        <f>SUMIF($B103:$B458,$K103,F103:$F458)</f>
        <v>11.4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44138</v>
      </c>
      <c r="B104" t="s">
        <v>106</v>
      </c>
      <c r="C104">
        <v>132</v>
      </c>
      <c r="D104">
        <v>612.70000000000005</v>
      </c>
      <c r="E104">
        <v>2</v>
      </c>
      <c r="F104">
        <v>9.3000000000000007</v>
      </c>
      <c r="G104">
        <v>0</v>
      </c>
      <c r="H104">
        <v>0</v>
      </c>
      <c r="J104" t="b">
        <f t="shared" si="3"/>
        <v>1</v>
      </c>
      <c r="K104" t="s">
        <v>106</v>
      </c>
      <c r="L104">
        <f>SUMIF($B104:$B459,$K104,C104:$C459)</f>
        <v>132</v>
      </c>
      <c r="M104">
        <f>SUMIF($B104:$B459,$K104,D104:$D459)</f>
        <v>612.70000000000005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44138</v>
      </c>
      <c r="B105" t="s">
        <v>107</v>
      </c>
      <c r="C105">
        <v>330</v>
      </c>
      <c r="D105">
        <v>830.7</v>
      </c>
      <c r="E105">
        <v>3</v>
      </c>
      <c r="F105">
        <v>7.6</v>
      </c>
      <c r="G105">
        <v>1</v>
      </c>
      <c r="H105">
        <v>2.5</v>
      </c>
      <c r="J105" t="b">
        <f t="shared" si="3"/>
        <v>1</v>
      </c>
      <c r="K105" t="s">
        <v>107</v>
      </c>
      <c r="L105">
        <f>SUMIF($B105:$B460,$K105,C105:$C460)</f>
        <v>330</v>
      </c>
      <c r="M105">
        <f>SUMIF($B105:$B460,$K105,D105:$D460)</f>
        <v>830.7</v>
      </c>
      <c r="N105">
        <f>SUMIF($B105:$B460,$K105,E105:$E460)</f>
        <v>3</v>
      </c>
      <c r="O105">
        <f>SUMIF($B105:$B460,$K105,F105:$F460)</f>
        <v>7.6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1">
        <v>44138</v>
      </c>
      <c r="B106" t="s">
        <v>108</v>
      </c>
      <c r="C106">
        <v>175</v>
      </c>
      <c r="D106">
        <v>569.6</v>
      </c>
      <c r="E106">
        <v>0</v>
      </c>
      <c r="F106">
        <v>0</v>
      </c>
      <c r="G106">
        <v>2</v>
      </c>
      <c r="H106">
        <v>6.5</v>
      </c>
      <c r="J106" t="b">
        <f t="shared" si="3"/>
        <v>1</v>
      </c>
      <c r="K106" t="s">
        <v>108</v>
      </c>
      <c r="L106">
        <f>SUMIF($B106:$B461,$K106,C106:$C461)</f>
        <v>175</v>
      </c>
      <c r="M106">
        <f>SUMIF($B106:$B461,$K106,D106:$D461)</f>
        <v>569.6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2</v>
      </c>
      <c r="Q106">
        <f>SUMIF($B106:$B461,$K106,H106:$H461)</f>
        <v>6.5</v>
      </c>
    </row>
    <row r="107" spans="1:17" x14ac:dyDescent="0.25">
      <c r="A107" s="1">
        <v>44138</v>
      </c>
      <c r="B107" t="s">
        <v>109</v>
      </c>
      <c r="C107">
        <v>97</v>
      </c>
      <c r="D107">
        <v>573.29999999999995</v>
      </c>
      <c r="E107">
        <v>1</v>
      </c>
      <c r="F107">
        <v>5.9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97</v>
      </c>
      <c r="M107">
        <f>SUMIF($B107:$B462,$K107,D107:$D462)</f>
        <v>573.29999999999995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44138</v>
      </c>
      <c r="B108" t="s">
        <v>110</v>
      </c>
      <c r="C108">
        <v>215</v>
      </c>
      <c r="D108">
        <v>813.4</v>
      </c>
      <c r="E108">
        <v>2</v>
      </c>
      <c r="F108">
        <v>7.6</v>
      </c>
      <c r="G108">
        <v>1</v>
      </c>
      <c r="H108">
        <v>3.8</v>
      </c>
      <c r="J108" t="b">
        <f t="shared" si="3"/>
        <v>1</v>
      </c>
      <c r="K108" t="s">
        <v>110</v>
      </c>
      <c r="L108">
        <f>SUMIF($B108:$B463,$K108,C108:$C463)</f>
        <v>215</v>
      </c>
      <c r="M108">
        <f>SUMIF($B108:$B463,$K108,D108:$D463)</f>
        <v>813.4</v>
      </c>
      <c r="N108">
        <f>SUMIF($B108:$B463,$K108,E108:$E463)</f>
        <v>2</v>
      </c>
      <c r="O108">
        <f>SUMIF($B108:$B463,$K108,F108:$F463)</f>
        <v>7.6</v>
      </c>
      <c r="P108">
        <f>SUMIF($B108:$B463,$K108,G108:$G463)</f>
        <v>1</v>
      </c>
      <c r="Q108">
        <f>SUMIF($B108:$B463,$K108,H108:$H463)</f>
        <v>3.8</v>
      </c>
    </row>
    <row r="109" spans="1:17" x14ac:dyDescent="0.25">
      <c r="A109" s="1">
        <v>44138</v>
      </c>
      <c r="B109" t="s">
        <v>111</v>
      </c>
      <c r="C109">
        <v>321</v>
      </c>
      <c r="D109">
        <v>641.4</v>
      </c>
      <c r="E109">
        <v>3</v>
      </c>
      <c r="F109">
        <v>6</v>
      </c>
      <c r="G109">
        <v>3</v>
      </c>
      <c r="H109">
        <v>6</v>
      </c>
      <c r="J109" t="b">
        <f t="shared" si="3"/>
        <v>1</v>
      </c>
      <c r="K109" t="s">
        <v>111</v>
      </c>
      <c r="L109">
        <f>SUMIF($B109:$B464,$K109,C109:$C464)</f>
        <v>321</v>
      </c>
      <c r="M109">
        <f>SUMIF($B109:$B464,$K109,D109:$D464)</f>
        <v>641.4</v>
      </c>
      <c r="N109">
        <f>SUMIF($B109:$B464,$K109,E109:$E464)</f>
        <v>3</v>
      </c>
      <c r="O109">
        <f>SUMIF($B109:$B464,$K109,F109:$F464)</f>
        <v>6</v>
      </c>
      <c r="P109">
        <f>SUMIF($B109:$B464,$K109,G109:$G464)</f>
        <v>3</v>
      </c>
      <c r="Q109">
        <f>SUMIF($B109:$B464,$K109,H109:$H464)</f>
        <v>6</v>
      </c>
    </row>
    <row r="110" spans="1:17" x14ac:dyDescent="0.25">
      <c r="A110" s="1">
        <v>44138</v>
      </c>
      <c r="B110" t="s">
        <v>112</v>
      </c>
      <c r="C110">
        <v>123</v>
      </c>
      <c r="D110">
        <v>323</v>
      </c>
      <c r="E110">
        <v>1</v>
      </c>
      <c r="F110">
        <v>2.6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SUMIF($B110:$B465,$K110,C110:$C465)</f>
        <v>123</v>
      </c>
      <c r="M110">
        <f>SUMIF($B110:$B465,$K110,D110:$D465)</f>
        <v>323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44138</v>
      </c>
      <c r="B111" t="s">
        <v>113</v>
      </c>
      <c r="C111">
        <v>191</v>
      </c>
      <c r="D111">
        <v>799</v>
      </c>
      <c r="E111">
        <v>3</v>
      </c>
      <c r="F111">
        <v>12.6</v>
      </c>
      <c r="G111">
        <v>3</v>
      </c>
      <c r="H111">
        <v>12.6</v>
      </c>
      <c r="J111" t="b">
        <f t="shared" si="3"/>
        <v>1</v>
      </c>
      <c r="K111" t="s">
        <v>113</v>
      </c>
      <c r="L111">
        <f>SUMIF($B111:$B466,$K111,C111:$C466)</f>
        <v>191</v>
      </c>
      <c r="M111">
        <f>SUMIF($B111:$B466,$K111,D111:$D466)</f>
        <v>799</v>
      </c>
      <c r="N111">
        <f>SUMIF($B111:$B466,$K111,E111:$E466)</f>
        <v>3</v>
      </c>
      <c r="O111">
        <f>SUMIF($B111:$B466,$K111,F111:$F466)</f>
        <v>12.6</v>
      </c>
      <c r="P111">
        <f>SUMIF($B111:$B466,$K111,G111:$G466)</f>
        <v>3</v>
      </c>
      <c r="Q111">
        <f>SUMIF($B111:$B466,$K111,H111:$H466)</f>
        <v>12.6</v>
      </c>
    </row>
    <row r="112" spans="1:17" x14ac:dyDescent="0.25">
      <c r="A112" s="1">
        <v>44138</v>
      </c>
      <c r="B112" t="s">
        <v>114</v>
      </c>
      <c r="C112">
        <v>311</v>
      </c>
      <c r="D112">
        <v>535.70000000000005</v>
      </c>
      <c r="E112">
        <v>1</v>
      </c>
      <c r="F112">
        <v>1.7</v>
      </c>
      <c r="G112">
        <v>0</v>
      </c>
      <c r="H112">
        <v>0</v>
      </c>
      <c r="J112" t="b">
        <f t="shared" si="3"/>
        <v>1</v>
      </c>
      <c r="K112" t="s">
        <v>114</v>
      </c>
      <c r="L112">
        <f>SUMIF($B112:$B467,$K112,C112:$C467)</f>
        <v>311</v>
      </c>
      <c r="M112">
        <f>SUMIF($B112:$B467,$K112,D112:$D467)</f>
        <v>535.70000000000005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44138</v>
      </c>
      <c r="B113" t="s">
        <v>115</v>
      </c>
      <c r="C113">
        <v>302</v>
      </c>
      <c r="D113">
        <v>815.7</v>
      </c>
      <c r="E113">
        <v>1</v>
      </c>
      <c r="F113">
        <v>2.7</v>
      </c>
      <c r="G113">
        <v>4</v>
      </c>
      <c r="H113">
        <v>10.8</v>
      </c>
      <c r="J113" t="b">
        <f t="shared" si="3"/>
        <v>1</v>
      </c>
      <c r="K113" t="s">
        <v>115</v>
      </c>
      <c r="L113">
        <f>SUMIF($B113:$B468,$K113,C113:$C468)</f>
        <v>302</v>
      </c>
      <c r="M113">
        <f>SUMIF($B113:$B468,$K113,D113:$D468)</f>
        <v>815.7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1">
        <v>44138</v>
      </c>
      <c r="B114" t="s">
        <v>116</v>
      </c>
      <c r="C114">
        <v>579</v>
      </c>
      <c r="D114">
        <v>788.5</v>
      </c>
      <c r="E114">
        <v>17</v>
      </c>
      <c r="F114">
        <v>23.2</v>
      </c>
      <c r="G114">
        <v>14</v>
      </c>
      <c r="H114">
        <v>19.100000000000001</v>
      </c>
      <c r="J114" t="b">
        <f t="shared" si="3"/>
        <v>1</v>
      </c>
      <c r="K114" t="s">
        <v>116</v>
      </c>
      <c r="L114">
        <f>SUMIF($B114:$B469,$K114,C114:$C469)</f>
        <v>579</v>
      </c>
      <c r="M114">
        <f>SUMIF($B114:$B469,$K114,D114:$D469)</f>
        <v>788.5</v>
      </c>
      <c r="N114">
        <f>SUMIF($B114:$B469,$K114,E114:$E469)</f>
        <v>17</v>
      </c>
      <c r="O114">
        <f>SUMIF($B114:$B469,$K114,F114:$F469)</f>
        <v>23.2</v>
      </c>
      <c r="P114">
        <f>SUMIF($B114:$B469,$K114,G114:$G469)</f>
        <v>14</v>
      </c>
      <c r="Q114">
        <f>SUMIF($B114:$B469,$K114,H114:$H469)</f>
        <v>19.100000000000001</v>
      </c>
    </row>
    <row r="115" spans="1:17" x14ac:dyDescent="0.25">
      <c r="A115" s="1">
        <v>44138</v>
      </c>
      <c r="B115" t="s">
        <v>117</v>
      </c>
      <c r="C115">
        <v>127</v>
      </c>
      <c r="D115">
        <v>1021.2</v>
      </c>
      <c r="E115">
        <v>4</v>
      </c>
      <c r="F115">
        <v>32.200000000000003</v>
      </c>
      <c r="G115">
        <v>1</v>
      </c>
      <c r="H115">
        <v>8</v>
      </c>
      <c r="J115" t="b">
        <f t="shared" si="3"/>
        <v>1</v>
      </c>
      <c r="K115" t="s">
        <v>117</v>
      </c>
      <c r="L115">
        <f>SUMIF($B115:$B470,$K115,C115:$C470)</f>
        <v>127</v>
      </c>
      <c r="M115">
        <f>SUMIF($B115:$B470,$K115,D115:$D470)</f>
        <v>1021.2</v>
      </c>
      <c r="N115">
        <f>SUMIF($B115:$B470,$K115,E115:$E470)</f>
        <v>4</v>
      </c>
      <c r="O115">
        <f>SUMIF($B115:$B470,$K115,F115:$F470)</f>
        <v>32.200000000000003</v>
      </c>
      <c r="P115">
        <f>SUMIF($B115:$B470,$K115,G115:$G470)</f>
        <v>1</v>
      </c>
      <c r="Q115">
        <f>SUMIF($B115:$B470,$K115,H115:$H470)</f>
        <v>8</v>
      </c>
    </row>
    <row r="116" spans="1:17" x14ac:dyDescent="0.25">
      <c r="A116" s="1">
        <v>44138</v>
      </c>
      <c r="B116" t="s">
        <v>118</v>
      </c>
      <c r="C116">
        <v>531</v>
      </c>
      <c r="D116">
        <v>228</v>
      </c>
      <c r="E116">
        <v>2</v>
      </c>
      <c r="F116">
        <v>0.9</v>
      </c>
      <c r="G116">
        <v>1</v>
      </c>
      <c r="H116">
        <v>0.4</v>
      </c>
      <c r="J116" t="b">
        <f t="shared" si="3"/>
        <v>1</v>
      </c>
      <c r="K116" t="s">
        <v>118</v>
      </c>
      <c r="L116">
        <f>SUMIF($B116:$B471,$K116,C116:$C471)</f>
        <v>531</v>
      </c>
      <c r="M116">
        <f>SUMIF($B116:$B471,$K116,D116:$D471)</f>
        <v>228</v>
      </c>
      <c r="N116">
        <f>SUMIF($B116:$B471,$K116,E116:$E471)</f>
        <v>2</v>
      </c>
      <c r="O116">
        <f>SUMIF($B116:$B471,$K116,F116:$F471)</f>
        <v>0.9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44138</v>
      </c>
      <c r="B117" t="s">
        <v>119</v>
      </c>
      <c r="C117">
        <v>59</v>
      </c>
      <c r="D117">
        <v>416.3</v>
      </c>
      <c r="E117">
        <v>1</v>
      </c>
      <c r="F117">
        <v>7.1</v>
      </c>
      <c r="G117">
        <v>1</v>
      </c>
      <c r="H117">
        <v>7.1</v>
      </c>
      <c r="J117" t="b">
        <f t="shared" si="3"/>
        <v>1</v>
      </c>
      <c r="K117" t="s">
        <v>119</v>
      </c>
      <c r="L117">
        <f>SUMIF($B117:$B472,$K117,C117:$C472)</f>
        <v>59</v>
      </c>
      <c r="M117">
        <f>SUMIF($B117:$B472,$K117,D117:$D472)</f>
        <v>416.3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44138</v>
      </c>
      <c r="B118" t="s">
        <v>120</v>
      </c>
      <c r="C118">
        <v>178</v>
      </c>
      <c r="D118">
        <v>732.2</v>
      </c>
      <c r="E118">
        <v>1</v>
      </c>
      <c r="F118">
        <v>4.0999999999999996</v>
      </c>
      <c r="G118">
        <v>1</v>
      </c>
      <c r="H118">
        <v>4.0999999999999996</v>
      </c>
      <c r="J118" t="b">
        <f t="shared" si="3"/>
        <v>1</v>
      </c>
      <c r="K118" t="s">
        <v>120</v>
      </c>
      <c r="L118">
        <f>SUMIF($B118:$B473,$K118,C118:$C473)</f>
        <v>178</v>
      </c>
      <c r="M118">
        <f>SUMIF($B118:$B473,$K118,D118:$D473)</f>
        <v>732.2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1</v>
      </c>
      <c r="Q118">
        <f>SUMIF($B118:$B473,$K118,H118:$H473)</f>
        <v>4.0999999999999996</v>
      </c>
    </row>
    <row r="119" spans="1:17" x14ac:dyDescent="0.25">
      <c r="A119" s="1">
        <v>44138</v>
      </c>
      <c r="B119" t="s">
        <v>121</v>
      </c>
      <c r="C119">
        <v>146</v>
      </c>
      <c r="D119">
        <v>1016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146</v>
      </c>
      <c r="M119">
        <f>SUMIF($B119:$B474,$K119,D119:$D474)</f>
        <v>1016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44138</v>
      </c>
      <c r="B120" t="s">
        <v>122</v>
      </c>
      <c r="C120">
        <v>900</v>
      </c>
      <c r="D120">
        <v>552.5</v>
      </c>
      <c r="E120">
        <v>8</v>
      </c>
      <c r="F120">
        <v>4.9000000000000004</v>
      </c>
      <c r="G120">
        <v>5</v>
      </c>
      <c r="H120">
        <v>3.1</v>
      </c>
      <c r="J120" t="b">
        <f t="shared" si="3"/>
        <v>1</v>
      </c>
      <c r="K120" t="s">
        <v>122</v>
      </c>
      <c r="L120">
        <f>SUMIF($B120:$B475,$K120,C120:$C475)</f>
        <v>900</v>
      </c>
      <c r="M120">
        <f>SUMIF($B120:$B475,$K120,D120:$D475)</f>
        <v>552.5</v>
      </c>
      <c r="N120">
        <f>SUMIF($B120:$B475,$K120,E120:$E475)</f>
        <v>8</v>
      </c>
      <c r="O120">
        <f>SUMIF($B120:$B475,$K120,F120:$F475)</f>
        <v>4.9000000000000004</v>
      </c>
      <c r="P120">
        <f>SUMIF($B120:$B475,$K120,G120:$G475)</f>
        <v>5</v>
      </c>
      <c r="Q120">
        <f>SUMIF($B120:$B475,$K120,H120:$H475)</f>
        <v>3.1</v>
      </c>
    </row>
    <row r="121" spans="1:17" x14ac:dyDescent="0.25">
      <c r="A121" s="1">
        <v>44138</v>
      </c>
      <c r="B121" t="s">
        <v>123</v>
      </c>
      <c r="C121">
        <v>952</v>
      </c>
      <c r="D121">
        <v>610.20000000000005</v>
      </c>
      <c r="E121">
        <v>8</v>
      </c>
      <c r="F121">
        <v>5.0999999999999996</v>
      </c>
      <c r="G121">
        <v>4</v>
      </c>
      <c r="H121">
        <v>2.6</v>
      </c>
      <c r="J121" t="b">
        <f t="shared" si="3"/>
        <v>1</v>
      </c>
      <c r="K121" t="s">
        <v>123</v>
      </c>
      <c r="L121">
        <f>SUMIF($B121:$B476,$K121,C121:$C476)</f>
        <v>952</v>
      </c>
      <c r="M121">
        <f>SUMIF($B121:$B476,$K121,D121:$D476)</f>
        <v>610.20000000000005</v>
      </c>
      <c r="N121">
        <f>SUMIF($B121:$B476,$K121,E121:$E476)</f>
        <v>8</v>
      </c>
      <c r="O121">
        <f>SUMIF($B121:$B476,$K121,F121:$F476)</f>
        <v>5.0999999999999996</v>
      </c>
      <c r="P121">
        <f>SUMIF($B121:$B476,$K121,G121:$G476)</f>
        <v>4</v>
      </c>
      <c r="Q121">
        <f>SUMIF($B121:$B476,$K121,H121:$H476)</f>
        <v>2.6</v>
      </c>
    </row>
    <row r="122" spans="1:17" x14ac:dyDescent="0.25">
      <c r="A122" s="1">
        <v>44138</v>
      </c>
      <c r="B122" t="s">
        <v>124</v>
      </c>
      <c r="C122">
        <v>279</v>
      </c>
      <c r="D122">
        <v>921.3</v>
      </c>
      <c r="E122">
        <v>1</v>
      </c>
      <c r="F122">
        <v>3.3</v>
      </c>
      <c r="G122">
        <v>1</v>
      </c>
      <c r="H122">
        <v>3.3</v>
      </c>
      <c r="J122" t="b">
        <f t="shared" si="3"/>
        <v>1</v>
      </c>
      <c r="K122" t="s">
        <v>124</v>
      </c>
      <c r="L122">
        <f>SUMIF($B122:$B477,$K122,C122:$C477)</f>
        <v>279</v>
      </c>
      <c r="M122">
        <f>SUMIF($B122:$B477,$K122,D122:$D477)</f>
        <v>921.3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44138</v>
      </c>
      <c r="B123" t="s">
        <v>125</v>
      </c>
      <c r="C123">
        <v>282</v>
      </c>
      <c r="D123">
        <v>462.7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125</v>
      </c>
      <c r="L123">
        <f>SUMIF($B123:$B478,$K123,C123:$C478)</f>
        <v>282</v>
      </c>
      <c r="M123">
        <f>SUMIF($B123:$B478,$K123,D123:$D478)</f>
        <v>462.7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44138</v>
      </c>
      <c r="B124" t="s">
        <v>126</v>
      </c>
      <c r="C124">
        <v>191</v>
      </c>
      <c r="D124">
        <v>394.5</v>
      </c>
      <c r="E124">
        <v>0</v>
      </c>
      <c r="F124">
        <v>0</v>
      </c>
      <c r="G124">
        <v>1</v>
      </c>
      <c r="H124">
        <v>2.1</v>
      </c>
      <c r="J124" t="b">
        <f t="shared" si="3"/>
        <v>1</v>
      </c>
      <c r="K124" t="s">
        <v>126</v>
      </c>
      <c r="L124">
        <f>SUMIF($B124:$B479,$K124,C124:$C479)</f>
        <v>191</v>
      </c>
      <c r="M124">
        <f>SUMIF($B124:$B479,$K124,D124:$D479)</f>
        <v>394.5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44138</v>
      </c>
      <c r="B125" t="s">
        <v>127</v>
      </c>
      <c r="C125">
        <v>176</v>
      </c>
      <c r="D125">
        <v>962</v>
      </c>
      <c r="E125">
        <v>0</v>
      </c>
      <c r="F125">
        <v>0</v>
      </c>
      <c r="G125">
        <v>3</v>
      </c>
      <c r="H125">
        <v>16.399999999999999</v>
      </c>
      <c r="J125" t="b">
        <f t="shared" si="3"/>
        <v>1</v>
      </c>
      <c r="K125" t="s">
        <v>127</v>
      </c>
      <c r="L125">
        <f>SUMIF($B125:$B480,$K125,C125:$C480)</f>
        <v>176</v>
      </c>
      <c r="M125">
        <f>SUMIF($B125:$B480,$K125,D125:$D480)</f>
        <v>962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3</v>
      </c>
      <c r="Q125">
        <f>SUMIF($B125:$B480,$K125,H125:$H480)</f>
        <v>16.399999999999999</v>
      </c>
    </row>
    <row r="126" spans="1:17" x14ac:dyDescent="0.25">
      <c r="A126" s="1">
        <v>44138</v>
      </c>
      <c r="B126" t="s">
        <v>128</v>
      </c>
      <c r="C126">
        <v>33</v>
      </c>
      <c r="D126">
        <v>209.9</v>
      </c>
      <c r="E126">
        <v>1</v>
      </c>
      <c r="F126">
        <v>6.4</v>
      </c>
      <c r="G126">
        <v>1</v>
      </c>
      <c r="H126">
        <v>6.4</v>
      </c>
      <c r="J126" t="b">
        <f t="shared" si="3"/>
        <v>1</v>
      </c>
      <c r="K126" t="s">
        <v>128</v>
      </c>
      <c r="L126">
        <f>SUMIF($B126:$B481,$K126,C126:$C481)</f>
        <v>33</v>
      </c>
      <c r="M126">
        <f>SUMIF($B126:$B481,$K126,D126:$D481)</f>
        <v>209.9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">
        <v>44138</v>
      </c>
      <c r="B127" t="s">
        <v>129</v>
      </c>
      <c r="C127">
        <v>45</v>
      </c>
      <c r="D127">
        <v>368.6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45</v>
      </c>
      <c r="M127">
        <f>SUMIF($B127:$B482,$K127,D127:$D482)</f>
        <v>368.6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44138</v>
      </c>
      <c r="B128" t="s">
        <v>130</v>
      </c>
      <c r="C128">
        <v>280</v>
      </c>
      <c r="D128">
        <v>714.6</v>
      </c>
      <c r="E128">
        <v>0</v>
      </c>
      <c r="F128">
        <v>0</v>
      </c>
      <c r="G128">
        <v>1</v>
      </c>
      <c r="H128">
        <v>2.6</v>
      </c>
      <c r="J128" t="b">
        <f t="shared" si="3"/>
        <v>1</v>
      </c>
      <c r="K128" t="s">
        <v>130</v>
      </c>
      <c r="L128">
        <f>SUMIF($B128:$B483,$K128,C128:$C483)</f>
        <v>280</v>
      </c>
      <c r="M128">
        <f>SUMIF($B128:$B483,$K128,D128:$D483)</f>
        <v>714.6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">
        <v>44138</v>
      </c>
      <c r="B129" t="s">
        <v>131</v>
      </c>
      <c r="C129">
        <v>97</v>
      </c>
      <c r="D129">
        <v>356.2</v>
      </c>
      <c r="E129">
        <v>2</v>
      </c>
      <c r="F129">
        <v>7.3</v>
      </c>
      <c r="G129">
        <v>0</v>
      </c>
      <c r="H129">
        <v>0</v>
      </c>
      <c r="J129" t="b">
        <f t="shared" si="3"/>
        <v>1</v>
      </c>
      <c r="K129" t="s">
        <v>131</v>
      </c>
      <c r="L129">
        <f>SUMIF($B129:$B484,$K129,C129:$C484)</f>
        <v>97</v>
      </c>
      <c r="M129">
        <f>SUMIF($B129:$B484,$K129,D129:$D484)</f>
        <v>356.2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44138</v>
      </c>
      <c r="B130" t="s">
        <v>132</v>
      </c>
      <c r="C130">
        <v>52</v>
      </c>
      <c r="D130">
        <v>279.7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52</v>
      </c>
      <c r="M130">
        <f>SUMIF($B130:$B485,$K130,D130:$D485)</f>
        <v>279.7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44138</v>
      </c>
      <c r="B131" t="s">
        <v>133</v>
      </c>
      <c r="C131">
        <v>97</v>
      </c>
      <c r="D131">
        <v>192.1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133</v>
      </c>
      <c r="L131">
        <f>SUMIF($B131:$B486,$K131,C131:$C486)</f>
        <v>97</v>
      </c>
      <c r="M131">
        <f>SUMIF($B131:$B486,$K131,D131:$D486)</f>
        <v>192.1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44138</v>
      </c>
      <c r="B132" t="s">
        <v>134</v>
      </c>
      <c r="C132">
        <v>298</v>
      </c>
      <c r="D132">
        <v>517.5</v>
      </c>
      <c r="E132">
        <v>1</v>
      </c>
      <c r="F132">
        <v>1.7</v>
      </c>
      <c r="G132">
        <v>1</v>
      </c>
      <c r="H132">
        <v>1.7</v>
      </c>
      <c r="J132" t="b">
        <f t="shared" si="3"/>
        <v>1</v>
      </c>
      <c r="K132" t="s">
        <v>134</v>
      </c>
      <c r="L132">
        <f>SUMIF($B132:$B487,$K132,C132:$C487)</f>
        <v>298</v>
      </c>
      <c r="M132">
        <f>SUMIF($B132:$B487,$K132,D132:$D487)</f>
        <v>517.5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44138</v>
      </c>
      <c r="B133" t="s">
        <v>135</v>
      </c>
      <c r="C133">
        <v>294</v>
      </c>
      <c r="D133">
        <v>337.6</v>
      </c>
      <c r="E133">
        <v>1</v>
      </c>
      <c r="F133">
        <v>1.1000000000000001</v>
      </c>
      <c r="G133">
        <v>1</v>
      </c>
      <c r="H133">
        <v>1.1000000000000001</v>
      </c>
      <c r="J133" t="b">
        <f t="shared" si="3"/>
        <v>1</v>
      </c>
      <c r="K133" t="s">
        <v>135</v>
      </c>
      <c r="L133">
        <f>SUMIF($B133:$B488,$K133,C133:$C488)</f>
        <v>294</v>
      </c>
      <c r="M133">
        <f>SUMIF($B133:$B488,$K133,D133:$D488)</f>
        <v>337.6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44138</v>
      </c>
      <c r="B134" t="s">
        <v>136</v>
      </c>
      <c r="C134">
        <v>151</v>
      </c>
      <c r="D134">
        <v>934.9</v>
      </c>
      <c r="E134">
        <v>1</v>
      </c>
      <c r="F134">
        <v>6.2</v>
      </c>
      <c r="G134">
        <v>0</v>
      </c>
      <c r="H134">
        <v>0</v>
      </c>
      <c r="J134" t="b">
        <f t="shared" ref="J134:J197" si="4">EXACT(B134,K134)</f>
        <v>1</v>
      </c>
      <c r="K134" t="s">
        <v>136</v>
      </c>
      <c r="L134">
        <f>SUMIF($B134:$B489,$K134,C134:$C489)</f>
        <v>151</v>
      </c>
      <c r="M134">
        <f>SUMIF($B134:$B489,$K134,D134:$D489)</f>
        <v>934.9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44138</v>
      </c>
      <c r="B135" t="s">
        <v>137</v>
      </c>
      <c r="C135">
        <v>104</v>
      </c>
      <c r="D135">
        <v>433.9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104</v>
      </c>
      <c r="M135">
        <f>SUMIF($B135:$B490,$K135,D135:$D490)</f>
        <v>433.9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44138</v>
      </c>
      <c r="B136" t="s">
        <v>138</v>
      </c>
      <c r="C136">
        <v>275</v>
      </c>
      <c r="D136">
        <v>765.7</v>
      </c>
      <c r="E136">
        <v>0</v>
      </c>
      <c r="F136">
        <v>0</v>
      </c>
      <c r="G136">
        <v>1</v>
      </c>
      <c r="H136">
        <v>2.8</v>
      </c>
      <c r="J136" t="b">
        <f t="shared" si="4"/>
        <v>1</v>
      </c>
      <c r="K136" t="s">
        <v>138</v>
      </c>
      <c r="L136">
        <f>SUMIF($B136:$B491,$K136,C136:$C491)</f>
        <v>275</v>
      </c>
      <c r="M136">
        <f>SUMIF($B136:$B491,$K136,D136:$D491)</f>
        <v>765.7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">
        <v>44138</v>
      </c>
      <c r="B137" t="s">
        <v>139</v>
      </c>
      <c r="C137">
        <v>261</v>
      </c>
      <c r="D137">
        <v>650.20000000000005</v>
      </c>
      <c r="E137">
        <v>0</v>
      </c>
      <c r="F137">
        <v>0</v>
      </c>
      <c r="G137">
        <v>1</v>
      </c>
      <c r="H137">
        <v>2.5</v>
      </c>
      <c r="J137" t="b">
        <f t="shared" si="4"/>
        <v>1</v>
      </c>
      <c r="K137" t="s">
        <v>139</v>
      </c>
      <c r="L137">
        <f>SUMIF($B137:$B492,$K137,C137:$C492)</f>
        <v>261</v>
      </c>
      <c r="M137">
        <f>SUMIF($B137:$B492,$K137,D137:$D492)</f>
        <v>650.20000000000005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44138</v>
      </c>
      <c r="B138" t="s">
        <v>140</v>
      </c>
      <c r="C138">
        <v>800</v>
      </c>
      <c r="D138">
        <v>865.6</v>
      </c>
      <c r="E138">
        <v>0</v>
      </c>
      <c r="F138">
        <v>0</v>
      </c>
      <c r="G138">
        <v>1</v>
      </c>
      <c r="H138">
        <v>1.1000000000000001</v>
      </c>
      <c r="J138" t="b">
        <f t="shared" si="4"/>
        <v>1</v>
      </c>
      <c r="K138" t="s">
        <v>140</v>
      </c>
      <c r="L138">
        <f>SUMIF($B138:$B493,$K138,C138:$C493)</f>
        <v>800</v>
      </c>
      <c r="M138">
        <f>SUMIF($B138:$B493,$K138,D138:$D493)</f>
        <v>865.6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44138</v>
      </c>
      <c r="B139" t="s">
        <v>141</v>
      </c>
      <c r="C139">
        <v>324</v>
      </c>
      <c r="D139">
        <v>1038.4000000000001</v>
      </c>
      <c r="E139">
        <v>0</v>
      </c>
      <c r="F139">
        <v>0</v>
      </c>
      <c r="G139">
        <v>1</v>
      </c>
      <c r="H139">
        <v>3.2</v>
      </c>
      <c r="J139" t="b">
        <f t="shared" si="4"/>
        <v>1</v>
      </c>
      <c r="K139" t="s">
        <v>141</v>
      </c>
      <c r="L139">
        <f>SUMIF($B139:$B494,$K139,C139:$C494)</f>
        <v>324</v>
      </c>
      <c r="M139">
        <f>SUMIF($B139:$B494,$K139,D139:$D494)</f>
        <v>1038.4000000000001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">
        <v>44138</v>
      </c>
      <c r="B140" t="s">
        <v>142</v>
      </c>
      <c r="C140">
        <v>541</v>
      </c>
      <c r="D140">
        <v>666.7</v>
      </c>
      <c r="E140">
        <v>1</v>
      </c>
      <c r="F140">
        <v>1.2</v>
      </c>
      <c r="G140">
        <v>1</v>
      </c>
      <c r="H140">
        <v>1.2</v>
      </c>
      <c r="J140" t="b">
        <f t="shared" si="4"/>
        <v>1</v>
      </c>
      <c r="K140" t="s">
        <v>142</v>
      </c>
      <c r="L140">
        <f>SUMIF($B140:$B495,$K140,C140:$C495)</f>
        <v>541</v>
      </c>
      <c r="M140">
        <f>SUMIF($B140:$B495,$K140,D140:$D495)</f>
        <v>666.7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</row>
    <row r="141" spans="1:17" x14ac:dyDescent="0.25">
      <c r="A141" s="1">
        <v>44138</v>
      </c>
      <c r="B141" t="s">
        <v>143</v>
      </c>
      <c r="C141">
        <v>95</v>
      </c>
      <c r="D141">
        <v>198.7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143</v>
      </c>
      <c r="L141">
        <f>SUMIF($B141:$B496,$K141,C141:$C496)</f>
        <v>95</v>
      </c>
      <c r="M141">
        <f>SUMIF($B141:$B496,$K141,D141:$D496)</f>
        <v>198.7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44138</v>
      </c>
      <c r="B142" t="s">
        <v>144</v>
      </c>
      <c r="C142">
        <v>89</v>
      </c>
      <c r="D142">
        <v>540.9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SUMIF($B142:$B497,$K142,C142:$C497)</f>
        <v>89</v>
      </c>
      <c r="M142">
        <f>SUMIF($B142:$B497,$K142,D142:$D497)</f>
        <v>540.9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44138</v>
      </c>
      <c r="B143" t="s">
        <v>145</v>
      </c>
      <c r="C143">
        <v>387</v>
      </c>
      <c r="D143">
        <v>865.9</v>
      </c>
      <c r="E143">
        <v>3</v>
      </c>
      <c r="F143">
        <v>6.7</v>
      </c>
      <c r="G143">
        <v>1</v>
      </c>
      <c r="H143">
        <v>2.2000000000000002</v>
      </c>
      <c r="J143" t="b">
        <f t="shared" si="4"/>
        <v>1</v>
      </c>
      <c r="K143" t="s">
        <v>145</v>
      </c>
      <c r="L143">
        <f>SUMIF($B143:$B498,$K143,C143:$C498)</f>
        <v>387</v>
      </c>
      <c r="M143">
        <f>SUMIF($B143:$B498,$K143,D143:$D498)</f>
        <v>865.9</v>
      </c>
      <c r="N143">
        <f>SUMIF($B143:$B498,$K143,E143:$E498)</f>
        <v>3</v>
      </c>
      <c r="O143">
        <f>SUMIF($B143:$B498,$K143,F143:$F498)</f>
        <v>6.7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44138</v>
      </c>
      <c r="B144" t="s">
        <v>146</v>
      </c>
      <c r="C144">
        <v>131</v>
      </c>
      <c r="D144">
        <v>589.9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131</v>
      </c>
      <c r="M144">
        <f>SUMIF($B144:$B499,$K144,D144:$D499)</f>
        <v>589.9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44138</v>
      </c>
      <c r="B145" t="s">
        <v>147</v>
      </c>
      <c r="C145">
        <v>151</v>
      </c>
      <c r="D145">
        <v>973.1</v>
      </c>
      <c r="E145">
        <v>1</v>
      </c>
      <c r="F145">
        <v>6.4</v>
      </c>
      <c r="G145">
        <v>3</v>
      </c>
      <c r="H145">
        <v>19.3</v>
      </c>
      <c r="J145" t="b">
        <f t="shared" si="4"/>
        <v>1</v>
      </c>
      <c r="K145" t="s">
        <v>147</v>
      </c>
      <c r="L145">
        <f>SUMIF($B145:$B500,$K145,C145:$C500)</f>
        <v>151</v>
      </c>
      <c r="M145">
        <f>SUMIF($B145:$B500,$K145,D145:$D500)</f>
        <v>973.1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3</v>
      </c>
      <c r="Q145">
        <f>SUMIF($B145:$B500,$K145,H145:$H500)</f>
        <v>19.3</v>
      </c>
    </row>
    <row r="146" spans="1:17" x14ac:dyDescent="0.25">
      <c r="A146" s="1">
        <v>44138</v>
      </c>
      <c r="B146" t="s">
        <v>148</v>
      </c>
      <c r="C146">
        <v>481</v>
      </c>
      <c r="D146">
        <v>529.6</v>
      </c>
      <c r="E146">
        <v>2</v>
      </c>
      <c r="F146">
        <v>2.2000000000000002</v>
      </c>
      <c r="G146">
        <v>0</v>
      </c>
      <c r="H146">
        <v>0</v>
      </c>
      <c r="J146" t="b">
        <f t="shared" si="4"/>
        <v>1</v>
      </c>
      <c r="K146" t="s">
        <v>148</v>
      </c>
      <c r="L146">
        <f>SUMIF($B146:$B501,$K146,C146:$C501)</f>
        <v>481</v>
      </c>
      <c r="M146">
        <f>SUMIF($B146:$B501,$K146,D146:$D501)</f>
        <v>529.6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44138</v>
      </c>
      <c r="B147" t="s">
        <v>149</v>
      </c>
      <c r="C147">
        <v>553</v>
      </c>
      <c r="D147">
        <v>632.70000000000005</v>
      </c>
      <c r="E147">
        <v>2</v>
      </c>
      <c r="F147">
        <v>2.2999999999999998</v>
      </c>
      <c r="G147">
        <v>2</v>
      </c>
      <c r="H147">
        <v>2.2999999999999998</v>
      </c>
      <c r="J147" t="b">
        <f t="shared" si="4"/>
        <v>1</v>
      </c>
      <c r="K147" t="s">
        <v>149</v>
      </c>
      <c r="L147">
        <f>SUMIF($B147:$B502,$K147,C147:$C502)</f>
        <v>553</v>
      </c>
      <c r="M147">
        <f>SUMIF($B147:$B502,$K147,D147:$D502)</f>
        <v>632.70000000000005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2</v>
      </c>
      <c r="Q147">
        <f>SUMIF($B147:$B502,$K147,H147:$H502)</f>
        <v>2.2999999999999998</v>
      </c>
    </row>
    <row r="148" spans="1:17" x14ac:dyDescent="0.25">
      <c r="A148" s="1">
        <v>44138</v>
      </c>
      <c r="B148" t="s">
        <v>150</v>
      </c>
      <c r="C148">
        <v>227</v>
      </c>
      <c r="D148">
        <v>648.29999999999995</v>
      </c>
      <c r="E148">
        <v>1</v>
      </c>
      <c r="F148">
        <v>2.9</v>
      </c>
      <c r="G148">
        <v>0</v>
      </c>
      <c r="H148">
        <v>0</v>
      </c>
      <c r="J148" t="b">
        <f t="shared" si="4"/>
        <v>1</v>
      </c>
      <c r="K148" t="s">
        <v>150</v>
      </c>
      <c r="L148">
        <f>SUMIF($B148:$B503,$K148,C148:$C503)</f>
        <v>227</v>
      </c>
      <c r="M148">
        <f>SUMIF($B148:$B503,$K148,D148:$D503)</f>
        <v>648.29999999999995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44138</v>
      </c>
      <c r="B149" t="s">
        <v>151</v>
      </c>
      <c r="C149">
        <v>200</v>
      </c>
      <c r="D149">
        <v>413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151</v>
      </c>
      <c r="L149">
        <f>SUMIF($B149:$B504,$K149,C149:$C504)</f>
        <v>200</v>
      </c>
      <c r="M149">
        <f>SUMIF($B149:$B504,$K149,D149:$D504)</f>
        <v>413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44138</v>
      </c>
      <c r="B150" t="s">
        <v>152</v>
      </c>
      <c r="C150">
        <v>233</v>
      </c>
      <c r="D150">
        <v>418.3</v>
      </c>
      <c r="E150">
        <v>3</v>
      </c>
      <c r="F150">
        <v>5.4</v>
      </c>
      <c r="G150">
        <v>0</v>
      </c>
      <c r="H150">
        <v>0</v>
      </c>
      <c r="J150" t="b">
        <f t="shared" si="4"/>
        <v>1</v>
      </c>
      <c r="K150" t="s">
        <v>152</v>
      </c>
      <c r="L150">
        <f>SUMIF($B150:$B505,$K150,C150:$C505)</f>
        <v>233</v>
      </c>
      <c r="M150">
        <f>SUMIF($B150:$B505,$K150,D150:$D505)</f>
        <v>418.3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44138</v>
      </c>
      <c r="B151" t="s">
        <v>153</v>
      </c>
      <c r="C151">
        <v>408</v>
      </c>
      <c r="D151">
        <v>556.9</v>
      </c>
      <c r="E151">
        <v>1</v>
      </c>
      <c r="F151">
        <v>1.4</v>
      </c>
      <c r="G151">
        <v>1</v>
      </c>
      <c r="H151">
        <v>1.4</v>
      </c>
      <c r="J151" t="b">
        <f t="shared" si="4"/>
        <v>1</v>
      </c>
      <c r="K151" t="s">
        <v>153</v>
      </c>
      <c r="L151">
        <f>SUMIF($B151:$B506,$K151,C151:$C506)</f>
        <v>408</v>
      </c>
      <c r="M151">
        <f>SUMIF($B151:$B506,$K151,D151:$D506)</f>
        <v>556.9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1</v>
      </c>
      <c r="Q151">
        <f>SUMIF($B151:$B506,$K151,H151:$H506)</f>
        <v>1.4</v>
      </c>
    </row>
    <row r="152" spans="1:17" x14ac:dyDescent="0.25">
      <c r="A152" s="1">
        <v>44138</v>
      </c>
      <c r="B152" t="s">
        <v>154</v>
      </c>
      <c r="C152">
        <v>284</v>
      </c>
      <c r="D152">
        <v>669.4</v>
      </c>
      <c r="E152">
        <v>4</v>
      </c>
      <c r="F152">
        <v>9.4</v>
      </c>
      <c r="G152">
        <v>0</v>
      </c>
      <c r="H152">
        <v>0</v>
      </c>
      <c r="J152" t="b">
        <f t="shared" si="4"/>
        <v>1</v>
      </c>
      <c r="K152" t="s">
        <v>154</v>
      </c>
      <c r="L152">
        <f>SUMIF($B152:$B507,$K152,C152:$C507)</f>
        <v>284</v>
      </c>
      <c r="M152">
        <f>SUMIF($B152:$B507,$K152,D152:$D507)</f>
        <v>669.4</v>
      </c>
      <c r="N152">
        <f>SUMIF($B152:$B507,$K152,E152:$E507)</f>
        <v>4</v>
      </c>
      <c r="O152">
        <f>SUMIF($B152:$B507,$K152,F152:$F507)</f>
        <v>9.4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44138</v>
      </c>
      <c r="B153" t="s">
        <v>155</v>
      </c>
      <c r="C153">
        <v>390</v>
      </c>
      <c r="D153">
        <v>777.7</v>
      </c>
      <c r="E153">
        <v>1</v>
      </c>
      <c r="F153">
        <v>2</v>
      </c>
      <c r="G153">
        <v>9</v>
      </c>
      <c r="H153">
        <v>17.899999999999999</v>
      </c>
      <c r="J153" t="b">
        <f t="shared" si="4"/>
        <v>1</v>
      </c>
      <c r="K153" t="s">
        <v>155</v>
      </c>
      <c r="L153">
        <f>SUMIF($B153:$B508,$K153,C153:$C508)</f>
        <v>390</v>
      </c>
      <c r="M153">
        <f>SUMIF($B153:$B508,$K153,D153:$D508)</f>
        <v>777.7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9</v>
      </c>
      <c r="Q153">
        <f>SUMIF($B153:$B508,$K153,H153:$H508)</f>
        <v>17.899999999999999</v>
      </c>
    </row>
    <row r="154" spans="1:17" x14ac:dyDescent="0.25">
      <c r="A154" s="1">
        <v>44138</v>
      </c>
      <c r="B154" t="s">
        <v>156</v>
      </c>
      <c r="C154">
        <v>332</v>
      </c>
      <c r="D154">
        <v>804.4</v>
      </c>
      <c r="E154">
        <v>2</v>
      </c>
      <c r="F154">
        <v>4.8</v>
      </c>
      <c r="G154">
        <v>2</v>
      </c>
      <c r="H154">
        <v>4.8</v>
      </c>
      <c r="J154" t="b">
        <f t="shared" si="4"/>
        <v>1</v>
      </c>
      <c r="K154" t="s">
        <v>156</v>
      </c>
      <c r="L154">
        <f>SUMIF($B154:$B509,$K154,C154:$C509)</f>
        <v>332</v>
      </c>
      <c r="M154">
        <f>SUMIF($B154:$B509,$K154,D154:$D509)</f>
        <v>804.4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2</v>
      </c>
      <c r="Q154">
        <f>SUMIF($B154:$B509,$K154,H154:$H509)</f>
        <v>4.8</v>
      </c>
    </row>
    <row r="155" spans="1:17" x14ac:dyDescent="0.25">
      <c r="A155" s="1">
        <v>44138</v>
      </c>
      <c r="B155" t="s">
        <v>157</v>
      </c>
      <c r="C155">
        <v>162</v>
      </c>
      <c r="D155">
        <v>587.9</v>
      </c>
      <c r="E155">
        <v>3</v>
      </c>
      <c r="F155">
        <v>10.9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162</v>
      </c>
      <c r="M155">
        <f>SUMIF($B155:$B510,$K155,D155:$D510)</f>
        <v>587.9</v>
      </c>
      <c r="N155">
        <f>SUMIF($B155:$B510,$K155,E155:$E510)</f>
        <v>3</v>
      </c>
      <c r="O155">
        <f>SUMIF($B155:$B510,$K155,F155:$F510)</f>
        <v>10.9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44138</v>
      </c>
      <c r="B156" t="s">
        <v>158</v>
      </c>
      <c r="C156">
        <v>249</v>
      </c>
      <c r="D156">
        <v>730</v>
      </c>
      <c r="E156">
        <v>3</v>
      </c>
      <c r="F156">
        <v>8.8000000000000007</v>
      </c>
      <c r="G156">
        <v>2</v>
      </c>
      <c r="H156">
        <v>5.9</v>
      </c>
      <c r="J156" t="b">
        <f t="shared" si="4"/>
        <v>1</v>
      </c>
      <c r="K156" t="s">
        <v>158</v>
      </c>
      <c r="L156">
        <f>SUMIF($B156:$B511,$K156,C156:$C511)</f>
        <v>249</v>
      </c>
      <c r="M156">
        <f>SUMIF($B156:$B511,$K156,D156:$D511)</f>
        <v>730</v>
      </c>
      <c r="N156">
        <f>SUMIF($B156:$B511,$K156,E156:$E511)</f>
        <v>3</v>
      </c>
      <c r="O156">
        <f>SUMIF($B156:$B511,$K156,F156:$F511)</f>
        <v>8.8000000000000007</v>
      </c>
      <c r="P156">
        <f>SUMIF($B156:$B511,$K156,G156:$G511)</f>
        <v>2</v>
      </c>
      <c r="Q156">
        <f>SUMIF($B156:$B511,$K156,H156:$H511)</f>
        <v>5.9</v>
      </c>
    </row>
    <row r="157" spans="1:17" x14ac:dyDescent="0.25">
      <c r="A157" s="1">
        <v>44138</v>
      </c>
      <c r="B157" t="s">
        <v>159</v>
      </c>
      <c r="C157">
        <v>202</v>
      </c>
      <c r="D157">
        <v>740</v>
      </c>
      <c r="E157">
        <v>1</v>
      </c>
      <c r="F157">
        <v>3.7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202</v>
      </c>
      <c r="M157">
        <f>SUMIF($B157:$B512,$K157,D157:$D512)</f>
        <v>740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44138</v>
      </c>
      <c r="B158" t="s">
        <v>160</v>
      </c>
      <c r="C158">
        <v>140</v>
      </c>
      <c r="D158">
        <v>257.7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160</v>
      </c>
      <c r="L158">
        <f>SUMIF($B158:$B513,$K158,C158:$C513)</f>
        <v>140</v>
      </c>
      <c r="M158">
        <f>SUMIF($B158:$B513,$K158,D158:$D513)</f>
        <v>257.7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44138</v>
      </c>
      <c r="B159" t="s">
        <v>161</v>
      </c>
      <c r="C159">
        <v>31</v>
      </c>
      <c r="D159">
        <v>244.2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31</v>
      </c>
      <c r="M159">
        <f>SUMIF($B159:$B514,$K159,D159:$D514)</f>
        <v>244.2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44138</v>
      </c>
      <c r="B160" t="s">
        <v>162</v>
      </c>
      <c r="C160">
        <v>748</v>
      </c>
      <c r="D160">
        <v>1137.5999999999999</v>
      </c>
      <c r="E160">
        <v>5</v>
      </c>
      <c r="F160">
        <v>7.6</v>
      </c>
      <c r="G160">
        <v>5</v>
      </c>
      <c r="H160">
        <v>7.6</v>
      </c>
      <c r="J160" t="b">
        <f t="shared" si="4"/>
        <v>1</v>
      </c>
      <c r="K160" t="s">
        <v>162</v>
      </c>
      <c r="L160">
        <f>SUMIF($B160:$B515,$K160,C160:$C515)</f>
        <v>748</v>
      </c>
      <c r="M160">
        <f>SUMIF($B160:$B515,$K160,D160:$D515)</f>
        <v>1137.5999999999999</v>
      </c>
      <c r="N160">
        <f>SUMIF($B160:$B515,$K160,E160:$E515)</f>
        <v>5</v>
      </c>
      <c r="O160">
        <f>SUMIF($B160:$B515,$K160,F160:$F515)</f>
        <v>7.6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1">
        <v>44138</v>
      </c>
      <c r="B161" t="s">
        <v>163</v>
      </c>
      <c r="C161">
        <v>154</v>
      </c>
      <c r="D161">
        <v>336.6</v>
      </c>
      <c r="E161">
        <v>5</v>
      </c>
      <c r="F161">
        <v>10.9</v>
      </c>
      <c r="G161">
        <v>0</v>
      </c>
      <c r="H161">
        <v>0</v>
      </c>
      <c r="J161" t="b">
        <f t="shared" si="4"/>
        <v>1</v>
      </c>
      <c r="K161" t="s">
        <v>163</v>
      </c>
      <c r="L161">
        <f>SUMIF($B161:$B516,$K161,C161:$C516)</f>
        <v>154</v>
      </c>
      <c r="M161">
        <f>SUMIF($B161:$B516,$K161,D161:$D516)</f>
        <v>336.6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44138</v>
      </c>
      <c r="B162" t="s">
        <v>164</v>
      </c>
      <c r="C162">
        <v>136</v>
      </c>
      <c r="D162">
        <v>597.79999999999995</v>
      </c>
      <c r="E162">
        <v>2</v>
      </c>
      <c r="F162">
        <v>8.8000000000000007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SUMIF($B162:$B517,$K162,C162:$C517)</f>
        <v>136</v>
      </c>
      <c r="M162">
        <f>SUMIF($B162:$B517,$K162,D162:$D517)</f>
        <v>597.79999999999995</v>
      </c>
      <c r="N162">
        <f>SUMIF($B162:$B517,$K162,E162:$E517)</f>
        <v>2</v>
      </c>
      <c r="O162">
        <f>SUMIF($B162:$B517,$K162,F162:$F517)</f>
        <v>8.8000000000000007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44138</v>
      </c>
      <c r="B163" t="s">
        <v>165</v>
      </c>
      <c r="C163">
        <v>239</v>
      </c>
      <c r="D163">
        <v>809.5</v>
      </c>
      <c r="E163">
        <v>0</v>
      </c>
      <c r="F163">
        <v>0</v>
      </c>
      <c r="G163">
        <v>4</v>
      </c>
      <c r="H163">
        <v>13.5</v>
      </c>
      <c r="J163" t="b">
        <f t="shared" si="4"/>
        <v>1</v>
      </c>
      <c r="K163" t="s">
        <v>165</v>
      </c>
      <c r="L163">
        <f>SUMIF($B163:$B518,$K163,C163:$C518)</f>
        <v>239</v>
      </c>
      <c r="M163">
        <f>SUMIF($B163:$B518,$K163,D163:$D518)</f>
        <v>809.5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4</v>
      </c>
      <c r="Q163">
        <f>SUMIF($B163:$B518,$K163,H163:$H518)</f>
        <v>13.5</v>
      </c>
    </row>
    <row r="164" spans="1:17" x14ac:dyDescent="0.25">
      <c r="A164" s="1">
        <v>44138</v>
      </c>
      <c r="B164" t="s">
        <v>166</v>
      </c>
      <c r="C164">
        <v>388</v>
      </c>
      <c r="D164">
        <v>688.9</v>
      </c>
      <c r="E164">
        <v>6</v>
      </c>
      <c r="F164">
        <v>10.7</v>
      </c>
      <c r="G164">
        <v>1</v>
      </c>
      <c r="H164">
        <v>1.8</v>
      </c>
      <c r="J164" t="b">
        <f t="shared" si="4"/>
        <v>1</v>
      </c>
      <c r="K164" t="s">
        <v>166</v>
      </c>
      <c r="L164">
        <f>SUMIF($B164:$B519,$K164,C164:$C519)</f>
        <v>388</v>
      </c>
      <c r="M164">
        <f>SUMIF($B164:$B519,$K164,D164:$D519)</f>
        <v>688.9</v>
      </c>
      <c r="N164">
        <f>SUMIF($B164:$B519,$K164,E164:$E519)</f>
        <v>6</v>
      </c>
      <c r="O164">
        <f>SUMIF($B164:$B519,$K164,F164:$F519)</f>
        <v>10.7</v>
      </c>
      <c r="P164">
        <f>SUMIF($B164:$B519,$K164,G164:$G519)</f>
        <v>1</v>
      </c>
      <c r="Q164">
        <f>SUMIF($B164:$B519,$K164,H164:$H519)</f>
        <v>1.8</v>
      </c>
    </row>
    <row r="165" spans="1:17" x14ac:dyDescent="0.25">
      <c r="A165" s="1">
        <v>44138</v>
      </c>
      <c r="B165" t="s">
        <v>167</v>
      </c>
      <c r="C165">
        <v>164</v>
      </c>
      <c r="D165">
        <v>728.1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SUMIF($B165:$B520,$K165,C165:$C520)</f>
        <v>164</v>
      </c>
      <c r="M165">
        <f>SUMIF($B165:$B520,$K165,D165:$D520)</f>
        <v>728.1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44138</v>
      </c>
      <c r="B166" t="s">
        <v>168</v>
      </c>
      <c r="C166">
        <v>137</v>
      </c>
      <c r="D166">
        <v>870.9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137</v>
      </c>
      <c r="M166">
        <f>SUMIF($B166:$B521,$K166,D166:$D521)</f>
        <v>870.9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44138</v>
      </c>
      <c r="B167" t="s">
        <v>169</v>
      </c>
      <c r="C167">
        <v>120</v>
      </c>
      <c r="D167">
        <v>320.5</v>
      </c>
      <c r="E167">
        <v>2</v>
      </c>
      <c r="F167">
        <v>5.3</v>
      </c>
      <c r="G167">
        <v>0</v>
      </c>
      <c r="H167">
        <v>0</v>
      </c>
      <c r="J167" t="b">
        <f t="shared" si="4"/>
        <v>1</v>
      </c>
      <c r="K167" t="s">
        <v>169</v>
      </c>
      <c r="L167">
        <f>SUMIF($B167:$B522,$K167,C167:$C522)</f>
        <v>120</v>
      </c>
      <c r="M167">
        <f>SUMIF($B167:$B522,$K167,D167:$D522)</f>
        <v>320.5</v>
      </c>
      <c r="N167">
        <f>SUMIF($B167:$B522,$K167,E167:$E522)</f>
        <v>2</v>
      </c>
      <c r="O167">
        <f>SUMIF($B167:$B522,$K167,F167:$F522)</f>
        <v>5.3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44138</v>
      </c>
      <c r="B168" t="s">
        <v>170</v>
      </c>
      <c r="C168">
        <v>90</v>
      </c>
      <c r="D168">
        <v>783.2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90</v>
      </c>
      <c r="M168">
        <f>SUMIF($B168:$B523,$K168,D168:$D523)</f>
        <v>783.2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44138</v>
      </c>
      <c r="B169" t="s">
        <v>171</v>
      </c>
      <c r="C169">
        <v>173</v>
      </c>
      <c r="D169">
        <v>614.29999999999995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SUMIF($B169:$B524,$K169,C169:$C524)</f>
        <v>173</v>
      </c>
      <c r="M169">
        <f>SUMIF($B169:$B524,$K169,D169:$D524)</f>
        <v>614.29999999999995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44138</v>
      </c>
      <c r="B170" t="s">
        <v>172</v>
      </c>
      <c r="C170">
        <v>528</v>
      </c>
      <c r="D170">
        <v>846.4</v>
      </c>
      <c r="E170">
        <v>3</v>
      </c>
      <c r="F170">
        <v>4.8</v>
      </c>
      <c r="G170">
        <v>4</v>
      </c>
      <c r="H170">
        <v>6.4</v>
      </c>
      <c r="J170" t="b">
        <f t="shared" si="4"/>
        <v>1</v>
      </c>
      <c r="K170" t="s">
        <v>172</v>
      </c>
      <c r="L170">
        <f>SUMIF($B170:$B525,$K170,C170:$C525)</f>
        <v>528</v>
      </c>
      <c r="M170">
        <f>SUMIF($B170:$B525,$K170,D170:$D525)</f>
        <v>846.4</v>
      </c>
      <c r="N170">
        <f>SUMIF($B170:$B525,$K170,E170:$E525)</f>
        <v>3</v>
      </c>
      <c r="O170">
        <f>SUMIF($B170:$B525,$K170,F170:$F525)</f>
        <v>4.8</v>
      </c>
      <c r="P170">
        <f>SUMIF($B170:$B525,$K170,G170:$G525)</f>
        <v>4</v>
      </c>
      <c r="Q170">
        <f>SUMIF($B170:$B525,$K170,H170:$H525)</f>
        <v>6.4</v>
      </c>
    </row>
    <row r="171" spans="1:17" x14ac:dyDescent="0.25">
      <c r="A171" s="1">
        <v>44138</v>
      </c>
      <c r="B171" t="s">
        <v>173</v>
      </c>
      <c r="C171">
        <v>86</v>
      </c>
      <c r="D171">
        <v>762.4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173</v>
      </c>
      <c r="L171">
        <f>SUMIF($B171:$B526,$K171,C171:$C526)</f>
        <v>86</v>
      </c>
      <c r="M171">
        <f>SUMIF($B171:$B526,$K171,D171:$D526)</f>
        <v>762.4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44138</v>
      </c>
      <c r="B172" t="s">
        <v>174</v>
      </c>
      <c r="C172">
        <v>256</v>
      </c>
      <c r="D172">
        <v>206.3</v>
      </c>
      <c r="E172">
        <v>2</v>
      </c>
      <c r="F172">
        <v>1.6</v>
      </c>
      <c r="G172">
        <v>3</v>
      </c>
      <c r="H172">
        <v>2.4</v>
      </c>
      <c r="J172" t="b">
        <f t="shared" si="4"/>
        <v>1</v>
      </c>
      <c r="K172" t="s">
        <v>174</v>
      </c>
      <c r="L172">
        <f>SUMIF($B172:$B527,$K172,C172:$C527)</f>
        <v>256</v>
      </c>
      <c r="M172">
        <f>SUMIF($B172:$B527,$K172,D172:$D527)</f>
        <v>206.3</v>
      </c>
      <c r="N172">
        <f>SUMIF($B172:$B527,$K172,E172:$E527)</f>
        <v>2</v>
      </c>
      <c r="O172">
        <f>SUMIF($B172:$B527,$K172,F172:$F527)</f>
        <v>1.6</v>
      </c>
      <c r="P172">
        <f>SUMIF($B172:$B527,$K172,G172:$G527)</f>
        <v>3</v>
      </c>
      <c r="Q172">
        <f>SUMIF($B172:$B527,$K172,H172:$H527)</f>
        <v>2.4</v>
      </c>
    </row>
    <row r="173" spans="1:17" x14ac:dyDescent="0.25">
      <c r="A173" s="1">
        <v>44138</v>
      </c>
      <c r="B173" t="s">
        <v>175</v>
      </c>
      <c r="C173">
        <v>1033</v>
      </c>
      <c r="D173">
        <v>825.7</v>
      </c>
      <c r="E173">
        <v>5</v>
      </c>
      <c r="F173">
        <v>4</v>
      </c>
      <c r="G173">
        <v>1</v>
      </c>
      <c r="H173">
        <v>0.8</v>
      </c>
      <c r="J173" t="b">
        <f t="shared" si="4"/>
        <v>1</v>
      </c>
      <c r="K173" t="s">
        <v>175</v>
      </c>
      <c r="L173">
        <f>SUMIF($B173:$B528,$K173,C173:$C528)</f>
        <v>1033</v>
      </c>
      <c r="M173">
        <f>SUMIF($B173:$B528,$K173,D173:$D528)</f>
        <v>825.7</v>
      </c>
      <c r="N173">
        <f>SUMIF($B173:$B528,$K173,E173:$E528)</f>
        <v>5</v>
      </c>
      <c r="O173">
        <f>SUMIF($B173:$B528,$K173,F173:$F528)</f>
        <v>4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44138</v>
      </c>
      <c r="B174" t="s">
        <v>176</v>
      </c>
      <c r="C174">
        <v>225</v>
      </c>
      <c r="D174">
        <v>831.6</v>
      </c>
      <c r="E174">
        <v>4</v>
      </c>
      <c r="F174">
        <v>14.8</v>
      </c>
      <c r="G174">
        <v>1</v>
      </c>
      <c r="H174">
        <v>3.7</v>
      </c>
      <c r="J174" t="b">
        <f t="shared" si="4"/>
        <v>1</v>
      </c>
      <c r="K174" t="s">
        <v>176</v>
      </c>
      <c r="L174">
        <f>SUMIF($B174:$B529,$K174,C174:$C529)</f>
        <v>225</v>
      </c>
      <c r="M174">
        <f>SUMIF($B174:$B529,$K174,D174:$D529)</f>
        <v>831.6</v>
      </c>
      <c r="N174">
        <f>SUMIF($B174:$B529,$K174,E174:$E529)</f>
        <v>4</v>
      </c>
      <c r="O174">
        <f>SUMIF($B174:$B529,$K174,F174:$F529)</f>
        <v>14.8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1">
        <v>44138</v>
      </c>
      <c r="B175" t="s">
        <v>177</v>
      </c>
      <c r="C175">
        <v>489</v>
      </c>
      <c r="D175">
        <v>638.9</v>
      </c>
      <c r="E175">
        <v>5</v>
      </c>
      <c r="F175">
        <v>6.5</v>
      </c>
      <c r="G175">
        <v>2</v>
      </c>
      <c r="H175">
        <v>2.6</v>
      </c>
      <c r="J175" t="b">
        <f t="shared" si="4"/>
        <v>1</v>
      </c>
      <c r="K175" t="s">
        <v>177</v>
      </c>
      <c r="L175">
        <f>SUMIF($B175:$B530,$K175,C175:$C530)</f>
        <v>489</v>
      </c>
      <c r="M175">
        <f>SUMIF($B175:$B530,$K175,D175:$D530)</f>
        <v>638.9</v>
      </c>
      <c r="N175">
        <f>SUMIF($B175:$B530,$K175,E175:$E530)</f>
        <v>5</v>
      </c>
      <c r="O175">
        <f>SUMIF($B175:$B530,$K175,F175:$F530)</f>
        <v>6.5</v>
      </c>
      <c r="P175">
        <f>SUMIF($B175:$B530,$K175,G175:$G530)</f>
        <v>2</v>
      </c>
      <c r="Q175">
        <f>SUMIF($B175:$B530,$K175,H175:$H530)</f>
        <v>2.6</v>
      </c>
    </row>
    <row r="176" spans="1:17" x14ac:dyDescent="0.25">
      <c r="A176" s="1">
        <v>44138</v>
      </c>
      <c r="B176" t="s">
        <v>178</v>
      </c>
      <c r="C176">
        <v>373</v>
      </c>
      <c r="D176">
        <v>474.6</v>
      </c>
      <c r="E176">
        <v>4</v>
      </c>
      <c r="F176">
        <v>5.0999999999999996</v>
      </c>
      <c r="G176">
        <v>2</v>
      </c>
      <c r="H176">
        <v>2.5</v>
      </c>
      <c r="J176" t="b">
        <f t="shared" si="4"/>
        <v>1</v>
      </c>
      <c r="K176" t="s">
        <v>178</v>
      </c>
      <c r="L176">
        <f>SUMIF($B176:$B531,$K176,C176:$C531)</f>
        <v>373</v>
      </c>
      <c r="M176">
        <f>SUMIF($B176:$B531,$K176,D176:$D531)</f>
        <v>474.6</v>
      </c>
      <c r="N176">
        <f>SUMIF($B176:$B531,$K176,E176:$E531)</f>
        <v>4</v>
      </c>
      <c r="O176">
        <f>SUMIF($B176:$B531,$K176,F176:$F531)</f>
        <v>5.0999999999999996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44138</v>
      </c>
      <c r="B177" t="s">
        <v>179</v>
      </c>
      <c r="C177">
        <v>110</v>
      </c>
      <c r="D177">
        <v>306.60000000000002</v>
      </c>
      <c r="E177">
        <v>0</v>
      </c>
      <c r="F177">
        <v>0</v>
      </c>
      <c r="G177">
        <v>4</v>
      </c>
      <c r="H177">
        <v>11.1</v>
      </c>
      <c r="J177" t="b">
        <f t="shared" si="4"/>
        <v>1</v>
      </c>
      <c r="K177" t="s">
        <v>179</v>
      </c>
      <c r="L177">
        <f>SUMIF($B177:$B532,$K177,C177:$C532)</f>
        <v>110</v>
      </c>
      <c r="M177">
        <f>SUMIF($B177:$B532,$K177,D177:$D532)</f>
        <v>306.60000000000002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4</v>
      </c>
      <c r="Q177">
        <f>SUMIF($B177:$B532,$K177,H177:$H532)</f>
        <v>11.1</v>
      </c>
    </row>
    <row r="178" spans="1:17" x14ac:dyDescent="0.25">
      <c r="A178" s="1">
        <v>44138</v>
      </c>
      <c r="B178" t="s">
        <v>180</v>
      </c>
      <c r="C178">
        <v>205</v>
      </c>
      <c r="D178">
        <v>674.3</v>
      </c>
      <c r="E178">
        <v>0</v>
      </c>
      <c r="F178">
        <v>0</v>
      </c>
      <c r="G178">
        <v>1</v>
      </c>
      <c r="H178">
        <v>3.3</v>
      </c>
      <c r="J178" t="b">
        <f t="shared" si="4"/>
        <v>1</v>
      </c>
      <c r="K178" t="s">
        <v>180</v>
      </c>
      <c r="L178">
        <f>SUMIF($B178:$B533,$K178,C178:$C533)</f>
        <v>205</v>
      </c>
      <c r="M178">
        <f>SUMIF($B178:$B533,$K178,D178:$D533)</f>
        <v>674.3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">
        <v>44138</v>
      </c>
      <c r="B179" t="s">
        <v>181</v>
      </c>
      <c r="C179">
        <v>324</v>
      </c>
      <c r="D179">
        <v>695.3</v>
      </c>
      <c r="E179">
        <v>0</v>
      </c>
      <c r="F179">
        <v>0</v>
      </c>
      <c r="G179">
        <v>2</v>
      </c>
      <c r="H179">
        <v>4.3</v>
      </c>
      <c r="J179" t="b">
        <f t="shared" si="4"/>
        <v>1</v>
      </c>
      <c r="K179" t="s">
        <v>181</v>
      </c>
      <c r="L179">
        <f>SUMIF($B179:$B534,$K179,C179:$C534)</f>
        <v>324</v>
      </c>
      <c r="M179">
        <f>SUMIF($B179:$B534,$K179,D179:$D534)</f>
        <v>695.3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">
        <v>44138</v>
      </c>
      <c r="B180" t="s">
        <v>182</v>
      </c>
      <c r="C180">
        <v>176</v>
      </c>
      <c r="D180">
        <v>766.7</v>
      </c>
      <c r="E180">
        <v>0</v>
      </c>
      <c r="F180">
        <v>0</v>
      </c>
      <c r="G180">
        <v>1</v>
      </c>
      <c r="H180">
        <v>4.4000000000000004</v>
      </c>
      <c r="J180" t="b">
        <f t="shared" si="4"/>
        <v>1</v>
      </c>
      <c r="K180" t="s">
        <v>182</v>
      </c>
      <c r="L180">
        <f>SUMIF($B180:$B535,$K180,C180:$C535)</f>
        <v>176</v>
      </c>
      <c r="M180">
        <f>SUMIF($B180:$B535,$K180,D180:$D535)</f>
        <v>766.7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">
        <v>44138</v>
      </c>
      <c r="B181" t="s">
        <v>183</v>
      </c>
      <c r="C181">
        <v>120</v>
      </c>
      <c r="D181">
        <v>355.8</v>
      </c>
      <c r="E181">
        <v>2</v>
      </c>
      <c r="F181">
        <v>5.9</v>
      </c>
      <c r="G181">
        <v>1</v>
      </c>
      <c r="H181">
        <v>3</v>
      </c>
      <c r="J181" t="b">
        <f t="shared" si="4"/>
        <v>1</v>
      </c>
      <c r="K181" t="s">
        <v>183</v>
      </c>
      <c r="L181">
        <f>SUMIF($B181:$B536,$K181,C181:$C536)</f>
        <v>120</v>
      </c>
      <c r="M181">
        <f>SUMIF($B181:$B536,$K181,D181:$D536)</f>
        <v>355.8</v>
      </c>
      <c r="N181">
        <f>SUMIF($B181:$B536,$K181,E181:$E536)</f>
        <v>2</v>
      </c>
      <c r="O181">
        <f>SUMIF($B181:$B536,$K181,F181:$F536)</f>
        <v>5.9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44138</v>
      </c>
      <c r="B182" t="s">
        <v>184</v>
      </c>
      <c r="C182">
        <v>221</v>
      </c>
      <c r="D182">
        <v>944.1</v>
      </c>
      <c r="E182">
        <v>0</v>
      </c>
      <c r="F182">
        <v>0</v>
      </c>
      <c r="G182">
        <v>5</v>
      </c>
      <c r="H182">
        <v>21.4</v>
      </c>
      <c r="J182" t="b">
        <f t="shared" si="4"/>
        <v>1</v>
      </c>
      <c r="K182" t="s">
        <v>184</v>
      </c>
      <c r="L182">
        <f>SUMIF($B182:$B537,$K182,C182:$C537)</f>
        <v>221</v>
      </c>
      <c r="M182">
        <f>SUMIF($B182:$B537,$K182,D182:$D537)</f>
        <v>944.1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5</v>
      </c>
      <c r="Q182">
        <f>SUMIF($B182:$B537,$K182,H182:$H537)</f>
        <v>21.4</v>
      </c>
    </row>
    <row r="183" spans="1:17" x14ac:dyDescent="0.25">
      <c r="A183" s="1">
        <v>44138</v>
      </c>
      <c r="B183" t="s">
        <v>185</v>
      </c>
      <c r="C183">
        <v>118</v>
      </c>
      <c r="D183">
        <v>815.6</v>
      </c>
      <c r="E183">
        <v>2</v>
      </c>
      <c r="F183">
        <v>13.8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SUMIF($B183:$B538,$K183,C183:$C538)</f>
        <v>118</v>
      </c>
      <c r="M183">
        <f>SUMIF($B183:$B538,$K183,D183:$D538)</f>
        <v>815.6</v>
      </c>
      <c r="N183">
        <f>SUMIF($B183:$B538,$K183,E183:$E538)</f>
        <v>2</v>
      </c>
      <c r="O183">
        <f>SUMIF($B183:$B538,$K183,F183:$F538)</f>
        <v>13.8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44138</v>
      </c>
      <c r="B184" t="s">
        <v>186</v>
      </c>
      <c r="C184">
        <v>22</v>
      </c>
      <c r="D184">
        <v>230.7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22</v>
      </c>
      <c r="M184">
        <f>SUMIF($B184:$B539,$K184,D184:$D539)</f>
        <v>230.7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44138</v>
      </c>
      <c r="B185" t="s">
        <v>187</v>
      </c>
      <c r="C185">
        <v>190</v>
      </c>
      <c r="D185">
        <v>837.6</v>
      </c>
      <c r="E185">
        <v>0</v>
      </c>
      <c r="F185">
        <v>0</v>
      </c>
      <c r="G185">
        <v>1</v>
      </c>
      <c r="H185">
        <v>4.4000000000000004</v>
      </c>
      <c r="J185" t="b">
        <f t="shared" si="4"/>
        <v>1</v>
      </c>
      <c r="K185" t="s">
        <v>187</v>
      </c>
      <c r="L185">
        <f>SUMIF($B185:$B540,$K185,C185:$C540)</f>
        <v>190</v>
      </c>
      <c r="M185">
        <f>SUMIF($B185:$B540,$K185,D185:$D540)</f>
        <v>837.6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">
        <v>44138</v>
      </c>
      <c r="B186" t="s">
        <v>188</v>
      </c>
      <c r="C186">
        <v>213</v>
      </c>
      <c r="D186">
        <v>851</v>
      </c>
      <c r="E186">
        <v>3</v>
      </c>
      <c r="F186">
        <v>12</v>
      </c>
      <c r="G186">
        <v>1</v>
      </c>
      <c r="H186">
        <v>4</v>
      </c>
      <c r="J186" t="b">
        <f t="shared" si="4"/>
        <v>1</v>
      </c>
      <c r="K186" t="s">
        <v>188</v>
      </c>
      <c r="L186">
        <f>SUMIF($B186:$B541,$K186,C186:$C541)</f>
        <v>213</v>
      </c>
      <c r="M186">
        <f>SUMIF($B186:$B541,$K186,D186:$D541)</f>
        <v>851</v>
      </c>
      <c r="N186">
        <f>SUMIF($B186:$B541,$K186,E186:$E541)</f>
        <v>3</v>
      </c>
      <c r="O186">
        <f>SUMIF($B186:$B541,$K186,F186:$F541)</f>
        <v>12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1">
        <v>44138</v>
      </c>
      <c r="B187" t="s">
        <v>189</v>
      </c>
      <c r="C187">
        <v>55</v>
      </c>
      <c r="D187">
        <v>229.5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SUMIF($B187:$B542,$K187,C187:$C542)</f>
        <v>55</v>
      </c>
      <c r="M187">
        <f>SUMIF($B187:$B542,$K187,D187:$D542)</f>
        <v>229.5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44138</v>
      </c>
      <c r="B188" t="s">
        <v>190</v>
      </c>
      <c r="C188">
        <v>273</v>
      </c>
      <c r="D188">
        <v>822</v>
      </c>
      <c r="E188">
        <v>3</v>
      </c>
      <c r="F188">
        <v>9</v>
      </c>
      <c r="G188">
        <v>2</v>
      </c>
      <c r="H188">
        <v>6</v>
      </c>
      <c r="J188" t="b">
        <f t="shared" si="4"/>
        <v>1</v>
      </c>
      <c r="K188" t="s">
        <v>190</v>
      </c>
      <c r="L188">
        <f>SUMIF($B188:$B543,$K188,C188:$C543)</f>
        <v>273</v>
      </c>
      <c r="M188">
        <f>SUMIF($B188:$B543,$K188,D188:$D543)</f>
        <v>822</v>
      </c>
      <c r="N188">
        <f>SUMIF($B188:$B543,$K188,E188:$E543)</f>
        <v>3</v>
      </c>
      <c r="O188">
        <f>SUMIF($B188:$B543,$K188,F188:$F543)</f>
        <v>9</v>
      </c>
      <c r="P188">
        <f>SUMIF($B188:$B543,$K188,G188:$G543)</f>
        <v>2</v>
      </c>
      <c r="Q188">
        <f>SUMIF($B188:$B543,$K188,H188:$H543)</f>
        <v>6</v>
      </c>
    </row>
    <row r="189" spans="1:17" x14ac:dyDescent="0.25">
      <c r="A189" s="1">
        <v>44138</v>
      </c>
      <c r="B189" t="s">
        <v>191</v>
      </c>
      <c r="C189">
        <v>480</v>
      </c>
      <c r="D189">
        <v>394.8</v>
      </c>
      <c r="E189">
        <v>4</v>
      </c>
      <c r="F189">
        <v>3.3</v>
      </c>
      <c r="G189">
        <v>1</v>
      </c>
      <c r="H189">
        <v>0.8</v>
      </c>
      <c r="J189" t="b">
        <f t="shared" si="4"/>
        <v>1</v>
      </c>
      <c r="K189" t="s">
        <v>191</v>
      </c>
      <c r="L189">
        <f>SUMIF($B189:$B544,$K189,C189:$C544)</f>
        <v>480</v>
      </c>
      <c r="M189">
        <f>SUMIF($B189:$B544,$K189,D189:$D544)</f>
        <v>394.8</v>
      </c>
      <c r="N189">
        <f>SUMIF($B189:$B544,$K189,E189:$E544)</f>
        <v>4</v>
      </c>
      <c r="O189">
        <f>SUMIF($B189:$B544,$K189,F189:$F544)</f>
        <v>3.3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44138</v>
      </c>
      <c r="B190" t="s">
        <v>192</v>
      </c>
      <c r="C190">
        <v>271</v>
      </c>
      <c r="D190">
        <v>600.9</v>
      </c>
      <c r="E190">
        <v>1</v>
      </c>
      <c r="F190">
        <v>2.2000000000000002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271</v>
      </c>
      <c r="M190">
        <f>SUMIF($B190:$B545,$K190,D190:$D545)</f>
        <v>600.9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44138</v>
      </c>
      <c r="B191" t="s">
        <v>193</v>
      </c>
      <c r="C191">
        <v>37</v>
      </c>
      <c r="D191">
        <v>196.5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193</v>
      </c>
      <c r="L191">
        <f>SUMIF($B191:$B546,$K191,C191:$C546)</f>
        <v>37</v>
      </c>
      <c r="M191">
        <f>SUMIF($B191:$B546,$K191,D191:$D546)</f>
        <v>196.5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44138</v>
      </c>
      <c r="B192" t="s">
        <v>194</v>
      </c>
      <c r="C192">
        <v>554</v>
      </c>
      <c r="D192">
        <v>682.3</v>
      </c>
      <c r="E192">
        <v>5</v>
      </c>
      <c r="F192">
        <v>6.2</v>
      </c>
      <c r="G192">
        <v>1</v>
      </c>
      <c r="H192">
        <v>1.2</v>
      </c>
      <c r="J192" t="b">
        <f t="shared" si="4"/>
        <v>1</v>
      </c>
      <c r="K192" t="s">
        <v>194</v>
      </c>
      <c r="L192">
        <f>SUMIF($B192:$B547,$K192,C192:$C547)</f>
        <v>554</v>
      </c>
      <c r="M192">
        <f>SUMIF($B192:$B547,$K192,D192:$D547)</f>
        <v>682.3</v>
      </c>
      <c r="N192">
        <f>SUMIF($B192:$B547,$K192,E192:$E547)</f>
        <v>5</v>
      </c>
      <c r="O192">
        <f>SUMIF($B192:$B547,$K192,F192:$F547)</f>
        <v>6.2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44138</v>
      </c>
      <c r="B193" t="s">
        <v>195</v>
      </c>
      <c r="C193">
        <v>110</v>
      </c>
      <c r="D193">
        <v>324.3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110</v>
      </c>
      <c r="M193">
        <f>SUMIF($B193:$B548,$K193,D193:$D548)</f>
        <v>324.3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44138</v>
      </c>
      <c r="B194" t="s">
        <v>196</v>
      </c>
      <c r="C194">
        <v>131</v>
      </c>
      <c r="D194">
        <v>268.3</v>
      </c>
      <c r="E194">
        <v>2</v>
      </c>
      <c r="F194">
        <v>4.0999999999999996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131</v>
      </c>
      <c r="M194">
        <f>SUMIF($B194:$B549,$K194,D194:$D549)</f>
        <v>268.3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44138</v>
      </c>
      <c r="B195" t="s">
        <v>197</v>
      </c>
      <c r="C195">
        <v>148</v>
      </c>
      <c r="D195">
        <v>765.2</v>
      </c>
      <c r="E195">
        <v>1</v>
      </c>
      <c r="F195">
        <v>5.2</v>
      </c>
      <c r="G195">
        <v>1</v>
      </c>
      <c r="H195">
        <v>5.2</v>
      </c>
      <c r="J195" t="b">
        <f t="shared" si="4"/>
        <v>1</v>
      </c>
      <c r="K195" t="s">
        <v>197</v>
      </c>
      <c r="L195">
        <f>SUMIF($B195:$B550,$K195,C195:$C550)</f>
        <v>148</v>
      </c>
      <c r="M195">
        <f>SUMIF($B195:$B550,$K195,D195:$D550)</f>
        <v>765.2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">
        <v>44138</v>
      </c>
      <c r="B196" t="s">
        <v>198</v>
      </c>
      <c r="C196">
        <v>126</v>
      </c>
      <c r="D196">
        <v>379.7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126</v>
      </c>
      <c r="M196">
        <f>SUMIF($B196:$B551,$K196,D196:$D551)</f>
        <v>379.7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44138</v>
      </c>
      <c r="B197" t="s">
        <v>199</v>
      </c>
      <c r="C197">
        <v>113</v>
      </c>
      <c r="D197">
        <v>185.9</v>
      </c>
      <c r="E197">
        <v>1</v>
      </c>
      <c r="F197">
        <v>1.6</v>
      </c>
      <c r="G197">
        <v>0</v>
      </c>
      <c r="H197">
        <v>0</v>
      </c>
      <c r="J197" t="b">
        <f t="shared" si="4"/>
        <v>1</v>
      </c>
      <c r="K197" t="s">
        <v>199</v>
      </c>
      <c r="L197">
        <f>SUMIF($B197:$B552,$K197,C197:$C552)</f>
        <v>113</v>
      </c>
      <c r="M197">
        <f>SUMIF($B197:$B552,$K197,D197:$D552)</f>
        <v>185.9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44138</v>
      </c>
      <c r="B198" t="s">
        <v>200</v>
      </c>
      <c r="C198">
        <v>82</v>
      </c>
      <c r="D198">
        <v>749.6</v>
      </c>
      <c r="E198">
        <v>3</v>
      </c>
      <c r="F198">
        <v>27.4</v>
      </c>
      <c r="G198">
        <v>1</v>
      </c>
      <c r="H198">
        <v>9.1</v>
      </c>
      <c r="J198" t="b">
        <f t="shared" ref="J198:J261" si="5">EXACT(B198,K198)</f>
        <v>1</v>
      </c>
      <c r="K198" t="s">
        <v>200</v>
      </c>
      <c r="L198">
        <f>SUMIF($B198:$B553,$K198,C198:$C553)</f>
        <v>82</v>
      </c>
      <c r="M198">
        <f>SUMIF($B198:$B553,$K198,D198:$D553)</f>
        <v>749.6</v>
      </c>
      <c r="N198">
        <f>SUMIF($B198:$B553,$K198,E198:$E553)</f>
        <v>3</v>
      </c>
      <c r="O198">
        <f>SUMIF($B198:$B553,$K198,F198:$F553)</f>
        <v>27.4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44138</v>
      </c>
      <c r="B199" t="s">
        <v>201</v>
      </c>
      <c r="C199">
        <v>348</v>
      </c>
      <c r="D199">
        <v>937.3</v>
      </c>
      <c r="E199">
        <v>3</v>
      </c>
      <c r="F199">
        <v>8.1</v>
      </c>
      <c r="G199">
        <v>6</v>
      </c>
      <c r="H199">
        <v>16.2</v>
      </c>
      <c r="J199" t="b">
        <f t="shared" si="5"/>
        <v>1</v>
      </c>
      <c r="K199" t="s">
        <v>201</v>
      </c>
      <c r="L199">
        <f>SUMIF($B199:$B554,$K199,C199:$C554)</f>
        <v>348</v>
      </c>
      <c r="M199">
        <f>SUMIF($B199:$B554,$K199,D199:$D554)</f>
        <v>937.3</v>
      </c>
      <c r="N199">
        <f>SUMIF($B199:$B554,$K199,E199:$E554)</f>
        <v>3</v>
      </c>
      <c r="O199">
        <f>SUMIF($B199:$B554,$K199,F199:$F554)</f>
        <v>8.1</v>
      </c>
      <c r="P199">
        <f>SUMIF($B199:$B554,$K199,G199:$G554)</f>
        <v>6</v>
      </c>
      <c r="Q199">
        <f>SUMIF($B199:$B554,$K199,H199:$H554)</f>
        <v>16.2</v>
      </c>
    </row>
    <row r="200" spans="1:17" x14ac:dyDescent="0.25">
      <c r="A200" s="1">
        <v>44138</v>
      </c>
      <c r="B200" t="s">
        <v>202</v>
      </c>
      <c r="C200">
        <v>431</v>
      </c>
      <c r="D200">
        <v>981.6</v>
      </c>
      <c r="E200">
        <v>0</v>
      </c>
      <c r="F200">
        <v>0</v>
      </c>
      <c r="G200">
        <v>2</v>
      </c>
      <c r="H200">
        <v>4.5999999999999996</v>
      </c>
      <c r="J200" t="b">
        <f t="shared" si="5"/>
        <v>1</v>
      </c>
      <c r="K200" t="s">
        <v>202</v>
      </c>
      <c r="L200">
        <f>SUMIF($B200:$B555,$K200,C200:$C555)</f>
        <v>431</v>
      </c>
      <c r="M200">
        <f>SUMIF($B200:$B555,$K200,D200:$D555)</f>
        <v>981.6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">
        <v>44138</v>
      </c>
      <c r="B201" t="s">
        <v>203</v>
      </c>
      <c r="C201">
        <v>216</v>
      </c>
      <c r="D201">
        <v>599.79999999999995</v>
      </c>
      <c r="E201">
        <v>1</v>
      </c>
      <c r="F201">
        <v>2.8</v>
      </c>
      <c r="G201">
        <v>1</v>
      </c>
      <c r="H201">
        <v>2.8</v>
      </c>
      <c r="J201" t="b">
        <f t="shared" si="5"/>
        <v>1</v>
      </c>
      <c r="K201" t="s">
        <v>203</v>
      </c>
      <c r="L201">
        <f>SUMIF($B201:$B556,$K201,C201:$C556)</f>
        <v>216</v>
      </c>
      <c r="M201">
        <f>SUMIF($B201:$B556,$K201,D201:$D556)</f>
        <v>599.79999999999995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44138</v>
      </c>
      <c r="B202" t="s">
        <v>204</v>
      </c>
      <c r="C202">
        <v>118</v>
      </c>
      <c r="D202">
        <v>847.9</v>
      </c>
      <c r="E202">
        <v>1</v>
      </c>
      <c r="F202">
        <v>7.2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118</v>
      </c>
      <c r="M202">
        <f>SUMIF($B202:$B557,$K202,D202:$D557)</f>
        <v>847.9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44138</v>
      </c>
      <c r="B203" t="s">
        <v>205</v>
      </c>
      <c r="C203">
        <v>43</v>
      </c>
      <c r="D203">
        <v>548</v>
      </c>
      <c r="E203">
        <v>1</v>
      </c>
      <c r="F203">
        <v>12.7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SUMIF($B203:$B558,$K203,C203:$C558)</f>
        <v>43</v>
      </c>
      <c r="M203">
        <f>SUMIF($B203:$B558,$K203,D203:$D558)</f>
        <v>548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44138</v>
      </c>
      <c r="B204" t="s">
        <v>206</v>
      </c>
      <c r="C204">
        <v>169</v>
      </c>
      <c r="D204">
        <v>694.4</v>
      </c>
      <c r="E204">
        <v>2</v>
      </c>
      <c r="F204">
        <v>8.1999999999999993</v>
      </c>
      <c r="G204">
        <v>0</v>
      </c>
      <c r="H204">
        <v>0</v>
      </c>
      <c r="J204" t="b">
        <f t="shared" si="5"/>
        <v>1</v>
      </c>
      <c r="K204" t="s">
        <v>206</v>
      </c>
      <c r="L204">
        <f>SUMIF($B204:$B559,$K204,C204:$C559)</f>
        <v>169</v>
      </c>
      <c r="M204">
        <f>SUMIF($B204:$B559,$K204,D204:$D559)</f>
        <v>694.4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44138</v>
      </c>
      <c r="B205" t="s">
        <v>207</v>
      </c>
      <c r="C205">
        <v>108</v>
      </c>
      <c r="D205">
        <v>634.6</v>
      </c>
      <c r="E205">
        <v>1</v>
      </c>
      <c r="F205">
        <v>5.9</v>
      </c>
      <c r="G205">
        <v>0</v>
      </c>
      <c r="H205">
        <v>0</v>
      </c>
      <c r="J205" t="b">
        <f t="shared" si="5"/>
        <v>1</v>
      </c>
      <c r="K205" t="s">
        <v>207</v>
      </c>
      <c r="L205">
        <f>SUMIF($B205:$B560,$K205,C205:$C560)</f>
        <v>108</v>
      </c>
      <c r="M205">
        <f>SUMIF($B205:$B560,$K205,D205:$D560)</f>
        <v>634.6</v>
      </c>
      <c r="N205">
        <f>SUMIF($B205:$B560,$K205,E205:$E560)</f>
        <v>1</v>
      </c>
      <c r="O205">
        <f>SUMIF($B205:$B560,$K205,F205:$F560)</f>
        <v>5.9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44138</v>
      </c>
      <c r="B206" t="s">
        <v>208</v>
      </c>
      <c r="C206">
        <v>452</v>
      </c>
      <c r="D206">
        <v>712.2</v>
      </c>
      <c r="E206">
        <v>2</v>
      </c>
      <c r="F206">
        <v>3.2</v>
      </c>
      <c r="G206">
        <v>3</v>
      </c>
      <c r="H206">
        <v>4.7</v>
      </c>
      <c r="J206" t="b">
        <f t="shared" si="5"/>
        <v>1</v>
      </c>
      <c r="K206" t="s">
        <v>208</v>
      </c>
      <c r="L206">
        <f>SUMIF($B206:$B561,$K206,C206:$C561)</f>
        <v>452</v>
      </c>
      <c r="M206">
        <f>SUMIF($B206:$B561,$K206,D206:$D561)</f>
        <v>712.2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3</v>
      </c>
      <c r="Q206">
        <f>SUMIF($B206:$B561,$K206,H206:$H561)</f>
        <v>4.7</v>
      </c>
    </row>
    <row r="207" spans="1:17" x14ac:dyDescent="0.25">
      <c r="A207" s="1">
        <v>44138</v>
      </c>
      <c r="B207" t="s">
        <v>209</v>
      </c>
      <c r="C207">
        <v>233</v>
      </c>
      <c r="D207">
        <v>808.7</v>
      </c>
      <c r="E207">
        <v>1</v>
      </c>
      <c r="F207">
        <v>3.5</v>
      </c>
      <c r="G207">
        <v>1</v>
      </c>
      <c r="H207">
        <v>3.5</v>
      </c>
      <c r="J207" t="b">
        <f t="shared" si="5"/>
        <v>1</v>
      </c>
      <c r="K207" t="s">
        <v>209</v>
      </c>
      <c r="L207">
        <f>SUMIF($B207:$B562,$K207,C207:$C562)</f>
        <v>233</v>
      </c>
      <c r="M207">
        <f>SUMIF($B207:$B562,$K207,D207:$D562)</f>
        <v>808.7</v>
      </c>
      <c r="N207">
        <f>SUMIF($B207:$B562,$K207,E207:$E562)</f>
        <v>1</v>
      </c>
      <c r="O207">
        <f>SUMIF($B207:$B562,$K207,F207:$F562)</f>
        <v>3.5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44138</v>
      </c>
      <c r="B208" t="s">
        <v>210</v>
      </c>
      <c r="C208">
        <v>255</v>
      </c>
      <c r="D208">
        <v>590.70000000000005</v>
      </c>
      <c r="E208">
        <v>2</v>
      </c>
      <c r="F208">
        <v>4.5999999999999996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255</v>
      </c>
      <c r="M208">
        <f>SUMIF($B208:$B563,$K208,D208:$D563)</f>
        <v>590.70000000000005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44138</v>
      </c>
      <c r="B209" t="s">
        <v>211</v>
      </c>
      <c r="C209">
        <v>974</v>
      </c>
      <c r="D209">
        <v>548.20000000000005</v>
      </c>
      <c r="E209">
        <v>9</v>
      </c>
      <c r="F209">
        <v>5.0999999999999996</v>
      </c>
      <c r="G209">
        <v>10</v>
      </c>
      <c r="H209">
        <v>5.6</v>
      </c>
      <c r="J209" t="b">
        <f t="shared" si="5"/>
        <v>1</v>
      </c>
      <c r="K209" t="s">
        <v>211</v>
      </c>
      <c r="L209">
        <f>SUMIF($B209:$B564,$K209,C209:$C564)</f>
        <v>974</v>
      </c>
      <c r="M209">
        <f>SUMIF($B209:$B564,$K209,D209:$D564)</f>
        <v>548.20000000000005</v>
      </c>
      <c r="N209">
        <f>SUMIF($B209:$B564,$K209,E209:$E564)</f>
        <v>9</v>
      </c>
      <c r="O209">
        <f>SUMIF($B209:$B564,$K209,F209:$F564)</f>
        <v>5.0999999999999996</v>
      </c>
      <c r="P209">
        <f>SUMIF($B209:$B564,$K209,G209:$G564)</f>
        <v>10</v>
      </c>
      <c r="Q209">
        <f>SUMIF($B209:$B564,$K209,H209:$H564)</f>
        <v>5.6</v>
      </c>
    </row>
    <row r="210" spans="1:17" x14ac:dyDescent="0.25">
      <c r="A210" s="1">
        <v>44138</v>
      </c>
      <c r="B210" t="s">
        <v>212</v>
      </c>
      <c r="C210">
        <v>873</v>
      </c>
      <c r="D210">
        <v>1024.4000000000001</v>
      </c>
      <c r="E210">
        <v>8</v>
      </c>
      <c r="F210">
        <v>9.4</v>
      </c>
      <c r="G210">
        <v>3</v>
      </c>
      <c r="H210">
        <v>3.5</v>
      </c>
      <c r="J210" t="b">
        <f t="shared" si="5"/>
        <v>1</v>
      </c>
      <c r="K210" t="s">
        <v>212</v>
      </c>
      <c r="L210">
        <f>SUMIF($B210:$B565,$K210,C210:$C565)</f>
        <v>873</v>
      </c>
      <c r="M210">
        <f>SUMIF($B210:$B565,$K210,D210:$D565)</f>
        <v>1024.4000000000001</v>
      </c>
      <c r="N210">
        <f>SUMIF($B210:$B565,$K210,E210:$E565)</f>
        <v>8</v>
      </c>
      <c r="O210">
        <f>SUMIF($B210:$B565,$K210,F210:$F565)</f>
        <v>9.4</v>
      </c>
      <c r="P210">
        <f>SUMIF($B210:$B565,$K210,G210:$G565)</f>
        <v>3</v>
      </c>
      <c r="Q210">
        <f>SUMIF($B210:$B565,$K210,H210:$H565)</f>
        <v>3.5</v>
      </c>
    </row>
    <row r="211" spans="1:17" x14ac:dyDescent="0.25">
      <c r="A211" s="1">
        <v>44138</v>
      </c>
      <c r="B211" t="s">
        <v>361</v>
      </c>
      <c r="C211">
        <v>79</v>
      </c>
      <c r="D211">
        <v>174.7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361</v>
      </c>
      <c r="L211">
        <f>SUMIF($B211:$B566,$K211,C211:$C566)</f>
        <v>79</v>
      </c>
      <c r="M211">
        <f>SUMIF($B211:$B566,$K211,D211:$D566)</f>
        <v>174.7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44138</v>
      </c>
      <c r="B212" t="s">
        <v>213</v>
      </c>
      <c r="C212">
        <v>33</v>
      </c>
      <c r="D212">
        <v>446.4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33</v>
      </c>
      <c r="M212">
        <f>SUMIF($B212:$B567,$K212,D212:$D567)</f>
        <v>446.4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44138</v>
      </c>
      <c r="B213" t="s">
        <v>214</v>
      </c>
      <c r="C213">
        <v>34</v>
      </c>
      <c r="D213">
        <v>108.8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34</v>
      </c>
      <c r="M213">
        <f>SUMIF($B213:$B568,$K213,D213:$D568)</f>
        <v>108.8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44138</v>
      </c>
      <c r="B214" t="s">
        <v>215</v>
      </c>
      <c r="C214">
        <v>109</v>
      </c>
      <c r="D214">
        <v>230.5</v>
      </c>
      <c r="E214">
        <v>2</v>
      </c>
      <c r="F214">
        <v>4.2</v>
      </c>
      <c r="G214">
        <v>1</v>
      </c>
      <c r="H214">
        <v>2.1</v>
      </c>
      <c r="J214" t="b">
        <f t="shared" si="5"/>
        <v>1</v>
      </c>
      <c r="K214" t="s">
        <v>215</v>
      </c>
      <c r="L214">
        <f>SUMIF($B214:$B569,$K214,C214:$C569)</f>
        <v>109</v>
      </c>
      <c r="M214">
        <f>SUMIF($B214:$B569,$K214,D214:$D569)</f>
        <v>230.5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44138</v>
      </c>
      <c r="B215" t="s">
        <v>216</v>
      </c>
      <c r="C215">
        <v>376</v>
      </c>
      <c r="D215">
        <v>864.2</v>
      </c>
      <c r="E215">
        <v>3</v>
      </c>
      <c r="F215">
        <v>6.9</v>
      </c>
      <c r="G215">
        <v>0</v>
      </c>
      <c r="H215">
        <v>0</v>
      </c>
      <c r="J215" t="b">
        <f t="shared" si="5"/>
        <v>1</v>
      </c>
      <c r="K215" t="s">
        <v>216</v>
      </c>
      <c r="L215">
        <f>SUMIF($B215:$B570,$K215,C215:$C570)</f>
        <v>376</v>
      </c>
      <c r="M215">
        <f>SUMIF($B215:$B570,$K215,D215:$D570)</f>
        <v>864.2</v>
      </c>
      <c r="N215">
        <f>SUMIF($B215:$B570,$K215,E215:$E570)</f>
        <v>3</v>
      </c>
      <c r="O215">
        <f>SUMIF($B215:$B570,$K215,F215:$F570)</f>
        <v>6.9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44138</v>
      </c>
      <c r="B216" t="s">
        <v>217</v>
      </c>
      <c r="C216">
        <v>153</v>
      </c>
      <c r="D216">
        <v>654.29999999999995</v>
      </c>
      <c r="E216">
        <v>1</v>
      </c>
      <c r="F216">
        <v>4.3</v>
      </c>
      <c r="G216">
        <v>0</v>
      </c>
      <c r="H216">
        <v>0</v>
      </c>
      <c r="J216" t="b">
        <f t="shared" si="5"/>
        <v>1</v>
      </c>
      <c r="K216" t="s">
        <v>217</v>
      </c>
      <c r="L216">
        <f>SUMIF($B216:$B571,$K216,C216:$C571)</f>
        <v>153</v>
      </c>
      <c r="M216">
        <f>SUMIF($B216:$B571,$K216,D216:$D571)</f>
        <v>654.29999999999995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44138</v>
      </c>
      <c r="B217" t="s">
        <v>218</v>
      </c>
      <c r="C217">
        <v>101</v>
      </c>
      <c r="D217">
        <v>362.6</v>
      </c>
      <c r="E217">
        <v>1</v>
      </c>
      <c r="F217">
        <v>3.6</v>
      </c>
      <c r="G217">
        <v>1</v>
      </c>
      <c r="H217">
        <v>3.6</v>
      </c>
      <c r="J217" t="b">
        <f t="shared" si="5"/>
        <v>1</v>
      </c>
      <c r="K217" t="s">
        <v>218</v>
      </c>
      <c r="L217">
        <f>SUMIF($B217:$B572,$K217,C217:$C572)</f>
        <v>101</v>
      </c>
      <c r="M217">
        <f>SUMIF($B217:$B572,$K217,D217:$D572)</f>
        <v>362.6</v>
      </c>
      <c r="N217">
        <f>SUMIF($B217:$B572,$K217,E217:$E572)</f>
        <v>1</v>
      </c>
      <c r="O217">
        <f>SUMIF($B217:$B572,$K217,F217:$F572)</f>
        <v>3.6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44138</v>
      </c>
      <c r="B218" t="s">
        <v>219</v>
      </c>
      <c r="C218">
        <v>156</v>
      </c>
      <c r="D218">
        <v>628</v>
      </c>
      <c r="E218">
        <v>2</v>
      </c>
      <c r="F218">
        <v>8.1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156</v>
      </c>
      <c r="M218">
        <f>SUMIF($B218:$B573,$K218,D218:$D573)</f>
        <v>628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44138</v>
      </c>
      <c r="B219" t="s">
        <v>220</v>
      </c>
      <c r="C219">
        <v>129</v>
      </c>
      <c r="D219">
        <v>689.3</v>
      </c>
      <c r="E219">
        <v>0</v>
      </c>
      <c r="F219">
        <v>0</v>
      </c>
      <c r="G219">
        <v>1</v>
      </c>
      <c r="H219">
        <v>5.3</v>
      </c>
      <c r="J219" t="b">
        <f t="shared" si="5"/>
        <v>1</v>
      </c>
      <c r="K219" t="s">
        <v>220</v>
      </c>
      <c r="L219">
        <f>SUMIF($B219:$B574,$K219,C219:$C574)</f>
        <v>129</v>
      </c>
      <c r="M219">
        <f>SUMIF($B219:$B574,$K219,D219:$D574)</f>
        <v>689.3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1">
        <v>44138</v>
      </c>
      <c r="B220" t="s">
        <v>221</v>
      </c>
      <c r="C220">
        <v>191</v>
      </c>
      <c r="D220">
        <v>727.8</v>
      </c>
      <c r="E220">
        <v>0</v>
      </c>
      <c r="F220">
        <v>0</v>
      </c>
      <c r="G220">
        <v>2</v>
      </c>
      <c r="H220">
        <v>7.6</v>
      </c>
      <c r="J220" t="b">
        <f t="shared" si="5"/>
        <v>1</v>
      </c>
      <c r="K220" t="s">
        <v>221</v>
      </c>
      <c r="L220">
        <f>SUMIF($B220:$B575,$K220,C220:$C575)</f>
        <v>191</v>
      </c>
      <c r="M220">
        <f>SUMIF($B220:$B575,$K220,D220:$D575)</f>
        <v>727.8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44138</v>
      </c>
      <c r="B221" t="s">
        <v>222</v>
      </c>
      <c r="C221">
        <v>54</v>
      </c>
      <c r="D221">
        <v>141.30000000000001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54</v>
      </c>
      <c r="M221">
        <f>SUMIF($B221:$B576,$K221,D221:$D576)</f>
        <v>141.30000000000001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44138</v>
      </c>
      <c r="B222" t="s">
        <v>223</v>
      </c>
      <c r="C222">
        <v>69</v>
      </c>
      <c r="D222">
        <v>291.8</v>
      </c>
      <c r="E222">
        <v>0</v>
      </c>
      <c r="F222">
        <v>0</v>
      </c>
      <c r="G222">
        <v>1</v>
      </c>
      <c r="H222">
        <v>4.2</v>
      </c>
      <c r="J222" t="b">
        <f t="shared" si="5"/>
        <v>1</v>
      </c>
      <c r="K222" t="s">
        <v>223</v>
      </c>
      <c r="L222">
        <f>SUMIF($B222:$B577,$K222,C222:$C577)</f>
        <v>69</v>
      </c>
      <c r="M222">
        <f>SUMIF($B222:$B577,$K222,D222:$D577)</f>
        <v>291.8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1</v>
      </c>
      <c r="Q222">
        <f>SUMIF($B222:$B577,$K222,H222:$H577)</f>
        <v>4.2</v>
      </c>
    </row>
    <row r="223" spans="1:17" x14ac:dyDescent="0.25">
      <c r="A223" s="1">
        <v>44138</v>
      </c>
      <c r="B223" t="s">
        <v>224</v>
      </c>
      <c r="C223">
        <v>242</v>
      </c>
      <c r="D223">
        <v>760.1</v>
      </c>
      <c r="E223">
        <v>0</v>
      </c>
      <c r="F223">
        <v>0</v>
      </c>
      <c r="G223">
        <v>4</v>
      </c>
      <c r="H223">
        <v>12.6</v>
      </c>
      <c r="J223" t="b">
        <f t="shared" si="5"/>
        <v>1</v>
      </c>
      <c r="K223" t="s">
        <v>224</v>
      </c>
      <c r="L223">
        <f>SUMIF($B223:$B578,$K223,C223:$C578)</f>
        <v>242</v>
      </c>
      <c r="M223">
        <f>SUMIF($B223:$B578,$K223,D223:$D578)</f>
        <v>760.1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4</v>
      </c>
      <c r="Q223">
        <f>SUMIF($B223:$B578,$K223,H223:$H578)</f>
        <v>12.6</v>
      </c>
    </row>
    <row r="224" spans="1:17" x14ac:dyDescent="0.25">
      <c r="A224" s="1">
        <v>44138</v>
      </c>
      <c r="B224" t="s">
        <v>225</v>
      </c>
      <c r="C224">
        <v>67</v>
      </c>
      <c r="D224">
        <v>367.1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67</v>
      </c>
      <c r="M224">
        <f>SUMIF($B224:$B579,$K224,D224:$D579)</f>
        <v>367.1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44138</v>
      </c>
      <c r="B225" t="s">
        <v>226</v>
      </c>
      <c r="C225">
        <v>78</v>
      </c>
      <c r="D225">
        <v>433.1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78</v>
      </c>
      <c r="M225">
        <f>SUMIF($B225:$B580,$K225,D225:$D580)</f>
        <v>433.1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44138</v>
      </c>
      <c r="B226" t="s">
        <v>227</v>
      </c>
      <c r="C226">
        <v>223</v>
      </c>
      <c r="D226">
        <v>752.7</v>
      </c>
      <c r="E226">
        <v>1</v>
      </c>
      <c r="F226">
        <v>3.4</v>
      </c>
      <c r="G226">
        <v>1</v>
      </c>
      <c r="H226">
        <v>3.4</v>
      </c>
      <c r="J226" t="b">
        <f t="shared" si="5"/>
        <v>1</v>
      </c>
      <c r="K226" t="s">
        <v>227</v>
      </c>
      <c r="L226">
        <f>SUMIF($B226:$B581,$K226,C226:$C581)</f>
        <v>223</v>
      </c>
      <c r="M226">
        <f>SUMIF($B226:$B581,$K226,D226:$D581)</f>
        <v>752.7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1">
        <v>44138</v>
      </c>
      <c r="B227" t="s">
        <v>228</v>
      </c>
      <c r="C227">
        <v>514</v>
      </c>
      <c r="D227">
        <v>918.2</v>
      </c>
      <c r="E227">
        <v>1</v>
      </c>
      <c r="F227">
        <v>1.8</v>
      </c>
      <c r="G227">
        <v>0</v>
      </c>
      <c r="H227">
        <v>0</v>
      </c>
      <c r="J227" t="b">
        <f t="shared" si="5"/>
        <v>1</v>
      </c>
      <c r="K227" t="s">
        <v>228</v>
      </c>
      <c r="L227">
        <f>SUMIF($B227:$B582,$K227,C227:$C582)</f>
        <v>514</v>
      </c>
      <c r="M227">
        <f>SUMIF($B227:$B582,$K227,D227:$D582)</f>
        <v>918.2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44138</v>
      </c>
      <c r="B228" t="s">
        <v>229</v>
      </c>
      <c r="C228">
        <v>70</v>
      </c>
      <c r="D228">
        <v>274.8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70</v>
      </c>
      <c r="M228">
        <f>SUMIF($B228:$B583,$K228,D228:$D583)</f>
        <v>274.8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44138</v>
      </c>
      <c r="B229" t="s">
        <v>230</v>
      </c>
      <c r="C229">
        <v>77</v>
      </c>
      <c r="D229">
        <v>791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77</v>
      </c>
      <c r="M229">
        <f>SUMIF($B229:$B584,$K229,D229:$D584)</f>
        <v>791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44138</v>
      </c>
      <c r="B230" t="s">
        <v>231</v>
      </c>
      <c r="C230">
        <v>71</v>
      </c>
      <c r="D230">
        <v>599.9</v>
      </c>
      <c r="E230">
        <v>0</v>
      </c>
      <c r="F230">
        <v>0</v>
      </c>
      <c r="G230">
        <v>1</v>
      </c>
      <c r="H230">
        <v>8.4</v>
      </c>
      <c r="J230" t="b">
        <f t="shared" si="5"/>
        <v>1</v>
      </c>
      <c r="K230" t="s">
        <v>231</v>
      </c>
      <c r="L230">
        <f>SUMIF($B230:$B585,$K230,C230:$C585)</f>
        <v>71</v>
      </c>
      <c r="M230">
        <f>SUMIF($B230:$B585,$K230,D230:$D585)</f>
        <v>599.9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">
        <v>44138</v>
      </c>
      <c r="B231" t="s">
        <v>232</v>
      </c>
      <c r="C231">
        <v>36</v>
      </c>
      <c r="D231">
        <v>121.1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36</v>
      </c>
      <c r="M231">
        <f>SUMIF($B231:$B586,$K231,D231:$D586)</f>
        <v>121.1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44138</v>
      </c>
      <c r="B232" t="s">
        <v>233</v>
      </c>
      <c r="C232">
        <v>845</v>
      </c>
      <c r="D232">
        <v>919.3</v>
      </c>
      <c r="E232">
        <v>3</v>
      </c>
      <c r="F232">
        <v>3.3</v>
      </c>
      <c r="G232">
        <v>2</v>
      </c>
      <c r="H232">
        <v>2.2000000000000002</v>
      </c>
      <c r="J232" t="b">
        <f t="shared" si="5"/>
        <v>1</v>
      </c>
      <c r="K232" t="s">
        <v>233</v>
      </c>
      <c r="L232">
        <f>SUMIF($B232:$B587,$K232,C232:$C587)</f>
        <v>845</v>
      </c>
      <c r="M232">
        <f>SUMIF($B232:$B587,$K232,D232:$D587)</f>
        <v>919.3</v>
      </c>
      <c r="N232">
        <f>SUMIF($B232:$B587,$K232,E232:$E587)</f>
        <v>3</v>
      </c>
      <c r="O232">
        <f>SUMIF($B232:$B587,$K232,F232:$F587)</f>
        <v>3.3</v>
      </c>
      <c r="P232">
        <f>SUMIF($B232:$B587,$K232,G232:$G587)</f>
        <v>2</v>
      </c>
      <c r="Q232">
        <f>SUMIF($B232:$B587,$K232,H232:$H587)</f>
        <v>2.2000000000000002</v>
      </c>
    </row>
    <row r="233" spans="1:17" x14ac:dyDescent="0.25">
      <c r="A233" s="1">
        <v>44138</v>
      </c>
      <c r="B233" t="s">
        <v>234</v>
      </c>
      <c r="C233">
        <v>186</v>
      </c>
      <c r="D233">
        <v>472.2</v>
      </c>
      <c r="E233">
        <v>2</v>
      </c>
      <c r="F233">
        <v>5.0999999999999996</v>
      </c>
      <c r="G233">
        <v>0</v>
      </c>
      <c r="H233">
        <v>0</v>
      </c>
      <c r="J233" t="b">
        <f t="shared" si="5"/>
        <v>1</v>
      </c>
      <c r="K233" t="s">
        <v>234</v>
      </c>
      <c r="L233">
        <f>SUMIF($B233:$B588,$K233,C233:$C588)</f>
        <v>186</v>
      </c>
      <c r="M233">
        <f>SUMIF($B233:$B588,$K233,D233:$D588)</f>
        <v>472.2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44138</v>
      </c>
      <c r="B234" t="s">
        <v>235</v>
      </c>
      <c r="C234">
        <v>90</v>
      </c>
      <c r="D234">
        <v>641.70000000000005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90</v>
      </c>
      <c r="M234">
        <f>SUMIF($B234:$B589,$K234,D234:$D589)</f>
        <v>641.70000000000005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44138</v>
      </c>
      <c r="B235" t="s">
        <v>236</v>
      </c>
      <c r="C235">
        <v>70</v>
      </c>
      <c r="D235">
        <v>684.3</v>
      </c>
      <c r="E235">
        <v>0</v>
      </c>
      <c r="F235">
        <v>0</v>
      </c>
      <c r="G235">
        <v>1</v>
      </c>
      <c r="H235">
        <v>9.8000000000000007</v>
      </c>
      <c r="J235" t="b">
        <f t="shared" si="5"/>
        <v>1</v>
      </c>
      <c r="K235" t="s">
        <v>236</v>
      </c>
      <c r="L235">
        <f>SUMIF($B235:$B590,$K235,C235:$C590)</f>
        <v>70</v>
      </c>
      <c r="M235">
        <f>SUMIF($B235:$B590,$K235,D235:$D590)</f>
        <v>684.3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44138</v>
      </c>
      <c r="B236" t="s">
        <v>237</v>
      </c>
      <c r="C236">
        <v>215</v>
      </c>
      <c r="D236">
        <v>448.8</v>
      </c>
      <c r="E236">
        <v>1</v>
      </c>
      <c r="F236">
        <v>2.1</v>
      </c>
      <c r="G236">
        <v>2</v>
      </c>
      <c r="H236">
        <v>4.2</v>
      </c>
      <c r="J236" t="b">
        <f t="shared" si="5"/>
        <v>1</v>
      </c>
      <c r="K236" t="s">
        <v>237</v>
      </c>
      <c r="L236">
        <f>SUMIF($B236:$B591,$K236,C236:$C591)</f>
        <v>215</v>
      </c>
      <c r="M236">
        <f>SUMIF($B236:$B591,$K236,D236:$D591)</f>
        <v>448.8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2</v>
      </c>
      <c r="Q236">
        <f>SUMIF($B236:$B591,$K236,H236:$H591)</f>
        <v>4.2</v>
      </c>
    </row>
    <row r="237" spans="1:17" x14ac:dyDescent="0.25">
      <c r="A237" s="1">
        <v>44138</v>
      </c>
      <c r="B237" t="s">
        <v>238</v>
      </c>
      <c r="C237">
        <v>338</v>
      </c>
      <c r="D237">
        <v>1051.8</v>
      </c>
      <c r="E237">
        <v>0</v>
      </c>
      <c r="F237">
        <v>0</v>
      </c>
      <c r="G237">
        <v>2</v>
      </c>
      <c r="H237">
        <v>6.2</v>
      </c>
      <c r="J237" t="b">
        <f t="shared" si="5"/>
        <v>1</v>
      </c>
      <c r="K237" t="s">
        <v>238</v>
      </c>
      <c r="L237">
        <f>SUMIF($B237:$B592,$K237,C237:$C592)</f>
        <v>338</v>
      </c>
      <c r="M237">
        <f>SUMIF($B237:$B592,$K237,D237:$D592)</f>
        <v>1051.8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">
        <v>44138</v>
      </c>
      <c r="B238" t="s">
        <v>239</v>
      </c>
      <c r="C238">
        <v>187</v>
      </c>
      <c r="D238">
        <v>430.6</v>
      </c>
      <c r="E238">
        <v>1</v>
      </c>
      <c r="F238">
        <v>2.2999999999999998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187</v>
      </c>
      <c r="M238">
        <f>SUMIF($B238:$B593,$K238,D238:$D593)</f>
        <v>430.6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44138</v>
      </c>
      <c r="B239" t="s">
        <v>240</v>
      </c>
      <c r="C239">
        <v>28</v>
      </c>
      <c r="D239">
        <v>229.6</v>
      </c>
      <c r="E239">
        <v>1</v>
      </c>
      <c r="F239">
        <v>8.1999999999999993</v>
      </c>
      <c r="G239">
        <v>1</v>
      </c>
      <c r="H239">
        <v>8.1999999999999993</v>
      </c>
      <c r="J239" t="b">
        <f t="shared" si="5"/>
        <v>1</v>
      </c>
      <c r="K239" t="s">
        <v>240</v>
      </c>
      <c r="L239">
        <f>SUMIF($B239:$B594,$K239,C239:$C594)</f>
        <v>28</v>
      </c>
      <c r="M239">
        <f>SUMIF($B239:$B594,$K239,D239:$D594)</f>
        <v>229.6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1</v>
      </c>
      <c r="Q239">
        <f>SUMIF($B239:$B594,$K239,H239:$H594)</f>
        <v>8.1999999999999993</v>
      </c>
    </row>
    <row r="240" spans="1:17" x14ac:dyDescent="0.25">
      <c r="A240" s="1">
        <v>44138</v>
      </c>
      <c r="B240" t="s">
        <v>241</v>
      </c>
      <c r="C240">
        <v>432</v>
      </c>
      <c r="D240">
        <v>781.1</v>
      </c>
      <c r="E240">
        <v>2</v>
      </c>
      <c r="F240">
        <v>3.6</v>
      </c>
      <c r="G240">
        <v>0</v>
      </c>
      <c r="H240">
        <v>0</v>
      </c>
      <c r="J240" t="b">
        <f t="shared" si="5"/>
        <v>1</v>
      </c>
      <c r="K240" t="s">
        <v>241</v>
      </c>
      <c r="L240">
        <f>SUMIF($B240:$B595,$K240,C240:$C595)</f>
        <v>432</v>
      </c>
      <c r="M240">
        <f>SUMIF($B240:$B595,$K240,D240:$D595)</f>
        <v>781.1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44138</v>
      </c>
      <c r="B241" t="s">
        <v>242</v>
      </c>
      <c r="C241">
        <v>502</v>
      </c>
      <c r="D241">
        <v>617.9</v>
      </c>
      <c r="E241">
        <v>3</v>
      </c>
      <c r="F241">
        <v>3.7</v>
      </c>
      <c r="G241">
        <v>1</v>
      </c>
      <c r="H241">
        <v>1.2</v>
      </c>
      <c r="J241" t="b">
        <f t="shared" si="5"/>
        <v>1</v>
      </c>
      <c r="K241" t="s">
        <v>242</v>
      </c>
      <c r="L241">
        <f>SUMIF($B241:$B596,$K241,C241:$C596)</f>
        <v>502</v>
      </c>
      <c r="M241">
        <f>SUMIF($B241:$B596,$K241,D241:$D596)</f>
        <v>617.9</v>
      </c>
      <c r="N241">
        <f>SUMIF($B241:$B596,$K241,E241:$E596)</f>
        <v>3</v>
      </c>
      <c r="O241">
        <f>SUMIF($B241:$B596,$K241,F241:$F596)</f>
        <v>3.7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44138</v>
      </c>
      <c r="B242" t="s">
        <v>243</v>
      </c>
      <c r="C242">
        <v>126</v>
      </c>
      <c r="D242">
        <v>522.6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126</v>
      </c>
      <c r="M242">
        <f>SUMIF($B242:$B597,$K242,D242:$D597)</f>
        <v>522.6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44138</v>
      </c>
      <c r="B243" t="s">
        <v>244</v>
      </c>
      <c r="C243">
        <v>157</v>
      </c>
      <c r="D243">
        <v>416.3</v>
      </c>
      <c r="E243">
        <v>0</v>
      </c>
      <c r="F243">
        <v>0</v>
      </c>
      <c r="G243">
        <v>1</v>
      </c>
      <c r="H243">
        <v>2.7</v>
      </c>
      <c r="J243" t="b">
        <f t="shared" si="5"/>
        <v>1</v>
      </c>
      <c r="K243" t="s">
        <v>244</v>
      </c>
      <c r="L243">
        <f>SUMIF($B243:$B598,$K243,C243:$C598)</f>
        <v>157</v>
      </c>
      <c r="M243">
        <f>SUMIF($B243:$B598,$K243,D243:$D598)</f>
        <v>416.3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44138</v>
      </c>
      <c r="B244" t="s">
        <v>245</v>
      </c>
      <c r="C244">
        <v>73</v>
      </c>
      <c r="D244">
        <v>321.2</v>
      </c>
      <c r="E244">
        <v>0</v>
      </c>
      <c r="F244">
        <v>0</v>
      </c>
      <c r="G244">
        <v>1</v>
      </c>
      <c r="H244">
        <v>4.4000000000000004</v>
      </c>
      <c r="J244" t="b">
        <f t="shared" si="5"/>
        <v>1</v>
      </c>
      <c r="K244" t="s">
        <v>245</v>
      </c>
      <c r="L244">
        <f>SUMIF($B244:$B599,$K244,C244:$C599)</f>
        <v>73</v>
      </c>
      <c r="M244">
        <f>SUMIF($B244:$B599,$K244,D244:$D599)</f>
        <v>321.2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">
        <v>44138</v>
      </c>
      <c r="B245" t="s">
        <v>246</v>
      </c>
      <c r="C245">
        <v>153</v>
      </c>
      <c r="D245">
        <v>487</v>
      </c>
      <c r="E245">
        <v>1</v>
      </c>
      <c r="F245">
        <v>3.2</v>
      </c>
      <c r="G245">
        <v>0</v>
      </c>
      <c r="H245">
        <v>0</v>
      </c>
      <c r="J245" t="b">
        <f t="shared" si="5"/>
        <v>1</v>
      </c>
      <c r="K245" t="s">
        <v>246</v>
      </c>
      <c r="L245">
        <f>SUMIF($B245:$B600,$K245,C245:$C600)</f>
        <v>153</v>
      </c>
      <c r="M245">
        <f>SUMIF($B245:$B600,$K245,D245:$D600)</f>
        <v>487</v>
      </c>
      <c r="N245">
        <f>SUMIF($B245:$B600,$K245,E245:$E600)</f>
        <v>1</v>
      </c>
      <c r="O245">
        <f>SUMIF($B245:$B600,$K245,F245:$F600)</f>
        <v>3.2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44138</v>
      </c>
      <c r="B246" t="s">
        <v>247</v>
      </c>
      <c r="C246">
        <v>42</v>
      </c>
      <c r="D246">
        <v>771.5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42</v>
      </c>
      <c r="M246">
        <f>SUMIF($B246:$B601,$K246,D246:$D601)</f>
        <v>771.5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44138</v>
      </c>
      <c r="B247" t="s">
        <v>248</v>
      </c>
      <c r="C247">
        <v>154</v>
      </c>
      <c r="D247">
        <v>1174.5</v>
      </c>
      <c r="E247">
        <v>0</v>
      </c>
      <c r="F247">
        <v>0</v>
      </c>
      <c r="G247">
        <v>1</v>
      </c>
      <c r="H247">
        <v>7.6</v>
      </c>
      <c r="J247" t="b">
        <f t="shared" si="5"/>
        <v>1</v>
      </c>
      <c r="K247" t="s">
        <v>248</v>
      </c>
      <c r="L247">
        <f>SUMIF($B247:$B602,$K247,C247:$C602)</f>
        <v>154</v>
      </c>
      <c r="M247">
        <f>SUMIF($B247:$B602,$K247,D247:$D602)</f>
        <v>1174.5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">
        <v>44138</v>
      </c>
      <c r="B248" t="s">
        <v>249</v>
      </c>
      <c r="C248">
        <v>253</v>
      </c>
      <c r="D248">
        <v>578.1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SUMIF($B248:$B603,$K248,C248:$C603)</f>
        <v>253</v>
      </c>
      <c r="M248">
        <f>SUMIF($B248:$B603,$K248,D248:$D603)</f>
        <v>578.1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44138</v>
      </c>
      <c r="B249" t="s">
        <v>250</v>
      </c>
      <c r="C249">
        <v>143</v>
      </c>
      <c r="D249">
        <v>710.8</v>
      </c>
      <c r="E249">
        <v>1</v>
      </c>
      <c r="F249">
        <v>5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143</v>
      </c>
      <c r="M249">
        <f>SUMIF($B249:$B604,$K249,D249:$D604)</f>
        <v>710.8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44138</v>
      </c>
      <c r="B250" t="s">
        <v>251</v>
      </c>
      <c r="C250">
        <v>424</v>
      </c>
      <c r="D250">
        <v>918</v>
      </c>
      <c r="E250">
        <v>2</v>
      </c>
      <c r="F250">
        <v>4.3</v>
      </c>
      <c r="G250">
        <v>3</v>
      </c>
      <c r="H250">
        <v>6.5</v>
      </c>
      <c r="J250" t="b">
        <f t="shared" si="5"/>
        <v>1</v>
      </c>
      <c r="K250" t="s">
        <v>251</v>
      </c>
      <c r="L250">
        <f>SUMIF($B250:$B605,$K250,C250:$C605)</f>
        <v>424</v>
      </c>
      <c r="M250">
        <f>SUMIF($B250:$B605,$K250,D250:$D605)</f>
        <v>918</v>
      </c>
      <c r="N250">
        <f>SUMIF($B250:$B605,$K250,E250:$E605)</f>
        <v>2</v>
      </c>
      <c r="O250">
        <f>SUMIF($B250:$B605,$K250,F250:$F605)</f>
        <v>4.3</v>
      </c>
      <c r="P250">
        <f>SUMIF($B250:$B605,$K250,G250:$G605)</f>
        <v>3</v>
      </c>
      <c r="Q250">
        <f>SUMIF($B250:$B605,$K250,H250:$H605)</f>
        <v>6.5</v>
      </c>
    </row>
    <row r="251" spans="1:17" x14ac:dyDescent="0.25">
      <c r="A251" s="1">
        <v>44138</v>
      </c>
      <c r="B251" t="s">
        <v>252</v>
      </c>
      <c r="C251">
        <v>348</v>
      </c>
      <c r="D251">
        <v>911.5</v>
      </c>
      <c r="E251">
        <v>0</v>
      </c>
      <c r="F251">
        <v>0</v>
      </c>
      <c r="G251">
        <v>1</v>
      </c>
      <c r="H251">
        <v>2.6</v>
      </c>
      <c r="J251" t="b">
        <f t="shared" si="5"/>
        <v>1</v>
      </c>
      <c r="K251" t="s">
        <v>252</v>
      </c>
      <c r="L251">
        <f>SUMIF($B251:$B606,$K251,C251:$C606)</f>
        <v>348</v>
      </c>
      <c r="M251">
        <f>SUMIF($B251:$B606,$K251,D251:$D606)</f>
        <v>911.5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44138</v>
      </c>
      <c r="B252" t="s">
        <v>253</v>
      </c>
      <c r="C252">
        <v>466</v>
      </c>
      <c r="D252">
        <v>855.8</v>
      </c>
      <c r="E252">
        <v>1</v>
      </c>
      <c r="F252">
        <v>1.8</v>
      </c>
      <c r="G252">
        <v>11</v>
      </c>
      <c r="H252">
        <v>20.2</v>
      </c>
      <c r="J252" t="b">
        <f t="shared" si="5"/>
        <v>1</v>
      </c>
      <c r="K252" t="s">
        <v>253</v>
      </c>
      <c r="L252">
        <f>SUMIF($B252:$B607,$K252,C252:$C607)</f>
        <v>466</v>
      </c>
      <c r="M252">
        <f>SUMIF($B252:$B607,$K252,D252:$D607)</f>
        <v>855.8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11</v>
      </c>
      <c r="Q252">
        <f>SUMIF($B252:$B607,$K252,H252:$H607)</f>
        <v>20.2</v>
      </c>
    </row>
    <row r="253" spans="1:17" x14ac:dyDescent="0.25">
      <c r="A253" s="1">
        <v>44138</v>
      </c>
      <c r="B253" t="s">
        <v>254</v>
      </c>
      <c r="C253">
        <v>50</v>
      </c>
      <c r="D253">
        <v>243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SUMIF($B253:$B608,$K253,C253:$C608)</f>
        <v>50</v>
      </c>
      <c r="M253">
        <f>SUMIF($B253:$B608,$K253,D253:$D608)</f>
        <v>243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44138</v>
      </c>
      <c r="B254" t="s">
        <v>255</v>
      </c>
      <c r="C254">
        <v>190</v>
      </c>
      <c r="D254">
        <v>326.10000000000002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255</v>
      </c>
      <c r="L254">
        <f>SUMIF($B254:$B609,$K254,C254:$C609)</f>
        <v>190</v>
      </c>
      <c r="M254">
        <f>SUMIF($B254:$B609,$K254,D254:$D609)</f>
        <v>326.10000000000002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44138</v>
      </c>
      <c r="B255" t="s">
        <v>256</v>
      </c>
      <c r="C255">
        <v>742</v>
      </c>
      <c r="D255">
        <v>960.5</v>
      </c>
      <c r="E255">
        <v>2</v>
      </c>
      <c r="F255">
        <v>2.6</v>
      </c>
      <c r="G255">
        <v>7</v>
      </c>
      <c r="H255">
        <v>9.1</v>
      </c>
      <c r="J255" t="b">
        <f t="shared" si="5"/>
        <v>1</v>
      </c>
      <c r="K255" t="s">
        <v>256</v>
      </c>
      <c r="L255">
        <f>SUMIF($B255:$B610,$K255,C255:$C610)</f>
        <v>742</v>
      </c>
      <c r="M255">
        <f>SUMIF($B255:$B610,$K255,D255:$D610)</f>
        <v>960.5</v>
      </c>
      <c r="N255">
        <f>SUMIF($B255:$B610,$K255,E255:$E610)</f>
        <v>2</v>
      </c>
      <c r="O255">
        <f>SUMIF($B255:$B610,$K255,F255:$F610)</f>
        <v>2.6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1">
        <v>44138</v>
      </c>
      <c r="B256" t="s">
        <v>257</v>
      </c>
      <c r="C256">
        <v>6761</v>
      </c>
      <c r="D256">
        <v>1038.3</v>
      </c>
      <c r="E256">
        <v>49</v>
      </c>
      <c r="F256">
        <v>7.5</v>
      </c>
      <c r="G256">
        <v>30</v>
      </c>
      <c r="H256">
        <v>4.5999999999999996</v>
      </c>
      <c r="J256" t="b">
        <f t="shared" si="5"/>
        <v>1</v>
      </c>
      <c r="K256" t="s">
        <v>257</v>
      </c>
      <c r="L256">
        <f>SUMIF($B256:$B611,$K256,C256:$C611)</f>
        <v>6761</v>
      </c>
      <c r="M256">
        <f>SUMIF($B256:$B611,$K256,D256:$D611)</f>
        <v>1038.3</v>
      </c>
      <c r="N256">
        <f>SUMIF($B256:$B611,$K256,E256:$E611)</f>
        <v>49</v>
      </c>
      <c r="O256">
        <f>SUMIF($B256:$B611,$K256,F256:$F611)</f>
        <v>7.5</v>
      </c>
      <c r="P256">
        <f>SUMIF($B256:$B611,$K256,G256:$G611)</f>
        <v>30</v>
      </c>
      <c r="Q256">
        <f>SUMIF($B256:$B611,$K256,H256:$H611)</f>
        <v>4.5999999999999996</v>
      </c>
    </row>
    <row r="257" spans="1:17" x14ac:dyDescent="0.25">
      <c r="A257" s="1">
        <v>44138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44138</v>
      </c>
      <c r="B258" t="s">
        <v>259</v>
      </c>
      <c r="C258">
        <v>184</v>
      </c>
      <c r="D258">
        <v>804.3</v>
      </c>
      <c r="E258">
        <v>3</v>
      </c>
      <c r="F258">
        <v>13.1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SUMIF($B258:$B613,$K258,C258:$C613)</f>
        <v>184</v>
      </c>
      <c r="M258">
        <f>SUMIF($B258:$B613,$K258,D258:$D613)</f>
        <v>804.3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44138</v>
      </c>
      <c r="B259" t="s">
        <v>260</v>
      </c>
      <c r="C259">
        <v>314</v>
      </c>
      <c r="D259">
        <v>675.5</v>
      </c>
      <c r="E259">
        <v>1</v>
      </c>
      <c r="F259">
        <v>2.2000000000000002</v>
      </c>
      <c r="G259">
        <v>1</v>
      </c>
      <c r="H259">
        <v>2.2000000000000002</v>
      </c>
      <c r="J259" t="b">
        <f t="shared" si="5"/>
        <v>1</v>
      </c>
      <c r="K259" t="s">
        <v>260</v>
      </c>
      <c r="L259">
        <f>SUMIF($B259:$B614,$K259,C259:$C614)</f>
        <v>314</v>
      </c>
      <c r="M259">
        <f>SUMIF($B259:$B614,$K259,D259:$D614)</f>
        <v>675.5</v>
      </c>
      <c r="N259">
        <f>SUMIF($B259:$B614,$K259,E259:$E614)</f>
        <v>1</v>
      </c>
      <c r="O259">
        <f>SUMIF($B259:$B614,$K259,F259:$F614)</f>
        <v>2.2000000000000002</v>
      </c>
      <c r="P259">
        <f>SUMIF($B259:$B614,$K259,G259:$G614)</f>
        <v>1</v>
      </c>
      <c r="Q259">
        <f>SUMIF($B259:$B614,$K259,H259:$H614)</f>
        <v>2.2000000000000002</v>
      </c>
    </row>
    <row r="260" spans="1:17" x14ac:dyDescent="0.25">
      <c r="A260" s="1">
        <v>44138</v>
      </c>
      <c r="B260" t="s">
        <v>261</v>
      </c>
      <c r="C260">
        <v>66</v>
      </c>
      <c r="D260">
        <v>668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66</v>
      </c>
      <c r="M260">
        <f>SUMIF($B260:$B615,$K260,D260:$D615)</f>
        <v>668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44138</v>
      </c>
      <c r="B261" t="s">
        <v>262</v>
      </c>
      <c r="C261">
        <v>843</v>
      </c>
      <c r="D261">
        <v>1070.7</v>
      </c>
      <c r="E261">
        <v>6</v>
      </c>
      <c r="F261">
        <v>7.6</v>
      </c>
      <c r="G261">
        <v>0</v>
      </c>
      <c r="H261">
        <v>0</v>
      </c>
      <c r="J261" t="b">
        <f t="shared" si="5"/>
        <v>1</v>
      </c>
      <c r="K261" t="s">
        <v>262</v>
      </c>
      <c r="L261">
        <f>SUMIF($B261:$B616,$K261,C261:$C616)</f>
        <v>843</v>
      </c>
      <c r="M261">
        <f>SUMIF($B261:$B616,$K261,D261:$D616)</f>
        <v>1070.7</v>
      </c>
      <c r="N261">
        <f>SUMIF($B261:$B616,$K261,E261:$E616)</f>
        <v>6</v>
      </c>
      <c r="O261">
        <f>SUMIF($B261:$B616,$K261,F261:$F616)</f>
        <v>7.6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44138</v>
      </c>
      <c r="B262" t="s">
        <v>263</v>
      </c>
      <c r="C262">
        <v>2</v>
      </c>
      <c r="D262">
        <v>211.2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EXACT(B262,K262)</f>
        <v>1</v>
      </c>
      <c r="K262" t="s">
        <v>263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44138</v>
      </c>
      <c r="B263" t="s">
        <v>264</v>
      </c>
      <c r="C263">
        <v>137</v>
      </c>
      <c r="D263">
        <v>404.9</v>
      </c>
      <c r="E263">
        <v>0</v>
      </c>
      <c r="F263">
        <v>0</v>
      </c>
      <c r="G263">
        <v>1</v>
      </c>
      <c r="H263">
        <v>3</v>
      </c>
      <c r="J263" t="b">
        <f t="shared" si="6"/>
        <v>1</v>
      </c>
      <c r="K263" t="s">
        <v>264</v>
      </c>
      <c r="L263">
        <f>SUMIF($B263:$B618,$K263,C263:$C618)</f>
        <v>137</v>
      </c>
      <c r="M263">
        <f>SUMIF($B263:$B618,$K263,D263:$D618)</f>
        <v>404.9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44138</v>
      </c>
      <c r="B264" t="s">
        <v>265</v>
      </c>
      <c r="C264">
        <v>4492</v>
      </c>
      <c r="D264">
        <v>823</v>
      </c>
      <c r="E264">
        <v>73</v>
      </c>
      <c r="F264">
        <v>13.4</v>
      </c>
      <c r="G264">
        <v>18</v>
      </c>
      <c r="H264">
        <v>3.3</v>
      </c>
      <c r="J264" t="b">
        <f t="shared" si="6"/>
        <v>1</v>
      </c>
      <c r="K264" t="s">
        <v>265</v>
      </c>
      <c r="L264">
        <f>SUMIF($B264:$B619,$K264,C264:$C619)</f>
        <v>4492</v>
      </c>
      <c r="M264">
        <f>SUMIF($B264:$B619,$K264,D264:$D619)</f>
        <v>823</v>
      </c>
      <c r="N264">
        <f>SUMIF($B264:$B619,$K264,E264:$E619)</f>
        <v>73</v>
      </c>
      <c r="O264">
        <f>SUMIF($B264:$B619,$K264,F264:$F619)</f>
        <v>13.4</v>
      </c>
      <c r="P264">
        <f>SUMIF($B264:$B619,$K264,G264:$G619)</f>
        <v>18</v>
      </c>
      <c r="Q264">
        <f>SUMIF($B264:$B619,$K264,H264:$H619)</f>
        <v>3.3</v>
      </c>
    </row>
    <row r="265" spans="1:17" x14ac:dyDescent="0.25">
      <c r="A265" s="1">
        <v>44138</v>
      </c>
      <c r="B265" t="s">
        <v>266</v>
      </c>
      <c r="C265">
        <v>1022</v>
      </c>
      <c r="D265">
        <v>658.9</v>
      </c>
      <c r="E265">
        <v>5</v>
      </c>
      <c r="F265">
        <v>3.2</v>
      </c>
      <c r="G265">
        <v>3</v>
      </c>
      <c r="H265">
        <v>1.9</v>
      </c>
      <c r="J265" t="b">
        <f t="shared" si="6"/>
        <v>1</v>
      </c>
      <c r="K265" t="s">
        <v>266</v>
      </c>
      <c r="L265">
        <f>SUMIF($B265:$B620,$K265,C265:$C620)</f>
        <v>1022</v>
      </c>
      <c r="M265">
        <f>SUMIF($B265:$B620,$K265,D265:$D620)</f>
        <v>658.9</v>
      </c>
      <c r="N265">
        <f>SUMIF($B265:$B620,$K265,E265:$E620)</f>
        <v>5</v>
      </c>
      <c r="O265">
        <f>SUMIF($B265:$B620,$K265,F265:$F620)</f>
        <v>3.2</v>
      </c>
      <c r="P265">
        <f>SUMIF($B265:$B620,$K265,G265:$G620)</f>
        <v>3</v>
      </c>
      <c r="Q265">
        <f>SUMIF($B265:$B620,$K265,H265:$H620)</f>
        <v>1.9</v>
      </c>
    </row>
    <row r="266" spans="1:17" x14ac:dyDescent="0.25">
      <c r="A266" s="1">
        <v>44138</v>
      </c>
      <c r="B266" t="s">
        <v>267</v>
      </c>
      <c r="C266">
        <v>36</v>
      </c>
      <c r="D266">
        <v>341.1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36</v>
      </c>
      <c r="M266">
        <f>SUMIF($B266:$B621,$K266,D266:$D621)</f>
        <v>341.1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44138</v>
      </c>
      <c r="B267" t="s">
        <v>268</v>
      </c>
      <c r="C267">
        <v>67</v>
      </c>
      <c r="D267">
        <v>574.4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67</v>
      </c>
      <c r="M267">
        <f>SUMIF($B267:$B622,$K267,D267:$D622)</f>
        <v>574.4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44138</v>
      </c>
      <c r="B268" t="s">
        <v>269</v>
      </c>
      <c r="C268">
        <v>223</v>
      </c>
      <c r="D268">
        <v>763.5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269</v>
      </c>
      <c r="L268">
        <f>SUMIF($B268:$B623,$K268,C268:$C623)</f>
        <v>223</v>
      </c>
      <c r="M268">
        <f>SUMIF($B268:$B623,$K268,D268:$D623)</f>
        <v>763.5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44138</v>
      </c>
      <c r="B269" t="s">
        <v>270</v>
      </c>
      <c r="C269">
        <v>267</v>
      </c>
      <c r="D269">
        <v>288.89999999999998</v>
      </c>
      <c r="E269">
        <v>4</v>
      </c>
      <c r="F269">
        <v>4.3</v>
      </c>
      <c r="G269">
        <v>1</v>
      </c>
      <c r="H269">
        <v>1.1000000000000001</v>
      </c>
      <c r="J269" t="b">
        <f t="shared" si="6"/>
        <v>1</v>
      </c>
      <c r="K269" t="s">
        <v>270</v>
      </c>
      <c r="L269">
        <f>SUMIF($B269:$B624,$K269,C269:$C624)</f>
        <v>267</v>
      </c>
      <c r="M269">
        <f>SUMIF($B269:$B624,$K269,D269:$D624)</f>
        <v>288.89999999999998</v>
      </c>
      <c r="N269">
        <f>SUMIF($B269:$B624,$K269,E269:$E624)</f>
        <v>4</v>
      </c>
      <c r="O269">
        <f>SUMIF($B269:$B624,$K269,F269:$F624)</f>
        <v>4.3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44138</v>
      </c>
      <c r="B270" t="s">
        <v>271</v>
      </c>
      <c r="C270">
        <v>258</v>
      </c>
      <c r="D270">
        <v>1023</v>
      </c>
      <c r="E270">
        <v>1</v>
      </c>
      <c r="F270">
        <v>4</v>
      </c>
      <c r="G270">
        <v>0</v>
      </c>
      <c r="H270">
        <v>0</v>
      </c>
      <c r="J270" t="b">
        <f t="shared" si="6"/>
        <v>1</v>
      </c>
      <c r="K270" t="s">
        <v>271</v>
      </c>
      <c r="L270">
        <f>SUMIF($B270:$B625,$K270,C270:$C625)</f>
        <v>258</v>
      </c>
      <c r="M270">
        <f>SUMIF($B270:$B625,$K270,D270:$D625)</f>
        <v>1023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44138</v>
      </c>
      <c r="B271" t="s">
        <v>272</v>
      </c>
      <c r="C271">
        <v>58</v>
      </c>
      <c r="D271">
        <v>249.9</v>
      </c>
      <c r="E271">
        <v>1</v>
      </c>
      <c r="F271">
        <v>4.3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58</v>
      </c>
      <c r="M271">
        <f>SUMIF($B271:$B626,$K271,D271:$D626)</f>
        <v>249.9</v>
      </c>
      <c r="N271">
        <f>SUMIF($B271:$B626,$K271,E271:$E626)</f>
        <v>1</v>
      </c>
      <c r="O271">
        <f>SUMIF($B271:$B626,$K271,F271:$F626)</f>
        <v>4.3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44138</v>
      </c>
      <c r="B272" t="s">
        <v>273</v>
      </c>
      <c r="C272">
        <v>134</v>
      </c>
      <c r="D272">
        <v>238.6</v>
      </c>
      <c r="E272">
        <v>0</v>
      </c>
      <c r="F272">
        <v>0</v>
      </c>
      <c r="G272">
        <v>1</v>
      </c>
      <c r="H272">
        <v>1.8</v>
      </c>
      <c r="J272" t="b">
        <f t="shared" si="6"/>
        <v>1</v>
      </c>
      <c r="K272" t="s">
        <v>273</v>
      </c>
      <c r="L272">
        <f>SUMIF($B272:$B627,$K272,C272:$C627)</f>
        <v>134</v>
      </c>
      <c r="M272">
        <f>SUMIF($B272:$B627,$K272,D272:$D627)</f>
        <v>238.6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44138</v>
      </c>
      <c r="B273" t="s">
        <v>274</v>
      </c>
      <c r="C273">
        <v>372</v>
      </c>
      <c r="D273">
        <v>798.2</v>
      </c>
      <c r="E273">
        <v>4</v>
      </c>
      <c r="F273">
        <v>8.6</v>
      </c>
      <c r="G273">
        <v>6</v>
      </c>
      <c r="H273">
        <v>12.9</v>
      </c>
      <c r="J273" t="b">
        <f t="shared" si="6"/>
        <v>1</v>
      </c>
      <c r="K273" t="s">
        <v>274</v>
      </c>
      <c r="L273">
        <f>SUMIF($B273:$B628,$K273,C273:$C628)</f>
        <v>372</v>
      </c>
      <c r="M273">
        <f>SUMIF($B273:$B628,$K273,D273:$D628)</f>
        <v>798.2</v>
      </c>
      <c r="N273">
        <f>SUMIF($B273:$B628,$K273,E273:$E628)</f>
        <v>4</v>
      </c>
      <c r="O273">
        <f>SUMIF($B273:$B628,$K273,F273:$F628)</f>
        <v>8.6</v>
      </c>
      <c r="P273">
        <f>SUMIF($B273:$B628,$K273,G273:$G628)</f>
        <v>6</v>
      </c>
      <c r="Q273">
        <f>SUMIF($B273:$B628,$K273,H273:$H628)</f>
        <v>12.9</v>
      </c>
    </row>
    <row r="274" spans="1:17" x14ac:dyDescent="0.25">
      <c r="A274" s="1">
        <v>44138</v>
      </c>
      <c r="B274" t="s">
        <v>275</v>
      </c>
      <c r="C274">
        <v>132</v>
      </c>
      <c r="D274">
        <v>681.5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132</v>
      </c>
      <c r="M274">
        <f>SUMIF($B274:$B629,$K274,D274:$D629)</f>
        <v>681.5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44138</v>
      </c>
      <c r="B275" t="s">
        <v>276</v>
      </c>
      <c r="C275">
        <v>121</v>
      </c>
      <c r="D275">
        <v>698.5</v>
      </c>
      <c r="E275">
        <v>0</v>
      </c>
      <c r="F275">
        <v>0</v>
      </c>
      <c r="G275">
        <v>1</v>
      </c>
      <c r="H275">
        <v>5.8</v>
      </c>
      <c r="J275" t="b">
        <f t="shared" si="6"/>
        <v>1</v>
      </c>
      <c r="K275" t="s">
        <v>276</v>
      </c>
      <c r="L275">
        <f>SUMIF($B275:$B630,$K275,C275:$C630)</f>
        <v>121</v>
      </c>
      <c r="M275">
        <f>SUMIF($B275:$B630,$K275,D275:$D630)</f>
        <v>698.5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">
        <v>44138</v>
      </c>
      <c r="B276" t="s">
        <v>277</v>
      </c>
      <c r="C276">
        <v>166</v>
      </c>
      <c r="D276">
        <v>523.9</v>
      </c>
      <c r="E276">
        <v>3</v>
      </c>
      <c r="F276">
        <v>9.5</v>
      </c>
      <c r="G276">
        <v>4</v>
      </c>
      <c r="H276">
        <v>12.6</v>
      </c>
      <c r="J276" t="b">
        <f t="shared" si="6"/>
        <v>1</v>
      </c>
      <c r="K276" t="s">
        <v>277</v>
      </c>
      <c r="L276">
        <f>SUMIF($B276:$B631,$K276,C276:$C631)</f>
        <v>166</v>
      </c>
      <c r="M276">
        <f>SUMIF($B276:$B631,$K276,D276:$D631)</f>
        <v>523.9</v>
      </c>
      <c r="N276">
        <f>SUMIF($B276:$B631,$K276,E276:$E631)</f>
        <v>3</v>
      </c>
      <c r="O276">
        <f>SUMIF($B276:$B631,$K276,F276:$F631)</f>
        <v>9.5</v>
      </c>
      <c r="P276">
        <f>SUMIF($B276:$B631,$K276,G276:$G631)</f>
        <v>4</v>
      </c>
      <c r="Q276">
        <f>SUMIF($B276:$B631,$K276,H276:$H631)</f>
        <v>12.6</v>
      </c>
    </row>
    <row r="277" spans="1:17" x14ac:dyDescent="0.25">
      <c r="A277" s="1">
        <v>44138</v>
      </c>
      <c r="B277" t="s">
        <v>278</v>
      </c>
      <c r="C277">
        <v>115</v>
      </c>
      <c r="D277">
        <v>670.7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115</v>
      </c>
      <c r="M277">
        <f>SUMIF($B277:$B632,$K277,D277:$D632)</f>
        <v>670.7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44138</v>
      </c>
      <c r="B278" t="s">
        <v>279</v>
      </c>
      <c r="C278">
        <v>123</v>
      </c>
      <c r="D278">
        <v>566.1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123</v>
      </c>
      <c r="M278">
        <f>SUMIF($B278:$B633,$K278,D278:$D633)</f>
        <v>566.1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44138</v>
      </c>
      <c r="B279" t="s">
        <v>280</v>
      </c>
      <c r="C279">
        <v>202</v>
      </c>
      <c r="D279">
        <v>827.3</v>
      </c>
      <c r="E279">
        <v>0</v>
      </c>
      <c r="F279">
        <v>0</v>
      </c>
      <c r="G279">
        <v>1</v>
      </c>
      <c r="H279">
        <v>4.0999999999999996</v>
      </c>
      <c r="J279" t="b">
        <f t="shared" si="6"/>
        <v>1</v>
      </c>
      <c r="K279" t="s">
        <v>280</v>
      </c>
      <c r="L279">
        <f>SUMIF($B279:$B634,$K279,C279:$C634)</f>
        <v>202</v>
      </c>
      <c r="M279">
        <f>SUMIF($B279:$B634,$K279,D279:$D634)</f>
        <v>827.3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1</v>
      </c>
      <c r="Q279">
        <f>SUMIF($B279:$B634,$K279,H279:$H634)</f>
        <v>4.0999999999999996</v>
      </c>
    </row>
    <row r="280" spans="1:17" x14ac:dyDescent="0.25">
      <c r="A280" s="1">
        <v>44138</v>
      </c>
      <c r="B280" t="s">
        <v>281</v>
      </c>
      <c r="C280">
        <v>109</v>
      </c>
      <c r="D280">
        <v>247</v>
      </c>
      <c r="E280">
        <v>0</v>
      </c>
      <c r="F280">
        <v>0</v>
      </c>
      <c r="G280">
        <v>1</v>
      </c>
      <c r="H280">
        <v>2.2999999999999998</v>
      </c>
      <c r="J280" t="b">
        <f t="shared" si="6"/>
        <v>1</v>
      </c>
      <c r="K280" t="s">
        <v>281</v>
      </c>
      <c r="L280">
        <f>SUMIF($B280:$B635,$K280,C280:$C635)</f>
        <v>109</v>
      </c>
      <c r="M280">
        <f>SUMIF($B280:$B635,$K280,D280:$D635)</f>
        <v>247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">
        <v>44138</v>
      </c>
      <c r="B281" t="s">
        <v>282</v>
      </c>
      <c r="C281">
        <v>88</v>
      </c>
      <c r="D281">
        <v>351.9</v>
      </c>
      <c r="E281">
        <v>2</v>
      </c>
      <c r="F281">
        <v>8</v>
      </c>
      <c r="G281">
        <v>1</v>
      </c>
      <c r="H281">
        <v>4</v>
      </c>
      <c r="J281" t="b">
        <f t="shared" si="6"/>
        <v>1</v>
      </c>
      <c r="K281" t="s">
        <v>282</v>
      </c>
      <c r="L281">
        <f>SUMIF($B281:$B636,$K281,C281:$C636)</f>
        <v>88</v>
      </c>
      <c r="M281">
        <f>SUMIF($B281:$B636,$K281,D281:$D636)</f>
        <v>351.9</v>
      </c>
      <c r="N281">
        <f>SUMIF($B281:$B636,$K281,E281:$E636)</f>
        <v>2</v>
      </c>
      <c r="O281">
        <f>SUMIF($B281:$B636,$K281,F281:$F636)</f>
        <v>8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1">
        <v>44138</v>
      </c>
      <c r="B282" t="s">
        <v>283</v>
      </c>
      <c r="C282">
        <v>461</v>
      </c>
      <c r="D282">
        <v>710</v>
      </c>
      <c r="E282">
        <v>5</v>
      </c>
      <c r="F282">
        <v>7.7</v>
      </c>
      <c r="G282">
        <v>3</v>
      </c>
      <c r="H282">
        <v>4.5999999999999996</v>
      </c>
      <c r="J282" t="b">
        <f t="shared" si="6"/>
        <v>1</v>
      </c>
      <c r="K282" t="s">
        <v>283</v>
      </c>
      <c r="L282">
        <f>SUMIF($B282:$B637,$K282,C282:$C637)</f>
        <v>461</v>
      </c>
      <c r="M282">
        <f>SUMIF($B282:$B637,$K282,D282:$D637)</f>
        <v>710</v>
      </c>
      <c r="N282">
        <f>SUMIF($B282:$B637,$K282,E282:$E637)</f>
        <v>5</v>
      </c>
      <c r="O282">
        <f>SUMIF($B282:$B637,$K282,F282:$F637)</f>
        <v>7.7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44138</v>
      </c>
      <c r="B283" t="s">
        <v>362</v>
      </c>
      <c r="C283">
        <v>350</v>
      </c>
      <c r="D283">
        <v>388.9</v>
      </c>
      <c r="E283">
        <v>1</v>
      </c>
      <c r="F283">
        <v>1.1000000000000001</v>
      </c>
      <c r="G283">
        <v>0</v>
      </c>
      <c r="H283">
        <v>0</v>
      </c>
      <c r="J283" t="b">
        <f t="shared" si="6"/>
        <v>1</v>
      </c>
      <c r="K283" t="s">
        <v>362</v>
      </c>
      <c r="L283">
        <f>SUMIF($B283:$B638,$K283,C283:$C638)</f>
        <v>350</v>
      </c>
      <c r="M283">
        <f>SUMIF($B283:$B638,$K283,D283:$D638)</f>
        <v>388.9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44138</v>
      </c>
      <c r="B284" t="s">
        <v>284</v>
      </c>
      <c r="C284">
        <v>156</v>
      </c>
      <c r="D284">
        <v>286.60000000000002</v>
      </c>
      <c r="E284">
        <v>2</v>
      </c>
      <c r="F284">
        <v>3.7</v>
      </c>
      <c r="G284">
        <v>0</v>
      </c>
      <c r="H284">
        <v>0</v>
      </c>
      <c r="J284" t="b">
        <f t="shared" si="6"/>
        <v>1</v>
      </c>
      <c r="K284" t="s">
        <v>284</v>
      </c>
      <c r="L284">
        <f>SUMIF($B284:$B639,$K284,C284:$C639)</f>
        <v>156</v>
      </c>
      <c r="M284">
        <f>SUMIF($B284:$B639,$K284,D284:$D639)</f>
        <v>286.60000000000002</v>
      </c>
      <c r="N284">
        <f>SUMIF($B284:$B639,$K284,E284:$E639)</f>
        <v>2</v>
      </c>
      <c r="O284">
        <f>SUMIF($B284:$B639,$K284,F284:$F639)</f>
        <v>3.7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44138</v>
      </c>
      <c r="B285" t="s">
        <v>285</v>
      </c>
      <c r="C285">
        <v>16</v>
      </c>
      <c r="D285">
        <v>327.3</v>
      </c>
      <c r="E285">
        <v>0</v>
      </c>
      <c r="F285">
        <v>0</v>
      </c>
      <c r="G285">
        <v>1</v>
      </c>
      <c r="H285">
        <v>20.5</v>
      </c>
      <c r="J285" t="b">
        <f t="shared" si="6"/>
        <v>1</v>
      </c>
      <c r="K285" t="s">
        <v>285</v>
      </c>
      <c r="L285">
        <f>SUMIF($B285:$B640,$K285,C285:$C640)</f>
        <v>16</v>
      </c>
      <c r="M285">
        <f>SUMIF($B285:$B640,$K285,D285:$D640)</f>
        <v>327.3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1</v>
      </c>
      <c r="Q285">
        <f>SUMIF($B285:$B640,$K285,H285:$H640)</f>
        <v>20.5</v>
      </c>
    </row>
    <row r="286" spans="1:17" x14ac:dyDescent="0.25">
      <c r="A286" s="1">
        <v>44138</v>
      </c>
      <c r="B286" t="s">
        <v>286</v>
      </c>
      <c r="C286">
        <v>27</v>
      </c>
      <c r="D286">
        <v>198.9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27</v>
      </c>
      <c r="M286">
        <f>SUMIF($B286:$B641,$K286,D286:$D641)</f>
        <v>198.9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44138</v>
      </c>
      <c r="B287" t="s">
        <v>287</v>
      </c>
      <c r="C287">
        <v>289</v>
      </c>
      <c r="D287">
        <v>771.9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287</v>
      </c>
      <c r="L287">
        <f>SUMIF($B287:$B642,$K287,C287:$C642)</f>
        <v>289</v>
      </c>
      <c r="M287">
        <f>SUMIF($B287:$B642,$K287,D287:$D642)</f>
        <v>771.9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44138</v>
      </c>
      <c r="B288" t="s">
        <v>288</v>
      </c>
      <c r="C288">
        <v>183</v>
      </c>
      <c r="D288">
        <v>710.5</v>
      </c>
      <c r="E288">
        <v>2</v>
      </c>
      <c r="F288">
        <v>7.8</v>
      </c>
      <c r="G288">
        <v>1</v>
      </c>
      <c r="H288">
        <v>3.9</v>
      </c>
      <c r="J288" t="b">
        <f t="shared" si="6"/>
        <v>1</v>
      </c>
      <c r="K288" t="s">
        <v>288</v>
      </c>
      <c r="L288">
        <f>SUMIF($B288:$B643,$K288,C288:$C643)</f>
        <v>183</v>
      </c>
      <c r="M288">
        <f>SUMIF($B288:$B643,$K288,D288:$D643)</f>
        <v>710.5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44138</v>
      </c>
      <c r="B289" t="s">
        <v>289</v>
      </c>
      <c r="C289">
        <v>420</v>
      </c>
      <c r="D289">
        <v>996.2</v>
      </c>
      <c r="E289">
        <v>2</v>
      </c>
      <c r="F289">
        <v>4.7</v>
      </c>
      <c r="G289">
        <v>1</v>
      </c>
      <c r="H289">
        <v>2.4</v>
      </c>
      <c r="J289" t="b">
        <f t="shared" si="6"/>
        <v>1</v>
      </c>
      <c r="K289" t="s">
        <v>289</v>
      </c>
      <c r="L289">
        <f>SUMIF($B289:$B644,$K289,C289:$C644)</f>
        <v>420</v>
      </c>
      <c r="M289">
        <f>SUMIF($B289:$B644,$K289,D289:$D644)</f>
        <v>996.2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44138</v>
      </c>
      <c r="B290" t="s">
        <v>290</v>
      </c>
      <c r="C290">
        <v>1787</v>
      </c>
      <c r="D290">
        <v>813.1</v>
      </c>
      <c r="E290">
        <v>14</v>
      </c>
      <c r="F290">
        <v>6.4</v>
      </c>
      <c r="G290">
        <v>5</v>
      </c>
      <c r="H290">
        <v>2.2999999999999998</v>
      </c>
      <c r="J290" t="b">
        <f t="shared" si="6"/>
        <v>1</v>
      </c>
      <c r="K290" t="s">
        <v>290</v>
      </c>
      <c r="L290">
        <f>SUMIF($B290:$B645,$K290,C290:$C645)</f>
        <v>1787</v>
      </c>
      <c r="M290">
        <f>SUMIF($B290:$B645,$K290,D290:$D645)</f>
        <v>813.1</v>
      </c>
      <c r="N290">
        <f>SUMIF($B290:$B645,$K290,E290:$E645)</f>
        <v>14</v>
      </c>
      <c r="O290">
        <f>SUMIF($B290:$B645,$K290,F290:$F645)</f>
        <v>6.4</v>
      </c>
      <c r="P290">
        <f>SUMIF($B290:$B645,$K290,G290:$G645)</f>
        <v>5</v>
      </c>
      <c r="Q290">
        <f>SUMIF($B290:$B645,$K290,H290:$H645)</f>
        <v>2.2999999999999998</v>
      </c>
    </row>
    <row r="291" spans="1:17" x14ac:dyDescent="0.25">
      <c r="A291" s="1">
        <v>44138</v>
      </c>
      <c r="B291" t="s">
        <v>291</v>
      </c>
      <c r="C291">
        <v>267</v>
      </c>
      <c r="D291">
        <v>1255</v>
      </c>
      <c r="E291">
        <v>0</v>
      </c>
      <c r="F291">
        <v>0</v>
      </c>
      <c r="G291">
        <v>1</v>
      </c>
      <c r="H291">
        <v>4.7</v>
      </c>
      <c r="J291" t="b">
        <f t="shared" si="6"/>
        <v>1</v>
      </c>
      <c r="K291" t="s">
        <v>291</v>
      </c>
      <c r="L291">
        <f>SUMIF($B291:$B646,$K291,C291:$C646)</f>
        <v>267</v>
      </c>
      <c r="M291">
        <f>SUMIF($B291:$B646,$K291,D291:$D646)</f>
        <v>1255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44138</v>
      </c>
      <c r="B292" t="s">
        <v>292</v>
      </c>
      <c r="C292">
        <v>290</v>
      </c>
      <c r="D292">
        <v>859.4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290</v>
      </c>
      <c r="M292">
        <f>SUMIF($B292:$B647,$K292,D292:$D647)</f>
        <v>859.4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44138</v>
      </c>
      <c r="B293" t="s">
        <v>293</v>
      </c>
      <c r="C293">
        <v>79</v>
      </c>
      <c r="D293">
        <v>233.1</v>
      </c>
      <c r="E293">
        <v>0</v>
      </c>
      <c r="F293">
        <v>0</v>
      </c>
      <c r="G293">
        <v>2</v>
      </c>
      <c r="H293">
        <v>5.9</v>
      </c>
      <c r="J293" t="b">
        <f t="shared" si="6"/>
        <v>1</v>
      </c>
      <c r="K293" t="s">
        <v>293</v>
      </c>
      <c r="L293">
        <f>SUMIF($B293:$B648,$K293,C293:$C648)</f>
        <v>79</v>
      </c>
      <c r="M293">
        <f>SUMIF($B293:$B648,$K293,D293:$D648)</f>
        <v>233.1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2</v>
      </c>
      <c r="Q293">
        <f>SUMIF($B293:$B648,$K293,H293:$H648)</f>
        <v>5.9</v>
      </c>
    </row>
    <row r="294" spans="1:17" x14ac:dyDescent="0.25">
      <c r="A294" s="1">
        <v>44138</v>
      </c>
      <c r="B294" t="s">
        <v>294</v>
      </c>
      <c r="C294">
        <v>61</v>
      </c>
      <c r="D294">
        <v>190.3</v>
      </c>
      <c r="E294">
        <v>0</v>
      </c>
      <c r="F294">
        <v>0</v>
      </c>
      <c r="G294">
        <v>2</v>
      </c>
      <c r="H294">
        <v>6.2</v>
      </c>
      <c r="J294" t="b">
        <f t="shared" si="6"/>
        <v>1</v>
      </c>
      <c r="K294" t="s">
        <v>294</v>
      </c>
      <c r="L294">
        <f>SUMIF($B294:$B649,$K294,C294:$C649)</f>
        <v>61</v>
      </c>
      <c r="M294">
        <f>SUMIF($B294:$B649,$K294,D294:$D649)</f>
        <v>190.3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2</v>
      </c>
      <c r="Q294">
        <f>SUMIF($B294:$B649,$K294,H294:$H649)</f>
        <v>6.2</v>
      </c>
    </row>
    <row r="295" spans="1:17" x14ac:dyDescent="0.25">
      <c r="A295" s="1">
        <v>44138</v>
      </c>
      <c r="B295" t="s">
        <v>295</v>
      </c>
      <c r="C295">
        <v>222</v>
      </c>
      <c r="D295">
        <v>527.1</v>
      </c>
      <c r="E295">
        <v>1</v>
      </c>
      <c r="F295">
        <v>2.4</v>
      </c>
      <c r="G295">
        <v>1</v>
      </c>
      <c r="H295">
        <v>2.4</v>
      </c>
      <c r="J295" t="b">
        <f t="shared" si="6"/>
        <v>1</v>
      </c>
      <c r="K295" t="s">
        <v>295</v>
      </c>
      <c r="L295">
        <f>SUMIF($B295:$B650,$K295,C295:$C650)</f>
        <v>222</v>
      </c>
      <c r="M295">
        <f>SUMIF($B295:$B650,$K295,D295:$D650)</f>
        <v>527.1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">
        <v>44138</v>
      </c>
      <c r="B296" t="s">
        <v>296</v>
      </c>
      <c r="C296">
        <v>77</v>
      </c>
      <c r="D296">
        <v>563.4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77</v>
      </c>
      <c r="M296">
        <f>SUMIF($B296:$B651,$K296,D296:$D651)</f>
        <v>563.4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44138</v>
      </c>
      <c r="B297" t="s">
        <v>297</v>
      </c>
      <c r="C297">
        <v>200</v>
      </c>
      <c r="D297">
        <v>678.5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SUMIF($B297:$B652,$K297,C297:$C652)</f>
        <v>200</v>
      </c>
      <c r="M297">
        <f>SUMIF($B297:$B652,$K297,D297:$D652)</f>
        <v>678.5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44138</v>
      </c>
      <c r="B298" t="s">
        <v>298</v>
      </c>
      <c r="C298">
        <v>98</v>
      </c>
      <c r="D298">
        <v>466</v>
      </c>
      <c r="E298">
        <v>1</v>
      </c>
      <c r="F298">
        <v>4.8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98</v>
      </c>
      <c r="M298">
        <f>SUMIF($B298:$B653,$K298,D298:$D653)</f>
        <v>466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44138</v>
      </c>
      <c r="B299" t="s">
        <v>299</v>
      </c>
      <c r="C299">
        <v>3185</v>
      </c>
      <c r="D299">
        <v>890.7</v>
      </c>
      <c r="E299">
        <v>21</v>
      </c>
      <c r="F299">
        <v>5.9</v>
      </c>
      <c r="G299">
        <v>8</v>
      </c>
      <c r="H299">
        <v>2.2000000000000002</v>
      </c>
      <c r="J299" t="b">
        <f t="shared" si="6"/>
        <v>1</v>
      </c>
      <c r="K299" t="s">
        <v>299</v>
      </c>
      <c r="L299">
        <f>SUMIF($B299:$B654,$K299,C299:$C654)</f>
        <v>3185</v>
      </c>
      <c r="M299">
        <f>SUMIF($B299:$B654,$K299,D299:$D654)</f>
        <v>890.7</v>
      </c>
      <c r="N299">
        <f>SUMIF($B299:$B654,$K299,E299:$E654)</f>
        <v>21</v>
      </c>
      <c r="O299">
        <f>SUMIF($B299:$B654,$K299,F299:$F654)</f>
        <v>5.9</v>
      </c>
      <c r="P299">
        <f>SUMIF($B299:$B654,$K299,G299:$G654)</f>
        <v>8</v>
      </c>
      <c r="Q299">
        <f>SUMIF($B299:$B654,$K299,H299:$H654)</f>
        <v>2.2000000000000002</v>
      </c>
    </row>
    <row r="300" spans="1:17" x14ac:dyDescent="0.25">
      <c r="A300" s="1">
        <v>44138</v>
      </c>
      <c r="B300" t="s">
        <v>300</v>
      </c>
      <c r="C300">
        <v>296</v>
      </c>
      <c r="D300">
        <v>597</v>
      </c>
      <c r="E300">
        <v>1</v>
      </c>
      <c r="F300">
        <v>2</v>
      </c>
      <c r="G300">
        <v>1</v>
      </c>
      <c r="H300">
        <v>2</v>
      </c>
      <c r="J300" t="b">
        <f t="shared" si="6"/>
        <v>1</v>
      </c>
      <c r="K300" t="s">
        <v>300</v>
      </c>
      <c r="L300">
        <f>SUMIF($B300:$B655,$K300,C300:$C655)</f>
        <v>296</v>
      </c>
      <c r="M300">
        <f>SUMIF($B300:$B655,$K300,D300:$D655)</f>
        <v>597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44138</v>
      </c>
      <c r="B301" t="s">
        <v>301</v>
      </c>
      <c r="C301">
        <v>22</v>
      </c>
      <c r="D301">
        <v>217.7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22</v>
      </c>
      <c r="M301">
        <f>SUMIF($B301:$B656,$K301,D301:$D656)</f>
        <v>217.7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44138</v>
      </c>
      <c r="B302" t="s">
        <v>302</v>
      </c>
      <c r="C302">
        <v>63</v>
      </c>
      <c r="D302">
        <v>384.9</v>
      </c>
      <c r="E302">
        <v>1</v>
      </c>
      <c r="F302">
        <v>6.1</v>
      </c>
      <c r="G302">
        <v>1</v>
      </c>
      <c r="H302">
        <v>6.1</v>
      </c>
      <c r="J302" t="b">
        <f t="shared" si="6"/>
        <v>1</v>
      </c>
      <c r="K302" t="s">
        <v>302</v>
      </c>
      <c r="L302">
        <f>SUMIF($B302:$B657,$K302,C302:$C657)</f>
        <v>63</v>
      </c>
      <c r="M302">
        <f>SUMIF($B302:$B657,$K302,D302:$D657)</f>
        <v>384.9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">
        <v>44138</v>
      </c>
      <c r="B303" t="s">
        <v>303</v>
      </c>
      <c r="C303">
        <v>273</v>
      </c>
      <c r="D303">
        <v>875.2</v>
      </c>
      <c r="E303">
        <v>0</v>
      </c>
      <c r="F303">
        <v>0</v>
      </c>
      <c r="G303">
        <v>1</v>
      </c>
      <c r="H303">
        <v>3.2</v>
      </c>
      <c r="J303" t="b">
        <f t="shared" si="6"/>
        <v>1</v>
      </c>
      <c r="K303" t="s">
        <v>303</v>
      </c>
      <c r="L303">
        <f>SUMIF($B303:$B658,$K303,C303:$C658)</f>
        <v>273</v>
      </c>
      <c r="M303">
        <f>SUMIF($B303:$B658,$K303,D303:$D658)</f>
        <v>875.2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1</v>
      </c>
      <c r="Q303">
        <f>SUMIF($B303:$B658,$K303,H303:$H658)</f>
        <v>3.2</v>
      </c>
    </row>
    <row r="304" spans="1:17" x14ac:dyDescent="0.25">
      <c r="A304" s="1">
        <v>44138</v>
      </c>
      <c r="B304" t="s">
        <v>304</v>
      </c>
      <c r="C304">
        <v>55</v>
      </c>
      <c r="D304">
        <v>200.8</v>
      </c>
      <c r="E304">
        <v>1</v>
      </c>
      <c r="F304">
        <v>3.7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55</v>
      </c>
      <c r="M304">
        <f>SUMIF($B304:$B659,$K304,D304:$D659)</f>
        <v>200.8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44138</v>
      </c>
      <c r="B305" t="s">
        <v>305</v>
      </c>
      <c r="C305">
        <v>638</v>
      </c>
      <c r="D305">
        <v>959.5</v>
      </c>
      <c r="E305">
        <v>7</v>
      </c>
      <c r="F305">
        <v>10.5</v>
      </c>
      <c r="G305">
        <v>1</v>
      </c>
      <c r="H305">
        <v>1.5</v>
      </c>
      <c r="J305" t="b">
        <f t="shared" si="6"/>
        <v>1</v>
      </c>
      <c r="K305" t="s">
        <v>305</v>
      </c>
      <c r="L305">
        <f>SUMIF($B305:$B660,$K305,C305:$C660)</f>
        <v>638</v>
      </c>
      <c r="M305">
        <f>SUMIF($B305:$B660,$K305,D305:$D660)</f>
        <v>959.5</v>
      </c>
      <c r="N305">
        <f>SUMIF($B305:$B660,$K305,E305:$E660)</f>
        <v>7</v>
      </c>
      <c r="O305">
        <f>SUMIF($B305:$B660,$K305,F305:$F660)</f>
        <v>10.5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44138</v>
      </c>
      <c r="B306" t="s">
        <v>306</v>
      </c>
      <c r="C306">
        <v>23</v>
      </c>
      <c r="D306">
        <v>105.1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23</v>
      </c>
      <c r="M306">
        <f>SUMIF($B306:$B661,$K306,D306:$D661)</f>
        <v>105.1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44138</v>
      </c>
      <c r="B307" t="s">
        <v>307</v>
      </c>
      <c r="C307">
        <v>392</v>
      </c>
      <c r="D307">
        <v>862.2</v>
      </c>
      <c r="E307">
        <v>2</v>
      </c>
      <c r="F307">
        <v>4.4000000000000004</v>
      </c>
      <c r="G307">
        <v>1</v>
      </c>
      <c r="H307">
        <v>2.2000000000000002</v>
      </c>
      <c r="J307" t="b">
        <f t="shared" si="6"/>
        <v>1</v>
      </c>
      <c r="K307" t="s">
        <v>307</v>
      </c>
      <c r="L307">
        <f>SUMIF($B307:$B662,$K307,C307:$C662)</f>
        <v>392</v>
      </c>
      <c r="M307">
        <f>SUMIF($B307:$B662,$K307,D307:$D662)</f>
        <v>862.2</v>
      </c>
      <c r="N307">
        <f>SUMIF($B307:$B662,$K307,E307:$E662)</f>
        <v>2</v>
      </c>
      <c r="O307">
        <f>SUMIF($B307:$B662,$K307,F307:$F662)</f>
        <v>4.4000000000000004</v>
      </c>
      <c r="P307">
        <f>SUMIF($B307:$B662,$K307,G307:$G662)</f>
        <v>1</v>
      </c>
      <c r="Q307">
        <f>SUMIF($B307:$B662,$K307,H307:$H662)</f>
        <v>2.2000000000000002</v>
      </c>
    </row>
    <row r="308" spans="1:17" x14ac:dyDescent="0.25">
      <c r="A308" s="1">
        <v>44138</v>
      </c>
      <c r="B308" t="s">
        <v>308</v>
      </c>
      <c r="C308">
        <v>446</v>
      </c>
      <c r="D308">
        <v>649.70000000000005</v>
      </c>
      <c r="E308">
        <v>4</v>
      </c>
      <c r="F308">
        <v>5.8</v>
      </c>
      <c r="G308">
        <v>2</v>
      </c>
      <c r="H308">
        <v>2.9</v>
      </c>
      <c r="J308" t="b">
        <f t="shared" si="6"/>
        <v>1</v>
      </c>
      <c r="K308" t="s">
        <v>308</v>
      </c>
      <c r="L308">
        <f>SUMIF($B308:$B663,$K308,C308:$C663)</f>
        <v>446</v>
      </c>
      <c r="M308">
        <f>SUMIF($B308:$B663,$K308,D308:$D663)</f>
        <v>649.70000000000005</v>
      </c>
      <c r="N308">
        <f>SUMIF($B308:$B663,$K308,E308:$E663)</f>
        <v>4</v>
      </c>
      <c r="O308">
        <f>SUMIF($B308:$B663,$K308,F308:$F663)</f>
        <v>5.8</v>
      </c>
      <c r="P308">
        <f>SUMIF($B308:$B663,$K308,G308:$G663)</f>
        <v>2</v>
      </c>
      <c r="Q308">
        <f>SUMIF($B308:$B663,$K308,H308:$H663)</f>
        <v>2.9</v>
      </c>
    </row>
    <row r="309" spans="1:17" x14ac:dyDescent="0.25">
      <c r="A309" s="1">
        <v>44138</v>
      </c>
      <c r="B309" t="s">
        <v>309</v>
      </c>
      <c r="C309">
        <v>589</v>
      </c>
      <c r="D309">
        <v>578.6</v>
      </c>
      <c r="E309">
        <v>7</v>
      </c>
      <c r="F309">
        <v>6.9</v>
      </c>
      <c r="G309">
        <v>2</v>
      </c>
      <c r="H309">
        <v>2</v>
      </c>
      <c r="J309" t="b">
        <f t="shared" si="6"/>
        <v>1</v>
      </c>
      <c r="K309" t="s">
        <v>309</v>
      </c>
      <c r="L309">
        <f>SUMIF($B309:$B664,$K309,C309:$C664)</f>
        <v>589</v>
      </c>
      <c r="M309">
        <f>SUMIF($B309:$B664,$K309,D309:$D664)</f>
        <v>578.6</v>
      </c>
      <c r="N309">
        <f>SUMIF($B309:$B664,$K309,E309:$E664)</f>
        <v>7</v>
      </c>
      <c r="O309">
        <f>SUMIF($B309:$B664,$K309,F309:$F664)</f>
        <v>6.9</v>
      </c>
      <c r="P309">
        <f>SUMIF($B309:$B664,$K309,G309:$G664)</f>
        <v>2</v>
      </c>
      <c r="Q309">
        <f>SUMIF($B309:$B664,$K309,H309:$H664)</f>
        <v>2</v>
      </c>
    </row>
    <row r="310" spans="1:17" x14ac:dyDescent="0.25">
      <c r="A310" s="1">
        <v>44138</v>
      </c>
      <c r="B310" t="s">
        <v>310</v>
      </c>
      <c r="C310">
        <v>348</v>
      </c>
      <c r="D310">
        <v>797.9</v>
      </c>
      <c r="E310">
        <v>3</v>
      </c>
      <c r="F310">
        <v>6.9</v>
      </c>
      <c r="G310">
        <v>2</v>
      </c>
      <c r="H310">
        <v>4.5999999999999996</v>
      </c>
      <c r="J310" t="b">
        <f t="shared" si="6"/>
        <v>1</v>
      </c>
      <c r="K310" t="s">
        <v>310</v>
      </c>
      <c r="L310">
        <f>SUMIF($B310:$B665,$K310,C310:$C665)</f>
        <v>348</v>
      </c>
      <c r="M310">
        <f>SUMIF($B310:$B665,$K310,D310:$D665)</f>
        <v>797.9</v>
      </c>
      <c r="N310">
        <f>SUMIF($B310:$B665,$K310,E310:$E665)</f>
        <v>3</v>
      </c>
      <c r="O310">
        <f>SUMIF($B310:$B665,$K310,F310:$F665)</f>
        <v>6.9</v>
      </c>
      <c r="P310">
        <f>SUMIF($B310:$B665,$K310,G310:$G665)</f>
        <v>2</v>
      </c>
      <c r="Q310">
        <f>SUMIF($B310:$B665,$K310,H310:$H665)</f>
        <v>4.5999999999999996</v>
      </c>
    </row>
    <row r="311" spans="1:17" x14ac:dyDescent="0.25">
      <c r="A311" s="1">
        <v>44138</v>
      </c>
      <c r="B311" t="s">
        <v>311</v>
      </c>
      <c r="C311">
        <v>432</v>
      </c>
      <c r="D311">
        <v>760.4</v>
      </c>
      <c r="E311">
        <v>1</v>
      </c>
      <c r="F311">
        <v>1.8</v>
      </c>
      <c r="G311">
        <v>2</v>
      </c>
      <c r="H311">
        <v>3.5</v>
      </c>
      <c r="J311" t="b">
        <f t="shared" si="6"/>
        <v>1</v>
      </c>
      <c r="K311" t="s">
        <v>311</v>
      </c>
      <c r="L311">
        <f>SUMIF($B311:$B666,$K311,C311:$C666)</f>
        <v>432</v>
      </c>
      <c r="M311">
        <f>SUMIF($B311:$B666,$K311,D311:$D666)</f>
        <v>760.4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2</v>
      </c>
      <c r="Q311">
        <f>SUMIF($B311:$B666,$K311,H311:$H666)</f>
        <v>3.5</v>
      </c>
    </row>
    <row r="312" spans="1:17" x14ac:dyDescent="0.25">
      <c r="A312" s="1">
        <v>44138</v>
      </c>
      <c r="B312" t="s">
        <v>312</v>
      </c>
      <c r="C312">
        <v>831</v>
      </c>
      <c r="D312">
        <v>1132.2</v>
      </c>
      <c r="E312">
        <v>5</v>
      </c>
      <c r="F312">
        <v>6.8</v>
      </c>
      <c r="G312">
        <v>6</v>
      </c>
      <c r="H312">
        <v>8.1999999999999993</v>
      </c>
      <c r="J312" t="b">
        <f t="shared" si="6"/>
        <v>1</v>
      </c>
      <c r="K312" t="s">
        <v>312</v>
      </c>
      <c r="L312">
        <f>SUMIF($B312:$B667,$K312,C312:$C667)</f>
        <v>831</v>
      </c>
      <c r="M312">
        <f>SUMIF($B312:$B667,$K312,D312:$D667)</f>
        <v>1132.2</v>
      </c>
      <c r="N312">
        <f>SUMIF($B312:$B667,$K312,E312:$E667)</f>
        <v>5</v>
      </c>
      <c r="O312">
        <f>SUMIF($B312:$B667,$K312,F312:$F667)</f>
        <v>6.8</v>
      </c>
      <c r="P312">
        <f>SUMIF($B312:$B667,$K312,G312:$G667)</f>
        <v>6</v>
      </c>
      <c r="Q312">
        <f>SUMIF($B312:$B667,$K312,H312:$H667)</f>
        <v>8.1999999999999993</v>
      </c>
    </row>
    <row r="313" spans="1:17" x14ac:dyDescent="0.25">
      <c r="A313" s="1">
        <v>44138</v>
      </c>
      <c r="B313" t="s">
        <v>313</v>
      </c>
      <c r="C313">
        <v>3</v>
      </c>
      <c r="D313">
        <v>259.7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3</v>
      </c>
      <c r="M313">
        <f>SUMIF($B313:$B668,$K313,D313:$D668)</f>
        <v>259.7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44138</v>
      </c>
      <c r="B314" t="s">
        <v>314</v>
      </c>
      <c r="C314">
        <v>117</v>
      </c>
      <c r="D314">
        <v>263.8</v>
      </c>
      <c r="E314">
        <v>2</v>
      </c>
      <c r="F314">
        <v>4.5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117</v>
      </c>
      <c r="M314">
        <f>SUMIF($B314:$B669,$K314,D314:$D669)</f>
        <v>263.8</v>
      </c>
      <c r="N314">
        <f>SUMIF($B314:$B669,$K314,E314:$E669)</f>
        <v>2</v>
      </c>
      <c r="O314">
        <f>SUMIF($B314:$B669,$K314,F314:$F669)</f>
        <v>4.5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44138</v>
      </c>
      <c r="B315" t="s">
        <v>315</v>
      </c>
      <c r="C315">
        <v>47</v>
      </c>
      <c r="D315">
        <v>376.8</v>
      </c>
      <c r="E315">
        <v>1</v>
      </c>
      <c r="F315">
        <v>8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47</v>
      </c>
      <c r="M315">
        <f>SUMIF($B315:$B670,$K315,D315:$D670)</f>
        <v>376.8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44138</v>
      </c>
      <c r="B316" t="s">
        <v>316</v>
      </c>
      <c r="C316">
        <v>157</v>
      </c>
      <c r="D316">
        <v>613.4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316</v>
      </c>
      <c r="L316">
        <f>SUMIF($B316:$B671,$K316,C316:$C671)</f>
        <v>157</v>
      </c>
      <c r="M316">
        <f>SUMIF($B316:$B671,$K316,D316:$D671)</f>
        <v>613.4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44138</v>
      </c>
      <c r="B317" t="s">
        <v>317</v>
      </c>
      <c r="C317">
        <v>99</v>
      </c>
      <c r="D317">
        <v>403.2</v>
      </c>
      <c r="E317">
        <v>1</v>
      </c>
      <c r="F317">
        <v>4.0999999999999996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99</v>
      </c>
      <c r="M317">
        <f>SUMIF($B317:$B672,$K317,D317:$D672)</f>
        <v>403.2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44138</v>
      </c>
      <c r="B318" t="s">
        <v>318</v>
      </c>
      <c r="C318">
        <v>178</v>
      </c>
      <c r="D318">
        <v>670.2</v>
      </c>
      <c r="E318">
        <v>0</v>
      </c>
      <c r="F318">
        <v>0</v>
      </c>
      <c r="G318">
        <v>1</v>
      </c>
      <c r="H318">
        <v>3.8</v>
      </c>
      <c r="J318" t="b">
        <f t="shared" si="6"/>
        <v>1</v>
      </c>
      <c r="K318" t="s">
        <v>318</v>
      </c>
      <c r="L318">
        <f>SUMIF($B318:$B673,$K318,C318:$C673)</f>
        <v>178</v>
      </c>
      <c r="M318">
        <f>SUMIF($B318:$B673,$K318,D318:$D673)</f>
        <v>670.2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1</v>
      </c>
      <c r="Q318">
        <f>SUMIF($B318:$B673,$K318,H318:$H673)</f>
        <v>3.8</v>
      </c>
    </row>
    <row r="319" spans="1:17" x14ac:dyDescent="0.25">
      <c r="A319" s="1">
        <v>44138</v>
      </c>
      <c r="B319" t="s">
        <v>319</v>
      </c>
      <c r="C319">
        <v>113</v>
      </c>
      <c r="D319">
        <v>245.2</v>
      </c>
      <c r="E319">
        <v>0</v>
      </c>
      <c r="F319">
        <v>0</v>
      </c>
      <c r="G319">
        <v>1</v>
      </c>
      <c r="H319">
        <v>2.2000000000000002</v>
      </c>
      <c r="J319" t="b">
        <f t="shared" si="6"/>
        <v>1</v>
      </c>
      <c r="K319" t="s">
        <v>319</v>
      </c>
      <c r="L319">
        <f>SUMIF($B319:$B674,$K319,C319:$C674)</f>
        <v>113</v>
      </c>
      <c r="M319">
        <f>SUMIF($B319:$B674,$K319,D319:$D674)</f>
        <v>245.2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44138</v>
      </c>
      <c r="B320" t="s">
        <v>320</v>
      </c>
      <c r="C320">
        <v>132</v>
      </c>
      <c r="D320">
        <v>756.2</v>
      </c>
      <c r="E320">
        <v>0</v>
      </c>
      <c r="F320">
        <v>0</v>
      </c>
      <c r="G320">
        <v>3</v>
      </c>
      <c r="H320">
        <v>17.2</v>
      </c>
      <c r="J320" t="b">
        <f t="shared" si="6"/>
        <v>1</v>
      </c>
      <c r="K320" t="s">
        <v>320</v>
      </c>
      <c r="L320">
        <f>SUMIF($B320:$B675,$K320,C320:$C675)</f>
        <v>132</v>
      </c>
      <c r="M320">
        <f>SUMIF($B320:$B675,$K320,D320:$D675)</f>
        <v>756.2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3</v>
      </c>
      <c r="Q320">
        <f>SUMIF($B320:$B675,$K320,H320:$H675)</f>
        <v>17.2</v>
      </c>
    </row>
    <row r="321" spans="1:17" x14ac:dyDescent="0.25">
      <c r="A321" s="1">
        <v>44138</v>
      </c>
      <c r="B321" t="s">
        <v>321</v>
      </c>
      <c r="C321">
        <v>470</v>
      </c>
      <c r="D321">
        <v>966.3</v>
      </c>
      <c r="E321">
        <v>4</v>
      </c>
      <c r="F321">
        <v>8.1999999999999993</v>
      </c>
      <c r="G321">
        <v>4</v>
      </c>
      <c r="H321">
        <v>8.1999999999999993</v>
      </c>
      <c r="J321" t="b">
        <f t="shared" si="6"/>
        <v>1</v>
      </c>
      <c r="K321" t="s">
        <v>321</v>
      </c>
      <c r="L321">
        <f>SUMIF($B321:$B676,$K321,C321:$C676)</f>
        <v>470</v>
      </c>
      <c r="M321">
        <f>SUMIF($B321:$B676,$K321,D321:$D676)</f>
        <v>966.3</v>
      </c>
      <c r="N321">
        <f>SUMIF($B321:$B676,$K321,E321:$E676)</f>
        <v>4</v>
      </c>
      <c r="O321">
        <f>SUMIF($B321:$B676,$K321,F321:$F676)</f>
        <v>8.1999999999999993</v>
      </c>
      <c r="P321">
        <f>SUMIF($B321:$B676,$K321,G321:$G676)</f>
        <v>4</v>
      </c>
      <c r="Q321">
        <f>SUMIF($B321:$B676,$K321,H321:$H676)</f>
        <v>8.1999999999999993</v>
      </c>
    </row>
    <row r="322" spans="1:17" x14ac:dyDescent="0.25">
      <c r="A322" s="1">
        <v>44138</v>
      </c>
      <c r="B322" t="s">
        <v>322</v>
      </c>
      <c r="C322">
        <v>223</v>
      </c>
      <c r="D322">
        <v>761.3</v>
      </c>
      <c r="E322">
        <v>2</v>
      </c>
      <c r="F322">
        <v>6.8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223</v>
      </c>
      <c r="M322">
        <f>SUMIF($B322:$B677,$K322,D322:$D677)</f>
        <v>761.3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44138</v>
      </c>
      <c r="B323" t="s">
        <v>323</v>
      </c>
      <c r="C323">
        <v>191</v>
      </c>
      <c r="D323">
        <v>481.5</v>
      </c>
      <c r="E323">
        <v>3</v>
      </c>
      <c r="F323">
        <v>7.6</v>
      </c>
      <c r="G323">
        <v>1</v>
      </c>
      <c r="H323">
        <v>2.5</v>
      </c>
      <c r="J323" t="b">
        <f t="shared" si="6"/>
        <v>1</v>
      </c>
      <c r="K323" t="s">
        <v>323</v>
      </c>
      <c r="L323">
        <f>SUMIF($B323:$B678,$K323,C323:$C678)</f>
        <v>191</v>
      </c>
      <c r="M323">
        <f>SUMIF($B323:$B678,$K323,D323:$D678)</f>
        <v>481.5</v>
      </c>
      <c r="N323">
        <f>SUMIF($B323:$B678,$K323,E323:$E678)</f>
        <v>3</v>
      </c>
      <c r="O323">
        <f>SUMIF($B323:$B678,$K323,F323:$F678)</f>
        <v>7.6</v>
      </c>
      <c r="P323">
        <f>SUMIF($B323:$B678,$K323,G323:$G678)</f>
        <v>1</v>
      </c>
      <c r="Q323">
        <f>SUMIF($B323:$B678,$K323,H323:$H678)</f>
        <v>2.5</v>
      </c>
    </row>
    <row r="324" spans="1:17" x14ac:dyDescent="0.25">
      <c r="A324" s="1">
        <v>44138</v>
      </c>
      <c r="B324" t="s">
        <v>324</v>
      </c>
      <c r="C324">
        <v>133</v>
      </c>
      <c r="D324">
        <v>505.6</v>
      </c>
      <c r="E324">
        <v>1</v>
      </c>
      <c r="F324">
        <v>3.8</v>
      </c>
      <c r="G324">
        <v>0</v>
      </c>
      <c r="H324">
        <v>0</v>
      </c>
      <c r="J324" t="b">
        <f t="shared" si="6"/>
        <v>1</v>
      </c>
      <c r="K324" t="s">
        <v>324</v>
      </c>
      <c r="L324">
        <f>SUMIF($B324:$B679,$K324,C324:$C679)</f>
        <v>133</v>
      </c>
      <c r="M324">
        <f>SUMIF($B324:$B679,$K324,D324:$D679)</f>
        <v>505.6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44138</v>
      </c>
      <c r="B325" t="s">
        <v>325</v>
      </c>
      <c r="C325">
        <v>137</v>
      </c>
      <c r="D325">
        <v>786.3</v>
      </c>
      <c r="E325">
        <v>1</v>
      </c>
      <c r="F325">
        <v>5.7</v>
      </c>
      <c r="G325">
        <v>1</v>
      </c>
      <c r="H325">
        <v>5.7</v>
      </c>
      <c r="J325" t="b">
        <f t="shared" si="6"/>
        <v>1</v>
      </c>
      <c r="K325" t="s">
        <v>325</v>
      </c>
      <c r="L325">
        <f>SUMIF($B325:$B680,$K325,C325:$C680)</f>
        <v>137</v>
      </c>
      <c r="M325">
        <f>SUMIF($B325:$B680,$K325,D325:$D680)</f>
        <v>786.3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">
        <v>44138</v>
      </c>
      <c r="B326" t="s">
        <v>326</v>
      </c>
      <c r="C326">
        <v>304</v>
      </c>
      <c r="D326">
        <v>606.70000000000005</v>
      </c>
      <c r="E326">
        <v>3</v>
      </c>
      <c r="F326">
        <v>6</v>
      </c>
      <c r="G326">
        <v>0</v>
      </c>
      <c r="H326">
        <v>0</v>
      </c>
      <c r="J326" t="b">
        <f t="shared" ref="J326:J359" si="7">EXACT(B326,K326)</f>
        <v>1</v>
      </c>
      <c r="K326" t="s">
        <v>326</v>
      </c>
      <c r="L326">
        <f>SUMIF($B326:$B681,$K326,C326:$C681)</f>
        <v>304</v>
      </c>
      <c r="M326">
        <f>SUMIF($B326:$B681,$K326,D326:$D681)</f>
        <v>606.70000000000005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44138</v>
      </c>
      <c r="B327" t="s">
        <v>327</v>
      </c>
      <c r="C327">
        <v>173</v>
      </c>
      <c r="D327">
        <v>876.5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327</v>
      </c>
      <c r="L327">
        <f>SUMIF($B327:$B682,$K327,C327:$C682)</f>
        <v>173</v>
      </c>
      <c r="M327">
        <f>SUMIF($B327:$B682,$K327,D327:$D682)</f>
        <v>876.5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44138</v>
      </c>
      <c r="B328" t="s">
        <v>328</v>
      </c>
      <c r="C328">
        <v>339</v>
      </c>
      <c r="D328">
        <v>663</v>
      </c>
      <c r="E328">
        <v>6</v>
      </c>
      <c r="F328">
        <v>11.7</v>
      </c>
      <c r="G328">
        <v>0</v>
      </c>
      <c r="H328">
        <v>0</v>
      </c>
      <c r="J328" t="b">
        <f t="shared" si="7"/>
        <v>1</v>
      </c>
      <c r="K328" t="s">
        <v>328</v>
      </c>
      <c r="L328">
        <f>SUMIF($B328:$B683,$K328,C328:$C683)</f>
        <v>339</v>
      </c>
      <c r="M328">
        <f>SUMIF($B328:$B683,$K328,D328:$D683)</f>
        <v>663</v>
      </c>
      <c r="N328">
        <f>SUMIF($B328:$B683,$K328,E328:$E683)</f>
        <v>6</v>
      </c>
      <c r="O328">
        <f>SUMIF($B328:$B683,$K328,F328:$F683)</f>
        <v>11.7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44138</v>
      </c>
      <c r="B329" t="s">
        <v>329</v>
      </c>
      <c r="C329">
        <v>123</v>
      </c>
      <c r="D329">
        <v>636.5</v>
      </c>
      <c r="E329">
        <v>1</v>
      </c>
      <c r="F329">
        <v>5.2</v>
      </c>
      <c r="G329">
        <v>1</v>
      </c>
      <c r="H329">
        <v>5.2</v>
      </c>
      <c r="J329" t="b">
        <f t="shared" si="7"/>
        <v>1</v>
      </c>
      <c r="K329" t="s">
        <v>329</v>
      </c>
      <c r="L329">
        <f>SUMIF($B329:$B684,$K329,C329:$C684)</f>
        <v>123</v>
      </c>
      <c r="M329">
        <f>SUMIF($B329:$B684,$K329,D329:$D684)</f>
        <v>636.5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44138</v>
      </c>
      <c r="B330" t="s">
        <v>330</v>
      </c>
      <c r="C330">
        <v>95</v>
      </c>
      <c r="D330">
        <v>150</v>
      </c>
      <c r="E330">
        <v>0</v>
      </c>
      <c r="F330">
        <v>0</v>
      </c>
      <c r="G330">
        <v>2</v>
      </c>
      <c r="H330">
        <v>3.2</v>
      </c>
      <c r="J330" t="b">
        <f t="shared" si="7"/>
        <v>1</v>
      </c>
      <c r="K330" t="s">
        <v>330</v>
      </c>
      <c r="L330">
        <f>SUMIF($B330:$B685,$K330,C330:$C685)</f>
        <v>95</v>
      </c>
      <c r="M330">
        <f>SUMIF($B330:$B685,$K330,D330:$D685)</f>
        <v>150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2</v>
      </c>
      <c r="Q330">
        <f>SUMIF($B330:$B685,$K330,H330:$H685)</f>
        <v>3.2</v>
      </c>
    </row>
    <row r="331" spans="1:17" x14ac:dyDescent="0.25">
      <c r="A331" s="1">
        <v>44138</v>
      </c>
      <c r="B331" t="s">
        <v>331</v>
      </c>
      <c r="C331">
        <v>40</v>
      </c>
      <c r="D331">
        <v>205.5</v>
      </c>
      <c r="E331">
        <v>0</v>
      </c>
      <c r="F331">
        <v>0</v>
      </c>
      <c r="G331">
        <v>1</v>
      </c>
      <c r="H331">
        <v>5.0999999999999996</v>
      </c>
      <c r="J331" t="b">
        <f t="shared" si="7"/>
        <v>1</v>
      </c>
      <c r="K331" t="s">
        <v>331</v>
      </c>
      <c r="L331">
        <f>SUMIF($B331:$B686,$K331,C331:$C686)</f>
        <v>40</v>
      </c>
      <c r="M331">
        <f>SUMIF($B331:$B686,$K331,D331:$D686)</f>
        <v>205.5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44138</v>
      </c>
      <c r="B332" t="s">
        <v>332</v>
      </c>
      <c r="C332">
        <v>76</v>
      </c>
      <c r="D332">
        <v>507.6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76</v>
      </c>
      <c r="M332">
        <f>SUMIF($B332:$B687,$K332,D332:$D687)</f>
        <v>507.6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44138</v>
      </c>
      <c r="B333" t="s">
        <v>333</v>
      </c>
      <c r="C333">
        <v>64</v>
      </c>
      <c r="D333">
        <v>248.7</v>
      </c>
      <c r="E333">
        <v>1</v>
      </c>
      <c r="F333">
        <v>3.9</v>
      </c>
      <c r="G333">
        <v>2</v>
      </c>
      <c r="H333">
        <v>7.8</v>
      </c>
      <c r="J333" t="b">
        <f t="shared" si="7"/>
        <v>1</v>
      </c>
      <c r="K333" t="s">
        <v>333</v>
      </c>
      <c r="L333">
        <f>SUMIF($B333:$B688,$K333,C333:$C688)</f>
        <v>64</v>
      </c>
      <c r="M333">
        <f>SUMIF($B333:$B688,$K333,D333:$D688)</f>
        <v>248.7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2</v>
      </c>
      <c r="Q333">
        <f>SUMIF($B333:$B688,$K333,H333:$H688)</f>
        <v>7.8</v>
      </c>
    </row>
    <row r="334" spans="1:17" x14ac:dyDescent="0.25">
      <c r="A334" s="1">
        <v>44138</v>
      </c>
      <c r="B334" t="s">
        <v>334</v>
      </c>
      <c r="C334">
        <v>918</v>
      </c>
      <c r="D334">
        <v>831.7</v>
      </c>
      <c r="E334">
        <v>6</v>
      </c>
      <c r="F334">
        <v>5.4</v>
      </c>
      <c r="G334">
        <v>3</v>
      </c>
      <c r="H334">
        <v>2.7</v>
      </c>
      <c r="J334" t="b">
        <f t="shared" si="7"/>
        <v>1</v>
      </c>
      <c r="K334" t="s">
        <v>334</v>
      </c>
      <c r="L334">
        <f>SUMIF($B334:$B689,$K334,C334:$C689)</f>
        <v>918</v>
      </c>
      <c r="M334">
        <f>SUMIF($B334:$B689,$K334,D334:$D689)</f>
        <v>831.7</v>
      </c>
      <c r="N334">
        <f>SUMIF($B334:$B689,$K334,E334:$E689)</f>
        <v>6</v>
      </c>
      <c r="O334">
        <f>SUMIF($B334:$B689,$K334,F334:$F689)</f>
        <v>5.4</v>
      </c>
      <c r="P334">
        <f>SUMIF($B334:$B689,$K334,G334:$G689)</f>
        <v>3</v>
      </c>
      <c r="Q334">
        <f>SUMIF($B334:$B689,$K334,H334:$H689)</f>
        <v>2.7</v>
      </c>
    </row>
    <row r="335" spans="1:17" x14ac:dyDescent="0.25">
      <c r="A335" s="1">
        <v>44138</v>
      </c>
      <c r="B335" t="s">
        <v>335</v>
      </c>
      <c r="C335">
        <v>103</v>
      </c>
      <c r="D335">
        <v>397.5</v>
      </c>
      <c r="E335">
        <v>0</v>
      </c>
      <c r="F335">
        <v>0</v>
      </c>
      <c r="G335">
        <v>1</v>
      </c>
      <c r="H335">
        <v>3.9</v>
      </c>
      <c r="J335" t="b">
        <f t="shared" si="7"/>
        <v>1</v>
      </c>
      <c r="K335" t="s">
        <v>335</v>
      </c>
      <c r="L335">
        <f>SUMIF($B335:$B690,$K335,C335:$C690)</f>
        <v>103</v>
      </c>
      <c r="M335">
        <f>SUMIF($B335:$B690,$K335,D335:$D690)</f>
        <v>397.5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">
        <v>44138</v>
      </c>
      <c r="B336" t="s">
        <v>336</v>
      </c>
      <c r="C336">
        <v>77</v>
      </c>
      <c r="D336">
        <v>522.70000000000005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77</v>
      </c>
      <c r="M336">
        <f>SUMIF($B336:$B691,$K336,D336:$D691)</f>
        <v>522.70000000000005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44138</v>
      </c>
      <c r="B337" t="s">
        <v>337</v>
      </c>
      <c r="C337">
        <v>252</v>
      </c>
      <c r="D337">
        <v>1030.8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337</v>
      </c>
      <c r="L337">
        <f>SUMIF($B337:$B692,$K337,C337:$C692)</f>
        <v>252</v>
      </c>
      <c r="M337">
        <f>SUMIF($B337:$B692,$K337,D337:$D692)</f>
        <v>1030.8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44138</v>
      </c>
      <c r="B338" t="s">
        <v>338</v>
      </c>
      <c r="C338">
        <v>230</v>
      </c>
      <c r="D338">
        <v>559.5</v>
      </c>
      <c r="E338">
        <v>5</v>
      </c>
      <c r="F338">
        <v>12.2</v>
      </c>
      <c r="G338">
        <v>2</v>
      </c>
      <c r="H338">
        <v>4.9000000000000004</v>
      </c>
      <c r="J338" t="b">
        <f t="shared" si="7"/>
        <v>1</v>
      </c>
      <c r="K338" t="s">
        <v>338</v>
      </c>
      <c r="L338">
        <f>SUMIF($B338:$B693,$K338,C338:$C693)</f>
        <v>230</v>
      </c>
      <c r="M338">
        <f>SUMIF($B338:$B693,$K338,D338:$D693)</f>
        <v>559.5</v>
      </c>
      <c r="N338">
        <f>SUMIF($B338:$B693,$K338,E338:$E693)</f>
        <v>5</v>
      </c>
      <c r="O338">
        <f>SUMIF($B338:$B693,$K338,F338:$F693)</f>
        <v>12.2</v>
      </c>
      <c r="P338">
        <f>SUMIF($B338:$B693,$K338,G338:$G693)</f>
        <v>2</v>
      </c>
      <c r="Q338">
        <f>SUMIF($B338:$B693,$K338,H338:$H693)</f>
        <v>4.9000000000000004</v>
      </c>
    </row>
    <row r="339" spans="1:17" x14ac:dyDescent="0.25">
      <c r="A339" s="1">
        <v>44138</v>
      </c>
      <c r="B339" t="s">
        <v>339</v>
      </c>
      <c r="C339">
        <v>129</v>
      </c>
      <c r="D339">
        <v>529.6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129</v>
      </c>
      <c r="M339">
        <f>SUMIF($B339:$B694,$K339,D339:$D694)</f>
        <v>529.6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44138</v>
      </c>
      <c r="B340" t="s">
        <v>340</v>
      </c>
      <c r="C340">
        <v>160</v>
      </c>
      <c r="D340">
        <v>669.1</v>
      </c>
      <c r="E340">
        <v>0</v>
      </c>
      <c r="F340">
        <v>0</v>
      </c>
      <c r="G340">
        <v>2</v>
      </c>
      <c r="H340">
        <v>8.4</v>
      </c>
      <c r="J340" t="b">
        <f t="shared" si="7"/>
        <v>1</v>
      </c>
      <c r="K340" t="s">
        <v>340</v>
      </c>
      <c r="L340">
        <f>SUMIF($B340:$B695,$K340,C340:$C695)</f>
        <v>160</v>
      </c>
      <c r="M340">
        <f>SUMIF($B340:$B695,$K340,D340:$D695)</f>
        <v>669.1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1">
        <v>44138</v>
      </c>
      <c r="B341" t="s">
        <v>341</v>
      </c>
      <c r="C341">
        <v>176</v>
      </c>
      <c r="D341">
        <v>610</v>
      </c>
      <c r="E341">
        <v>1</v>
      </c>
      <c r="F341">
        <v>3.5</v>
      </c>
      <c r="G341">
        <v>0</v>
      </c>
      <c r="H341">
        <v>0</v>
      </c>
      <c r="J341" t="b">
        <f t="shared" si="7"/>
        <v>1</v>
      </c>
      <c r="K341" t="s">
        <v>341</v>
      </c>
      <c r="L341">
        <f>SUMIF($B341:$B696,$K341,C341:$C696)</f>
        <v>176</v>
      </c>
      <c r="M341">
        <f>SUMIF($B341:$B696,$K341,D341:$D696)</f>
        <v>610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44138</v>
      </c>
      <c r="B342" t="s">
        <v>342</v>
      </c>
      <c r="C342">
        <v>166</v>
      </c>
      <c r="D342">
        <v>758.8</v>
      </c>
      <c r="E342">
        <v>2</v>
      </c>
      <c r="F342">
        <v>9.1</v>
      </c>
      <c r="G342">
        <v>4</v>
      </c>
      <c r="H342">
        <v>18.3</v>
      </c>
      <c r="J342" t="b">
        <f t="shared" si="7"/>
        <v>1</v>
      </c>
      <c r="K342" t="s">
        <v>342</v>
      </c>
      <c r="L342">
        <f>SUMIF($B342:$B697,$K342,C342:$C697)</f>
        <v>166</v>
      </c>
      <c r="M342">
        <f>SUMIF($B342:$B697,$K342,D342:$D697)</f>
        <v>758.8</v>
      </c>
      <c r="N342">
        <f>SUMIF($B342:$B697,$K342,E342:$E697)</f>
        <v>2</v>
      </c>
      <c r="O342">
        <f>SUMIF($B342:$B697,$K342,F342:$F697)</f>
        <v>9.1</v>
      </c>
      <c r="P342">
        <f>SUMIF($B342:$B697,$K342,G342:$G697)</f>
        <v>4</v>
      </c>
      <c r="Q342">
        <f>SUMIF($B342:$B697,$K342,H342:$H697)</f>
        <v>18.3</v>
      </c>
    </row>
    <row r="343" spans="1:17" x14ac:dyDescent="0.25">
      <c r="A343" s="1">
        <v>44138</v>
      </c>
      <c r="B343" t="s">
        <v>343</v>
      </c>
      <c r="C343">
        <v>324</v>
      </c>
      <c r="D343">
        <v>619.5</v>
      </c>
      <c r="E343">
        <v>2</v>
      </c>
      <c r="F343">
        <v>3.8</v>
      </c>
      <c r="G343">
        <v>0</v>
      </c>
      <c r="H343">
        <v>0</v>
      </c>
      <c r="J343" t="b">
        <f t="shared" si="7"/>
        <v>1</v>
      </c>
      <c r="K343" t="s">
        <v>343</v>
      </c>
      <c r="L343">
        <f>SUMIF($B343:$B698,$K343,C343:$C698)</f>
        <v>324</v>
      </c>
      <c r="M343">
        <f>SUMIF($B343:$B698,$K343,D343:$D698)</f>
        <v>619.5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44138</v>
      </c>
      <c r="B344" t="s">
        <v>344</v>
      </c>
      <c r="C344">
        <v>108</v>
      </c>
      <c r="D344">
        <v>663.8</v>
      </c>
      <c r="E344">
        <v>0</v>
      </c>
      <c r="F344">
        <v>0</v>
      </c>
      <c r="G344">
        <v>1</v>
      </c>
      <c r="H344">
        <v>6.1</v>
      </c>
      <c r="J344" t="b">
        <f t="shared" si="7"/>
        <v>1</v>
      </c>
      <c r="K344" t="s">
        <v>344</v>
      </c>
      <c r="L344">
        <f>SUMIF($B344:$B699,$K344,C344:$C699)</f>
        <v>108</v>
      </c>
      <c r="M344">
        <f>SUMIF($B344:$B699,$K344,D344:$D699)</f>
        <v>663.8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1</v>
      </c>
      <c r="Q344">
        <f>SUMIF($B344:$B699,$K344,H344:$H699)</f>
        <v>6.1</v>
      </c>
    </row>
    <row r="345" spans="1:17" x14ac:dyDescent="0.25">
      <c r="A345" s="1">
        <v>44138</v>
      </c>
      <c r="B345" t="s">
        <v>345</v>
      </c>
      <c r="C345">
        <v>100</v>
      </c>
      <c r="D345">
        <v>748.4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SUMIF($B345:$B700,$K345,C345:$C700)</f>
        <v>100</v>
      </c>
      <c r="M345">
        <f>SUMIF($B345:$B700,$K345,D345:$D700)</f>
        <v>748.4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44138</v>
      </c>
      <c r="B346" t="s">
        <v>346</v>
      </c>
      <c r="C346">
        <v>1335</v>
      </c>
      <c r="D346">
        <v>851.4</v>
      </c>
      <c r="E346">
        <v>10</v>
      </c>
      <c r="F346">
        <v>6.4</v>
      </c>
      <c r="G346">
        <v>11</v>
      </c>
      <c r="H346">
        <v>7</v>
      </c>
      <c r="J346" t="b">
        <f t="shared" si="7"/>
        <v>1</v>
      </c>
      <c r="K346" t="s">
        <v>346</v>
      </c>
      <c r="L346">
        <f>SUMIF($B346:$B701,$K346,C346:$C701)</f>
        <v>1335</v>
      </c>
      <c r="M346">
        <f>SUMIF($B346:$B701,$K346,D346:$D701)</f>
        <v>851.4</v>
      </c>
      <c r="N346">
        <f>SUMIF($B346:$B701,$K346,E346:$E701)</f>
        <v>10</v>
      </c>
      <c r="O346">
        <f>SUMIF($B346:$B701,$K346,F346:$F701)</f>
        <v>6.4</v>
      </c>
      <c r="P346">
        <f>SUMIF($B346:$B701,$K346,G346:$G701)</f>
        <v>11</v>
      </c>
      <c r="Q346">
        <f>SUMIF($B346:$B701,$K346,H346:$H701)</f>
        <v>7</v>
      </c>
    </row>
    <row r="347" spans="1:17" x14ac:dyDescent="0.25">
      <c r="A347" s="1">
        <v>44138</v>
      </c>
      <c r="B347" t="s">
        <v>347</v>
      </c>
      <c r="C347">
        <v>174</v>
      </c>
      <c r="D347">
        <v>602.5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347</v>
      </c>
      <c r="L347">
        <f>SUMIF($B347:$B702,$K347,C347:$C702)</f>
        <v>174</v>
      </c>
      <c r="M347">
        <f>SUMIF($B347:$B702,$K347,D347:$D702)</f>
        <v>602.5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44138</v>
      </c>
      <c r="B348" t="s">
        <v>348</v>
      </c>
      <c r="C348">
        <v>82</v>
      </c>
      <c r="D348">
        <v>479.1</v>
      </c>
      <c r="E348">
        <v>3</v>
      </c>
      <c r="F348">
        <v>17.5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SUMIF($B348:$B703,$K348,C348:$C703)</f>
        <v>82</v>
      </c>
      <c r="M348">
        <f>SUMIF($B348:$B703,$K348,D348:$D703)</f>
        <v>479.1</v>
      </c>
      <c r="N348">
        <f>SUMIF($B348:$B703,$K348,E348:$E703)</f>
        <v>3</v>
      </c>
      <c r="O348">
        <f>SUMIF($B348:$B703,$K348,F348:$F703)</f>
        <v>17.5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44138</v>
      </c>
      <c r="B349" t="s">
        <v>349</v>
      </c>
      <c r="C349">
        <v>89</v>
      </c>
      <c r="D349">
        <v>392.9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349</v>
      </c>
      <c r="L349">
        <f>SUMIF($B349:$B704,$K349,C349:$C704)</f>
        <v>89</v>
      </c>
      <c r="M349">
        <f>SUMIF($B349:$B704,$K349,D349:$D704)</f>
        <v>392.9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44138</v>
      </c>
      <c r="B350" t="s">
        <v>350</v>
      </c>
      <c r="C350">
        <v>378</v>
      </c>
      <c r="D350">
        <v>582.4</v>
      </c>
      <c r="E350">
        <v>2</v>
      </c>
      <c r="F350">
        <v>3.1</v>
      </c>
      <c r="G350">
        <v>3</v>
      </c>
      <c r="H350">
        <v>4.5999999999999996</v>
      </c>
      <c r="J350" t="b">
        <f t="shared" si="7"/>
        <v>1</v>
      </c>
      <c r="K350" t="s">
        <v>350</v>
      </c>
      <c r="L350">
        <f>SUMIF($B350:$B705,$K350,C350:$C705)</f>
        <v>378</v>
      </c>
      <c r="M350">
        <f>SUMIF($B350:$B705,$K350,D350:$D705)</f>
        <v>582.4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44138</v>
      </c>
      <c r="B351" t="s">
        <v>351</v>
      </c>
      <c r="C351">
        <v>214</v>
      </c>
      <c r="D351">
        <v>489.1</v>
      </c>
      <c r="E351">
        <v>3</v>
      </c>
      <c r="F351">
        <v>6.9</v>
      </c>
      <c r="G351">
        <v>1</v>
      </c>
      <c r="H351">
        <v>2.2999999999999998</v>
      </c>
      <c r="J351" t="b">
        <f t="shared" si="7"/>
        <v>1</v>
      </c>
      <c r="K351" t="s">
        <v>351</v>
      </c>
      <c r="L351">
        <f>SUMIF($B351:$B706,$K351,C351:$C706)</f>
        <v>214</v>
      </c>
      <c r="M351">
        <f>SUMIF($B351:$B706,$K351,D351:$D706)</f>
        <v>489.1</v>
      </c>
      <c r="N351">
        <f>SUMIF($B351:$B706,$K351,E351:$E706)</f>
        <v>3</v>
      </c>
      <c r="O351">
        <f>SUMIF($B351:$B706,$K351,F351:$F706)</f>
        <v>6.9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">
        <v>44138</v>
      </c>
      <c r="B352" t="s">
        <v>352</v>
      </c>
      <c r="C352">
        <v>920</v>
      </c>
      <c r="D352">
        <v>734.3</v>
      </c>
      <c r="E352">
        <v>5</v>
      </c>
      <c r="F352">
        <v>4</v>
      </c>
      <c r="G352">
        <v>2</v>
      </c>
      <c r="H352">
        <v>1.6</v>
      </c>
      <c r="J352" t="b">
        <f t="shared" si="7"/>
        <v>1</v>
      </c>
      <c r="K352" t="s">
        <v>352</v>
      </c>
      <c r="L352">
        <f>SUMIF($B352:$B707,$K352,C352:$C707)</f>
        <v>920</v>
      </c>
      <c r="M352">
        <f>SUMIF($B352:$B707,$K352,D352:$D707)</f>
        <v>734.3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</row>
    <row r="353" spans="1:17" x14ac:dyDescent="0.25">
      <c r="A353" s="1">
        <v>44138</v>
      </c>
      <c r="B353" t="s">
        <v>353</v>
      </c>
      <c r="C353">
        <v>62</v>
      </c>
      <c r="D353">
        <v>720.5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62</v>
      </c>
      <c r="M353">
        <f>SUMIF($B353:$B708,$K353,D353:$D708)</f>
        <v>720.5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44138</v>
      </c>
      <c r="B354" t="s">
        <v>354</v>
      </c>
      <c r="C354">
        <v>316</v>
      </c>
      <c r="D354">
        <v>720.1</v>
      </c>
      <c r="E354">
        <v>1</v>
      </c>
      <c r="F354">
        <v>2.2999999999999998</v>
      </c>
      <c r="G354">
        <v>0</v>
      </c>
      <c r="H354">
        <v>0</v>
      </c>
      <c r="J354" t="b">
        <f t="shared" si="7"/>
        <v>1</v>
      </c>
      <c r="K354" t="s">
        <v>354</v>
      </c>
      <c r="L354">
        <f>SUMIF($B354:$B709,$K354,C354:$C709)</f>
        <v>316</v>
      </c>
      <c r="M354">
        <f>SUMIF($B354:$B709,$K354,D354:$D709)</f>
        <v>720.1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44138</v>
      </c>
      <c r="B355" t="s">
        <v>355</v>
      </c>
      <c r="C355">
        <v>152</v>
      </c>
      <c r="D355">
        <v>696.3</v>
      </c>
      <c r="E355">
        <v>3</v>
      </c>
      <c r="F355">
        <v>13.7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152</v>
      </c>
      <c r="M355">
        <f>SUMIF($B355:$B710,$K355,D355:$D710)</f>
        <v>696.3</v>
      </c>
      <c r="N355">
        <f>SUMIF($B355:$B710,$K355,E355:$E710)</f>
        <v>3</v>
      </c>
      <c r="O355">
        <f>SUMIF($B355:$B710,$K355,F355:$F710)</f>
        <v>13.7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44138</v>
      </c>
      <c r="B356" t="s">
        <v>356</v>
      </c>
      <c r="C356">
        <v>270</v>
      </c>
      <c r="D356">
        <v>563.29999999999995</v>
      </c>
      <c r="E356">
        <v>2</v>
      </c>
      <c r="F356">
        <v>4.2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270</v>
      </c>
      <c r="M356">
        <f>SUMIF($B356:$B711,$K356,D356:$D711)</f>
        <v>563.29999999999995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44138</v>
      </c>
      <c r="B357" t="s">
        <v>357</v>
      </c>
      <c r="C357">
        <v>137</v>
      </c>
      <c r="D357">
        <v>603.9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357</v>
      </c>
      <c r="L357">
        <f>SUMIF($B357:$B712,$K357,C357:$C712)</f>
        <v>137</v>
      </c>
      <c r="M357">
        <f>SUMIF($B357:$B712,$K357,D357:$D712)</f>
        <v>603.9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44138</v>
      </c>
      <c r="B358" t="s">
        <v>358</v>
      </c>
      <c r="C358">
        <v>490</v>
      </c>
      <c r="D358">
        <v>1095.3</v>
      </c>
      <c r="E358">
        <v>1</v>
      </c>
      <c r="F358">
        <v>2.2000000000000002</v>
      </c>
      <c r="G358">
        <v>2</v>
      </c>
      <c r="H358">
        <v>4.5</v>
      </c>
      <c r="J358" t="b">
        <f t="shared" si="7"/>
        <v>1</v>
      </c>
      <c r="K358" t="s">
        <v>358</v>
      </c>
      <c r="L358">
        <f>SUMIF($B358:$B713,$K358,C358:$C713)</f>
        <v>490</v>
      </c>
      <c r="M358">
        <f>SUMIF($B358:$B713,$K358,D358:$D713)</f>
        <v>1095.3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">
        <v>44138</v>
      </c>
      <c r="B359" t="s">
        <v>359</v>
      </c>
      <c r="C359">
        <v>529</v>
      </c>
      <c r="D359">
        <v>410.6</v>
      </c>
      <c r="E359">
        <v>0</v>
      </c>
      <c r="F359">
        <v>0</v>
      </c>
      <c r="G359">
        <v>2</v>
      </c>
      <c r="H359">
        <v>1.6</v>
      </c>
      <c r="J359" t="b">
        <f t="shared" si="7"/>
        <v>1</v>
      </c>
      <c r="K359" t="s">
        <v>359</v>
      </c>
      <c r="L359">
        <f>SUMIF($B359:$B714,$K359,C359:$C714)</f>
        <v>529</v>
      </c>
      <c r="M359">
        <f>SUMIF($B359:$B714,$K359,D359:$D714)</f>
        <v>410.6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2</v>
      </c>
      <c r="Q359">
        <f>SUMIF($B359:$B714,$K359,H359:$H714)</f>
        <v>1.6</v>
      </c>
    </row>
    <row r="360" spans="1:17" x14ac:dyDescent="0.25">
      <c r="A360" s="1"/>
      <c r="K360" s="11" t="s">
        <v>380</v>
      </c>
      <c r="L360" s="12" t="e">
        <f>SUM(#REF!)</f>
        <v>#REF!</v>
      </c>
    </row>
    <row r="361" spans="1:17" x14ac:dyDescent="0.25">
      <c r="A361" s="1"/>
      <c r="K361" s="8" t="s">
        <v>379</v>
      </c>
      <c r="L361" s="8">
        <v>389819</v>
      </c>
      <c r="M361" s="8" t="s">
        <v>378</v>
      </c>
      <c r="N361" s="7"/>
      <c r="O361" s="7"/>
    </row>
    <row r="362" spans="1:17" x14ac:dyDescent="0.25">
      <c r="A362" s="1"/>
      <c r="K362" s="10" t="s">
        <v>377</v>
      </c>
      <c r="L362" s="9" t="e">
        <f>SUM(L360:L361)</f>
        <v>#REF!</v>
      </c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</sheetData>
  <autoFilter ref="J6:J362" xr:uid="{42A056F8-C6C7-4E05-8729-137922270EB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(E) Total</vt:lpstr>
      <vt:lpstr>(O) Total</vt:lpstr>
      <vt:lpstr>(E-Wnr) t&amp;m 24-11 (39)</vt:lpstr>
      <vt:lpstr>(O-Wnr) t&amp;m 17-11 (38)</vt:lpstr>
      <vt:lpstr>(E-Wnr) t&amp;m 10-11 (37)</vt:lpstr>
      <vt:lpstr>(O-Wnr) t&amp;m 3-11 (36)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2020-12-30T05:24:48Z</dcterms:modified>
</cp:coreProperties>
</file>