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DB8496B1-86DC-4EA5-A022-8CB343CABA35}" xr6:coauthVersionLast="45" xr6:coauthVersionMax="45" xr10:uidLastSave="{00000000-0000-0000-0000-000000000000}"/>
  <bookViews>
    <workbookView xWindow="31635" yWindow="1560" windowWidth="21600" windowHeight="11385" tabRatio="749" xr2:uid="{851C6469-FB3E-4718-A119-2AA824F05C6F}"/>
  </bookViews>
  <sheets>
    <sheet name="(E%O) Total" sheetId="35" r:id="rId1"/>
    <sheet name="O_t&amp;m25-8" sheetId="14" r:id="rId2"/>
    <sheet name="E_t&amp;m18-8" sheetId="33" r:id="rId3"/>
    <sheet name="O_t&amp;m11-8" sheetId="1" r:id="rId4"/>
    <sheet name="E_t&amp;m4-8" sheetId="32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35" l="1"/>
  <c r="G27" i="35"/>
  <c r="F27" i="35"/>
  <c r="E27" i="35"/>
  <c r="D27" i="35"/>
  <c r="H26" i="35"/>
  <c r="G26" i="35"/>
  <c r="F26" i="35"/>
  <c r="E26" i="35"/>
  <c r="D26" i="35"/>
  <c r="H25" i="35"/>
  <c r="G25" i="35"/>
  <c r="F25" i="35"/>
  <c r="E25" i="35"/>
  <c r="D25" i="35"/>
  <c r="H24" i="35"/>
  <c r="G24" i="35"/>
  <c r="F24" i="35"/>
  <c r="E24" i="35"/>
  <c r="D24" i="35"/>
  <c r="C27" i="35"/>
  <c r="C26" i="35"/>
  <c r="C25" i="35"/>
  <c r="C24" i="35"/>
  <c r="H23" i="35"/>
  <c r="N23" i="35" s="1"/>
  <c r="G23" i="35"/>
  <c r="M23" i="35" s="1"/>
  <c r="F23" i="35"/>
  <c r="E23" i="35"/>
  <c r="D23" i="35"/>
  <c r="C23" i="35"/>
  <c r="H22" i="35"/>
  <c r="G22" i="35"/>
  <c r="F22" i="35"/>
  <c r="E22" i="35"/>
  <c r="D22" i="35"/>
  <c r="C22" i="35"/>
  <c r="H21" i="35"/>
  <c r="G21" i="35"/>
  <c r="F21" i="35"/>
  <c r="L23" i="35" s="1"/>
  <c r="E21" i="35"/>
  <c r="D21" i="35"/>
  <c r="C21" i="35"/>
  <c r="B21" i="35"/>
  <c r="B22" i="35" s="1"/>
  <c r="B23" i="35" s="1"/>
  <c r="B20" i="35"/>
  <c r="H18" i="35"/>
  <c r="G18" i="35"/>
  <c r="F18" i="35"/>
  <c r="L18" i="35" s="1"/>
  <c r="E18" i="35"/>
  <c r="K18" i="35" s="1"/>
  <c r="D18" i="35"/>
  <c r="C18" i="35"/>
  <c r="H17" i="35"/>
  <c r="G17" i="35"/>
  <c r="F17" i="35"/>
  <c r="L17" i="35" s="1"/>
  <c r="E17" i="35"/>
  <c r="K17" i="35" s="1"/>
  <c r="D17" i="35"/>
  <c r="C17" i="35"/>
  <c r="H16" i="35"/>
  <c r="G16" i="35"/>
  <c r="F16" i="35"/>
  <c r="L16" i="35" s="1"/>
  <c r="E16" i="35"/>
  <c r="K16" i="35" s="1"/>
  <c r="D16" i="35"/>
  <c r="C16" i="35"/>
  <c r="H15" i="35"/>
  <c r="G15" i="35"/>
  <c r="F15" i="35"/>
  <c r="L15" i="35" s="1"/>
  <c r="E15" i="35"/>
  <c r="K15" i="35" s="1"/>
  <c r="D15" i="35"/>
  <c r="C15" i="35"/>
  <c r="H14" i="35"/>
  <c r="G14" i="35"/>
  <c r="F14" i="35"/>
  <c r="L14" i="35" s="1"/>
  <c r="E14" i="35"/>
  <c r="K14" i="35" s="1"/>
  <c r="D14" i="35"/>
  <c r="C14" i="35"/>
  <c r="H13" i="35"/>
  <c r="G13" i="35"/>
  <c r="F13" i="35"/>
  <c r="L13" i="35" s="1"/>
  <c r="E13" i="35"/>
  <c r="K13" i="35" s="1"/>
  <c r="D13" i="35"/>
  <c r="C13" i="35"/>
  <c r="H12" i="35"/>
  <c r="G12" i="35"/>
  <c r="F12" i="35"/>
  <c r="L12" i="35" s="1"/>
  <c r="E12" i="35"/>
  <c r="K12" i="35" s="1"/>
  <c r="D12" i="35"/>
  <c r="C12" i="35"/>
  <c r="H11" i="35"/>
  <c r="G11" i="35"/>
  <c r="F11" i="35"/>
  <c r="L11" i="35" s="1"/>
  <c r="E11" i="35"/>
  <c r="K11" i="35" s="1"/>
  <c r="D11" i="35"/>
  <c r="C11" i="35"/>
  <c r="H10" i="35"/>
  <c r="N10" i="35" s="1"/>
  <c r="G10" i="35"/>
  <c r="M10" i="35" s="1"/>
  <c r="F10" i="35"/>
  <c r="L10" i="35" s="1"/>
  <c r="E10" i="35"/>
  <c r="K10" i="35" s="1"/>
  <c r="D10" i="35"/>
  <c r="C10" i="35"/>
  <c r="H9" i="35"/>
  <c r="G9" i="35"/>
  <c r="F9" i="35"/>
  <c r="L9" i="35" s="1"/>
  <c r="E9" i="35"/>
  <c r="K9" i="35" s="1"/>
  <c r="D9" i="35"/>
  <c r="C9" i="35"/>
  <c r="I9" i="35" s="1"/>
  <c r="H8" i="35"/>
  <c r="G8" i="35"/>
  <c r="F8" i="35"/>
  <c r="E8" i="35"/>
  <c r="D8" i="35"/>
  <c r="J8" i="35" s="1"/>
  <c r="C8" i="35"/>
  <c r="I8" i="35" s="1"/>
  <c r="H7" i="35"/>
  <c r="G7" i="35"/>
  <c r="F7" i="35"/>
  <c r="E7" i="35"/>
  <c r="D7" i="35"/>
  <c r="C7" i="35"/>
  <c r="H6" i="35"/>
  <c r="G6" i="35"/>
  <c r="F6" i="35"/>
  <c r="L8" i="35" s="1"/>
  <c r="E6" i="35"/>
  <c r="K8" i="35" s="1"/>
  <c r="D6" i="35"/>
  <c r="C6" i="35"/>
  <c r="H5" i="35"/>
  <c r="N5" i="35" s="1"/>
  <c r="G5" i="35"/>
  <c r="M5" i="35" s="1"/>
  <c r="F5" i="35"/>
  <c r="E5" i="35"/>
  <c r="D5" i="35"/>
  <c r="J5" i="35" s="1"/>
  <c r="C5" i="35"/>
  <c r="H4" i="35"/>
  <c r="G4" i="35"/>
  <c r="F4" i="35"/>
  <c r="E4" i="35"/>
  <c r="D4" i="35"/>
  <c r="C4" i="35"/>
  <c r="H3" i="35"/>
  <c r="G3" i="35"/>
  <c r="F3" i="35"/>
  <c r="E3" i="35"/>
  <c r="D3" i="35"/>
  <c r="C3" i="35"/>
  <c r="I5" i="35" s="1"/>
  <c r="H2" i="35"/>
  <c r="G2" i="35"/>
  <c r="F2" i="35"/>
  <c r="E2" i="35"/>
  <c r="D2" i="35"/>
  <c r="C2" i="35"/>
  <c r="I7" i="35" l="1"/>
  <c r="M9" i="35"/>
  <c r="M11" i="35"/>
  <c r="M12" i="35"/>
  <c r="M13" i="35"/>
  <c r="M14" i="35"/>
  <c r="M15" i="35"/>
  <c r="M16" i="35"/>
  <c r="M17" i="35"/>
  <c r="M18" i="35"/>
  <c r="K23" i="35"/>
  <c r="N12" i="35"/>
  <c r="N14" i="35"/>
  <c r="N16" i="35"/>
  <c r="K5" i="35"/>
  <c r="M8" i="35"/>
  <c r="I23" i="35"/>
  <c r="J7" i="35"/>
  <c r="N9" i="35"/>
  <c r="N11" i="35"/>
  <c r="N13" i="35"/>
  <c r="N15" i="35"/>
  <c r="N17" i="35"/>
  <c r="N18" i="35"/>
  <c r="L5" i="35"/>
  <c r="N8" i="35"/>
  <c r="J23" i="35"/>
  <c r="M7" i="35"/>
  <c r="I10" i="35"/>
  <c r="I11" i="35"/>
  <c r="I12" i="35"/>
  <c r="I13" i="35"/>
  <c r="I14" i="35"/>
  <c r="I15" i="35"/>
  <c r="I16" i="35"/>
  <c r="I17" i="35"/>
  <c r="I18" i="35"/>
  <c r="N7" i="35"/>
  <c r="J9" i="35"/>
  <c r="J10" i="35"/>
  <c r="J11" i="35"/>
  <c r="J12" i="35"/>
  <c r="J13" i="35"/>
  <c r="J14" i="35"/>
  <c r="J15" i="35"/>
  <c r="J16" i="35"/>
  <c r="J17" i="35"/>
  <c r="J18" i="35"/>
  <c r="K7" i="35"/>
  <c r="L7" i="35"/>
  <c r="J359" i="32"/>
  <c r="J358" i="32"/>
  <c r="J357" i="32"/>
  <c r="J356" i="32"/>
  <c r="J355" i="32"/>
  <c r="J354" i="32"/>
  <c r="J353" i="32"/>
  <c r="J352" i="32"/>
  <c r="J351" i="32"/>
  <c r="J350" i="32"/>
  <c r="J349" i="32"/>
  <c r="J348" i="32"/>
  <c r="J347" i="32"/>
  <c r="J346" i="32"/>
  <c r="J345" i="32"/>
  <c r="J344" i="32"/>
  <c r="J343" i="32"/>
  <c r="J342" i="32"/>
  <c r="J341" i="32"/>
  <c r="J340" i="32"/>
  <c r="J339" i="32"/>
  <c r="J338" i="32"/>
  <c r="J337" i="32"/>
  <c r="J336" i="32"/>
  <c r="J335" i="32"/>
  <c r="J334" i="32"/>
  <c r="J333" i="32"/>
  <c r="J332" i="32"/>
  <c r="J331" i="32"/>
  <c r="J330" i="32"/>
  <c r="J329" i="32"/>
  <c r="J328" i="32"/>
  <c r="J327" i="32"/>
  <c r="J326" i="32"/>
  <c r="J325" i="32"/>
  <c r="J324" i="32"/>
  <c r="J323" i="32"/>
  <c r="J322" i="32"/>
  <c r="J321" i="32"/>
  <c r="J320" i="32"/>
  <c r="J319" i="32"/>
  <c r="J318" i="32"/>
  <c r="J317" i="32"/>
  <c r="J316" i="32"/>
  <c r="J315" i="32"/>
  <c r="J314" i="32"/>
  <c r="J313" i="32"/>
  <c r="J312" i="32"/>
  <c r="J311" i="32"/>
  <c r="J310" i="32"/>
  <c r="J309" i="32"/>
  <c r="J308" i="32"/>
  <c r="J307" i="32"/>
  <c r="J306" i="32"/>
  <c r="J305" i="32"/>
  <c r="J304" i="32"/>
  <c r="J303" i="32"/>
  <c r="J302" i="32"/>
  <c r="J301" i="32"/>
  <c r="J300" i="32"/>
  <c r="J299" i="32"/>
  <c r="J298" i="32"/>
  <c r="J297" i="32"/>
  <c r="J296" i="32"/>
  <c r="J295" i="32"/>
  <c r="J294" i="32"/>
  <c r="J293" i="32"/>
  <c r="J292" i="32"/>
  <c r="J291" i="32"/>
  <c r="J290" i="32"/>
  <c r="J289" i="32"/>
  <c r="J288" i="32"/>
  <c r="J287" i="32"/>
  <c r="J286" i="32"/>
  <c r="J285" i="32"/>
  <c r="J284" i="32"/>
  <c r="J283" i="32"/>
  <c r="J282" i="32"/>
  <c r="J281" i="32"/>
  <c r="J280" i="32"/>
  <c r="J279" i="32"/>
  <c r="J278" i="32"/>
  <c r="J277" i="32"/>
  <c r="J276" i="32"/>
  <c r="J275" i="32"/>
  <c r="J274" i="32"/>
  <c r="J273" i="32"/>
  <c r="J272" i="32"/>
  <c r="J271" i="32"/>
  <c r="J270" i="32"/>
  <c r="J269" i="32"/>
  <c r="J268" i="32"/>
  <c r="J267" i="32"/>
  <c r="J266" i="32"/>
  <c r="J265" i="32"/>
  <c r="J264" i="32"/>
  <c r="J263" i="32"/>
  <c r="J262" i="32"/>
  <c r="J261" i="32"/>
  <c r="J260" i="32"/>
  <c r="J259" i="32"/>
  <c r="J258" i="32"/>
  <c r="J257" i="32"/>
  <c r="J256" i="32"/>
  <c r="J255" i="32"/>
  <c r="J254" i="32"/>
  <c r="J253" i="32"/>
  <c r="J252" i="32"/>
  <c r="J251" i="32"/>
  <c r="J250" i="32"/>
  <c r="J249" i="32"/>
  <c r="J248" i="32"/>
  <c r="J247" i="32"/>
  <c r="J246" i="32"/>
  <c r="J245" i="32"/>
  <c r="J244" i="32"/>
  <c r="J243" i="32"/>
  <c r="J242" i="32"/>
  <c r="J241" i="32"/>
  <c r="J240" i="32"/>
  <c r="J239" i="32"/>
  <c r="J238" i="32"/>
  <c r="J237" i="32"/>
  <c r="J236" i="32"/>
  <c r="J235" i="32"/>
  <c r="J234" i="32"/>
  <c r="J233" i="32"/>
  <c r="J232" i="32"/>
  <c r="J231" i="32"/>
  <c r="J230" i="32"/>
  <c r="J229" i="32"/>
  <c r="J228" i="32"/>
  <c r="J227" i="32"/>
  <c r="J226" i="32"/>
  <c r="J225" i="32"/>
  <c r="J224" i="32"/>
  <c r="J223" i="32"/>
  <c r="J222" i="32"/>
  <c r="J221" i="32"/>
  <c r="J220" i="32"/>
  <c r="J219" i="32"/>
  <c r="J218" i="32"/>
  <c r="J217" i="32"/>
  <c r="J216" i="32"/>
  <c r="J215" i="32"/>
  <c r="J214" i="32"/>
  <c r="J213" i="32"/>
  <c r="J212" i="32"/>
  <c r="J211" i="32"/>
  <c r="J210" i="32"/>
  <c r="J209" i="32"/>
  <c r="J208" i="32"/>
  <c r="J207" i="32"/>
  <c r="J206" i="32"/>
  <c r="J205" i="32"/>
  <c r="J204" i="32"/>
  <c r="J203" i="32"/>
  <c r="J202" i="32"/>
  <c r="J201" i="32"/>
  <c r="J200" i="32"/>
  <c r="J199" i="32"/>
  <c r="J198" i="32"/>
  <c r="J197" i="32"/>
  <c r="J196" i="32"/>
  <c r="J195" i="32"/>
  <c r="J194" i="32"/>
  <c r="J193" i="32"/>
  <c r="J192" i="32"/>
  <c r="J191" i="32"/>
  <c r="J190" i="32"/>
  <c r="J189" i="32"/>
  <c r="J188" i="32"/>
  <c r="J187" i="32"/>
  <c r="J186" i="32"/>
  <c r="J185" i="32"/>
  <c r="J184" i="32"/>
  <c r="J183" i="32"/>
  <c r="J182" i="32"/>
  <c r="J181" i="32"/>
  <c r="J180" i="32"/>
  <c r="J179" i="32"/>
  <c r="J178" i="32"/>
  <c r="J177" i="32"/>
  <c r="J176" i="32"/>
  <c r="J175" i="32"/>
  <c r="J174" i="32"/>
  <c r="J173" i="32"/>
  <c r="J172" i="32"/>
  <c r="J171" i="32"/>
  <c r="J170" i="32"/>
  <c r="J169" i="32"/>
  <c r="J168" i="32"/>
  <c r="J167" i="32"/>
  <c r="J166" i="32"/>
  <c r="J165" i="32"/>
  <c r="J164" i="32"/>
  <c r="J163" i="32"/>
  <c r="J162" i="32"/>
  <c r="J161" i="32"/>
  <c r="J160" i="32"/>
  <c r="J159" i="32"/>
  <c r="J158" i="32"/>
  <c r="J157" i="32"/>
  <c r="J156" i="32"/>
  <c r="J155" i="32"/>
  <c r="J154" i="32"/>
  <c r="J153" i="32"/>
  <c r="J152" i="32"/>
  <c r="J151" i="32"/>
  <c r="J150" i="32"/>
  <c r="J149" i="32"/>
  <c r="J148" i="32"/>
  <c r="J147" i="32"/>
  <c r="J146" i="32"/>
  <c r="J145" i="32"/>
  <c r="J144" i="32"/>
  <c r="J143" i="32"/>
  <c r="J142" i="32"/>
  <c r="J141" i="32"/>
  <c r="J140" i="32"/>
  <c r="J139" i="32"/>
  <c r="J138" i="32"/>
  <c r="J137" i="32"/>
  <c r="J136" i="32"/>
  <c r="J135" i="32"/>
  <c r="J134" i="32"/>
  <c r="J133" i="32"/>
  <c r="J132" i="32"/>
  <c r="J131" i="32"/>
  <c r="J130" i="32"/>
  <c r="J129" i="32"/>
  <c r="J128" i="32"/>
  <c r="J127" i="32"/>
  <c r="J126" i="32"/>
  <c r="J125" i="32"/>
  <c r="J124" i="32"/>
  <c r="J123" i="32"/>
  <c r="J122" i="32"/>
  <c r="J121" i="32"/>
  <c r="J120" i="32"/>
  <c r="J119" i="32"/>
  <c r="J118" i="32"/>
  <c r="J117" i="32"/>
  <c r="J116" i="32"/>
  <c r="J115" i="32"/>
  <c r="J114" i="32"/>
  <c r="J113" i="32"/>
  <c r="J112" i="32"/>
  <c r="J111" i="32"/>
  <c r="J110" i="32"/>
  <c r="J109" i="32"/>
  <c r="J108" i="32"/>
  <c r="J107" i="32"/>
  <c r="J106" i="32"/>
  <c r="J105" i="32"/>
  <c r="J104" i="32"/>
  <c r="J103" i="32"/>
  <c r="J102" i="32"/>
  <c r="J101" i="32"/>
  <c r="J100" i="32"/>
  <c r="J99" i="32"/>
  <c r="J98" i="32"/>
  <c r="J97" i="32"/>
  <c r="J96" i="32"/>
  <c r="J95" i="32"/>
  <c r="J94" i="32"/>
  <c r="J93" i="32"/>
  <c r="J92" i="32"/>
  <c r="J91" i="32"/>
  <c r="J90" i="32"/>
  <c r="J89" i="32"/>
  <c r="J88" i="32"/>
  <c r="J87" i="32"/>
  <c r="J86" i="32"/>
  <c r="J85" i="32"/>
  <c r="J84" i="32"/>
  <c r="J83" i="32"/>
  <c r="J82" i="32"/>
  <c r="J81" i="32"/>
  <c r="J80" i="32"/>
  <c r="J79" i="32"/>
  <c r="J78" i="32"/>
  <c r="J77" i="32"/>
  <c r="J76" i="32"/>
  <c r="J75" i="32"/>
  <c r="J74" i="32"/>
  <c r="J73" i="32"/>
  <c r="J72" i="32"/>
  <c r="J71" i="32"/>
  <c r="J70" i="32"/>
  <c r="J69" i="32"/>
  <c r="J68" i="32"/>
  <c r="J67" i="32"/>
  <c r="J66" i="32"/>
  <c r="J65" i="32"/>
  <c r="J64" i="32"/>
  <c r="J63" i="32"/>
  <c r="J62" i="32"/>
  <c r="J61" i="32"/>
  <c r="J60" i="32"/>
  <c r="J59" i="32"/>
  <c r="J58" i="32"/>
  <c r="J57" i="32"/>
  <c r="J56" i="32"/>
  <c r="J55" i="32"/>
  <c r="J54" i="32"/>
  <c r="J53" i="32"/>
  <c r="J52" i="32"/>
  <c r="J51" i="32"/>
  <c r="J50" i="32"/>
  <c r="J49" i="32"/>
  <c r="J48" i="32"/>
  <c r="J47" i="32"/>
  <c r="J46" i="32"/>
  <c r="J45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J6" i="32"/>
  <c r="J5" i="32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59" i="33"/>
  <c r="J358" i="33"/>
  <c r="J357" i="33"/>
  <c r="J356" i="33"/>
  <c r="J355" i="33"/>
  <c r="J354" i="33"/>
  <c r="J353" i="33"/>
  <c r="J352" i="33"/>
  <c r="J351" i="33"/>
  <c r="J350" i="33"/>
  <c r="J349" i="33"/>
  <c r="J348" i="33"/>
  <c r="J347" i="33"/>
  <c r="J346" i="33"/>
  <c r="J345" i="33"/>
  <c r="J344" i="33"/>
  <c r="J343" i="33"/>
  <c r="J342" i="33"/>
  <c r="J341" i="33"/>
  <c r="J340" i="33"/>
  <c r="J339" i="33"/>
  <c r="J338" i="33"/>
  <c r="J337" i="33"/>
  <c r="J336" i="33"/>
  <c r="J335" i="33"/>
  <c r="J334" i="33"/>
  <c r="J333" i="33"/>
  <c r="J332" i="33"/>
  <c r="J331" i="33"/>
  <c r="J330" i="33"/>
  <c r="J329" i="33"/>
  <c r="J328" i="33"/>
  <c r="J327" i="33"/>
  <c r="J326" i="33"/>
  <c r="J325" i="33"/>
  <c r="J324" i="33"/>
  <c r="J323" i="33"/>
  <c r="J322" i="33"/>
  <c r="J321" i="33"/>
  <c r="J320" i="33"/>
  <c r="J319" i="33"/>
  <c r="J318" i="33"/>
  <c r="J317" i="33"/>
  <c r="J316" i="33"/>
  <c r="J315" i="33"/>
  <c r="J314" i="33"/>
  <c r="J313" i="33"/>
  <c r="J312" i="33"/>
  <c r="J311" i="33"/>
  <c r="J310" i="33"/>
  <c r="J309" i="33"/>
  <c r="J308" i="33"/>
  <c r="J307" i="33"/>
  <c r="J306" i="33"/>
  <c r="J305" i="33"/>
  <c r="J304" i="33"/>
  <c r="J303" i="33"/>
  <c r="J302" i="33"/>
  <c r="J301" i="33"/>
  <c r="J300" i="33"/>
  <c r="J299" i="33"/>
  <c r="J298" i="33"/>
  <c r="J297" i="33"/>
  <c r="J296" i="33"/>
  <c r="J295" i="33"/>
  <c r="J294" i="33"/>
  <c r="J293" i="33"/>
  <c r="J292" i="33"/>
  <c r="J291" i="33"/>
  <c r="J290" i="33"/>
  <c r="J289" i="33"/>
  <c r="J288" i="33"/>
  <c r="J287" i="33"/>
  <c r="J286" i="33"/>
  <c r="J285" i="33"/>
  <c r="J284" i="33"/>
  <c r="J283" i="33"/>
  <c r="J282" i="33"/>
  <c r="J281" i="33"/>
  <c r="J280" i="33"/>
  <c r="J279" i="33"/>
  <c r="J278" i="33"/>
  <c r="J277" i="33"/>
  <c r="J276" i="33"/>
  <c r="J275" i="33"/>
  <c r="J274" i="33"/>
  <c r="J273" i="33"/>
  <c r="J272" i="33"/>
  <c r="J271" i="33"/>
  <c r="J270" i="33"/>
  <c r="J269" i="33"/>
  <c r="J268" i="33"/>
  <c r="J267" i="33"/>
  <c r="J266" i="33"/>
  <c r="J265" i="33"/>
  <c r="J264" i="33"/>
  <c r="J263" i="33"/>
  <c r="J262" i="33"/>
  <c r="J261" i="33"/>
  <c r="J260" i="33"/>
  <c r="J259" i="33"/>
  <c r="J258" i="33"/>
  <c r="J257" i="33"/>
  <c r="J256" i="33"/>
  <c r="J255" i="33"/>
  <c r="J254" i="33"/>
  <c r="J253" i="33"/>
  <c r="J252" i="33"/>
  <c r="J251" i="33"/>
  <c r="J250" i="33"/>
  <c r="J249" i="33"/>
  <c r="J248" i="33"/>
  <c r="J247" i="33"/>
  <c r="J246" i="33"/>
  <c r="J245" i="33"/>
  <c r="J244" i="33"/>
  <c r="J243" i="33"/>
  <c r="J242" i="33"/>
  <c r="J241" i="33"/>
  <c r="J240" i="33"/>
  <c r="J239" i="33"/>
  <c r="J238" i="33"/>
  <c r="J237" i="33"/>
  <c r="J236" i="33"/>
  <c r="J235" i="33"/>
  <c r="J234" i="33"/>
  <c r="J233" i="33"/>
  <c r="J232" i="33"/>
  <c r="J231" i="33"/>
  <c r="J230" i="33"/>
  <c r="J229" i="33"/>
  <c r="J228" i="33"/>
  <c r="J227" i="33"/>
  <c r="J226" i="33"/>
  <c r="J225" i="33"/>
  <c r="J224" i="33"/>
  <c r="J223" i="33"/>
  <c r="J222" i="33"/>
  <c r="J221" i="33"/>
  <c r="J220" i="33"/>
  <c r="J219" i="33"/>
  <c r="J218" i="33"/>
  <c r="J217" i="33"/>
  <c r="J216" i="33"/>
  <c r="J215" i="33"/>
  <c r="J214" i="33"/>
  <c r="J213" i="33"/>
  <c r="J212" i="33"/>
  <c r="J211" i="33"/>
  <c r="J210" i="33"/>
  <c r="J209" i="33"/>
  <c r="J208" i="33"/>
  <c r="J207" i="33"/>
  <c r="J206" i="33"/>
  <c r="J205" i="33"/>
  <c r="J204" i="33"/>
  <c r="J203" i="33"/>
  <c r="J202" i="33"/>
  <c r="J201" i="33"/>
  <c r="J200" i="33"/>
  <c r="J199" i="33"/>
  <c r="J198" i="33"/>
  <c r="J197" i="33"/>
  <c r="J196" i="33"/>
  <c r="J195" i="33"/>
  <c r="J194" i="33"/>
  <c r="J193" i="33"/>
  <c r="J192" i="33"/>
  <c r="J191" i="33"/>
  <c r="J190" i="33"/>
  <c r="J189" i="33"/>
  <c r="J188" i="33"/>
  <c r="J187" i="33"/>
  <c r="J186" i="33"/>
  <c r="J185" i="33"/>
  <c r="J184" i="33"/>
  <c r="J183" i="33"/>
  <c r="J182" i="33"/>
  <c r="J181" i="33"/>
  <c r="J180" i="33"/>
  <c r="J179" i="33"/>
  <c r="J178" i="33"/>
  <c r="J177" i="33"/>
  <c r="J176" i="33"/>
  <c r="J175" i="33"/>
  <c r="J174" i="33"/>
  <c r="J173" i="33"/>
  <c r="J172" i="33"/>
  <c r="J171" i="33"/>
  <c r="J170" i="33"/>
  <c r="J169" i="33"/>
  <c r="J168" i="33"/>
  <c r="J167" i="33"/>
  <c r="J166" i="33"/>
  <c r="J165" i="33"/>
  <c r="J164" i="33"/>
  <c r="J163" i="33"/>
  <c r="J162" i="33"/>
  <c r="J161" i="33"/>
  <c r="J160" i="33"/>
  <c r="J159" i="33"/>
  <c r="J158" i="33"/>
  <c r="J157" i="33"/>
  <c r="J156" i="33"/>
  <c r="J155" i="33"/>
  <c r="J154" i="33"/>
  <c r="J153" i="33"/>
  <c r="J152" i="33"/>
  <c r="J151" i="33"/>
  <c r="J150" i="33"/>
  <c r="J149" i="33"/>
  <c r="J148" i="33"/>
  <c r="J147" i="33"/>
  <c r="J146" i="33"/>
  <c r="J145" i="33"/>
  <c r="J144" i="33"/>
  <c r="J143" i="33"/>
  <c r="J142" i="33"/>
  <c r="J141" i="33"/>
  <c r="J140" i="33"/>
  <c r="J139" i="33"/>
  <c r="J138" i="33"/>
  <c r="J137" i="33"/>
  <c r="J136" i="33"/>
  <c r="J135" i="33"/>
  <c r="J134" i="33"/>
  <c r="J133" i="33"/>
  <c r="J132" i="33"/>
  <c r="J131" i="33"/>
  <c r="J130" i="33"/>
  <c r="J129" i="33"/>
  <c r="J128" i="33"/>
  <c r="J127" i="33"/>
  <c r="J126" i="33"/>
  <c r="J125" i="33"/>
  <c r="J124" i="33"/>
  <c r="J123" i="33"/>
  <c r="J122" i="33"/>
  <c r="J121" i="33"/>
  <c r="J120" i="33"/>
  <c r="J119" i="33"/>
  <c r="J118" i="33"/>
  <c r="J117" i="33"/>
  <c r="J116" i="33"/>
  <c r="J115" i="33"/>
  <c r="J114" i="33"/>
  <c r="J113" i="33"/>
  <c r="J112" i="33"/>
  <c r="J111" i="33"/>
  <c r="J110" i="33"/>
  <c r="J109" i="33"/>
  <c r="J108" i="33"/>
  <c r="J107" i="33"/>
  <c r="J106" i="33"/>
  <c r="J105" i="33"/>
  <c r="J104" i="33"/>
  <c r="J103" i="33"/>
  <c r="J102" i="33"/>
  <c r="J101" i="33"/>
  <c r="J100" i="33"/>
  <c r="J99" i="33"/>
  <c r="J98" i="33"/>
  <c r="J97" i="33"/>
  <c r="J96" i="33"/>
  <c r="J95" i="33"/>
  <c r="J94" i="33"/>
  <c r="J93" i="33"/>
  <c r="J92" i="33"/>
  <c r="J91" i="33"/>
  <c r="J90" i="33"/>
  <c r="J89" i="33"/>
  <c r="J88" i="33"/>
  <c r="J87" i="33"/>
  <c r="J86" i="33"/>
  <c r="J85" i="33"/>
  <c r="J84" i="33"/>
  <c r="J83" i="33"/>
  <c r="J82" i="33"/>
  <c r="J81" i="33"/>
  <c r="J80" i="33"/>
  <c r="J79" i="33"/>
  <c r="J78" i="33"/>
  <c r="J77" i="33"/>
  <c r="J76" i="33"/>
  <c r="J75" i="33"/>
  <c r="J74" i="33"/>
  <c r="J73" i="33"/>
  <c r="J72" i="33"/>
  <c r="J71" i="33"/>
  <c r="J70" i="33"/>
  <c r="J69" i="33"/>
  <c r="J68" i="33"/>
  <c r="J67" i="33"/>
  <c r="J66" i="33"/>
  <c r="J65" i="33"/>
  <c r="J64" i="33"/>
  <c r="J63" i="33"/>
  <c r="J62" i="33"/>
  <c r="J61" i="33"/>
  <c r="J60" i="33"/>
  <c r="J59" i="33"/>
  <c r="J58" i="33"/>
  <c r="J57" i="33"/>
  <c r="J56" i="33"/>
  <c r="J55" i="33"/>
  <c r="J54" i="33"/>
  <c r="J53" i="33"/>
  <c r="J52" i="33"/>
  <c r="J51" i="33"/>
  <c r="J50" i="33"/>
  <c r="J49" i="33"/>
  <c r="J48" i="33"/>
  <c r="J47" i="33"/>
  <c r="J46" i="33"/>
  <c r="J45" i="33"/>
  <c r="J44" i="33"/>
  <c r="J43" i="33"/>
  <c r="J42" i="33"/>
  <c r="J41" i="33"/>
  <c r="J40" i="33"/>
  <c r="J39" i="33"/>
  <c r="J38" i="33"/>
  <c r="J37" i="33"/>
  <c r="J36" i="33"/>
  <c r="J35" i="33"/>
  <c r="J34" i="33"/>
  <c r="J33" i="33"/>
  <c r="J32" i="33"/>
  <c r="J31" i="33"/>
  <c r="J30" i="33"/>
  <c r="J29" i="33"/>
  <c r="J28" i="33"/>
  <c r="J27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J6" i="33"/>
  <c r="J5" i="33"/>
  <c r="J359" i="14"/>
  <c r="J358" i="14"/>
  <c r="J357" i="14"/>
  <c r="J356" i="14"/>
  <c r="J355" i="14"/>
  <c r="J354" i="14"/>
  <c r="J353" i="14"/>
  <c r="J352" i="14"/>
  <c r="J351" i="14"/>
  <c r="J350" i="14"/>
  <c r="J349" i="14"/>
  <c r="J348" i="14"/>
  <c r="J347" i="14"/>
  <c r="J346" i="14"/>
  <c r="J345" i="14"/>
  <c r="J344" i="14"/>
  <c r="J343" i="14"/>
  <c r="J342" i="14"/>
  <c r="J341" i="14"/>
  <c r="J340" i="14"/>
  <c r="J339" i="14"/>
  <c r="J338" i="14"/>
  <c r="J337" i="14"/>
  <c r="J336" i="14"/>
  <c r="J335" i="14"/>
  <c r="J334" i="14"/>
  <c r="J333" i="14"/>
  <c r="J332" i="14"/>
  <c r="J331" i="14"/>
  <c r="J330" i="14"/>
  <c r="J329" i="14"/>
  <c r="J328" i="14"/>
  <c r="J327" i="14"/>
  <c r="J326" i="14"/>
  <c r="J325" i="14"/>
  <c r="J324" i="14"/>
  <c r="J323" i="14"/>
  <c r="J322" i="14"/>
  <c r="J321" i="14"/>
  <c r="J320" i="14"/>
  <c r="J319" i="14"/>
  <c r="J318" i="14"/>
  <c r="J317" i="14"/>
  <c r="J316" i="14"/>
  <c r="J315" i="14"/>
  <c r="J314" i="14"/>
  <c r="J313" i="14"/>
  <c r="J312" i="14"/>
  <c r="J311" i="14"/>
  <c r="J310" i="14"/>
  <c r="J309" i="14"/>
  <c r="J308" i="14"/>
  <c r="J307" i="14"/>
  <c r="J306" i="14"/>
  <c r="J305" i="14"/>
  <c r="J304" i="14"/>
  <c r="J303" i="14"/>
  <c r="J302" i="14"/>
  <c r="J301" i="14"/>
  <c r="J300" i="14"/>
  <c r="J299" i="14"/>
  <c r="J298" i="14"/>
  <c r="J297" i="14"/>
  <c r="J296" i="14"/>
  <c r="J295" i="14"/>
  <c r="J294" i="14"/>
  <c r="J293" i="14"/>
  <c r="J292" i="14"/>
  <c r="J291" i="14"/>
  <c r="J290" i="14"/>
  <c r="J289" i="14"/>
  <c r="J288" i="14"/>
  <c r="J287" i="14"/>
  <c r="J286" i="14"/>
  <c r="J285" i="14"/>
  <c r="J284" i="14"/>
  <c r="J283" i="14"/>
  <c r="J282" i="14"/>
  <c r="J281" i="14"/>
  <c r="J280" i="14"/>
  <c r="J279" i="14"/>
  <c r="J278" i="14"/>
  <c r="J277" i="14"/>
  <c r="J276" i="14"/>
  <c r="J275" i="14"/>
  <c r="J274" i="14"/>
  <c r="J273" i="14"/>
  <c r="J272" i="14"/>
  <c r="J271" i="14"/>
  <c r="J270" i="14"/>
  <c r="J269" i="14"/>
  <c r="J268" i="14"/>
  <c r="J267" i="14"/>
  <c r="J266" i="14"/>
  <c r="J265" i="14"/>
  <c r="J264" i="14"/>
  <c r="J263" i="14"/>
  <c r="J262" i="14"/>
  <c r="J261" i="14"/>
  <c r="J260" i="14"/>
  <c r="J259" i="14"/>
  <c r="J258" i="14"/>
  <c r="J257" i="14"/>
  <c r="J256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43" i="14"/>
  <c r="J242" i="14"/>
  <c r="J241" i="14"/>
  <c r="J240" i="14"/>
  <c r="J239" i="14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N27" i="35" l="1"/>
  <c r="M27" i="35"/>
  <c r="L27" i="35"/>
  <c r="K27" i="35"/>
  <c r="J27" i="35"/>
  <c r="I27" i="35"/>
  <c r="N26" i="35"/>
  <c r="M26" i="35"/>
  <c r="L26" i="35"/>
  <c r="K26" i="35"/>
  <c r="J26" i="35"/>
  <c r="I26" i="35"/>
  <c r="N25" i="35"/>
  <c r="M25" i="35"/>
  <c r="L25" i="35"/>
  <c r="K25" i="35"/>
  <c r="J25" i="35"/>
  <c r="I25" i="35"/>
  <c r="N24" i="35"/>
  <c r="M24" i="35"/>
  <c r="L24" i="35"/>
  <c r="K24" i="35"/>
  <c r="J24" i="35"/>
  <c r="I24" i="35"/>
  <c r="B24" i="35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H2" i="32"/>
  <c r="G2" i="32"/>
  <c r="F2" i="32"/>
  <c r="E2" i="32"/>
  <c r="D2" i="32"/>
  <c r="C2" i="32"/>
  <c r="H2" i="1"/>
  <c r="G2" i="1"/>
  <c r="F2" i="1"/>
  <c r="E2" i="1"/>
  <c r="D2" i="1"/>
  <c r="C2" i="1"/>
  <c r="H2" i="33"/>
  <c r="G2" i="33"/>
  <c r="F2" i="33"/>
  <c r="E2" i="33"/>
  <c r="D2" i="33"/>
  <c r="C2" i="33"/>
  <c r="H2" i="14"/>
  <c r="G2" i="14"/>
  <c r="F2" i="14"/>
  <c r="E2" i="14"/>
  <c r="D2" i="14"/>
  <c r="C2" i="14"/>
  <c r="Q359" i="14" l="1"/>
  <c r="P359" i="14"/>
  <c r="O359" i="14"/>
  <c r="N359" i="14"/>
  <c r="M359" i="14"/>
  <c r="L359" i="14"/>
  <c r="Q358" i="14"/>
  <c r="P358" i="14"/>
  <c r="O358" i="14"/>
  <c r="N358" i="14"/>
  <c r="M358" i="14"/>
  <c r="L358" i="14"/>
  <c r="Q357" i="14"/>
  <c r="P357" i="14"/>
  <c r="O357" i="14"/>
  <c r="N357" i="14"/>
  <c r="M357" i="14"/>
  <c r="L357" i="14"/>
  <c r="Q356" i="14"/>
  <c r="P356" i="14"/>
  <c r="O356" i="14"/>
  <c r="N356" i="14"/>
  <c r="M356" i="14"/>
  <c r="L356" i="14"/>
  <c r="Q355" i="14"/>
  <c r="P355" i="14"/>
  <c r="O355" i="14"/>
  <c r="N355" i="14"/>
  <c r="M355" i="14"/>
  <c r="L355" i="14"/>
  <c r="Q354" i="14"/>
  <c r="P354" i="14"/>
  <c r="O354" i="14"/>
  <c r="N354" i="14"/>
  <c r="M354" i="14"/>
  <c r="L354" i="14"/>
  <c r="Q353" i="14"/>
  <c r="P353" i="14"/>
  <c r="O353" i="14"/>
  <c r="N353" i="14"/>
  <c r="M353" i="14"/>
  <c r="L353" i="14"/>
  <c r="Q352" i="14"/>
  <c r="P352" i="14"/>
  <c r="O352" i="14"/>
  <c r="N352" i="14"/>
  <c r="M352" i="14"/>
  <c r="L352" i="14"/>
  <c r="Q351" i="14"/>
  <c r="P351" i="14"/>
  <c r="O351" i="14"/>
  <c r="N351" i="14"/>
  <c r="M351" i="14"/>
  <c r="L351" i="14"/>
  <c r="Q350" i="14"/>
  <c r="P350" i="14"/>
  <c r="O350" i="14"/>
  <c r="N350" i="14"/>
  <c r="M350" i="14"/>
  <c r="L350" i="14"/>
  <c r="Q349" i="14"/>
  <c r="P349" i="14"/>
  <c r="O349" i="14"/>
  <c r="N349" i="14"/>
  <c r="M349" i="14"/>
  <c r="L349" i="14"/>
  <c r="Q348" i="14"/>
  <c r="P348" i="14"/>
  <c r="O348" i="14"/>
  <c r="N348" i="14"/>
  <c r="M348" i="14"/>
  <c r="L348" i="14"/>
  <c r="Q347" i="14"/>
  <c r="P347" i="14"/>
  <c r="O347" i="14"/>
  <c r="N347" i="14"/>
  <c r="M347" i="14"/>
  <c r="L347" i="14"/>
  <c r="Q346" i="14"/>
  <c r="P346" i="14"/>
  <c r="O346" i="14"/>
  <c r="N346" i="14"/>
  <c r="M346" i="14"/>
  <c r="L346" i="14"/>
  <c r="Q345" i="14"/>
  <c r="P345" i="14"/>
  <c r="O345" i="14"/>
  <c r="N345" i="14"/>
  <c r="M345" i="14"/>
  <c r="L345" i="14"/>
  <c r="Q344" i="14"/>
  <c r="P344" i="14"/>
  <c r="O344" i="14"/>
  <c r="N344" i="14"/>
  <c r="M344" i="14"/>
  <c r="L344" i="14"/>
  <c r="Q343" i="14"/>
  <c r="P343" i="14"/>
  <c r="O343" i="14"/>
  <c r="N343" i="14"/>
  <c r="M343" i="14"/>
  <c r="L343" i="14"/>
  <c r="Q342" i="14"/>
  <c r="P342" i="14"/>
  <c r="O342" i="14"/>
  <c r="N342" i="14"/>
  <c r="M342" i="14"/>
  <c r="L342" i="14"/>
  <c r="Q341" i="14"/>
  <c r="P341" i="14"/>
  <c r="O341" i="14"/>
  <c r="N341" i="14"/>
  <c r="M341" i="14"/>
  <c r="L341" i="14"/>
  <c r="Q340" i="14"/>
  <c r="P340" i="14"/>
  <c r="O340" i="14"/>
  <c r="N340" i="14"/>
  <c r="M340" i="14"/>
  <c r="L340" i="14"/>
  <c r="Q339" i="14"/>
  <c r="P339" i="14"/>
  <c r="O339" i="14"/>
  <c r="N339" i="14"/>
  <c r="M339" i="14"/>
  <c r="L339" i="14"/>
  <c r="Q338" i="14"/>
  <c r="P338" i="14"/>
  <c r="O338" i="14"/>
  <c r="N338" i="14"/>
  <c r="M338" i="14"/>
  <c r="L338" i="14"/>
  <c r="Q337" i="14"/>
  <c r="P337" i="14"/>
  <c r="O337" i="14"/>
  <c r="N337" i="14"/>
  <c r="M337" i="14"/>
  <c r="L337" i="14"/>
  <c r="Q336" i="14"/>
  <c r="P336" i="14"/>
  <c r="O336" i="14"/>
  <c r="N336" i="14"/>
  <c r="M336" i="14"/>
  <c r="L336" i="14"/>
  <c r="Q335" i="14"/>
  <c r="P335" i="14"/>
  <c r="O335" i="14"/>
  <c r="N335" i="14"/>
  <c r="M335" i="14"/>
  <c r="L335" i="14"/>
  <c r="Q334" i="14"/>
  <c r="P334" i="14"/>
  <c r="O334" i="14"/>
  <c r="N334" i="14"/>
  <c r="M334" i="14"/>
  <c r="L334" i="14"/>
  <c r="Q333" i="14"/>
  <c r="P333" i="14"/>
  <c r="O333" i="14"/>
  <c r="N333" i="14"/>
  <c r="M333" i="14"/>
  <c r="L333" i="14"/>
  <c r="Q332" i="14"/>
  <c r="P332" i="14"/>
  <c r="O332" i="14"/>
  <c r="N332" i="14"/>
  <c r="M332" i="14"/>
  <c r="L332" i="14"/>
  <c r="Q331" i="14"/>
  <c r="P331" i="14"/>
  <c r="O331" i="14"/>
  <c r="N331" i="14"/>
  <c r="M331" i="14"/>
  <c r="L331" i="14"/>
  <c r="Q330" i="14"/>
  <c r="P330" i="14"/>
  <c r="O330" i="14"/>
  <c r="N330" i="14"/>
  <c r="M330" i="14"/>
  <c r="L330" i="14"/>
  <c r="Q329" i="14"/>
  <c r="P329" i="14"/>
  <c r="O329" i="14"/>
  <c r="N329" i="14"/>
  <c r="M329" i="14"/>
  <c r="L329" i="14"/>
  <c r="Q328" i="14"/>
  <c r="P328" i="14"/>
  <c r="O328" i="14"/>
  <c r="N328" i="14"/>
  <c r="M328" i="14"/>
  <c r="L328" i="14"/>
  <c r="Q327" i="14"/>
  <c r="P327" i="14"/>
  <c r="O327" i="14"/>
  <c r="N327" i="14"/>
  <c r="M327" i="14"/>
  <c r="L327" i="14"/>
  <c r="Q326" i="14"/>
  <c r="P326" i="14"/>
  <c r="O326" i="14"/>
  <c r="N326" i="14"/>
  <c r="M326" i="14"/>
  <c r="L326" i="14"/>
  <c r="Q325" i="14"/>
  <c r="P325" i="14"/>
  <c r="O325" i="14"/>
  <c r="N325" i="14"/>
  <c r="M325" i="14"/>
  <c r="L325" i="14"/>
  <c r="Q324" i="14"/>
  <c r="P324" i="14"/>
  <c r="O324" i="14"/>
  <c r="N324" i="14"/>
  <c r="M324" i="14"/>
  <c r="L324" i="14"/>
  <c r="Q323" i="14"/>
  <c r="P323" i="14"/>
  <c r="O323" i="14"/>
  <c r="N323" i="14"/>
  <c r="M323" i="14"/>
  <c r="L323" i="14"/>
  <c r="Q322" i="14"/>
  <c r="P322" i="14"/>
  <c r="O322" i="14"/>
  <c r="N322" i="14"/>
  <c r="M322" i="14"/>
  <c r="L322" i="14"/>
  <c r="Q321" i="14"/>
  <c r="P321" i="14"/>
  <c r="O321" i="14"/>
  <c r="N321" i="14"/>
  <c r="M321" i="14"/>
  <c r="L321" i="14"/>
  <c r="Q320" i="14"/>
  <c r="P320" i="14"/>
  <c r="O320" i="14"/>
  <c r="N320" i="14"/>
  <c r="M320" i="14"/>
  <c r="L320" i="14"/>
  <c r="Q319" i="14"/>
  <c r="P319" i="14"/>
  <c r="O319" i="14"/>
  <c r="N319" i="14"/>
  <c r="M319" i="14"/>
  <c r="L319" i="14"/>
  <c r="Q318" i="14"/>
  <c r="P318" i="14"/>
  <c r="O318" i="14"/>
  <c r="N318" i="14"/>
  <c r="M318" i="14"/>
  <c r="L318" i="14"/>
  <c r="Q317" i="14"/>
  <c r="P317" i="14"/>
  <c r="O317" i="14"/>
  <c r="N317" i="14"/>
  <c r="M317" i="14"/>
  <c r="L317" i="14"/>
  <c r="Q316" i="14"/>
  <c r="P316" i="14"/>
  <c r="O316" i="14"/>
  <c r="N316" i="14"/>
  <c r="M316" i="14"/>
  <c r="L316" i="14"/>
  <c r="Q315" i="14"/>
  <c r="P315" i="14"/>
  <c r="O315" i="14"/>
  <c r="N315" i="14"/>
  <c r="M315" i="14"/>
  <c r="L315" i="14"/>
  <c r="Q314" i="14"/>
  <c r="P314" i="14"/>
  <c r="O314" i="14"/>
  <c r="N314" i="14"/>
  <c r="M314" i="14"/>
  <c r="L314" i="14"/>
  <c r="Q313" i="14"/>
  <c r="P313" i="14"/>
  <c r="O313" i="14"/>
  <c r="N313" i="14"/>
  <c r="M313" i="14"/>
  <c r="L313" i="14"/>
  <c r="Q312" i="14"/>
  <c r="P312" i="14"/>
  <c r="O312" i="14"/>
  <c r="N312" i="14"/>
  <c r="M312" i="14"/>
  <c r="L312" i="14"/>
  <c r="Q311" i="14"/>
  <c r="P311" i="14"/>
  <c r="O311" i="14"/>
  <c r="N311" i="14"/>
  <c r="M311" i="14"/>
  <c r="L311" i="14"/>
  <c r="Q310" i="14"/>
  <c r="P310" i="14"/>
  <c r="O310" i="14"/>
  <c r="N310" i="14"/>
  <c r="M310" i="14"/>
  <c r="L310" i="14"/>
  <c r="Q309" i="14"/>
  <c r="P309" i="14"/>
  <c r="O309" i="14"/>
  <c r="N309" i="14"/>
  <c r="M309" i="14"/>
  <c r="L309" i="14"/>
  <c r="Q308" i="14"/>
  <c r="P308" i="14"/>
  <c r="O308" i="14"/>
  <c r="N308" i="14"/>
  <c r="M308" i="14"/>
  <c r="L308" i="14"/>
  <c r="Q307" i="14"/>
  <c r="P307" i="14"/>
  <c r="O307" i="14"/>
  <c r="N307" i="14"/>
  <c r="M307" i="14"/>
  <c r="L307" i="14"/>
  <c r="Q306" i="14"/>
  <c r="P306" i="14"/>
  <c r="O306" i="14"/>
  <c r="N306" i="14"/>
  <c r="M306" i="14"/>
  <c r="L306" i="14"/>
  <c r="Q305" i="14"/>
  <c r="P305" i="14"/>
  <c r="O305" i="14"/>
  <c r="N305" i="14"/>
  <c r="M305" i="14"/>
  <c r="L305" i="14"/>
  <c r="Q304" i="14"/>
  <c r="P304" i="14"/>
  <c r="O304" i="14"/>
  <c r="N304" i="14"/>
  <c r="M304" i="14"/>
  <c r="L304" i="14"/>
  <c r="Q303" i="14"/>
  <c r="P303" i="14"/>
  <c r="O303" i="14"/>
  <c r="N303" i="14"/>
  <c r="M303" i="14"/>
  <c r="L303" i="14"/>
  <c r="Q302" i="14"/>
  <c r="P302" i="14"/>
  <c r="O302" i="14"/>
  <c r="N302" i="14"/>
  <c r="M302" i="14"/>
  <c r="L302" i="14"/>
  <c r="Q301" i="14"/>
  <c r="P301" i="14"/>
  <c r="O301" i="14"/>
  <c r="N301" i="14"/>
  <c r="M301" i="14"/>
  <c r="L301" i="14"/>
  <c r="Q300" i="14"/>
  <c r="P300" i="14"/>
  <c r="O300" i="14"/>
  <c r="N300" i="14"/>
  <c r="M300" i="14"/>
  <c r="L300" i="14"/>
  <c r="Q299" i="14"/>
  <c r="P299" i="14"/>
  <c r="O299" i="14"/>
  <c r="N299" i="14"/>
  <c r="M299" i="14"/>
  <c r="L299" i="14"/>
  <c r="Q298" i="14"/>
  <c r="P298" i="14"/>
  <c r="O298" i="14"/>
  <c r="N298" i="14"/>
  <c r="M298" i="14"/>
  <c r="L298" i="14"/>
  <c r="Q297" i="14"/>
  <c r="P297" i="14"/>
  <c r="O297" i="14"/>
  <c r="N297" i="14"/>
  <c r="M297" i="14"/>
  <c r="L297" i="14"/>
  <c r="Q296" i="14"/>
  <c r="P296" i="14"/>
  <c r="O296" i="14"/>
  <c r="N296" i="14"/>
  <c r="M296" i="14"/>
  <c r="L296" i="14"/>
  <c r="Q295" i="14"/>
  <c r="P295" i="14"/>
  <c r="O295" i="14"/>
  <c r="N295" i="14"/>
  <c r="M295" i="14"/>
  <c r="L295" i="14"/>
  <c r="Q294" i="14"/>
  <c r="P294" i="14"/>
  <c r="O294" i="14"/>
  <c r="N294" i="14"/>
  <c r="M294" i="14"/>
  <c r="L294" i="14"/>
  <c r="Q293" i="14"/>
  <c r="P293" i="14"/>
  <c r="O293" i="14"/>
  <c r="N293" i="14"/>
  <c r="M293" i="14"/>
  <c r="L293" i="14"/>
  <c r="Q292" i="14"/>
  <c r="P292" i="14"/>
  <c r="O292" i="14"/>
  <c r="N292" i="14"/>
  <c r="M292" i="14"/>
  <c r="L292" i="14"/>
  <c r="Q291" i="14"/>
  <c r="P291" i="14"/>
  <c r="O291" i="14"/>
  <c r="N291" i="14"/>
  <c r="M291" i="14"/>
  <c r="L291" i="14"/>
  <c r="Q290" i="14"/>
  <c r="P290" i="14"/>
  <c r="O290" i="14"/>
  <c r="N290" i="14"/>
  <c r="M290" i="14"/>
  <c r="L290" i="14"/>
  <c r="Q289" i="14"/>
  <c r="P289" i="14"/>
  <c r="O289" i="14"/>
  <c r="N289" i="14"/>
  <c r="M289" i="14"/>
  <c r="L289" i="14"/>
  <c r="Q288" i="14"/>
  <c r="P288" i="14"/>
  <c r="O288" i="14"/>
  <c r="N288" i="14"/>
  <c r="M288" i="14"/>
  <c r="L288" i="14"/>
  <c r="Q287" i="14"/>
  <c r="P287" i="14"/>
  <c r="O287" i="14"/>
  <c r="N287" i="14"/>
  <c r="M287" i="14"/>
  <c r="L287" i="14"/>
  <c r="Q286" i="14"/>
  <c r="P286" i="14"/>
  <c r="O286" i="14"/>
  <c r="N286" i="14"/>
  <c r="M286" i="14"/>
  <c r="L286" i="14"/>
  <c r="Q285" i="14"/>
  <c r="P285" i="14"/>
  <c r="O285" i="14"/>
  <c r="N285" i="14"/>
  <c r="M285" i="14"/>
  <c r="L285" i="14"/>
  <c r="Q284" i="14"/>
  <c r="P284" i="14"/>
  <c r="O284" i="14"/>
  <c r="N284" i="14"/>
  <c r="M284" i="14"/>
  <c r="L284" i="14"/>
  <c r="Q283" i="14"/>
  <c r="P283" i="14"/>
  <c r="O283" i="14"/>
  <c r="N283" i="14"/>
  <c r="M283" i="14"/>
  <c r="L283" i="14"/>
  <c r="Q282" i="14"/>
  <c r="P282" i="14"/>
  <c r="O282" i="14"/>
  <c r="N282" i="14"/>
  <c r="M282" i="14"/>
  <c r="L282" i="14"/>
  <c r="Q281" i="14"/>
  <c r="P281" i="14"/>
  <c r="O281" i="14"/>
  <c r="N281" i="14"/>
  <c r="M281" i="14"/>
  <c r="L281" i="14"/>
  <c r="Q280" i="14"/>
  <c r="P280" i="14"/>
  <c r="O280" i="14"/>
  <c r="N280" i="14"/>
  <c r="M280" i="14"/>
  <c r="L280" i="14"/>
  <c r="Q279" i="14"/>
  <c r="P279" i="14"/>
  <c r="O279" i="14"/>
  <c r="N279" i="14"/>
  <c r="M279" i="14"/>
  <c r="L279" i="14"/>
  <c r="Q278" i="14"/>
  <c r="P278" i="14"/>
  <c r="O278" i="14"/>
  <c r="N278" i="14"/>
  <c r="M278" i="14"/>
  <c r="L278" i="14"/>
  <c r="Q277" i="14"/>
  <c r="P277" i="14"/>
  <c r="O277" i="14"/>
  <c r="N277" i="14"/>
  <c r="M277" i="14"/>
  <c r="L277" i="14"/>
  <c r="Q276" i="14"/>
  <c r="P276" i="14"/>
  <c r="O276" i="14"/>
  <c r="N276" i="14"/>
  <c r="M276" i="14"/>
  <c r="L276" i="14"/>
  <c r="Q275" i="14"/>
  <c r="P275" i="14"/>
  <c r="O275" i="14"/>
  <c r="N275" i="14"/>
  <c r="M275" i="14"/>
  <c r="L275" i="14"/>
  <c r="Q274" i="14"/>
  <c r="P274" i="14"/>
  <c r="O274" i="14"/>
  <c r="N274" i="14"/>
  <c r="M274" i="14"/>
  <c r="L274" i="14"/>
  <c r="Q273" i="14"/>
  <c r="P273" i="14"/>
  <c r="O273" i="14"/>
  <c r="N273" i="14"/>
  <c r="M273" i="14"/>
  <c r="L273" i="14"/>
  <c r="Q272" i="14"/>
  <c r="P272" i="14"/>
  <c r="O272" i="14"/>
  <c r="N272" i="14"/>
  <c r="M272" i="14"/>
  <c r="L272" i="14"/>
  <c r="Q271" i="14"/>
  <c r="P271" i="14"/>
  <c r="O271" i="14"/>
  <c r="N271" i="14"/>
  <c r="M271" i="14"/>
  <c r="L271" i="14"/>
  <c r="Q270" i="14"/>
  <c r="P270" i="14"/>
  <c r="O270" i="14"/>
  <c r="N270" i="14"/>
  <c r="M270" i="14"/>
  <c r="L270" i="14"/>
  <c r="Q269" i="14"/>
  <c r="P269" i="14"/>
  <c r="O269" i="14"/>
  <c r="N269" i="14"/>
  <c r="M269" i="14"/>
  <c r="L269" i="14"/>
  <c r="Q268" i="14"/>
  <c r="P268" i="14"/>
  <c r="O268" i="14"/>
  <c r="N268" i="14"/>
  <c r="M268" i="14"/>
  <c r="L268" i="14"/>
  <c r="Q267" i="14"/>
  <c r="P267" i="14"/>
  <c r="O267" i="14"/>
  <c r="N267" i="14"/>
  <c r="M267" i="14"/>
  <c r="L267" i="14"/>
  <c r="Q266" i="14"/>
  <c r="P266" i="14"/>
  <c r="O266" i="14"/>
  <c r="N266" i="14"/>
  <c r="M266" i="14"/>
  <c r="L266" i="14"/>
  <c r="Q265" i="14"/>
  <c r="P265" i="14"/>
  <c r="O265" i="14"/>
  <c r="N265" i="14"/>
  <c r="M265" i="14"/>
  <c r="L265" i="14"/>
  <c r="Q264" i="14"/>
  <c r="P264" i="14"/>
  <c r="O264" i="14"/>
  <c r="N264" i="14"/>
  <c r="M264" i="14"/>
  <c r="L264" i="14"/>
  <c r="Q263" i="14"/>
  <c r="P263" i="14"/>
  <c r="O263" i="14"/>
  <c r="N263" i="14"/>
  <c r="M263" i="14"/>
  <c r="L263" i="14"/>
  <c r="Q262" i="14"/>
  <c r="P262" i="14"/>
  <c r="O262" i="14"/>
  <c r="N262" i="14"/>
  <c r="M262" i="14"/>
  <c r="L262" i="14"/>
  <c r="Q261" i="14"/>
  <c r="P261" i="14"/>
  <c r="O261" i="14"/>
  <c r="N261" i="14"/>
  <c r="M261" i="14"/>
  <c r="L261" i="14"/>
  <c r="Q260" i="14"/>
  <c r="P260" i="14"/>
  <c r="O260" i="14"/>
  <c r="N260" i="14"/>
  <c r="M260" i="14"/>
  <c r="L260" i="14"/>
  <c r="Q259" i="14"/>
  <c r="P259" i="14"/>
  <c r="O259" i="14"/>
  <c r="N259" i="14"/>
  <c r="M259" i="14"/>
  <c r="L259" i="14"/>
  <c r="Q258" i="14"/>
  <c r="P258" i="14"/>
  <c r="O258" i="14"/>
  <c r="N258" i="14"/>
  <c r="M258" i="14"/>
  <c r="L258" i="14"/>
  <c r="Q257" i="14"/>
  <c r="P257" i="14"/>
  <c r="O257" i="14"/>
  <c r="N257" i="14"/>
  <c r="M257" i="14"/>
  <c r="L257" i="14"/>
  <c r="Q256" i="14"/>
  <c r="P256" i="14"/>
  <c r="O256" i="14"/>
  <c r="N256" i="14"/>
  <c r="M256" i="14"/>
  <c r="L256" i="14"/>
  <c r="Q255" i="14"/>
  <c r="P255" i="14"/>
  <c r="O255" i="14"/>
  <c r="N255" i="14"/>
  <c r="M255" i="14"/>
  <c r="L255" i="14"/>
  <c r="Q254" i="14"/>
  <c r="P254" i="14"/>
  <c r="O254" i="14"/>
  <c r="N254" i="14"/>
  <c r="M254" i="14"/>
  <c r="L254" i="14"/>
  <c r="Q253" i="14"/>
  <c r="P253" i="14"/>
  <c r="O253" i="14"/>
  <c r="N253" i="14"/>
  <c r="M253" i="14"/>
  <c r="L253" i="14"/>
  <c r="Q252" i="14"/>
  <c r="P252" i="14"/>
  <c r="O252" i="14"/>
  <c r="N252" i="14"/>
  <c r="M252" i="14"/>
  <c r="L252" i="14"/>
  <c r="Q251" i="14"/>
  <c r="P251" i="14"/>
  <c r="O251" i="14"/>
  <c r="N251" i="14"/>
  <c r="M251" i="14"/>
  <c r="L251" i="14"/>
  <c r="Q250" i="14"/>
  <c r="P250" i="14"/>
  <c r="O250" i="14"/>
  <c r="N250" i="14"/>
  <c r="M250" i="14"/>
  <c r="L250" i="14"/>
  <c r="Q249" i="14"/>
  <c r="P249" i="14"/>
  <c r="O249" i="14"/>
  <c r="N249" i="14"/>
  <c r="M249" i="14"/>
  <c r="L249" i="14"/>
  <c r="Q248" i="14"/>
  <c r="P248" i="14"/>
  <c r="O248" i="14"/>
  <c r="N248" i="14"/>
  <c r="M248" i="14"/>
  <c r="L248" i="14"/>
  <c r="Q247" i="14"/>
  <c r="P247" i="14"/>
  <c r="O247" i="14"/>
  <c r="N247" i="14"/>
  <c r="M247" i="14"/>
  <c r="L247" i="14"/>
  <c r="Q246" i="14"/>
  <c r="P246" i="14"/>
  <c r="O246" i="14"/>
  <c r="N246" i="14"/>
  <c r="M246" i="14"/>
  <c r="L246" i="14"/>
  <c r="Q245" i="14"/>
  <c r="P245" i="14"/>
  <c r="O245" i="14"/>
  <c r="N245" i="14"/>
  <c r="M245" i="14"/>
  <c r="L245" i="14"/>
  <c r="Q244" i="14"/>
  <c r="P244" i="14"/>
  <c r="O244" i="14"/>
  <c r="N244" i="14"/>
  <c r="M244" i="14"/>
  <c r="L244" i="14"/>
  <c r="Q243" i="14"/>
  <c r="P243" i="14"/>
  <c r="O243" i="14"/>
  <c r="N243" i="14"/>
  <c r="M243" i="14"/>
  <c r="L243" i="14"/>
  <c r="Q242" i="14"/>
  <c r="P242" i="14"/>
  <c r="O242" i="14"/>
  <c r="N242" i="14"/>
  <c r="M242" i="14"/>
  <c r="L242" i="14"/>
  <c r="Q241" i="14"/>
  <c r="P241" i="14"/>
  <c r="O241" i="14"/>
  <c r="N241" i="14"/>
  <c r="M241" i="14"/>
  <c r="L241" i="14"/>
  <c r="Q240" i="14"/>
  <c r="P240" i="14"/>
  <c r="O240" i="14"/>
  <c r="N240" i="14"/>
  <c r="M240" i="14"/>
  <c r="L240" i="14"/>
  <c r="Q239" i="14"/>
  <c r="P239" i="14"/>
  <c r="O239" i="14"/>
  <c r="N239" i="14"/>
  <c r="M239" i="14"/>
  <c r="L239" i="14"/>
  <c r="Q238" i="14"/>
  <c r="P238" i="14"/>
  <c r="O238" i="14"/>
  <c r="N238" i="14"/>
  <c r="M238" i="14"/>
  <c r="L238" i="14"/>
  <c r="Q237" i="14"/>
  <c r="P237" i="14"/>
  <c r="O237" i="14"/>
  <c r="N237" i="14"/>
  <c r="M237" i="14"/>
  <c r="L237" i="14"/>
  <c r="Q236" i="14"/>
  <c r="P236" i="14"/>
  <c r="O236" i="14"/>
  <c r="N236" i="14"/>
  <c r="M236" i="14"/>
  <c r="L236" i="14"/>
  <c r="Q235" i="14"/>
  <c r="P235" i="14"/>
  <c r="O235" i="14"/>
  <c r="N235" i="14"/>
  <c r="M235" i="14"/>
  <c r="L235" i="14"/>
  <c r="Q234" i="14"/>
  <c r="P234" i="14"/>
  <c r="O234" i="14"/>
  <c r="N234" i="14"/>
  <c r="M234" i="14"/>
  <c r="L234" i="14"/>
  <c r="Q233" i="14"/>
  <c r="P233" i="14"/>
  <c r="O233" i="14"/>
  <c r="N233" i="14"/>
  <c r="M233" i="14"/>
  <c r="L233" i="14"/>
  <c r="Q232" i="14"/>
  <c r="P232" i="14"/>
  <c r="O232" i="14"/>
  <c r="N232" i="14"/>
  <c r="M232" i="14"/>
  <c r="L232" i="14"/>
  <c r="Q231" i="14"/>
  <c r="P231" i="14"/>
  <c r="O231" i="14"/>
  <c r="N231" i="14"/>
  <c r="M231" i="14"/>
  <c r="L231" i="14"/>
  <c r="Q230" i="14"/>
  <c r="P230" i="14"/>
  <c r="O230" i="14"/>
  <c r="N230" i="14"/>
  <c r="M230" i="14"/>
  <c r="L230" i="14"/>
  <c r="Q229" i="14"/>
  <c r="P229" i="14"/>
  <c r="O229" i="14"/>
  <c r="N229" i="14"/>
  <c r="M229" i="14"/>
  <c r="L229" i="14"/>
  <c r="Q228" i="14"/>
  <c r="P228" i="14"/>
  <c r="O228" i="14"/>
  <c r="N228" i="14"/>
  <c r="M228" i="14"/>
  <c r="L228" i="14"/>
  <c r="Q227" i="14"/>
  <c r="P227" i="14"/>
  <c r="O227" i="14"/>
  <c r="N227" i="14"/>
  <c r="M227" i="14"/>
  <c r="L227" i="14"/>
  <c r="Q226" i="14"/>
  <c r="P226" i="14"/>
  <c r="O226" i="14"/>
  <c r="N226" i="14"/>
  <c r="M226" i="14"/>
  <c r="L226" i="14"/>
  <c r="Q225" i="14"/>
  <c r="P225" i="14"/>
  <c r="O225" i="14"/>
  <c r="N225" i="14"/>
  <c r="M225" i="14"/>
  <c r="L225" i="14"/>
  <c r="Q224" i="14"/>
  <c r="P224" i="14"/>
  <c r="O224" i="14"/>
  <c r="N224" i="14"/>
  <c r="M224" i="14"/>
  <c r="L224" i="14"/>
  <c r="Q223" i="14"/>
  <c r="P223" i="14"/>
  <c r="O223" i="14"/>
  <c r="N223" i="14"/>
  <c r="M223" i="14"/>
  <c r="L223" i="14"/>
  <c r="Q222" i="14"/>
  <c r="P222" i="14"/>
  <c r="O222" i="14"/>
  <c r="N222" i="14"/>
  <c r="M222" i="14"/>
  <c r="L222" i="14"/>
  <c r="Q221" i="14"/>
  <c r="P221" i="14"/>
  <c r="O221" i="14"/>
  <c r="N221" i="14"/>
  <c r="M221" i="14"/>
  <c r="L221" i="14"/>
  <c r="Q220" i="14"/>
  <c r="P220" i="14"/>
  <c r="O220" i="14"/>
  <c r="N220" i="14"/>
  <c r="M220" i="14"/>
  <c r="L220" i="14"/>
  <c r="Q219" i="14"/>
  <c r="P219" i="14"/>
  <c r="O219" i="14"/>
  <c r="N219" i="14"/>
  <c r="M219" i="14"/>
  <c r="L219" i="14"/>
  <c r="Q218" i="14"/>
  <c r="P218" i="14"/>
  <c r="O218" i="14"/>
  <c r="N218" i="14"/>
  <c r="M218" i="14"/>
  <c r="L218" i="14"/>
  <c r="Q217" i="14"/>
  <c r="P217" i="14"/>
  <c r="O217" i="14"/>
  <c r="N217" i="14"/>
  <c r="M217" i="14"/>
  <c r="L217" i="14"/>
  <c r="Q216" i="14"/>
  <c r="P216" i="14"/>
  <c r="O216" i="14"/>
  <c r="N216" i="14"/>
  <c r="M216" i="14"/>
  <c r="L216" i="14"/>
  <c r="Q215" i="14"/>
  <c r="P215" i="14"/>
  <c r="O215" i="14"/>
  <c r="N215" i="14"/>
  <c r="M215" i="14"/>
  <c r="L215" i="14"/>
  <c r="Q214" i="14"/>
  <c r="P214" i="14"/>
  <c r="O214" i="14"/>
  <c r="N214" i="14"/>
  <c r="M214" i="14"/>
  <c r="L214" i="14"/>
  <c r="Q213" i="14"/>
  <c r="P213" i="14"/>
  <c r="O213" i="14"/>
  <c r="N213" i="14"/>
  <c r="M213" i="14"/>
  <c r="L213" i="14"/>
  <c r="Q212" i="14"/>
  <c r="P212" i="14"/>
  <c r="O212" i="14"/>
  <c r="N212" i="14"/>
  <c r="M212" i="14"/>
  <c r="L212" i="14"/>
  <c r="Q211" i="14"/>
  <c r="P211" i="14"/>
  <c r="O211" i="14"/>
  <c r="N211" i="14"/>
  <c r="M211" i="14"/>
  <c r="L211" i="14"/>
  <c r="Q210" i="14"/>
  <c r="P210" i="14"/>
  <c r="O210" i="14"/>
  <c r="N210" i="14"/>
  <c r="M210" i="14"/>
  <c r="L210" i="14"/>
  <c r="Q209" i="14"/>
  <c r="P209" i="14"/>
  <c r="O209" i="14"/>
  <c r="N209" i="14"/>
  <c r="M209" i="14"/>
  <c r="L209" i="14"/>
  <c r="Q208" i="14"/>
  <c r="P208" i="14"/>
  <c r="O208" i="14"/>
  <c r="N208" i="14"/>
  <c r="M208" i="14"/>
  <c r="L208" i="14"/>
  <c r="Q207" i="14"/>
  <c r="P207" i="14"/>
  <c r="O207" i="14"/>
  <c r="N207" i="14"/>
  <c r="M207" i="14"/>
  <c r="L207" i="14"/>
  <c r="Q206" i="14"/>
  <c r="P206" i="14"/>
  <c r="O206" i="14"/>
  <c r="N206" i="14"/>
  <c r="M206" i="14"/>
  <c r="L206" i="14"/>
  <c r="Q205" i="14"/>
  <c r="P205" i="14"/>
  <c r="O205" i="14"/>
  <c r="N205" i="14"/>
  <c r="M205" i="14"/>
  <c r="L205" i="14"/>
  <c r="Q204" i="14"/>
  <c r="P204" i="14"/>
  <c r="O204" i="14"/>
  <c r="N204" i="14"/>
  <c r="M204" i="14"/>
  <c r="L204" i="14"/>
  <c r="Q203" i="14"/>
  <c r="P203" i="14"/>
  <c r="O203" i="14"/>
  <c r="N203" i="14"/>
  <c r="M203" i="14"/>
  <c r="L203" i="14"/>
  <c r="Q202" i="14"/>
  <c r="P202" i="14"/>
  <c r="O202" i="14"/>
  <c r="N202" i="14"/>
  <c r="M202" i="14"/>
  <c r="L202" i="14"/>
  <c r="Q201" i="14"/>
  <c r="P201" i="14"/>
  <c r="O201" i="14"/>
  <c r="N201" i="14"/>
  <c r="M201" i="14"/>
  <c r="L201" i="14"/>
  <c r="Q200" i="14"/>
  <c r="P200" i="14"/>
  <c r="O200" i="14"/>
  <c r="N200" i="14"/>
  <c r="M200" i="14"/>
  <c r="L200" i="14"/>
  <c r="Q199" i="14"/>
  <c r="P199" i="14"/>
  <c r="O199" i="14"/>
  <c r="N199" i="14"/>
  <c r="M199" i="14"/>
  <c r="L199" i="14"/>
  <c r="Q198" i="14"/>
  <c r="P198" i="14"/>
  <c r="O198" i="14"/>
  <c r="N198" i="14"/>
  <c r="M198" i="14"/>
  <c r="L198" i="14"/>
  <c r="Q197" i="14"/>
  <c r="P197" i="14"/>
  <c r="O197" i="14"/>
  <c r="N197" i="14"/>
  <c r="M197" i="14"/>
  <c r="L197" i="14"/>
  <c r="Q196" i="14"/>
  <c r="P196" i="14"/>
  <c r="O196" i="14"/>
  <c r="N196" i="14"/>
  <c r="M196" i="14"/>
  <c r="L196" i="14"/>
  <c r="Q195" i="14"/>
  <c r="P195" i="14"/>
  <c r="O195" i="14"/>
  <c r="N195" i="14"/>
  <c r="M195" i="14"/>
  <c r="L195" i="14"/>
  <c r="Q194" i="14"/>
  <c r="P194" i="14"/>
  <c r="O194" i="14"/>
  <c r="N194" i="14"/>
  <c r="M194" i="14"/>
  <c r="L194" i="14"/>
  <c r="Q193" i="14"/>
  <c r="P193" i="14"/>
  <c r="O193" i="14"/>
  <c r="N193" i="14"/>
  <c r="M193" i="14"/>
  <c r="L193" i="14"/>
  <c r="Q192" i="14"/>
  <c r="P192" i="14"/>
  <c r="O192" i="14"/>
  <c r="N192" i="14"/>
  <c r="M192" i="14"/>
  <c r="L192" i="14"/>
  <c r="Q191" i="14"/>
  <c r="P191" i="14"/>
  <c r="O191" i="14"/>
  <c r="N191" i="14"/>
  <c r="M191" i="14"/>
  <c r="L191" i="14"/>
  <c r="Q190" i="14"/>
  <c r="P190" i="14"/>
  <c r="O190" i="14"/>
  <c r="N190" i="14"/>
  <c r="M190" i="14"/>
  <c r="L190" i="14"/>
  <c r="Q189" i="14"/>
  <c r="P189" i="14"/>
  <c r="O189" i="14"/>
  <c r="N189" i="14"/>
  <c r="M189" i="14"/>
  <c r="L189" i="14"/>
  <c r="Q188" i="14"/>
  <c r="P188" i="14"/>
  <c r="O188" i="14"/>
  <c r="N188" i="14"/>
  <c r="M188" i="14"/>
  <c r="L188" i="14"/>
  <c r="Q187" i="14"/>
  <c r="P187" i="14"/>
  <c r="O187" i="14"/>
  <c r="N187" i="14"/>
  <c r="M187" i="14"/>
  <c r="L187" i="14"/>
  <c r="Q186" i="14"/>
  <c r="P186" i="14"/>
  <c r="O186" i="14"/>
  <c r="N186" i="14"/>
  <c r="M186" i="14"/>
  <c r="L186" i="14"/>
  <c r="Q185" i="14"/>
  <c r="P185" i="14"/>
  <c r="O185" i="14"/>
  <c r="N185" i="14"/>
  <c r="M185" i="14"/>
  <c r="L185" i="14"/>
  <c r="Q184" i="14"/>
  <c r="P184" i="14"/>
  <c r="O184" i="14"/>
  <c r="N184" i="14"/>
  <c r="M184" i="14"/>
  <c r="L184" i="14"/>
  <c r="Q183" i="14"/>
  <c r="P183" i="14"/>
  <c r="O183" i="14"/>
  <c r="N183" i="14"/>
  <c r="M183" i="14"/>
  <c r="L183" i="14"/>
  <c r="Q182" i="14"/>
  <c r="P182" i="14"/>
  <c r="O182" i="14"/>
  <c r="N182" i="14"/>
  <c r="M182" i="14"/>
  <c r="L182" i="14"/>
  <c r="Q181" i="14"/>
  <c r="P181" i="14"/>
  <c r="O181" i="14"/>
  <c r="N181" i="14"/>
  <c r="M181" i="14"/>
  <c r="L181" i="14"/>
  <c r="Q180" i="14"/>
  <c r="P180" i="14"/>
  <c r="O180" i="14"/>
  <c r="N180" i="14"/>
  <c r="M180" i="14"/>
  <c r="L180" i="14"/>
  <c r="Q179" i="14"/>
  <c r="P179" i="14"/>
  <c r="O179" i="14"/>
  <c r="N179" i="14"/>
  <c r="M179" i="14"/>
  <c r="L179" i="14"/>
  <c r="Q178" i="14"/>
  <c r="P178" i="14"/>
  <c r="O178" i="14"/>
  <c r="N178" i="14"/>
  <c r="M178" i="14"/>
  <c r="L178" i="14"/>
  <c r="Q177" i="14"/>
  <c r="P177" i="14"/>
  <c r="O177" i="14"/>
  <c r="N177" i="14"/>
  <c r="M177" i="14"/>
  <c r="L177" i="14"/>
  <c r="Q176" i="14"/>
  <c r="P176" i="14"/>
  <c r="O176" i="14"/>
  <c r="N176" i="14"/>
  <c r="M176" i="14"/>
  <c r="L176" i="14"/>
  <c r="Q175" i="14"/>
  <c r="P175" i="14"/>
  <c r="O175" i="14"/>
  <c r="N175" i="14"/>
  <c r="M175" i="14"/>
  <c r="L175" i="14"/>
  <c r="Q174" i="14"/>
  <c r="P174" i="14"/>
  <c r="O174" i="14"/>
  <c r="N174" i="14"/>
  <c r="M174" i="14"/>
  <c r="L174" i="14"/>
  <c r="Q173" i="14"/>
  <c r="P173" i="14"/>
  <c r="O173" i="14"/>
  <c r="N173" i="14"/>
  <c r="M173" i="14"/>
  <c r="L173" i="14"/>
  <c r="Q172" i="14"/>
  <c r="P172" i="14"/>
  <c r="O172" i="14"/>
  <c r="N172" i="14"/>
  <c r="M172" i="14"/>
  <c r="L172" i="14"/>
  <c r="Q171" i="14"/>
  <c r="P171" i="14"/>
  <c r="O171" i="14"/>
  <c r="N171" i="14"/>
  <c r="M171" i="14"/>
  <c r="L171" i="14"/>
  <c r="Q170" i="14"/>
  <c r="P170" i="14"/>
  <c r="O170" i="14"/>
  <c r="N170" i="14"/>
  <c r="M170" i="14"/>
  <c r="L170" i="14"/>
  <c r="Q169" i="14"/>
  <c r="P169" i="14"/>
  <c r="O169" i="14"/>
  <c r="N169" i="14"/>
  <c r="M169" i="14"/>
  <c r="L169" i="14"/>
  <c r="Q168" i="14"/>
  <c r="P168" i="14"/>
  <c r="O168" i="14"/>
  <c r="N168" i="14"/>
  <c r="M168" i="14"/>
  <c r="L168" i="14"/>
  <c r="Q167" i="14"/>
  <c r="P167" i="14"/>
  <c r="O167" i="14"/>
  <c r="N167" i="14"/>
  <c r="M167" i="14"/>
  <c r="L167" i="14"/>
  <c r="Q166" i="14"/>
  <c r="P166" i="14"/>
  <c r="O166" i="14"/>
  <c r="N166" i="14"/>
  <c r="M166" i="14"/>
  <c r="L166" i="14"/>
  <c r="Q165" i="14"/>
  <c r="P165" i="14"/>
  <c r="O165" i="14"/>
  <c r="N165" i="14"/>
  <c r="M165" i="14"/>
  <c r="L165" i="14"/>
  <c r="Q164" i="14"/>
  <c r="P164" i="14"/>
  <c r="O164" i="14"/>
  <c r="N164" i="14"/>
  <c r="M164" i="14"/>
  <c r="L164" i="14"/>
  <c r="Q163" i="14"/>
  <c r="P163" i="14"/>
  <c r="O163" i="14"/>
  <c r="N163" i="14"/>
  <c r="M163" i="14"/>
  <c r="L163" i="14"/>
  <c r="Q162" i="14"/>
  <c r="P162" i="14"/>
  <c r="O162" i="14"/>
  <c r="N162" i="14"/>
  <c r="M162" i="14"/>
  <c r="L162" i="14"/>
  <c r="Q161" i="14"/>
  <c r="P161" i="14"/>
  <c r="O161" i="14"/>
  <c r="N161" i="14"/>
  <c r="M161" i="14"/>
  <c r="L161" i="14"/>
  <c r="Q160" i="14"/>
  <c r="P160" i="14"/>
  <c r="O160" i="14"/>
  <c r="N160" i="14"/>
  <c r="M160" i="14"/>
  <c r="L160" i="14"/>
  <c r="Q159" i="14"/>
  <c r="P159" i="14"/>
  <c r="O159" i="14"/>
  <c r="N159" i="14"/>
  <c r="M159" i="14"/>
  <c r="L159" i="14"/>
  <c r="Q158" i="14"/>
  <c r="P158" i="14"/>
  <c r="O158" i="14"/>
  <c r="N158" i="14"/>
  <c r="M158" i="14"/>
  <c r="L158" i="14"/>
  <c r="Q157" i="14"/>
  <c r="P157" i="14"/>
  <c r="O157" i="14"/>
  <c r="N157" i="14"/>
  <c r="M157" i="14"/>
  <c r="L157" i="14"/>
  <c r="Q156" i="14"/>
  <c r="P156" i="14"/>
  <c r="O156" i="14"/>
  <c r="N156" i="14"/>
  <c r="M156" i="14"/>
  <c r="L156" i="14"/>
  <c r="Q155" i="14"/>
  <c r="P155" i="14"/>
  <c r="O155" i="14"/>
  <c r="N155" i="14"/>
  <c r="M155" i="14"/>
  <c r="L155" i="14"/>
  <c r="Q154" i="14"/>
  <c r="P154" i="14"/>
  <c r="O154" i="14"/>
  <c r="N154" i="14"/>
  <c r="M154" i="14"/>
  <c r="L154" i="14"/>
  <c r="Q153" i="14"/>
  <c r="P153" i="14"/>
  <c r="O153" i="14"/>
  <c r="N153" i="14"/>
  <c r="M153" i="14"/>
  <c r="L153" i="14"/>
  <c r="Q152" i="14"/>
  <c r="P152" i="14"/>
  <c r="O152" i="14"/>
  <c r="N152" i="14"/>
  <c r="M152" i="14"/>
  <c r="L152" i="14"/>
  <c r="Q151" i="14"/>
  <c r="P151" i="14"/>
  <c r="O151" i="14"/>
  <c r="N151" i="14"/>
  <c r="M151" i="14"/>
  <c r="L151" i="14"/>
  <c r="Q150" i="14"/>
  <c r="P150" i="14"/>
  <c r="O150" i="14"/>
  <c r="N150" i="14"/>
  <c r="M150" i="14"/>
  <c r="L150" i="14"/>
  <c r="Q149" i="14"/>
  <c r="P149" i="14"/>
  <c r="O149" i="14"/>
  <c r="N149" i="14"/>
  <c r="M149" i="14"/>
  <c r="L149" i="14"/>
  <c r="Q148" i="14"/>
  <c r="P148" i="14"/>
  <c r="O148" i="14"/>
  <c r="N148" i="14"/>
  <c r="M148" i="14"/>
  <c r="L148" i="14"/>
  <c r="Q147" i="14"/>
  <c r="P147" i="14"/>
  <c r="O147" i="14"/>
  <c r="N147" i="14"/>
  <c r="M147" i="14"/>
  <c r="L147" i="14"/>
  <c r="Q146" i="14"/>
  <c r="P146" i="14"/>
  <c r="O146" i="14"/>
  <c r="N146" i="14"/>
  <c r="M146" i="14"/>
  <c r="L146" i="14"/>
  <c r="Q145" i="14"/>
  <c r="P145" i="14"/>
  <c r="O145" i="14"/>
  <c r="N145" i="14"/>
  <c r="M145" i="14"/>
  <c r="L145" i="14"/>
  <c r="Q144" i="14"/>
  <c r="P144" i="14"/>
  <c r="O144" i="14"/>
  <c r="N144" i="14"/>
  <c r="M144" i="14"/>
  <c r="L144" i="14"/>
  <c r="Q143" i="14"/>
  <c r="P143" i="14"/>
  <c r="O143" i="14"/>
  <c r="N143" i="14"/>
  <c r="M143" i="14"/>
  <c r="L143" i="14"/>
  <c r="Q142" i="14"/>
  <c r="P142" i="14"/>
  <c r="O142" i="14"/>
  <c r="N142" i="14"/>
  <c r="M142" i="14"/>
  <c r="L142" i="14"/>
  <c r="Q141" i="14"/>
  <c r="P141" i="14"/>
  <c r="O141" i="14"/>
  <c r="N141" i="14"/>
  <c r="M141" i="14"/>
  <c r="L141" i="14"/>
  <c r="Q140" i="14"/>
  <c r="P140" i="14"/>
  <c r="O140" i="14"/>
  <c r="N140" i="14"/>
  <c r="M140" i="14"/>
  <c r="L140" i="14"/>
  <c r="Q139" i="14"/>
  <c r="P139" i="14"/>
  <c r="O139" i="14"/>
  <c r="N139" i="14"/>
  <c r="M139" i="14"/>
  <c r="L139" i="14"/>
  <c r="Q138" i="14"/>
  <c r="P138" i="14"/>
  <c r="O138" i="14"/>
  <c r="N138" i="14"/>
  <c r="M138" i="14"/>
  <c r="L138" i="14"/>
  <c r="Q137" i="14"/>
  <c r="P137" i="14"/>
  <c r="O137" i="14"/>
  <c r="N137" i="14"/>
  <c r="M137" i="14"/>
  <c r="L137" i="14"/>
  <c r="Q136" i="14"/>
  <c r="P136" i="14"/>
  <c r="O136" i="14"/>
  <c r="N136" i="14"/>
  <c r="M136" i="14"/>
  <c r="L136" i="14"/>
  <c r="Q135" i="14"/>
  <c r="P135" i="14"/>
  <c r="O135" i="14"/>
  <c r="N135" i="14"/>
  <c r="M135" i="14"/>
  <c r="L135" i="14"/>
  <c r="Q134" i="14"/>
  <c r="P134" i="14"/>
  <c r="O134" i="14"/>
  <c r="N134" i="14"/>
  <c r="M134" i="14"/>
  <c r="L134" i="14"/>
  <c r="Q133" i="14"/>
  <c r="P133" i="14"/>
  <c r="O133" i="14"/>
  <c r="N133" i="14"/>
  <c r="M133" i="14"/>
  <c r="L133" i="14"/>
  <c r="Q132" i="14"/>
  <c r="P132" i="14"/>
  <c r="O132" i="14"/>
  <c r="N132" i="14"/>
  <c r="M132" i="14"/>
  <c r="L132" i="14"/>
  <c r="Q131" i="14"/>
  <c r="P131" i="14"/>
  <c r="O131" i="14"/>
  <c r="N131" i="14"/>
  <c r="M131" i="14"/>
  <c r="L131" i="14"/>
  <c r="Q130" i="14"/>
  <c r="P130" i="14"/>
  <c r="O130" i="14"/>
  <c r="N130" i="14"/>
  <c r="M130" i="14"/>
  <c r="L130" i="14"/>
  <c r="Q129" i="14"/>
  <c r="P129" i="14"/>
  <c r="O129" i="14"/>
  <c r="N129" i="14"/>
  <c r="M129" i="14"/>
  <c r="L129" i="14"/>
  <c r="Q128" i="14"/>
  <c r="P128" i="14"/>
  <c r="O128" i="14"/>
  <c r="N128" i="14"/>
  <c r="M128" i="14"/>
  <c r="L128" i="14"/>
  <c r="Q127" i="14"/>
  <c r="P127" i="14"/>
  <c r="O127" i="14"/>
  <c r="N127" i="14"/>
  <c r="M127" i="14"/>
  <c r="L127" i="14"/>
  <c r="Q126" i="14"/>
  <c r="P126" i="14"/>
  <c r="O126" i="14"/>
  <c r="N126" i="14"/>
  <c r="M126" i="14"/>
  <c r="L126" i="14"/>
  <c r="Q125" i="14"/>
  <c r="P125" i="14"/>
  <c r="O125" i="14"/>
  <c r="N125" i="14"/>
  <c r="M125" i="14"/>
  <c r="L125" i="14"/>
  <c r="Q124" i="14"/>
  <c r="P124" i="14"/>
  <c r="O124" i="14"/>
  <c r="N124" i="14"/>
  <c r="M124" i="14"/>
  <c r="L124" i="14"/>
  <c r="Q123" i="14"/>
  <c r="P123" i="14"/>
  <c r="O123" i="14"/>
  <c r="N123" i="14"/>
  <c r="M123" i="14"/>
  <c r="L123" i="14"/>
  <c r="Q122" i="14"/>
  <c r="P122" i="14"/>
  <c r="O122" i="14"/>
  <c r="N122" i="14"/>
  <c r="M122" i="14"/>
  <c r="L122" i="14"/>
  <c r="Q121" i="14"/>
  <c r="P121" i="14"/>
  <c r="O121" i="14"/>
  <c r="N121" i="14"/>
  <c r="M121" i="14"/>
  <c r="L121" i="14"/>
  <c r="Q120" i="14"/>
  <c r="P120" i="14"/>
  <c r="O120" i="14"/>
  <c r="N120" i="14"/>
  <c r="M120" i="14"/>
  <c r="L120" i="14"/>
  <c r="Q119" i="14"/>
  <c r="P119" i="14"/>
  <c r="O119" i="14"/>
  <c r="N119" i="14"/>
  <c r="M119" i="14"/>
  <c r="L119" i="14"/>
  <c r="Q118" i="14"/>
  <c r="P118" i="14"/>
  <c r="O118" i="14"/>
  <c r="N118" i="14"/>
  <c r="M118" i="14"/>
  <c r="L118" i="14"/>
  <c r="Q117" i="14"/>
  <c r="P117" i="14"/>
  <c r="O117" i="14"/>
  <c r="N117" i="14"/>
  <c r="M117" i="14"/>
  <c r="L117" i="14"/>
  <c r="Q116" i="14"/>
  <c r="P116" i="14"/>
  <c r="O116" i="14"/>
  <c r="N116" i="14"/>
  <c r="M116" i="14"/>
  <c r="L116" i="14"/>
  <c r="Q115" i="14"/>
  <c r="P115" i="14"/>
  <c r="O115" i="14"/>
  <c r="N115" i="14"/>
  <c r="M115" i="14"/>
  <c r="L115" i="14"/>
  <c r="Q114" i="14"/>
  <c r="P114" i="14"/>
  <c r="O114" i="14"/>
  <c r="N114" i="14"/>
  <c r="M114" i="14"/>
  <c r="L114" i="14"/>
  <c r="Q113" i="14"/>
  <c r="P113" i="14"/>
  <c r="O113" i="14"/>
  <c r="N113" i="14"/>
  <c r="M113" i="14"/>
  <c r="L113" i="14"/>
  <c r="Q112" i="14"/>
  <c r="P112" i="14"/>
  <c r="O112" i="14"/>
  <c r="N112" i="14"/>
  <c r="M112" i="14"/>
  <c r="L112" i="14"/>
  <c r="Q111" i="14"/>
  <c r="P111" i="14"/>
  <c r="O111" i="14"/>
  <c r="N111" i="14"/>
  <c r="M111" i="14"/>
  <c r="L111" i="14"/>
  <c r="Q110" i="14"/>
  <c r="P110" i="14"/>
  <c r="O110" i="14"/>
  <c r="N110" i="14"/>
  <c r="M110" i="14"/>
  <c r="L110" i="14"/>
  <c r="Q109" i="14"/>
  <c r="P109" i="14"/>
  <c r="O109" i="14"/>
  <c r="N109" i="14"/>
  <c r="M109" i="14"/>
  <c r="L109" i="14"/>
  <c r="Q108" i="14"/>
  <c r="P108" i="14"/>
  <c r="O108" i="14"/>
  <c r="N108" i="14"/>
  <c r="M108" i="14"/>
  <c r="L108" i="14"/>
  <c r="Q107" i="14"/>
  <c r="P107" i="14"/>
  <c r="O107" i="14"/>
  <c r="N107" i="14"/>
  <c r="M107" i="14"/>
  <c r="L107" i="14"/>
  <c r="Q106" i="14"/>
  <c r="P106" i="14"/>
  <c r="O106" i="14"/>
  <c r="N106" i="14"/>
  <c r="M106" i="14"/>
  <c r="L106" i="14"/>
  <c r="Q105" i="14"/>
  <c r="P105" i="14"/>
  <c r="O105" i="14"/>
  <c r="N105" i="14"/>
  <c r="M105" i="14"/>
  <c r="L105" i="14"/>
  <c r="Q104" i="14"/>
  <c r="P104" i="14"/>
  <c r="O104" i="14"/>
  <c r="N104" i="14"/>
  <c r="M104" i="14"/>
  <c r="L104" i="14"/>
  <c r="Q103" i="14"/>
  <c r="P103" i="14"/>
  <c r="O103" i="14"/>
  <c r="N103" i="14"/>
  <c r="M103" i="14"/>
  <c r="L103" i="14"/>
  <c r="Q102" i="14"/>
  <c r="P102" i="14"/>
  <c r="O102" i="14"/>
  <c r="N102" i="14"/>
  <c r="M102" i="14"/>
  <c r="L102" i="14"/>
  <c r="Q101" i="14"/>
  <c r="P101" i="14"/>
  <c r="O101" i="14"/>
  <c r="N101" i="14"/>
  <c r="M101" i="14"/>
  <c r="L101" i="14"/>
  <c r="Q100" i="14"/>
  <c r="P100" i="14"/>
  <c r="O100" i="14"/>
  <c r="N100" i="14"/>
  <c r="M100" i="14"/>
  <c r="L100" i="14"/>
  <c r="Q99" i="14"/>
  <c r="P99" i="14"/>
  <c r="O99" i="14"/>
  <c r="N99" i="14"/>
  <c r="M99" i="14"/>
  <c r="L99" i="14"/>
  <c r="Q98" i="14"/>
  <c r="P98" i="14"/>
  <c r="O98" i="14"/>
  <c r="N98" i="14"/>
  <c r="M98" i="14"/>
  <c r="L98" i="14"/>
  <c r="Q97" i="14"/>
  <c r="P97" i="14"/>
  <c r="O97" i="14"/>
  <c r="N97" i="14"/>
  <c r="M97" i="14"/>
  <c r="L97" i="14"/>
  <c r="Q96" i="14"/>
  <c r="P96" i="14"/>
  <c r="O96" i="14"/>
  <c r="N96" i="14"/>
  <c r="M96" i="14"/>
  <c r="L96" i="14"/>
  <c r="Q95" i="14"/>
  <c r="P95" i="14"/>
  <c r="O95" i="14"/>
  <c r="N95" i="14"/>
  <c r="M95" i="14"/>
  <c r="L95" i="14"/>
  <c r="Q94" i="14"/>
  <c r="P94" i="14"/>
  <c r="O94" i="14"/>
  <c r="N94" i="14"/>
  <c r="M94" i="14"/>
  <c r="L94" i="14"/>
  <c r="Q93" i="14"/>
  <c r="P93" i="14"/>
  <c r="O93" i="14"/>
  <c r="N93" i="14"/>
  <c r="M93" i="14"/>
  <c r="L93" i="14"/>
  <c r="Q92" i="14"/>
  <c r="P92" i="14"/>
  <c r="O92" i="14"/>
  <c r="N92" i="14"/>
  <c r="M92" i="14"/>
  <c r="L92" i="14"/>
  <c r="Q91" i="14"/>
  <c r="P91" i="14"/>
  <c r="O91" i="14"/>
  <c r="N91" i="14"/>
  <c r="M91" i="14"/>
  <c r="L91" i="14"/>
  <c r="Q90" i="14"/>
  <c r="P90" i="14"/>
  <c r="O90" i="14"/>
  <c r="N90" i="14"/>
  <c r="M90" i="14"/>
  <c r="L90" i="14"/>
  <c r="Q89" i="14"/>
  <c r="P89" i="14"/>
  <c r="O89" i="14"/>
  <c r="N89" i="14"/>
  <c r="M89" i="14"/>
  <c r="L89" i="14"/>
  <c r="Q88" i="14"/>
  <c r="P88" i="14"/>
  <c r="O88" i="14"/>
  <c r="N88" i="14"/>
  <c r="M88" i="14"/>
  <c r="L88" i="14"/>
  <c r="Q87" i="14"/>
  <c r="P87" i="14"/>
  <c r="O87" i="14"/>
  <c r="N87" i="14"/>
  <c r="M87" i="14"/>
  <c r="L87" i="14"/>
  <c r="Q86" i="14"/>
  <c r="P86" i="14"/>
  <c r="O86" i="14"/>
  <c r="N86" i="14"/>
  <c r="M86" i="14"/>
  <c r="L86" i="14"/>
  <c r="Q85" i="14"/>
  <c r="P85" i="14"/>
  <c r="O85" i="14"/>
  <c r="N85" i="14"/>
  <c r="M85" i="14"/>
  <c r="L85" i="14"/>
  <c r="Q84" i="14"/>
  <c r="P84" i="14"/>
  <c r="O84" i="14"/>
  <c r="N84" i="14"/>
  <c r="M84" i="14"/>
  <c r="L84" i="14"/>
  <c r="Q83" i="14"/>
  <c r="P83" i="14"/>
  <c r="O83" i="14"/>
  <c r="N83" i="14"/>
  <c r="M83" i="14"/>
  <c r="L83" i="14"/>
  <c r="Q82" i="14"/>
  <c r="P82" i="14"/>
  <c r="O82" i="14"/>
  <c r="N82" i="14"/>
  <c r="M82" i="14"/>
  <c r="L82" i="14"/>
  <c r="Q81" i="14"/>
  <c r="P81" i="14"/>
  <c r="O81" i="14"/>
  <c r="N81" i="14"/>
  <c r="M81" i="14"/>
  <c r="L81" i="14"/>
  <c r="Q80" i="14"/>
  <c r="P80" i="14"/>
  <c r="O80" i="14"/>
  <c r="N80" i="14"/>
  <c r="M80" i="14"/>
  <c r="L80" i="14"/>
  <c r="Q79" i="14"/>
  <c r="P79" i="14"/>
  <c r="O79" i="14"/>
  <c r="N79" i="14"/>
  <c r="M79" i="14"/>
  <c r="L79" i="14"/>
  <c r="Q78" i="14"/>
  <c r="P78" i="14"/>
  <c r="O78" i="14"/>
  <c r="N78" i="14"/>
  <c r="M78" i="14"/>
  <c r="L78" i="14"/>
  <c r="Q77" i="14"/>
  <c r="P77" i="14"/>
  <c r="O77" i="14"/>
  <c r="N77" i="14"/>
  <c r="M77" i="14"/>
  <c r="L77" i="14"/>
  <c r="Q76" i="14"/>
  <c r="P76" i="14"/>
  <c r="O76" i="14"/>
  <c r="N76" i="14"/>
  <c r="M76" i="14"/>
  <c r="L76" i="14"/>
  <c r="Q75" i="14"/>
  <c r="P75" i="14"/>
  <c r="O75" i="14"/>
  <c r="N75" i="14"/>
  <c r="M75" i="14"/>
  <c r="L75" i="14"/>
  <c r="Q74" i="14"/>
  <c r="P74" i="14"/>
  <c r="O74" i="14"/>
  <c r="N74" i="14"/>
  <c r="M74" i="14"/>
  <c r="L74" i="14"/>
  <c r="Q73" i="14"/>
  <c r="P73" i="14"/>
  <c r="O73" i="14"/>
  <c r="N73" i="14"/>
  <c r="M73" i="14"/>
  <c r="L73" i="14"/>
  <c r="Q72" i="14"/>
  <c r="P72" i="14"/>
  <c r="O72" i="14"/>
  <c r="N72" i="14"/>
  <c r="M72" i="14"/>
  <c r="L72" i="14"/>
  <c r="Q71" i="14"/>
  <c r="P71" i="14"/>
  <c r="O71" i="14"/>
  <c r="N71" i="14"/>
  <c r="M71" i="14"/>
  <c r="L71" i="14"/>
  <c r="Q70" i="14"/>
  <c r="P70" i="14"/>
  <c r="O70" i="14"/>
  <c r="N70" i="14"/>
  <c r="M70" i="14"/>
  <c r="L70" i="14"/>
  <c r="Q69" i="14"/>
  <c r="P69" i="14"/>
  <c r="O69" i="14"/>
  <c r="N69" i="14"/>
  <c r="M69" i="14"/>
  <c r="L69" i="14"/>
  <c r="Q68" i="14"/>
  <c r="P68" i="14"/>
  <c r="O68" i="14"/>
  <c r="N68" i="14"/>
  <c r="M68" i="14"/>
  <c r="L68" i="14"/>
  <c r="Q67" i="14"/>
  <c r="P67" i="14"/>
  <c r="O67" i="14"/>
  <c r="N67" i="14"/>
  <c r="M67" i="14"/>
  <c r="L67" i="14"/>
  <c r="Q66" i="14"/>
  <c r="P66" i="14"/>
  <c r="O66" i="14"/>
  <c r="N66" i="14"/>
  <c r="M66" i="14"/>
  <c r="L66" i="14"/>
  <c r="Q65" i="14"/>
  <c r="P65" i="14"/>
  <c r="O65" i="14"/>
  <c r="N65" i="14"/>
  <c r="M65" i="14"/>
  <c r="L65" i="14"/>
  <c r="Q64" i="14"/>
  <c r="P64" i="14"/>
  <c r="O64" i="14"/>
  <c r="N64" i="14"/>
  <c r="M64" i="14"/>
  <c r="L64" i="14"/>
  <c r="Q63" i="14"/>
  <c r="P63" i="14"/>
  <c r="O63" i="14"/>
  <c r="N63" i="14"/>
  <c r="M63" i="14"/>
  <c r="L63" i="14"/>
  <c r="Q62" i="14"/>
  <c r="P62" i="14"/>
  <c r="O62" i="14"/>
  <c r="N62" i="14"/>
  <c r="M62" i="14"/>
  <c r="L62" i="14"/>
  <c r="Q61" i="14"/>
  <c r="P61" i="14"/>
  <c r="O61" i="14"/>
  <c r="N61" i="14"/>
  <c r="M61" i="14"/>
  <c r="L61" i="14"/>
  <c r="Q60" i="14"/>
  <c r="P60" i="14"/>
  <c r="O60" i="14"/>
  <c r="N60" i="14"/>
  <c r="M60" i="14"/>
  <c r="L60" i="14"/>
  <c r="Q59" i="14"/>
  <c r="P59" i="14"/>
  <c r="O59" i="14"/>
  <c r="N59" i="14"/>
  <c r="M59" i="14"/>
  <c r="L59" i="14"/>
  <c r="Q58" i="14"/>
  <c r="P58" i="14"/>
  <c r="O58" i="14"/>
  <c r="N58" i="14"/>
  <c r="M58" i="14"/>
  <c r="L58" i="14"/>
  <c r="Q57" i="14"/>
  <c r="P57" i="14"/>
  <c r="O57" i="14"/>
  <c r="N57" i="14"/>
  <c r="M57" i="14"/>
  <c r="L57" i="14"/>
  <c r="Q56" i="14"/>
  <c r="P56" i="14"/>
  <c r="O56" i="14"/>
  <c r="N56" i="14"/>
  <c r="M56" i="14"/>
  <c r="L56" i="14"/>
  <c r="Q55" i="14"/>
  <c r="P55" i="14"/>
  <c r="O55" i="14"/>
  <c r="N55" i="14"/>
  <c r="M55" i="14"/>
  <c r="L55" i="14"/>
  <c r="Q54" i="14"/>
  <c r="P54" i="14"/>
  <c r="O54" i="14"/>
  <c r="N54" i="14"/>
  <c r="M54" i="14"/>
  <c r="L54" i="14"/>
  <c r="Q53" i="14"/>
  <c r="P53" i="14"/>
  <c r="O53" i="14"/>
  <c r="N53" i="14"/>
  <c r="M53" i="14"/>
  <c r="L53" i="14"/>
  <c r="Q52" i="14"/>
  <c r="P52" i="14"/>
  <c r="O52" i="14"/>
  <c r="N52" i="14"/>
  <c r="M52" i="14"/>
  <c r="L52" i="14"/>
  <c r="Q51" i="14"/>
  <c r="P51" i="14"/>
  <c r="O51" i="14"/>
  <c r="N51" i="14"/>
  <c r="M51" i="14"/>
  <c r="L51" i="14"/>
  <c r="Q50" i="14"/>
  <c r="P50" i="14"/>
  <c r="O50" i="14"/>
  <c r="N50" i="14"/>
  <c r="M50" i="14"/>
  <c r="L50" i="14"/>
  <c r="Q49" i="14"/>
  <c r="P49" i="14"/>
  <c r="O49" i="14"/>
  <c r="N49" i="14"/>
  <c r="M49" i="14"/>
  <c r="L49" i="14"/>
  <c r="Q48" i="14"/>
  <c r="P48" i="14"/>
  <c r="O48" i="14"/>
  <c r="N48" i="14"/>
  <c r="M48" i="14"/>
  <c r="L48" i="14"/>
  <c r="Q47" i="14"/>
  <c r="P47" i="14"/>
  <c r="O47" i="14"/>
  <c r="N47" i="14"/>
  <c r="M47" i="14"/>
  <c r="L47" i="14"/>
  <c r="Q46" i="14"/>
  <c r="P46" i="14"/>
  <c r="O46" i="14"/>
  <c r="N46" i="14"/>
  <c r="M46" i="14"/>
  <c r="L46" i="14"/>
  <c r="Q45" i="14"/>
  <c r="P45" i="14"/>
  <c r="O45" i="14"/>
  <c r="N45" i="14"/>
  <c r="M45" i="14"/>
  <c r="L45" i="14"/>
  <c r="Q44" i="14"/>
  <c r="P44" i="14"/>
  <c r="O44" i="14"/>
  <c r="N44" i="14"/>
  <c r="M44" i="14"/>
  <c r="L44" i="14"/>
  <c r="Q43" i="14"/>
  <c r="P43" i="14"/>
  <c r="O43" i="14"/>
  <c r="N43" i="14"/>
  <c r="M43" i="14"/>
  <c r="L43" i="14"/>
  <c r="Q42" i="14"/>
  <c r="P42" i="14"/>
  <c r="O42" i="14"/>
  <c r="N42" i="14"/>
  <c r="M42" i="14"/>
  <c r="L42" i="14"/>
  <c r="Q41" i="14"/>
  <c r="P41" i="14"/>
  <c r="O41" i="14"/>
  <c r="N41" i="14"/>
  <c r="M41" i="14"/>
  <c r="L41" i="14"/>
  <c r="Q40" i="14"/>
  <c r="P40" i="14"/>
  <c r="O40" i="14"/>
  <c r="N40" i="14"/>
  <c r="M40" i="14"/>
  <c r="L40" i="14"/>
  <c r="Q39" i="14"/>
  <c r="P39" i="14"/>
  <c r="O39" i="14"/>
  <c r="N39" i="14"/>
  <c r="M39" i="14"/>
  <c r="L39" i="14"/>
  <c r="Q38" i="14"/>
  <c r="P38" i="14"/>
  <c r="O38" i="14"/>
  <c r="N38" i="14"/>
  <c r="M38" i="14"/>
  <c r="L38" i="14"/>
  <c r="Q37" i="14"/>
  <c r="P37" i="14"/>
  <c r="O37" i="14"/>
  <c r="N37" i="14"/>
  <c r="M37" i="14"/>
  <c r="L37" i="14"/>
  <c r="Q36" i="14"/>
  <c r="P36" i="14"/>
  <c r="O36" i="14"/>
  <c r="N36" i="14"/>
  <c r="M36" i="14"/>
  <c r="L36" i="14"/>
  <c r="Q35" i="14"/>
  <c r="P35" i="14"/>
  <c r="O35" i="14"/>
  <c r="N35" i="14"/>
  <c r="M35" i="14"/>
  <c r="L35" i="14"/>
  <c r="Q34" i="14"/>
  <c r="P34" i="14"/>
  <c r="O34" i="14"/>
  <c r="N34" i="14"/>
  <c r="M34" i="14"/>
  <c r="L34" i="14"/>
  <c r="Q33" i="14"/>
  <c r="P33" i="14"/>
  <c r="O33" i="14"/>
  <c r="N33" i="14"/>
  <c r="M33" i="14"/>
  <c r="L33" i="14"/>
  <c r="Q32" i="14"/>
  <c r="P32" i="14"/>
  <c r="O32" i="14"/>
  <c r="N32" i="14"/>
  <c r="M32" i="14"/>
  <c r="L32" i="14"/>
  <c r="Q31" i="14"/>
  <c r="P31" i="14"/>
  <c r="O31" i="14"/>
  <c r="N31" i="14"/>
  <c r="M31" i="14"/>
  <c r="L31" i="14"/>
  <c r="Q30" i="14"/>
  <c r="P30" i="14"/>
  <c r="O30" i="14"/>
  <c r="N30" i="14"/>
  <c r="M30" i="14"/>
  <c r="L30" i="14"/>
  <c r="Q29" i="14"/>
  <c r="P29" i="14"/>
  <c r="O29" i="14"/>
  <c r="N29" i="14"/>
  <c r="M29" i="14"/>
  <c r="L29" i="14"/>
  <c r="Q28" i="14"/>
  <c r="P28" i="14"/>
  <c r="O28" i="14"/>
  <c r="N28" i="14"/>
  <c r="M28" i="14"/>
  <c r="L28" i="14"/>
  <c r="Q27" i="14"/>
  <c r="P27" i="14"/>
  <c r="O27" i="14"/>
  <c r="N27" i="14"/>
  <c r="M27" i="14"/>
  <c r="L27" i="14"/>
  <c r="Q26" i="14"/>
  <c r="P26" i="14"/>
  <c r="O26" i="14"/>
  <c r="N26" i="14"/>
  <c r="M26" i="14"/>
  <c r="L26" i="14"/>
  <c r="Q25" i="14"/>
  <c r="P25" i="14"/>
  <c r="O25" i="14"/>
  <c r="N25" i="14"/>
  <c r="M25" i="14"/>
  <c r="L25" i="14"/>
  <c r="Q24" i="14"/>
  <c r="P24" i="14"/>
  <c r="O24" i="14"/>
  <c r="N24" i="14"/>
  <c r="M24" i="14"/>
  <c r="L24" i="14"/>
  <c r="Q23" i="14"/>
  <c r="P23" i="14"/>
  <c r="O23" i="14"/>
  <c r="N23" i="14"/>
  <c r="M23" i="14"/>
  <c r="L23" i="14"/>
  <c r="Q22" i="14"/>
  <c r="P22" i="14"/>
  <c r="O22" i="14"/>
  <c r="N22" i="14"/>
  <c r="M22" i="14"/>
  <c r="L22" i="14"/>
  <c r="Q21" i="14"/>
  <c r="P21" i="14"/>
  <c r="O21" i="14"/>
  <c r="N21" i="14"/>
  <c r="M21" i="14"/>
  <c r="L21" i="14"/>
  <c r="Q20" i="14"/>
  <c r="P20" i="14"/>
  <c r="O20" i="14"/>
  <c r="N20" i="14"/>
  <c r="M20" i="14"/>
  <c r="L20" i="14"/>
  <c r="Q19" i="14"/>
  <c r="P19" i="14"/>
  <c r="O19" i="14"/>
  <c r="N19" i="14"/>
  <c r="M19" i="14"/>
  <c r="L19" i="14"/>
  <c r="Q18" i="14"/>
  <c r="P18" i="14"/>
  <c r="O18" i="14"/>
  <c r="N18" i="14"/>
  <c r="M18" i="14"/>
  <c r="L18" i="14"/>
  <c r="Q17" i="14"/>
  <c r="P17" i="14"/>
  <c r="O17" i="14"/>
  <c r="N17" i="14"/>
  <c r="M17" i="14"/>
  <c r="L17" i="14"/>
  <c r="Q16" i="14"/>
  <c r="P16" i="14"/>
  <c r="O16" i="14"/>
  <c r="N16" i="14"/>
  <c r="M16" i="14"/>
  <c r="L16" i="14"/>
  <c r="Q15" i="14"/>
  <c r="P15" i="14"/>
  <c r="O15" i="14"/>
  <c r="N15" i="14"/>
  <c r="M15" i="14"/>
  <c r="L15" i="14"/>
  <c r="Q14" i="14"/>
  <c r="P14" i="14"/>
  <c r="O14" i="14"/>
  <c r="N14" i="14"/>
  <c r="M14" i="14"/>
  <c r="L14" i="14"/>
  <c r="Q13" i="14"/>
  <c r="P13" i="14"/>
  <c r="O13" i="14"/>
  <c r="N13" i="14"/>
  <c r="M13" i="14"/>
  <c r="L13" i="14"/>
  <c r="Q12" i="14"/>
  <c r="P12" i="14"/>
  <c r="O12" i="14"/>
  <c r="N12" i="14"/>
  <c r="M12" i="14"/>
  <c r="L12" i="14"/>
  <c r="Q11" i="14"/>
  <c r="P11" i="14"/>
  <c r="O11" i="14"/>
  <c r="N11" i="14"/>
  <c r="M11" i="14"/>
  <c r="L11" i="14"/>
  <c r="Q10" i="14"/>
  <c r="P10" i="14"/>
  <c r="O10" i="14"/>
  <c r="N10" i="14"/>
  <c r="M10" i="14"/>
  <c r="L10" i="14"/>
  <c r="Q9" i="14"/>
  <c r="P9" i="14"/>
  <c r="O9" i="14"/>
  <c r="N9" i="14"/>
  <c r="M9" i="14"/>
  <c r="L9" i="14"/>
  <c r="Q8" i="14"/>
  <c r="P8" i="14"/>
  <c r="O8" i="14"/>
  <c r="N8" i="14"/>
  <c r="M8" i="14"/>
  <c r="L8" i="14"/>
  <c r="Q7" i="14"/>
  <c r="P7" i="14"/>
  <c r="O7" i="14"/>
  <c r="N7" i="14"/>
  <c r="M7" i="14"/>
  <c r="L7" i="14"/>
  <c r="Q6" i="14"/>
  <c r="P6" i="14"/>
  <c r="O6" i="14"/>
  <c r="N6" i="14"/>
  <c r="M6" i="14"/>
  <c r="L6" i="14"/>
  <c r="Q5" i="14"/>
  <c r="P5" i="14"/>
  <c r="O5" i="14"/>
  <c r="N5" i="14"/>
  <c r="M5" i="14"/>
  <c r="L5" i="14"/>
  <c r="Q359" i="33"/>
  <c r="P359" i="33"/>
  <c r="O359" i="33"/>
  <c r="N359" i="33"/>
  <c r="M359" i="33"/>
  <c r="L359" i="33"/>
  <c r="Q358" i="33"/>
  <c r="P358" i="33"/>
  <c r="O358" i="33"/>
  <c r="N358" i="33"/>
  <c r="M358" i="33"/>
  <c r="L358" i="33"/>
  <c r="Q357" i="33"/>
  <c r="P357" i="33"/>
  <c r="O357" i="33"/>
  <c r="N357" i="33"/>
  <c r="M357" i="33"/>
  <c r="L357" i="33"/>
  <c r="Q356" i="33"/>
  <c r="P356" i="33"/>
  <c r="O356" i="33"/>
  <c r="N356" i="33"/>
  <c r="M356" i="33"/>
  <c r="L356" i="33"/>
  <c r="Q355" i="33"/>
  <c r="P355" i="33"/>
  <c r="O355" i="33"/>
  <c r="N355" i="33"/>
  <c r="M355" i="33"/>
  <c r="L355" i="33"/>
  <c r="Q354" i="33"/>
  <c r="P354" i="33"/>
  <c r="O354" i="33"/>
  <c r="N354" i="33"/>
  <c r="M354" i="33"/>
  <c r="L354" i="33"/>
  <c r="Q353" i="33"/>
  <c r="P353" i="33"/>
  <c r="O353" i="33"/>
  <c r="N353" i="33"/>
  <c r="M353" i="33"/>
  <c r="L353" i="33"/>
  <c r="Q352" i="33"/>
  <c r="P352" i="33"/>
  <c r="O352" i="33"/>
  <c r="N352" i="33"/>
  <c r="M352" i="33"/>
  <c r="L352" i="33"/>
  <c r="Q351" i="33"/>
  <c r="P351" i="33"/>
  <c r="O351" i="33"/>
  <c r="N351" i="33"/>
  <c r="M351" i="33"/>
  <c r="L351" i="33"/>
  <c r="Q350" i="33"/>
  <c r="P350" i="33"/>
  <c r="O350" i="33"/>
  <c r="N350" i="33"/>
  <c r="M350" i="33"/>
  <c r="L350" i="33"/>
  <c r="Q349" i="33"/>
  <c r="P349" i="33"/>
  <c r="O349" i="33"/>
  <c r="N349" i="33"/>
  <c r="M349" i="33"/>
  <c r="L349" i="33"/>
  <c r="Q348" i="33"/>
  <c r="P348" i="33"/>
  <c r="O348" i="33"/>
  <c r="N348" i="33"/>
  <c r="M348" i="33"/>
  <c r="L348" i="33"/>
  <c r="Q347" i="33"/>
  <c r="P347" i="33"/>
  <c r="O347" i="33"/>
  <c r="N347" i="33"/>
  <c r="M347" i="33"/>
  <c r="L347" i="33"/>
  <c r="Q346" i="33"/>
  <c r="P346" i="33"/>
  <c r="O346" i="33"/>
  <c r="N346" i="33"/>
  <c r="M346" i="33"/>
  <c r="L346" i="33"/>
  <c r="Q345" i="33"/>
  <c r="P345" i="33"/>
  <c r="O345" i="33"/>
  <c r="N345" i="33"/>
  <c r="M345" i="33"/>
  <c r="L345" i="33"/>
  <c r="Q344" i="33"/>
  <c r="P344" i="33"/>
  <c r="O344" i="33"/>
  <c r="N344" i="33"/>
  <c r="M344" i="33"/>
  <c r="L344" i="33"/>
  <c r="Q343" i="33"/>
  <c r="P343" i="33"/>
  <c r="O343" i="33"/>
  <c r="N343" i="33"/>
  <c r="M343" i="33"/>
  <c r="L343" i="33"/>
  <c r="Q342" i="33"/>
  <c r="P342" i="33"/>
  <c r="O342" i="33"/>
  <c r="N342" i="33"/>
  <c r="M342" i="33"/>
  <c r="L342" i="33"/>
  <c r="Q341" i="33"/>
  <c r="P341" i="33"/>
  <c r="O341" i="33"/>
  <c r="N341" i="33"/>
  <c r="M341" i="33"/>
  <c r="L341" i="33"/>
  <c r="Q340" i="33"/>
  <c r="P340" i="33"/>
  <c r="O340" i="33"/>
  <c r="N340" i="33"/>
  <c r="M340" i="33"/>
  <c r="L340" i="33"/>
  <c r="Q339" i="33"/>
  <c r="P339" i="33"/>
  <c r="O339" i="33"/>
  <c r="N339" i="33"/>
  <c r="M339" i="33"/>
  <c r="L339" i="33"/>
  <c r="Q338" i="33"/>
  <c r="P338" i="33"/>
  <c r="O338" i="33"/>
  <c r="N338" i="33"/>
  <c r="M338" i="33"/>
  <c r="L338" i="33"/>
  <c r="Q337" i="33"/>
  <c r="P337" i="33"/>
  <c r="O337" i="33"/>
  <c r="N337" i="33"/>
  <c r="M337" i="33"/>
  <c r="L337" i="33"/>
  <c r="Q336" i="33"/>
  <c r="P336" i="33"/>
  <c r="O336" i="33"/>
  <c r="N336" i="33"/>
  <c r="M336" i="33"/>
  <c r="L336" i="33"/>
  <c r="Q335" i="33"/>
  <c r="P335" i="33"/>
  <c r="O335" i="33"/>
  <c r="N335" i="33"/>
  <c r="M335" i="33"/>
  <c r="L335" i="33"/>
  <c r="Q334" i="33"/>
  <c r="P334" i="33"/>
  <c r="O334" i="33"/>
  <c r="N334" i="33"/>
  <c r="M334" i="33"/>
  <c r="L334" i="33"/>
  <c r="Q333" i="33"/>
  <c r="P333" i="33"/>
  <c r="O333" i="33"/>
  <c r="N333" i="33"/>
  <c r="M333" i="33"/>
  <c r="L333" i="33"/>
  <c r="Q332" i="33"/>
  <c r="P332" i="33"/>
  <c r="O332" i="33"/>
  <c r="N332" i="33"/>
  <c r="M332" i="33"/>
  <c r="L332" i="33"/>
  <c r="Q331" i="33"/>
  <c r="P331" i="33"/>
  <c r="O331" i="33"/>
  <c r="N331" i="33"/>
  <c r="M331" i="33"/>
  <c r="L331" i="33"/>
  <c r="Q330" i="33"/>
  <c r="P330" i="33"/>
  <c r="O330" i="33"/>
  <c r="N330" i="33"/>
  <c r="M330" i="33"/>
  <c r="L330" i="33"/>
  <c r="Q329" i="33"/>
  <c r="P329" i="33"/>
  <c r="O329" i="33"/>
  <c r="N329" i="33"/>
  <c r="M329" i="33"/>
  <c r="L329" i="33"/>
  <c r="Q328" i="33"/>
  <c r="P328" i="33"/>
  <c r="O328" i="33"/>
  <c r="N328" i="33"/>
  <c r="M328" i="33"/>
  <c r="L328" i="33"/>
  <c r="Q327" i="33"/>
  <c r="P327" i="33"/>
  <c r="O327" i="33"/>
  <c r="N327" i="33"/>
  <c r="M327" i="33"/>
  <c r="L327" i="33"/>
  <c r="Q326" i="33"/>
  <c r="P326" i="33"/>
  <c r="O326" i="33"/>
  <c r="N326" i="33"/>
  <c r="M326" i="33"/>
  <c r="L326" i="33"/>
  <c r="Q325" i="33"/>
  <c r="P325" i="33"/>
  <c r="O325" i="33"/>
  <c r="N325" i="33"/>
  <c r="M325" i="33"/>
  <c r="L325" i="33"/>
  <c r="Q324" i="33"/>
  <c r="P324" i="33"/>
  <c r="O324" i="33"/>
  <c r="N324" i="33"/>
  <c r="M324" i="33"/>
  <c r="L324" i="33"/>
  <c r="Q323" i="33"/>
  <c r="P323" i="33"/>
  <c r="O323" i="33"/>
  <c r="N323" i="33"/>
  <c r="M323" i="33"/>
  <c r="L323" i="33"/>
  <c r="Q322" i="33"/>
  <c r="P322" i="33"/>
  <c r="O322" i="33"/>
  <c r="N322" i="33"/>
  <c r="M322" i="33"/>
  <c r="L322" i="33"/>
  <c r="Q321" i="33"/>
  <c r="P321" i="33"/>
  <c r="O321" i="33"/>
  <c r="N321" i="33"/>
  <c r="M321" i="33"/>
  <c r="L321" i="33"/>
  <c r="Q320" i="33"/>
  <c r="P320" i="33"/>
  <c r="O320" i="33"/>
  <c r="N320" i="33"/>
  <c r="M320" i="33"/>
  <c r="L320" i="33"/>
  <c r="Q319" i="33"/>
  <c r="P319" i="33"/>
  <c r="O319" i="33"/>
  <c r="N319" i="33"/>
  <c r="M319" i="33"/>
  <c r="L319" i="33"/>
  <c r="Q318" i="33"/>
  <c r="P318" i="33"/>
  <c r="O318" i="33"/>
  <c r="N318" i="33"/>
  <c r="M318" i="33"/>
  <c r="L318" i="33"/>
  <c r="Q317" i="33"/>
  <c r="P317" i="33"/>
  <c r="O317" i="33"/>
  <c r="N317" i="33"/>
  <c r="M317" i="33"/>
  <c r="L317" i="33"/>
  <c r="Q316" i="33"/>
  <c r="P316" i="33"/>
  <c r="O316" i="33"/>
  <c r="N316" i="33"/>
  <c r="M316" i="33"/>
  <c r="L316" i="33"/>
  <c r="Q315" i="33"/>
  <c r="P315" i="33"/>
  <c r="O315" i="33"/>
  <c r="N315" i="33"/>
  <c r="M315" i="33"/>
  <c r="L315" i="33"/>
  <c r="Q314" i="33"/>
  <c r="P314" i="33"/>
  <c r="O314" i="33"/>
  <c r="N314" i="33"/>
  <c r="M314" i="33"/>
  <c r="L314" i="33"/>
  <c r="Q313" i="33"/>
  <c r="P313" i="33"/>
  <c r="O313" i="33"/>
  <c r="N313" i="33"/>
  <c r="M313" i="33"/>
  <c r="L313" i="33"/>
  <c r="Q312" i="33"/>
  <c r="P312" i="33"/>
  <c r="O312" i="33"/>
  <c r="N312" i="33"/>
  <c r="M312" i="33"/>
  <c r="L312" i="33"/>
  <c r="Q311" i="33"/>
  <c r="P311" i="33"/>
  <c r="O311" i="33"/>
  <c r="N311" i="33"/>
  <c r="M311" i="33"/>
  <c r="L311" i="33"/>
  <c r="Q310" i="33"/>
  <c r="P310" i="33"/>
  <c r="O310" i="33"/>
  <c r="N310" i="33"/>
  <c r="M310" i="33"/>
  <c r="L310" i="33"/>
  <c r="Q309" i="33"/>
  <c r="P309" i="33"/>
  <c r="O309" i="33"/>
  <c r="N309" i="33"/>
  <c r="M309" i="33"/>
  <c r="L309" i="33"/>
  <c r="Q308" i="33"/>
  <c r="P308" i="33"/>
  <c r="O308" i="33"/>
  <c r="N308" i="33"/>
  <c r="M308" i="33"/>
  <c r="L308" i="33"/>
  <c r="Q307" i="33"/>
  <c r="P307" i="33"/>
  <c r="O307" i="33"/>
  <c r="N307" i="33"/>
  <c r="M307" i="33"/>
  <c r="L307" i="33"/>
  <c r="Q306" i="33"/>
  <c r="P306" i="33"/>
  <c r="O306" i="33"/>
  <c r="N306" i="33"/>
  <c r="M306" i="33"/>
  <c r="L306" i="33"/>
  <c r="Q305" i="33"/>
  <c r="P305" i="33"/>
  <c r="O305" i="33"/>
  <c r="N305" i="33"/>
  <c r="M305" i="33"/>
  <c r="L305" i="33"/>
  <c r="Q304" i="33"/>
  <c r="P304" i="33"/>
  <c r="O304" i="33"/>
  <c r="N304" i="33"/>
  <c r="M304" i="33"/>
  <c r="L304" i="33"/>
  <c r="Q303" i="33"/>
  <c r="P303" i="33"/>
  <c r="O303" i="33"/>
  <c r="N303" i="33"/>
  <c r="M303" i="33"/>
  <c r="L303" i="33"/>
  <c r="Q302" i="33"/>
  <c r="P302" i="33"/>
  <c r="O302" i="33"/>
  <c r="N302" i="33"/>
  <c r="M302" i="33"/>
  <c r="L302" i="33"/>
  <c r="Q301" i="33"/>
  <c r="P301" i="33"/>
  <c r="O301" i="33"/>
  <c r="N301" i="33"/>
  <c r="M301" i="33"/>
  <c r="L301" i="33"/>
  <c r="Q300" i="33"/>
  <c r="P300" i="33"/>
  <c r="O300" i="33"/>
  <c r="N300" i="33"/>
  <c r="M300" i="33"/>
  <c r="L300" i="33"/>
  <c r="Q299" i="33"/>
  <c r="P299" i="33"/>
  <c r="O299" i="33"/>
  <c r="N299" i="33"/>
  <c r="M299" i="33"/>
  <c r="L299" i="33"/>
  <c r="Q298" i="33"/>
  <c r="P298" i="33"/>
  <c r="O298" i="33"/>
  <c r="N298" i="33"/>
  <c r="M298" i="33"/>
  <c r="L298" i="33"/>
  <c r="Q297" i="33"/>
  <c r="P297" i="33"/>
  <c r="O297" i="33"/>
  <c r="N297" i="33"/>
  <c r="M297" i="33"/>
  <c r="L297" i="33"/>
  <c r="Q296" i="33"/>
  <c r="P296" i="33"/>
  <c r="O296" i="33"/>
  <c r="N296" i="33"/>
  <c r="M296" i="33"/>
  <c r="L296" i="33"/>
  <c r="Q295" i="33"/>
  <c r="P295" i="33"/>
  <c r="O295" i="33"/>
  <c r="N295" i="33"/>
  <c r="M295" i="33"/>
  <c r="L295" i="33"/>
  <c r="Q294" i="33"/>
  <c r="P294" i="33"/>
  <c r="O294" i="33"/>
  <c r="N294" i="33"/>
  <c r="M294" i="33"/>
  <c r="L294" i="33"/>
  <c r="Q293" i="33"/>
  <c r="P293" i="33"/>
  <c r="O293" i="33"/>
  <c r="N293" i="33"/>
  <c r="M293" i="33"/>
  <c r="L293" i="33"/>
  <c r="Q292" i="33"/>
  <c r="P292" i="33"/>
  <c r="O292" i="33"/>
  <c r="N292" i="33"/>
  <c r="M292" i="33"/>
  <c r="L292" i="33"/>
  <c r="Q291" i="33"/>
  <c r="P291" i="33"/>
  <c r="O291" i="33"/>
  <c r="N291" i="33"/>
  <c r="M291" i="33"/>
  <c r="L291" i="33"/>
  <c r="Q290" i="33"/>
  <c r="P290" i="33"/>
  <c r="O290" i="33"/>
  <c r="N290" i="33"/>
  <c r="M290" i="33"/>
  <c r="L290" i="33"/>
  <c r="Q289" i="33"/>
  <c r="P289" i="33"/>
  <c r="O289" i="33"/>
  <c r="N289" i="33"/>
  <c r="M289" i="33"/>
  <c r="L289" i="33"/>
  <c r="Q288" i="33"/>
  <c r="P288" i="33"/>
  <c r="O288" i="33"/>
  <c r="N288" i="33"/>
  <c r="M288" i="33"/>
  <c r="L288" i="33"/>
  <c r="Q287" i="33"/>
  <c r="P287" i="33"/>
  <c r="O287" i="33"/>
  <c r="N287" i="33"/>
  <c r="M287" i="33"/>
  <c r="L287" i="33"/>
  <c r="Q286" i="33"/>
  <c r="P286" i="33"/>
  <c r="O286" i="33"/>
  <c r="N286" i="33"/>
  <c r="M286" i="33"/>
  <c r="L286" i="33"/>
  <c r="Q285" i="33"/>
  <c r="P285" i="33"/>
  <c r="O285" i="33"/>
  <c r="N285" i="33"/>
  <c r="M285" i="33"/>
  <c r="L285" i="33"/>
  <c r="Q284" i="33"/>
  <c r="P284" i="33"/>
  <c r="O284" i="33"/>
  <c r="N284" i="33"/>
  <c r="M284" i="33"/>
  <c r="L284" i="33"/>
  <c r="Q283" i="33"/>
  <c r="P283" i="33"/>
  <c r="O283" i="33"/>
  <c r="N283" i="33"/>
  <c r="M283" i="33"/>
  <c r="L283" i="33"/>
  <c r="Q282" i="33"/>
  <c r="P282" i="33"/>
  <c r="O282" i="33"/>
  <c r="N282" i="33"/>
  <c r="M282" i="33"/>
  <c r="L282" i="33"/>
  <c r="Q281" i="33"/>
  <c r="P281" i="33"/>
  <c r="O281" i="33"/>
  <c r="N281" i="33"/>
  <c r="M281" i="33"/>
  <c r="L281" i="33"/>
  <c r="Q280" i="33"/>
  <c r="P280" i="33"/>
  <c r="O280" i="33"/>
  <c r="N280" i="33"/>
  <c r="M280" i="33"/>
  <c r="L280" i="33"/>
  <c r="Q279" i="33"/>
  <c r="P279" i="33"/>
  <c r="O279" i="33"/>
  <c r="N279" i="33"/>
  <c r="M279" i="33"/>
  <c r="L279" i="33"/>
  <c r="Q278" i="33"/>
  <c r="P278" i="33"/>
  <c r="O278" i="33"/>
  <c r="N278" i="33"/>
  <c r="M278" i="33"/>
  <c r="L278" i="33"/>
  <c r="Q277" i="33"/>
  <c r="P277" i="33"/>
  <c r="O277" i="33"/>
  <c r="N277" i="33"/>
  <c r="M277" i="33"/>
  <c r="L277" i="33"/>
  <c r="Q276" i="33"/>
  <c r="P276" i="33"/>
  <c r="O276" i="33"/>
  <c r="N276" i="33"/>
  <c r="M276" i="33"/>
  <c r="L276" i="33"/>
  <c r="Q275" i="33"/>
  <c r="P275" i="33"/>
  <c r="O275" i="33"/>
  <c r="N275" i="33"/>
  <c r="M275" i="33"/>
  <c r="L275" i="33"/>
  <c r="Q274" i="33"/>
  <c r="P274" i="33"/>
  <c r="O274" i="33"/>
  <c r="N274" i="33"/>
  <c r="M274" i="33"/>
  <c r="L274" i="33"/>
  <c r="Q273" i="33"/>
  <c r="P273" i="33"/>
  <c r="O273" i="33"/>
  <c r="N273" i="33"/>
  <c r="M273" i="33"/>
  <c r="L273" i="33"/>
  <c r="Q272" i="33"/>
  <c r="P272" i="33"/>
  <c r="O272" i="33"/>
  <c r="N272" i="33"/>
  <c r="M272" i="33"/>
  <c r="L272" i="33"/>
  <c r="Q271" i="33"/>
  <c r="P271" i="33"/>
  <c r="O271" i="33"/>
  <c r="N271" i="33"/>
  <c r="M271" i="33"/>
  <c r="L271" i="33"/>
  <c r="Q270" i="33"/>
  <c r="P270" i="33"/>
  <c r="O270" i="33"/>
  <c r="N270" i="33"/>
  <c r="M270" i="33"/>
  <c r="L270" i="33"/>
  <c r="Q269" i="33"/>
  <c r="P269" i="33"/>
  <c r="O269" i="33"/>
  <c r="N269" i="33"/>
  <c r="M269" i="33"/>
  <c r="L269" i="33"/>
  <c r="Q268" i="33"/>
  <c r="P268" i="33"/>
  <c r="O268" i="33"/>
  <c r="N268" i="33"/>
  <c r="M268" i="33"/>
  <c r="L268" i="33"/>
  <c r="Q267" i="33"/>
  <c r="P267" i="33"/>
  <c r="O267" i="33"/>
  <c r="N267" i="33"/>
  <c r="M267" i="33"/>
  <c r="L267" i="33"/>
  <c r="Q266" i="33"/>
  <c r="P266" i="33"/>
  <c r="O266" i="33"/>
  <c r="N266" i="33"/>
  <c r="M266" i="33"/>
  <c r="L266" i="33"/>
  <c r="Q265" i="33"/>
  <c r="P265" i="33"/>
  <c r="O265" i="33"/>
  <c r="N265" i="33"/>
  <c r="M265" i="33"/>
  <c r="L265" i="33"/>
  <c r="Q264" i="33"/>
  <c r="P264" i="33"/>
  <c r="O264" i="33"/>
  <c r="N264" i="33"/>
  <c r="M264" i="33"/>
  <c r="L264" i="33"/>
  <c r="Q263" i="33"/>
  <c r="P263" i="33"/>
  <c r="O263" i="33"/>
  <c r="N263" i="33"/>
  <c r="M263" i="33"/>
  <c r="L263" i="33"/>
  <c r="Q262" i="33"/>
  <c r="P262" i="33"/>
  <c r="O262" i="33"/>
  <c r="N262" i="33"/>
  <c r="M262" i="33"/>
  <c r="L262" i="33"/>
  <c r="Q261" i="33"/>
  <c r="P261" i="33"/>
  <c r="O261" i="33"/>
  <c r="N261" i="33"/>
  <c r="M261" i="33"/>
  <c r="L261" i="33"/>
  <c r="Q260" i="33"/>
  <c r="P260" i="33"/>
  <c r="O260" i="33"/>
  <c r="N260" i="33"/>
  <c r="M260" i="33"/>
  <c r="L260" i="33"/>
  <c r="Q259" i="33"/>
  <c r="P259" i="33"/>
  <c r="O259" i="33"/>
  <c r="N259" i="33"/>
  <c r="M259" i="33"/>
  <c r="L259" i="33"/>
  <c r="Q258" i="33"/>
  <c r="P258" i="33"/>
  <c r="O258" i="33"/>
  <c r="N258" i="33"/>
  <c r="M258" i="33"/>
  <c r="L258" i="33"/>
  <c r="Q257" i="33"/>
  <c r="P257" i="33"/>
  <c r="O257" i="33"/>
  <c r="N257" i="33"/>
  <c r="M257" i="33"/>
  <c r="L257" i="33"/>
  <c r="Q256" i="33"/>
  <c r="P256" i="33"/>
  <c r="O256" i="33"/>
  <c r="N256" i="33"/>
  <c r="M256" i="33"/>
  <c r="L256" i="33"/>
  <c r="Q255" i="33"/>
  <c r="P255" i="33"/>
  <c r="O255" i="33"/>
  <c r="N255" i="33"/>
  <c r="M255" i="33"/>
  <c r="L255" i="33"/>
  <c r="Q254" i="33"/>
  <c r="P254" i="33"/>
  <c r="O254" i="33"/>
  <c r="N254" i="33"/>
  <c r="M254" i="33"/>
  <c r="L254" i="33"/>
  <c r="Q253" i="33"/>
  <c r="P253" i="33"/>
  <c r="O253" i="33"/>
  <c r="N253" i="33"/>
  <c r="M253" i="33"/>
  <c r="L253" i="33"/>
  <c r="Q252" i="33"/>
  <c r="P252" i="33"/>
  <c r="O252" i="33"/>
  <c r="N252" i="33"/>
  <c r="M252" i="33"/>
  <c r="L252" i="33"/>
  <c r="Q251" i="33"/>
  <c r="P251" i="33"/>
  <c r="O251" i="33"/>
  <c r="N251" i="33"/>
  <c r="M251" i="33"/>
  <c r="L251" i="33"/>
  <c r="Q250" i="33"/>
  <c r="P250" i="33"/>
  <c r="O250" i="33"/>
  <c r="N250" i="33"/>
  <c r="M250" i="33"/>
  <c r="L250" i="33"/>
  <c r="Q249" i="33"/>
  <c r="P249" i="33"/>
  <c r="O249" i="33"/>
  <c r="N249" i="33"/>
  <c r="M249" i="33"/>
  <c r="L249" i="33"/>
  <c r="Q248" i="33"/>
  <c r="P248" i="33"/>
  <c r="O248" i="33"/>
  <c r="N248" i="33"/>
  <c r="M248" i="33"/>
  <c r="L248" i="33"/>
  <c r="Q247" i="33"/>
  <c r="P247" i="33"/>
  <c r="O247" i="33"/>
  <c r="N247" i="33"/>
  <c r="M247" i="33"/>
  <c r="L247" i="33"/>
  <c r="Q246" i="33"/>
  <c r="P246" i="33"/>
  <c r="O246" i="33"/>
  <c r="N246" i="33"/>
  <c r="M246" i="33"/>
  <c r="L246" i="33"/>
  <c r="Q245" i="33"/>
  <c r="P245" i="33"/>
  <c r="O245" i="33"/>
  <c r="N245" i="33"/>
  <c r="M245" i="33"/>
  <c r="L245" i="33"/>
  <c r="Q244" i="33"/>
  <c r="P244" i="33"/>
  <c r="O244" i="33"/>
  <c r="N244" i="33"/>
  <c r="M244" i="33"/>
  <c r="L244" i="33"/>
  <c r="Q243" i="33"/>
  <c r="P243" i="33"/>
  <c r="O243" i="33"/>
  <c r="N243" i="33"/>
  <c r="M243" i="33"/>
  <c r="L243" i="33"/>
  <c r="Q242" i="33"/>
  <c r="P242" i="33"/>
  <c r="O242" i="33"/>
  <c r="N242" i="33"/>
  <c r="M242" i="33"/>
  <c r="L242" i="33"/>
  <c r="Q241" i="33"/>
  <c r="P241" i="33"/>
  <c r="O241" i="33"/>
  <c r="N241" i="33"/>
  <c r="M241" i="33"/>
  <c r="L241" i="33"/>
  <c r="Q240" i="33"/>
  <c r="P240" i="33"/>
  <c r="O240" i="33"/>
  <c r="N240" i="33"/>
  <c r="M240" i="33"/>
  <c r="L240" i="33"/>
  <c r="Q239" i="33"/>
  <c r="P239" i="33"/>
  <c r="O239" i="33"/>
  <c r="N239" i="33"/>
  <c r="M239" i="33"/>
  <c r="L239" i="33"/>
  <c r="Q238" i="33"/>
  <c r="P238" i="33"/>
  <c r="O238" i="33"/>
  <c r="N238" i="33"/>
  <c r="M238" i="33"/>
  <c r="L238" i="33"/>
  <c r="Q237" i="33"/>
  <c r="P237" i="33"/>
  <c r="O237" i="33"/>
  <c r="N237" i="33"/>
  <c r="M237" i="33"/>
  <c r="L237" i="33"/>
  <c r="Q236" i="33"/>
  <c r="P236" i="33"/>
  <c r="O236" i="33"/>
  <c r="N236" i="33"/>
  <c r="M236" i="33"/>
  <c r="L236" i="33"/>
  <c r="Q235" i="33"/>
  <c r="P235" i="33"/>
  <c r="O235" i="33"/>
  <c r="N235" i="33"/>
  <c r="M235" i="33"/>
  <c r="L235" i="33"/>
  <c r="Q234" i="33"/>
  <c r="P234" i="33"/>
  <c r="O234" i="33"/>
  <c r="N234" i="33"/>
  <c r="M234" i="33"/>
  <c r="L234" i="33"/>
  <c r="Q233" i="33"/>
  <c r="P233" i="33"/>
  <c r="O233" i="33"/>
  <c r="N233" i="33"/>
  <c r="M233" i="33"/>
  <c r="L233" i="33"/>
  <c r="Q232" i="33"/>
  <c r="P232" i="33"/>
  <c r="O232" i="33"/>
  <c r="N232" i="33"/>
  <c r="M232" i="33"/>
  <c r="L232" i="33"/>
  <c r="Q231" i="33"/>
  <c r="P231" i="33"/>
  <c r="O231" i="33"/>
  <c r="N231" i="33"/>
  <c r="M231" i="33"/>
  <c r="L231" i="33"/>
  <c r="Q230" i="33"/>
  <c r="P230" i="33"/>
  <c r="O230" i="33"/>
  <c r="N230" i="33"/>
  <c r="M230" i="33"/>
  <c r="L230" i="33"/>
  <c r="Q229" i="33"/>
  <c r="P229" i="33"/>
  <c r="O229" i="33"/>
  <c r="N229" i="33"/>
  <c r="M229" i="33"/>
  <c r="L229" i="33"/>
  <c r="Q228" i="33"/>
  <c r="P228" i="33"/>
  <c r="O228" i="33"/>
  <c r="N228" i="33"/>
  <c r="M228" i="33"/>
  <c r="L228" i="33"/>
  <c r="Q227" i="33"/>
  <c r="P227" i="33"/>
  <c r="O227" i="33"/>
  <c r="N227" i="33"/>
  <c r="M227" i="33"/>
  <c r="L227" i="33"/>
  <c r="Q226" i="33"/>
  <c r="P226" i="33"/>
  <c r="O226" i="33"/>
  <c r="N226" i="33"/>
  <c r="M226" i="33"/>
  <c r="L226" i="33"/>
  <c r="Q225" i="33"/>
  <c r="P225" i="33"/>
  <c r="O225" i="33"/>
  <c r="N225" i="33"/>
  <c r="M225" i="33"/>
  <c r="L225" i="33"/>
  <c r="Q224" i="33"/>
  <c r="P224" i="33"/>
  <c r="O224" i="33"/>
  <c r="N224" i="33"/>
  <c r="M224" i="33"/>
  <c r="L224" i="33"/>
  <c r="Q223" i="33"/>
  <c r="P223" i="33"/>
  <c r="O223" i="33"/>
  <c r="N223" i="33"/>
  <c r="M223" i="33"/>
  <c r="L223" i="33"/>
  <c r="Q222" i="33"/>
  <c r="P222" i="33"/>
  <c r="O222" i="33"/>
  <c r="N222" i="33"/>
  <c r="M222" i="33"/>
  <c r="L222" i="33"/>
  <c r="Q221" i="33"/>
  <c r="P221" i="33"/>
  <c r="O221" i="33"/>
  <c r="N221" i="33"/>
  <c r="M221" i="33"/>
  <c r="L221" i="33"/>
  <c r="Q220" i="33"/>
  <c r="P220" i="33"/>
  <c r="O220" i="33"/>
  <c r="N220" i="33"/>
  <c r="M220" i="33"/>
  <c r="L220" i="33"/>
  <c r="Q219" i="33"/>
  <c r="P219" i="33"/>
  <c r="O219" i="33"/>
  <c r="N219" i="33"/>
  <c r="M219" i="33"/>
  <c r="L219" i="33"/>
  <c r="Q218" i="33"/>
  <c r="P218" i="33"/>
  <c r="O218" i="33"/>
  <c r="N218" i="33"/>
  <c r="M218" i="33"/>
  <c r="L218" i="33"/>
  <c r="Q217" i="33"/>
  <c r="P217" i="33"/>
  <c r="O217" i="33"/>
  <c r="N217" i="33"/>
  <c r="M217" i="33"/>
  <c r="L217" i="33"/>
  <c r="Q216" i="33"/>
  <c r="P216" i="33"/>
  <c r="O216" i="33"/>
  <c r="N216" i="33"/>
  <c r="M216" i="33"/>
  <c r="L216" i="33"/>
  <c r="Q215" i="33"/>
  <c r="P215" i="33"/>
  <c r="O215" i="33"/>
  <c r="N215" i="33"/>
  <c r="M215" i="33"/>
  <c r="L215" i="33"/>
  <c r="Q214" i="33"/>
  <c r="P214" i="33"/>
  <c r="O214" i="33"/>
  <c r="N214" i="33"/>
  <c r="M214" i="33"/>
  <c r="L214" i="33"/>
  <c r="Q213" i="33"/>
  <c r="P213" i="33"/>
  <c r="O213" i="33"/>
  <c r="N213" i="33"/>
  <c r="M213" i="33"/>
  <c r="L213" i="33"/>
  <c r="Q212" i="33"/>
  <c r="P212" i="33"/>
  <c r="O212" i="33"/>
  <c r="N212" i="33"/>
  <c r="M212" i="33"/>
  <c r="L212" i="33"/>
  <c r="Q211" i="33"/>
  <c r="P211" i="33"/>
  <c r="O211" i="33"/>
  <c r="N211" i="33"/>
  <c r="M211" i="33"/>
  <c r="L211" i="33"/>
  <c r="Q210" i="33"/>
  <c r="P210" i="33"/>
  <c r="O210" i="33"/>
  <c r="N210" i="33"/>
  <c r="M210" i="33"/>
  <c r="L210" i="33"/>
  <c r="Q209" i="33"/>
  <c r="P209" i="33"/>
  <c r="O209" i="33"/>
  <c r="N209" i="33"/>
  <c r="M209" i="33"/>
  <c r="L209" i="33"/>
  <c r="Q208" i="33"/>
  <c r="P208" i="33"/>
  <c r="O208" i="33"/>
  <c r="N208" i="33"/>
  <c r="M208" i="33"/>
  <c r="L208" i="33"/>
  <c r="Q207" i="33"/>
  <c r="P207" i="33"/>
  <c r="O207" i="33"/>
  <c r="N207" i="33"/>
  <c r="M207" i="33"/>
  <c r="L207" i="33"/>
  <c r="Q206" i="33"/>
  <c r="P206" i="33"/>
  <c r="O206" i="33"/>
  <c r="N206" i="33"/>
  <c r="M206" i="33"/>
  <c r="L206" i="33"/>
  <c r="Q205" i="33"/>
  <c r="P205" i="33"/>
  <c r="O205" i="33"/>
  <c r="N205" i="33"/>
  <c r="M205" i="33"/>
  <c r="L205" i="33"/>
  <c r="Q204" i="33"/>
  <c r="P204" i="33"/>
  <c r="O204" i="33"/>
  <c r="N204" i="33"/>
  <c r="M204" i="33"/>
  <c r="L204" i="33"/>
  <c r="Q203" i="33"/>
  <c r="P203" i="33"/>
  <c r="O203" i="33"/>
  <c r="N203" i="33"/>
  <c r="M203" i="33"/>
  <c r="L203" i="33"/>
  <c r="Q202" i="33"/>
  <c r="P202" i="33"/>
  <c r="O202" i="33"/>
  <c r="N202" i="33"/>
  <c r="M202" i="33"/>
  <c r="L202" i="33"/>
  <c r="Q201" i="33"/>
  <c r="P201" i="33"/>
  <c r="O201" i="33"/>
  <c r="N201" i="33"/>
  <c r="M201" i="33"/>
  <c r="L201" i="33"/>
  <c r="Q200" i="33"/>
  <c r="P200" i="33"/>
  <c r="O200" i="33"/>
  <c r="N200" i="33"/>
  <c r="M200" i="33"/>
  <c r="L200" i="33"/>
  <c r="Q199" i="33"/>
  <c r="P199" i="33"/>
  <c r="O199" i="33"/>
  <c r="N199" i="33"/>
  <c r="M199" i="33"/>
  <c r="L199" i="33"/>
  <c r="Q198" i="33"/>
  <c r="P198" i="33"/>
  <c r="O198" i="33"/>
  <c r="N198" i="33"/>
  <c r="M198" i="33"/>
  <c r="L198" i="33"/>
  <c r="Q197" i="33"/>
  <c r="P197" i="33"/>
  <c r="O197" i="33"/>
  <c r="N197" i="33"/>
  <c r="M197" i="33"/>
  <c r="L197" i="33"/>
  <c r="Q196" i="33"/>
  <c r="P196" i="33"/>
  <c r="O196" i="33"/>
  <c r="N196" i="33"/>
  <c r="M196" i="33"/>
  <c r="L196" i="33"/>
  <c r="Q195" i="33"/>
  <c r="P195" i="33"/>
  <c r="O195" i="33"/>
  <c r="N195" i="33"/>
  <c r="M195" i="33"/>
  <c r="L195" i="33"/>
  <c r="Q194" i="33"/>
  <c r="P194" i="33"/>
  <c r="O194" i="33"/>
  <c r="N194" i="33"/>
  <c r="M194" i="33"/>
  <c r="L194" i="33"/>
  <c r="Q193" i="33"/>
  <c r="P193" i="33"/>
  <c r="O193" i="33"/>
  <c r="N193" i="33"/>
  <c r="M193" i="33"/>
  <c r="L193" i="33"/>
  <c r="Q192" i="33"/>
  <c r="P192" i="33"/>
  <c r="O192" i="33"/>
  <c r="N192" i="33"/>
  <c r="M192" i="33"/>
  <c r="L192" i="33"/>
  <c r="Q191" i="33"/>
  <c r="P191" i="33"/>
  <c r="O191" i="33"/>
  <c r="N191" i="33"/>
  <c r="M191" i="33"/>
  <c r="L191" i="33"/>
  <c r="Q190" i="33"/>
  <c r="P190" i="33"/>
  <c r="O190" i="33"/>
  <c r="N190" i="33"/>
  <c r="M190" i="33"/>
  <c r="L190" i="33"/>
  <c r="Q189" i="33"/>
  <c r="P189" i="33"/>
  <c r="O189" i="33"/>
  <c r="N189" i="33"/>
  <c r="M189" i="33"/>
  <c r="L189" i="33"/>
  <c r="Q188" i="33"/>
  <c r="P188" i="33"/>
  <c r="O188" i="33"/>
  <c r="N188" i="33"/>
  <c r="M188" i="33"/>
  <c r="L188" i="33"/>
  <c r="Q187" i="33"/>
  <c r="P187" i="33"/>
  <c r="O187" i="33"/>
  <c r="N187" i="33"/>
  <c r="M187" i="33"/>
  <c r="L187" i="33"/>
  <c r="Q186" i="33"/>
  <c r="P186" i="33"/>
  <c r="O186" i="33"/>
  <c r="N186" i="33"/>
  <c r="M186" i="33"/>
  <c r="L186" i="33"/>
  <c r="Q185" i="33"/>
  <c r="P185" i="33"/>
  <c r="O185" i="33"/>
  <c r="N185" i="33"/>
  <c r="M185" i="33"/>
  <c r="L185" i="33"/>
  <c r="Q184" i="33"/>
  <c r="P184" i="33"/>
  <c r="O184" i="33"/>
  <c r="N184" i="33"/>
  <c r="M184" i="33"/>
  <c r="L184" i="33"/>
  <c r="Q183" i="33"/>
  <c r="P183" i="33"/>
  <c r="O183" i="33"/>
  <c r="N183" i="33"/>
  <c r="M183" i="33"/>
  <c r="L183" i="33"/>
  <c r="Q182" i="33"/>
  <c r="P182" i="33"/>
  <c r="O182" i="33"/>
  <c r="N182" i="33"/>
  <c r="M182" i="33"/>
  <c r="L182" i="33"/>
  <c r="Q181" i="33"/>
  <c r="P181" i="33"/>
  <c r="O181" i="33"/>
  <c r="N181" i="33"/>
  <c r="M181" i="33"/>
  <c r="L181" i="33"/>
  <c r="Q180" i="33"/>
  <c r="P180" i="33"/>
  <c r="O180" i="33"/>
  <c r="N180" i="33"/>
  <c r="M180" i="33"/>
  <c r="L180" i="33"/>
  <c r="Q179" i="33"/>
  <c r="P179" i="33"/>
  <c r="O179" i="33"/>
  <c r="N179" i="33"/>
  <c r="M179" i="33"/>
  <c r="L179" i="33"/>
  <c r="Q178" i="33"/>
  <c r="P178" i="33"/>
  <c r="O178" i="33"/>
  <c r="N178" i="33"/>
  <c r="M178" i="33"/>
  <c r="L178" i="33"/>
  <c r="Q177" i="33"/>
  <c r="P177" i="33"/>
  <c r="O177" i="33"/>
  <c r="N177" i="33"/>
  <c r="M177" i="33"/>
  <c r="L177" i="33"/>
  <c r="Q176" i="33"/>
  <c r="P176" i="33"/>
  <c r="O176" i="33"/>
  <c r="N176" i="33"/>
  <c r="M176" i="33"/>
  <c r="L176" i="33"/>
  <c r="Q175" i="33"/>
  <c r="P175" i="33"/>
  <c r="O175" i="33"/>
  <c r="N175" i="33"/>
  <c r="M175" i="33"/>
  <c r="L175" i="33"/>
  <c r="Q174" i="33"/>
  <c r="P174" i="33"/>
  <c r="O174" i="33"/>
  <c r="N174" i="33"/>
  <c r="M174" i="33"/>
  <c r="L174" i="33"/>
  <c r="Q173" i="33"/>
  <c r="P173" i="33"/>
  <c r="O173" i="33"/>
  <c r="N173" i="33"/>
  <c r="M173" i="33"/>
  <c r="L173" i="33"/>
  <c r="Q172" i="33"/>
  <c r="P172" i="33"/>
  <c r="O172" i="33"/>
  <c r="N172" i="33"/>
  <c r="M172" i="33"/>
  <c r="L172" i="33"/>
  <c r="Q171" i="33"/>
  <c r="P171" i="33"/>
  <c r="O171" i="33"/>
  <c r="N171" i="33"/>
  <c r="M171" i="33"/>
  <c r="L171" i="33"/>
  <c r="Q170" i="33"/>
  <c r="P170" i="33"/>
  <c r="O170" i="33"/>
  <c r="N170" i="33"/>
  <c r="M170" i="33"/>
  <c r="L170" i="33"/>
  <c r="Q169" i="33"/>
  <c r="P169" i="33"/>
  <c r="O169" i="33"/>
  <c r="N169" i="33"/>
  <c r="M169" i="33"/>
  <c r="L169" i="33"/>
  <c r="Q168" i="33"/>
  <c r="P168" i="33"/>
  <c r="O168" i="33"/>
  <c r="N168" i="33"/>
  <c r="M168" i="33"/>
  <c r="L168" i="33"/>
  <c r="Q167" i="33"/>
  <c r="P167" i="33"/>
  <c r="O167" i="33"/>
  <c r="N167" i="33"/>
  <c r="M167" i="33"/>
  <c r="L167" i="33"/>
  <c r="Q166" i="33"/>
  <c r="P166" i="33"/>
  <c r="O166" i="33"/>
  <c r="N166" i="33"/>
  <c r="M166" i="33"/>
  <c r="L166" i="33"/>
  <c r="Q165" i="33"/>
  <c r="P165" i="33"/>
  <c r="O165" i="33"/>
  <c r="N165" i="33"/>
  <c r="M165" i="33"/>
  <c r="L165" i="33"/>
  <c r="Q164" i="33"/>
  <c r="P164" i="33"/>
  <c r="O164" i="33"/>
  <c r="N164" i="33"/>
  <c r="M164" i="33"/>
  <c r="L164" i="33"/>
  <c r="Q163" i="33"/>
  <c r="P163" i="33"/>
  <c r="O163" i="33"/>
  <c r="N163" i="33"/>
  <c r="M163" i="33"/>
  <c r="L163" i="33"/>
  <c r="Q162" i="33"/>
  <c r="P162" i="33"/>
  <c r="O162" i="33"/>
  <c r="N162" i="33"/>
  <c r="M162" i="33"/>
  <c r="L162" i="33"/>
  <c r="Q161" i="33"/>
  <c r="P161" i="33"/>
  <c r="O161" i="33"/>
  <c r="N161" i="33"/>
  <c r="M161" i="33"/>
  <c r="L161" i="33"/>
  <c r="Q160" i="33"/>
  <c r="P160" i="33"/>
  <c r="O160" i="33"/>
  <c r="N160" i="33"/>
  <c r="M160" i="33"/>
  <c r="L160" i="33"/>
  <c r="Q159" i="33"/>
  <c r="P159" i="33"/>
  <c r="O159" i="33"/>
  <c r="N159" i="33"/>
  <c r="M159" i="33"/>
  <c r="L159" i="33"/>
  <c r="Q158" i="33"/>
  <c r="P158" i="33"/>
  <c r="O158" i="33"/>
  <c r="N158" i="33"/>
  <c r="M158" i="33"/>
  <c r="L158" i="33"/>
  <c r="Q157" i="33"/>
  <c r="P157" i="33"/>
  <c r="O157" i="33"/>
  <c r="N157" i="33"/>
  <c r="M157" i="33"/>
  <c r="L157" i="33"/>
  <c r="Q156" i="33"/>
  <c r="P156" i="33"/>
  <c r="O156" i="33"/>
  <c r="N156" i="33"/>
  <c r="M156" i="33"/>
  <c r="L156" i="33"/>
  <c r="Q155" i="33"/>
  <c r="P155" i="33"/>
  <c r="O155" i="33"/>
  <c r="N155" i="33"/>
  <c r="M155" i="33"/>
  <c r="L155" i="33"/>
  <c r="Q154" i="33"/>
  <c r="P154" i="33"/>
  <c r="O154" i="33"/>
  <c r="N154" i="33"/>
  <c r="M154" i="33"/>
  <c r="L154" i="33"/>
  <c r="Q153" i="33"/>
  <c r="P153" i="33"/>
  <c r="O153" i="33"/>
  <c r="N153" i="33"/>
  <c r="M153" i="33"/>
  <c r="L153" i="33"/>
  <c r="Q152" i="33"/>
  <c r="P152" i="33"/>
  <c r="O152" i="33"/>
  <c r="N152" i="33"/>
  <c r="M152" i="33"/>
  <c r="L152" i="33"/>
  <c r="Q151" i="33"/>
  <c r="P151" i="33"/>
  <c r="O151" i="33"/>
  <c r="N151" i="33"/>
  <c r="M151" i="33"/>
  <c r="L151" i="33"/>
  <c r="Q150" i="33"/>
  <c r="P150" i="33"/>
  <c r="O150" i="33"/>
  <c r="N150" i="33"/>
  <c r="M150" i="33"/>
  <c r="L150" i="33"/>
  <c r="Q149" i="33"/>
  <c r="P149" i="33"/>
  <c r="O149" i="33"/>
  <c r="N149" i="33"/>
  <c r="M149" i="33"/>
  <c r="L149" i="33"/>
  <c r="Q148" i="33"/>
  <c r="P148" i="33"/>
  <c r="O148" i="33"/>
  <c r="N148" i="33"/>
  <c r="M148" i="33"/>
  <c r="L148" i="33"/>
  <c r="Q147" i="33"/>
  <c r="P147" i="33"/>
  <c r="O147" i="33"/>
  <c r="N147" i="33"/>
  <c r="M147" i="33"/>
  <c r="L147" i="33"/>
  <c r="Q146" i="33"/>
  <c r="P146" i="33"/>
  <c r="O146" i="33"/>
  <c r="N146" i="33"/>
  <c r="M146" i="33"/>
  <c r="L146" i="33"/>
  <c r="Q145" i="33"/>
  <c r="P145" i="33"/>
  <c r="O145" i="33"/>
  <c r="N145" i="33"/>
  <c r="M145" i="33"/>
  <c r="L145" i="33"/>
  <c r="Q144" i="33"/>
  <c r="P144" i="33"/>
  <c r="O144" i="33"/>
  <c r="N144" i="33"/>
  <c r="M144" i="33"/>
  <c r="L144" i="33"/>
  <c r="Q143" i="33"/>
  <c r="P143" i="33"/>
  <c r="O143" i="33"/>
  <c r="N143" i="33"/>
  <c r="M143" i="33"/>
  <c r="L143" i="33"/>
  <c r="Q142" i="33"/>
  <c r="P142" i="33"/>
  <c r="O142" i="33"/>
  <c r="N142" i="33"/>
  <c r="M142" i="33"/>
  <c r="L142" i="33"/>
  <c r="Q141" i="33"/>
  <c r="P141" i="33"/>
  <c r="O141" i="33"/>
  <c r="N141" i="33"/>
  <c r="M141" i="33"/>
  <c r="L141" i="33"/>
  <c r="Q140" i="33"/>
  <c r="P140" i="33"/>
  <c r="O140" i="33"/>
  <c r="N140" i="33"/>
  <c r="M140" i="33"/>
  <c r="L140" i="33"/>
  <c r="Q139" i="33"/>
  <c r="P139" i="33"/>
  <c r="O139" i="33"/>
  <c r="N139" i="33"/>
  <c r="M139" i="33"/>
  <c r="L139" i="33"/>
  <c r="Q138" i="33"/>
  <c r="P138" i="33"/>
  <c r="O138" i="33"/>
  <c r="N138" i="33"/>
  <c r="M138" i="33"/>
  <c r="L138" i="33"/>
  <c r="Q137" i="33"/>
  <c r="P137" i="33"/>
  <c r="O137" i="33"/>
  <c r="N137" i="33"/>
  <c r="M137" i="33"/>
  <c r="L137" i="33"/>
  <c r="Q136" i="33"/>
  <c r="P136" i="33"/>
  <c r="O136" i="33"/>
  <c r="N136" i="33"/>
  <c r="M136" i="33"/>
  <c r="L136" i="33"/>
  <c r="Q135" i="33"/>
  <c r="P135" i="33"/>
  <c r="O135" i="33"/>
  <c r="N135" i="33"/>
  <c r="M135" i="33"/>
  <c r="L135" i="33"/>
  <c r="Q134" i="33"/>
  <c r="P134" i="33"/>
  <c r="O134" i="33"/>
  <c r="N134" i="33"/>
  <c r="M134" i="33"/>
  <c r="L134" i="33"/>
  <c r="Q133" i="33"/>
  <c r="P133" i="33"/>
  <c r="O133" i="33"/>
  <c r="N133" i="33"/>
  <c r="M133" i="33"/>
  <c r="L133" i="33"/>
  <c r="Q132" i="33"/>
  <c r="P132" i="33"/>
  <c r="O132" i="33"/>
  <c r="N132" i="33"/>
  <c r="M132" i="33"/>
  <c r="L132" i="33"/>
  <c r="Q131" i="33"/>
  <c r="P131" i="33"/>
  <c r="O131" i="33"/>
  <c r="N131" i="33"/>
  <c r="M131" i="33"/>
  <c r="L131" i="33"/>
  <c r="Q130" i="33"/>
  <c r="P130" i="33"/>
  <c r="O130" i="33"/>
  <c r="N130" i="33"/>
  <c r="M130" i="33"/>
  <c r="L130" i="33"/>
  <c r="Q129" i="33"/>
  <c r="P129" i="33"/>
  <c r="O129" i="33"/>
  <c r="N129" i="33"/>
  <c r="M129" i="33"/>
  <c r="L129" i="33"/>
  <c r="Q128" i="33"/>
  <c r="P128" i="33"/>
  <c r="O128" i="33"/>
  <c r="N128" i="33"/>
  <c r="M128" i="33"/>
  <c r="L128" i="33"/>
  <c r="Q127" i="33"/>
  <c r="P127" i="33"/>
  <c r="O127" i="33"/>
  <c r="N127" i="33"/>
  <c r="M127" i="33"/>
  <c r="L127" i="33"/>
  <c r="Q126" i="33"/>
  <c r="P126" i="33"/>
  <c r="O126" i="33"/>
  <c r="N126" i="33"/>
  <c r="M126" i="33"/>
  <c r="L126" i="33"/>
  <c r="Q125" i="33"/>
  <c r="P125" i="33"/>
  <c r="O125" i="33"/>
  <c r="N125" i="33"/>
  <c r="M125" i="33"/>
  <c r="L125" i="33"/>
  <c r="Q124" i="33"/>
  <c r="P124" i="33"/>
  <c r="O124" i="33"/>
  <c r="N124" i="33"/>
  <c r="M124" i="33"/>
  <c r="L124" i="33"/>
  <c r="Q123" i="33"/>
  <c r="P123" i="33"/>
  <c r="O123" i="33"/>
  <c r="N123" i="33"/>
  <c r="M123" i="33"/>
  <c r="L123" i="33"/>
  <c r="Q122" i="33"/>
  <c r="P122" i="33"/>
  <c r="O122" i="33"/>
  <c r="N122" i="33"/>
  <c r="M122" i="33"/>
  <c r="L122" i="33"/>
  <c r="Q121" i="33"/>
  <c r="P121" i="33"/>
  <c r="O121" i="33"/>
  <c r="N121" i="33"/>
  <c r="M121" i="33"/>
  <c r="L121" i="33"/>
  <c r="Q120" i="33"/>
  <c r="P120" i="33"/>
  <c r="O120" i="33"/>
  <c r="N120" i="33"/>
  <c r="M120" i="33"/>
  <c r="L120" i="33"/>
  <c r="Q119" i="33"/>
  <c r="P119" i="33"/>
  <c r="O119" i="33"/>
  <c r="N119" i="33"/>
  <c r="M119" i="33"/>
  <c r="L119" i="33"/>
  <c r="Q118" i="33"/>
  <c r="P118" i="33"/>
  <c r="O118" i="33"/>
  <c r="N118" i="33"/>
  <c r="M118" i="33"/>
  <c r="L118" i="33"/>
  <c r="Q117" i="33"/>
  <c r="P117" i="33"/>
  <c r="O117" i="33"/>
  <c r="N117" i="33"/>
  <c r="M117" i="33"/>
  <c r="L117" i="33"/>
  <c r="Q116" i="33"/>
  <c r="P116" i="33"/>
  <c r="O116" i="33"/>
  <c r="N116" i="33"/>
  <c r="M116" i="33"/>
  <c r="L116" i="33"/>
  <c r="Q115" i="33"/>
  <c r="P115" i="33"/>
  <c r="O115" i="33"/>
  <c r="N115" i="33"/>
  <c r="M115" i="33"/>
  <c r="L115" i="33"/>
  <c r="Q114" i="33"/>
  <c r="P114" i="33"/>
  <c r="O114" i="33"/>
  <c r="N114" i="33"/>
  <c r="M114" i="33"/>
  <c r="L114" i="33"/>
  <c r="Q113" i="33"/>
  <c r="P113" i="33"/>
  <c r="O113" i="33"/>
  <c r="N113" i="33"/>
  <c r="M113" i="33"/>
  <c r="L113" i="33"/>
  <c r="Q112" i="33"/>
  <c r="P112" i="33"/>
  <c r="O112" i="33"/>
  <c r="N112" i="33"/>
  <c r="M112" i="33"/>
  <c r="L112" i="33"/>
  <c r="Q111" i="33"/>
  <c r="P111" i="33"/>
  <c r="O111" i="33"/>
  <c r="N111" i="33"/>
  <c r="M111" i="33"/>
  <c r="L111" i="33"/>
  <c r="Q110" i="33"/>
  <c r="P110" i="33"/>
  <c r="O110" i="33"/>
  <c r="N110" i="33"/>
  <c r="M110" i="33"/>
  <c r="L110" i="33"/>
  <c r="Q109" i="33"/>
  <c r="P109" i="33"/>
  <c r="O109" i="33"/>
  <c r="N109" i="33"/>
  <c r="M109" i="33"/>
  <c r="L109" i="33"/>
  <c r="Q108" i="33"/>
  <c r="P108" i="33"/>
  <c r="O108" i="33"/>
  <c r="N108" i="33"/>
  <c r="M108" i="33"/>
  <c r="L108" i="33"/>
  <c r="Q107" i="33"/>
  <c r="P107" i="33"/>
  <c r="O107" i="33"/>
  <c r="N107" i="33"/>
  <c r="M107" i="33"/>
  <c r="L107" i="33"/>
  <c r="Q106" i="33"/>
  <c r="P106" i="33"/>
  <c r="O106" i="33"/>
  <c r="N106" i="33"/>
  <c r="M106" i="33"/>
  <c r="L106" i="33"/>
  <c r="Q105" i="33"/>
  <c r="P105" i="33"/>
  <c r="O105" i="33"/>
  <c r="N105" i="33"/>
  <c r="M105" i="33"/>
  <c r="L105" i="33"/>
  <c r="Q104" i="33"/>
  <c r="P104" i="33"/>
  <c r="O104" i="33"/>
  <c r="N104" i="33"/>
  <c r="M104" i="33"/>
  <c r="L104" i="33"/>
  <c r="Q103" i="33"/>
  <c r="P103" i="33"/>
  <c r="O103" i="33"/>
  <c r="N103" i="33"/>
  <c r="M103" i="33"/>
  <c r="L103" i="33"/>
  <c r="Q102" i="33"/>
  <c r="P102" i="33"/>
  <c r="O102" i="33"/>
  <c r="N102" i="33"/>
  <c r="M102" i="33"/>
  <c r="L102" i="33"/>
  <c r="Q101" i="33"/>
  <c r="P101" i="33"/>
  <c r="O101" i="33"/>
  <c r="N101" i="33"/>
  <c r="M101" i="33"/>
  <c r="L101" i="33"/>
  <c r="Q100" i="33"/>
  <c r="P100" i="33"/>
  <c r="O100" i="33"/>
  <c r="N100" i="33"/>
  <c r="M100" i="33"/>
  <c r="L100" i="33"/>
  <c r="Q99" i="33"/>
  <c r="P99" i="33"/>
  <c r="O99" i="33"/>
  <c r="N99" i="33"/>
  <c r="M99" i="33"/>
  <c r="L99" i="33"/>
  <c r="Q98" i="33"/>
  <c r="P98" i="33"/>
  <c r="O98" i="33"/>
  <c r="N98" i="33"/>
  <c r="M98" i="33"/>
  <c r="L98" i="33"/>
  <c r="Q97" i="33"/>
  <c r="P97" i="33"/>
  <c r="O97" i="33"/>
  <c r="N97" i="33"/>
  <c r="M97" i="33"/>
  <c r="L97" i="33"/>
  <c r="Q96" i="33"/>
  <c r="P96" i="33"/>
  <c r="O96" i="33"/>
  <c r="N96" i="33"/>
  <c r="M96" i="33"/>
  <c r="L96" i="33"/>
  <c r="Q95" i="33"/>
  <c r="P95" i="33"/>
  <c r="O95" i="33"/>
  <c r="N95" i="33"/>
  <c r="M95" i="33"/>
  <c r="L95" i="33"/>
  <c r="Q94" i="33"/>
  <c r="P94" i="33"/>
  <c r="O94" i="33"/>
  <c r="N94" i="33"/>
  <c r="M94" i="33"/>
  <c r="L94" i="33"/>
  <c r="Q93" i="33"/>
  <c r="P93" i="33"/>
  <c r="O93" i="33"/>
  <c r="N93" i="33"/>
  <c r="M93" i="33"/>
  <c r="L93" i="33"/>
  <c r="Q92" i="33"/>
  <c r="P92" i="33"/>
  <c r="O92" i="33"/>
  <c r="N92" i="33"/>
  <c r="M92" i="33"/>
  <c r="L92" i="33"/>
  <c r="Q91" i="33"/>
  <c r="P91" i="33"/>
  <c r="O91" i="33"/>
  <c r="N91" i="33"/>
  <c r="M91" i="33"/>
  <c r="L91" i="33"/>
  <c r="Q90" i="33"/>
  <c r="P90" i="33"/>
  <c r="O90" i="33"/>
  <c r="N90" i="33"/>
  <c r="M90" i="33"/>
  <c r="L90" i="33"/>
  <c r="Q89" i="33"/>
  <c r="P89" i="33"/>
  <c r="O89" i="33"/>
  <c r="N89" i="33"/>
  <c r="M89" i="33"/>
  <c r="L89" i="33"/>
  <c r="Q88" i="33"/>
  <c r="P88" i="33"/>
  <c r="O88" i="33"/>
  <c r="N88" i="33"/>
  <c r="M88" i="33"/>
  <c r="L88" i="33"/>
  <c r="Q87" i="33"/>
  <c r="P87" i="33"/>
  <c r="O87" i="33"/>
  <c r="N87" i="33"/>
  <c r="M87" i="33"/>
  <c r="L87" i="33"/>
  <c r="Q86" i="33"/>
  <c r="P86" i="33"/>
  <c r="O86" i="33"/>
  <c r="N86" i="33"/>
  <c r="M86" i="33"/>
  <c r="L86" i="33"/>
  <c r="Q85" i="33"/>
  <c r="P85" i="33"/>
  <c r="O85" i="33"/>
  <c r="N85" i="33"/>
  <c r="M85" i="33"/>
  <c r="L85" i="33"/>
  <c r="Q84" i="33"/>
  <c r="P84" i="33"/>
  <c r="O84" i="33"/>
  <c r="N84" i="33"/>
  <c r="M84" i="33"/>
  <c r="L84" i="33"/>
  <c r="Q83" i="33"/>
  <c r="P83" i="33"/>
  <c r="O83" i="33"/>
  <c r="N83" i="33"/>
  <c r="M83" i="33"/>
  <c r="L83" i="33"/>
  <c r="Q82" i="33"/>
  <c r="P82" i="33"/>
  <c r="O82" i="33"/>
  <c r="N82" i="33"/>
  <c r="M82" i="33"/>
  <c r="L82" i="33"/>
  <c r="Q81" i="33"/>
  <c r="P81" i="33"/>
  <c r="O81" i="33"/>
  <c r="N81" i="33"/>
  <c r="M81" i="33"/>
  <c r="L81" i="33"/>
  <c r="Q80" i="33"/>
  <c r="P80" i="33"/>
  <c r="O80" i="33"/>
  <c r="N80" i="33"/>
  <c r="M80" i="33"/>
  <c r="L80" i="33"/>
  <c r="Q79" i="33"/>
  <c r="P79" i="33"/>
  <c r="O79" i="33"/>
  <c r="N79" i="33"/>
  <c r="M79" i="33"/>
  <c r="L79" i="33"/>
  <c r="Q78" i="33"/>
  <c r="P78" i="33"/>
  <c r="O78" i="33"/>
  <c r="N78" i="33"/>
  <c r="M78" i="33"/>
  <c r="L78" i="33"/>
  <c r="Q77" i="33"/>
  <c r="P77" i="33"/>
  <c r="O77" i="33"/>
  <c r="N77" i="33"/>
  <c r="M77" i="33"/>
  <c r="L77" i="33"/>
  <c r="Q76" i="33"/>
  <c r="P76" i="33"/>
  <c r="O76" i="33"/>
  <c r="N76" i="33"/>
  <c r="M76" i="33"/>
  <c r="L76" i="33"/>
  <c r="Q75" i="33"/>
  <c r="P75" i="33"/>
  <c r="O75" i="33"/>
  <c r="N75" i="33"/>
  <c r="M75" i="33"/>
  <c r="L75" i="33"/>
  <c r="Q74" i="33"/>
  <c r="P74" i="33"/>
  <c r="O74" i="33"/>
  <c r="N74" i="33"/>
  <c r="M74" i="33"/>
  <c r="L74" i="33"/>
  <c r="Q73" i="33"/>
  <c r="P73" i="33"/>
  <c r="O73" i="33"/>
  <c r="N73" i="33"/>
  <c r="M73" i="33"/>
  <c r="L73" i="33"/>
  <c r="Q72" i="33"/>
  <c r="P72" i="33"/>
  <c r="O72" i="33"/>
  <c r="N72" i="33"/>
  <c r="M72" i="33"/>
  <c r="L72" i="33"/>
  <c r="Q71" i="33"/>
  <c r="P71" i="33"/>
  <c r="O71" i="33"/>
  <c r="N71" i="33"/>
  <c r="M71" i="33"/>
  <c r="L71" i="33"/>
  <c r="Q70" i="33"/>
  <c r="P70" i="33"/>
  <c r="O70" i="33"/>
  <c r="N70" i="33"/>
  <c r="M70" i="33"/>
  <c r="L70" i="33"/>
  <c r="Q69" i="33"/>
  <c r="P69" i="33"/>
  <c r="O69" i="33"/>
  <c r="N69" i="33"/>
  <c r="M69" i="33"/>
  <c r="L69" i="33"/>
  <c r="Q68" i="33"/>
  <c r="P68" i="33"/>
  <c r="O68" i="33"/>
  <c r="N68" i="33"/>
  <c r="M68" i="33"/>
  <c r="L68" i="33"/>
  <c r="Q67" i="33"/>
  <c r="P67" i="33"/>
  <c r="O67" i="33"/>
  <c r="N67" i="33"/>
  <c r="M67" i="33"/>
  <c r="L67" i="33"/>
  <c r="Q66" i="33"/>
  <c r="P66" i="33"/>
  <c r="O66" i="33"/>
  <c r="N66" i="33"/>
  <c r="M66" i="33"/>
  <c r="L66" i="33"/>
  <c r="Q65" i="33"/>
  <c r="P65" i="33"/>
  <c r="O65" i="33"/>
  <c r="N65" i="33"/>
  <c r="M65" i="33"/>
  <c r="L65" i="33"/>
  <c r="Q64" i="33"/>
  <c r="P64" i="33"/>
  <c r="O64" i="33"/>
  <c r="N64" i="33"/>
  <c r="M64" i="33"/>
  <c r="L64" i="33"/>
  <c r="Q63" i="33"/>
  <c r="P63" i="33"/>
  <c r="O63" i="33"/>
  <c r="N63" i="33"/>
  <c r="M63" i="33"/>
  <c r="L63" i="33"/>
  <c r="Q62" i="33"/>
  <c r="P62" i="33"/>
  <c r="O62" i="33"/>
  <c r="N62" i="33"/>
  <c r="M62" i="33"/>
  <c r="L62" i="33"/>
  <c r="Q61" i="33"/>
  <c r="P61" i="33"/>
  <c r="O61" i="33"/>
  <c r="N61" i="33"/>
  <c r="M61" i="33"/>
  <c r="L61" i="33"/>
  <c r="Q60" i="33"/>
  <c r="P60" i="33"/>
  <c r="O60" i="33"/>
  <c r="N60" i="33"/>
  <c r="M60" i="33"/>
  <c r="L60" i="33"/>
  <c r="Q59" i="33"/>
  <c r="P59" i="33"/>
  <c r="O59" i="33"/>
  <c r="N59" i="33"/>
  <c r="M59" i="33"/>
  <c r="L59" i="33"/>
  <c r="Q58" i="33"/>
  <c r="P58" i="33"/>
  <c r="O58" i="33"/>
  <c r="N58" i="33"/>
  <c r="M58" i="33"/>
  <c r="L58" i="33"/>
  <c r="Q57" i="33"/>
  <c r="P57" i="33"/>
  <c r="O57" i="33"/>
  <c r="N57" i="33"/>
  <c r="M57" i="33"/>
  <c r="L57" i="33"/>
  <c r="Q56" i="33"/>
  <c r="P56" i="33"/>
  <c r="O56" i="33"/>
  <c r="N56" i="33"/>
  <c r="M56" i="33"/>
  <c r="L56" i="33"/>
  <c r="Q55" i="33"/>
  <c r="P55" i="33"/>
  <c r="O55" i="33"/>
  <c r="N55" i="33"/>
  <c r="M55" i="33"/>
  <c r="L55" i="33"/>
  <c r="Q54" i="33"/>
  <c r="P54" i="33"/>
  <c r="O54" i="33"/>
  <c r="N54" i="33"/>
  <c r="M54" i="33"/>
  <c r="L54" i="33"/>
  <c r="Q53" i="33"/>
  <c r="P53" i="33"/>
  <c r="O53" i="33"/>
  <c r="N53" i="33"/>
  <c r="M53" i="33"/>
  <c r="L53" i="33"/>
  <c r="Q52" i="33"/>
  <c r="P52" i="33"/>
  <c r="O52" i="33"/>
  <c r="N52" i="33"/>
  <c r="M52" i="33"/>
  <c r="L52" i="33"/>
  <c r="Q51" i="33"/>
  <c r="P51" i="33"/>
  <c r="O51" i="33"/>
  <c r="N51" i="33"/>
  <c r="M51" i="33"/>
  <c r="L51" i="33"/>
  <c r="Q50" i="33"/>
  <c r="P50" i="33"/>
  <c r="O50" i="33"/>
  <c r="N50" i="33"/>
  <c r="M50" i="33"/>
  <c r="L50" i="33"/>
  <c r="Q49" i="33"/>
  <c r="P49" i="33"/>
  <c r="O49" i="33"/>
  <c r="N49" i="33"/>
  <c r="M49" i="33"/>
  <c r="L49" i="33"/>
  <c r="Q48" i="33"/>
  <c r="P48" i="33"/>
  <c r="O48" i="33"/>
  <c r="N48" i="33"/>
  <c r="M48" i="33"/>
  <c r="L48" i="33"/>
  <c r="Q47" i="33"/>
  <c r="P47" i="33"/>
  <c r="O47" i="33"/>
  <c r="N47" i="33"/>
  <c r="M47" i="33"/>
  <c r="L47" i="33"/>
  <c r="Q46" i="33"/>
  <c r="P46" i="33"/>
  <c r="O46" i="33"/>
  <c r="N46" i="33"/>
  <c r="M46" i="33"/>
  <c r="L46" i="33"/>
  <c r="Q45" i="33"/>
  <c r="P45" i="33"/>
  <c r="O45" i="33"/>
  <c r="N45" i="33"/>
  <c r="M45" i="33"/>
  <c r="L45" i="33"/>
  <c r="Q44" i="33"/>
  <c r="P44" i="33"/>
  <c r="O44" i="33"/>
  <c r="N44" i="33"/>
  <c r="M44" i="33"/>
  <c r="L44" i="33"/>
  <c r="Q43" i="33"/>
  <c r="P43" i="33"/>
  <c r="O43" i="33"/>
  <c r="N43" i="33"/>
  <c r="M43" i="33"/>
  <c r="L43" i="33"/>
  <c r="Q42" i="33"/>
  <c r="P42" i="33"/>
  <c r="O42" i="33"/>
  <c r="N42" i="33"/>
  <c r="M42" i="33"/>
  <c r="L42" i="33"/>
  <c r="Q41" i="33"/>
  <c r="P41" i="33"/>
  <c r="O41" i="33"/>
  <c r="N41" i="33"/>
  <c r="M41" i="33"/>
  <c r="L41" i="33"/>
  <c r="Q40" i="33"/>
  <c r="P40" i="33"/>
  <c r="O40" i="33"/>
  <c r="N40" i="33"/>
  <c r="M40" i="33"/>
  <c r="L40" i="33"/>
  <c r="Q39" i="33"/>
  <c r="P39" i="33"/>
  <c r="O39" i="33"/>
  <c r="N39" i="33"/>
  <c r="M39" i="33"/>
  <c r="L39" i="33"/>
  <c r="Q38" i="33"/>
  <c r="P38" i="33"/>
  <c r="O38" i="33"/>
  <c r="N38" i="33"/>
  <c r="M38" i="33"/>
  <c r="L38" i="33"/>
  <c r="Q37" i="33"/>
  <c r="P37" i="33"/>
  <c r="O37" i="33"/>
  <c r="N37" i="33"/>
  <c r="M37" i="33"/>
  <c r="L37" i="33"/>
  <c r="Q36" i="33"/>
  <c r="P36" i="33"/>
  <c r="O36" i="33"/>
  <c r="N36" i="33"/>
  <c r="M36" i="33"/>
  <c r="L36" i="33"/>
  <c r="Q35" i="33"/>
  <c r="P35" i="33"/>
  <c r="O35" i="33"/>
  <c r="N35" i="33"/>
  <c r="M35" i="33"/>
  <c r="L35" i="33"/>
  <c r="Q34" i="33"/>
  <c r="P34" i="33"/>
  <c r="O34" i="33"/>
  <c r="N34" i="33"/>
  <c r="M34" i="33"/>
  <c r="L34" i="33"/>
  <c r="Q33" i="33"/>
  <c r="P33" i="33"/>
  <c r="O33" i="33"/>
  <c r="N33" i="33"/>
  <c r="M33" i="33"/>
  <c r="L33" i="33"/>
  <c r="Q32" i="33"/>
  <c r="P32" i="33"/>
  <c r="O32" i="33"/>
  <c r="N32" i="33"/>
  <c r="M32" i="33"/>
  <c r="L32" i="33"/>
  <c r="Q31" i="33"/>
  <c r="P31" i="33"/>
  <c r="O31" i="33"/>
  <c r="N31" i="33"/>
  <c r="M31" i="33"/>
  <c r="L31" i="33"/>
  <c r="Q30" i="33"/>
  <c r="P30" i="33"/>
  <c r="O30" i="33"/>
  <c r="N30" i="33"/>
  <c r="M30" i="33"/>
  <c r="L30" i="33"/>
  <c r="Q29" i="33"/>
  <c r="P29" i="33"/>
  <c r="O29" i="33"/>
  <c r="N29" i="33"/>
  <c r="M29" i="33"/>
  <c r="L29" i="33"/>
  <c r="Q28" i="33"/>
  <c r="P28" i="33"/>
  <c r="O28" i="33"/>
  <c r="N28" i="33"/>
  <c r="M28" i="33"/>
  <c r="L28" i="33"/>
  <c r="Q27" i="33"/>
  <c r="P27" i="33"/>
  <c r="O27" i="33"/>
  <c r="N27" i="33"/>
  <c r="M27" i="33"/>
  <c r="L27" i="33"/>
  <c r="Q26" i="33"/>
  <c r="P26" i="33"/>
  <c r="O26" i="33"/>
  <c r="N26" i="33"/>
  <c r="M26" i="33"/>
  <c r="L26" i="33"/>
  <c r="Q25" i="33"/>
  <c r="P25" i="33"/>
  <c r="O25" i="33"/>
  <c r="N25" i="33"/>
  <c r="M25" i="33"/>
  <c r="L25" i="33"/>
  <c r="Q24" i="33"/>
  <c r="P24" i="33"/>
  <c r="O24" i="33"/>
  <c r="N24" i="33"/>
  <c r="M24" i="33"/>
  <c r="L24" i="33"/>
  <c r="Q23" i="33"/>
  <c r="P23" i="33"/>
  <c r="O23" i="33"/>
  <c r="N23" i="33"/>
  <c r="M23" i="33"/>
  <c r="L23" i="33"/>
  <c r="Q22" i="33"/>
  <c r="P22" i="33"/>
  <c r="O22" i="33"/>
  <c r="N22" i="33"/>
  <c r="M22" i="33"/>
  <c r="L22" i="33"/>
  <c r="Q21" i="33"/>
  <c r="P21" i="33"/>
  <c r="O21" i="33"/>
  <c r="N21" i="33"/>
  <c r="M21" i="33"/>
  <c r="L21" i="33"/>
  <c r="Q20" i="33"/>
  <c r="P20" i="33"/>
  <c r="O20" i="33"/>
  <c r="N20" i="33"/>
  <c r="M20" i="33"/>
  <c r="L20" i="33"/>
  <c r="Q19" i="33"/>
  <c r="P19" i="33"/>
  <c r="O19" i="33"/>
  <c r="N19" i="33"/>
  <c r="M19" i="33"/>
  <c r="L19" i="33"/>
  <c r="Q18" i="33"/>
  <c r="P18" i="33"/>
  <c r="O18" i="33"/>
  <c r="N18" i="33"/>
  <c r="M18" i="33"/>
  <c r="L18" i="33"/>
  <c r="Q17" i="33"/>
  <c r="P17" i="33"/>
  <c r="O17" i="33"/>
  <c r="N17" i="33"/>
  <c r="M17" i="33"/>
  <c r="L17" i="33"/>
  <c r="Q16" i="33"/>
  <c r="P16" i="33"/>
  <c r="O16" i="33"/>
  <c r="N16" i="33"/>
  <c r="M16" i="33"/>
  <c r="L16" i="33"/>
  <c r="Q15" i="33"/>
  <c r="P15" i="33"/>
  <c r="O15" i="33"/>
  <c r="N15" i="33"/>
  <c r="M15" i="33"/>
  <c r="L15" i="33"/>
  <c r="Q14" i="33"/>
  <c r="P14" i="33"/>
  <c r="O14" i="33"/>
  <c r="N14" i="33"/>
  <c r="M14" i="33"/>
  <c r="L14" i="33"/>
  <c r="Q13" i="33"/>
  <c r="P13" i="33"/>
  <c r="O13" i="33"/>
  <c r="N13" i="33"/>
  <c r="M13" i="33"/>
  <c r="L13" i="33"/>
  <c r="Q12" i="33"/>
  <c r="P12" i="33"/>
  <c r="O12" i="33"/>
  <c r="N12" i="33"/>
  <c r="M12" i="33"/>
  <c r="L12" i="33"/>
  <c r="Q11" i="33"/>
  <c r="P11" i="33"/>
  <c r="O11" i="33"/>
  <c r="N11" i="33"/>
  <c r="M11" i="33"/>
  <c r="L11" i="33"/>
  <c r="Q10" i="33"/>
  <c r="P10" i="33"/>
  <c r="O10" i="33"/>
  <c r="N10" i="33"/>
  <c r="M10" i="33"/>
  <c r="L10" i="33"/>
  <c r="Q9" i="33"/>
  <c r="P9" i="33"/>
  <c r="O9" i="33"/>
  <c r="N9" i="33"/>
  <c r="M9" i="33"/>
  <c r="L9" i="33"/>
  <c r="Q8" i="33"/>
  <c r="P8" i="33"/>
  <c r="O8" i="33"/>
  <c r="N8" i="33"/>
  <c r="M8" i="33"/>
  <c r="L8" i="33"/>
  <c r="Q7" i="33"/>
  <c r="P7" i="33"/>
  <c r="O7" i="33"/>
  <c r="N7" i="33"/>
  <c r="M7" i="33"/>
  <c r="L7" i="33"/>
  <c r="Q6" i="33"/>
  <c r="P6" i="33"/>
  <c r="O6" i="33"/>
  <c r="N6" i="33"/>
  <c r="M6" i="33"/>
  <c r="L6" i="33"/>
  <c r="Q5" i="33"/>
  <c r="P5" i="33"/>
  <c r="O5" i="33"/>
  <c r="N5" i="33"/>
  <c r="M5" i="33"/>
  <c r="L5" i="33"/>
  <c r="Q359" i="1"/>
  <c r="P359" i="1"/>
  <c r="O359" i="1"/>
  <c r="N359" i="1"/>
  <c r="M359" i="1"/>
  <c r="L359" i="1"/>
  <c r="Q358" i="1"/>
  <c r="P358" i="1"/>
  <c r="O358" i="1"/>
  <c r="N358" i="1"/>
  <c r="M358" i="1"/>
  <c r="L358" i="1"/>
  <c r="Q357" i="1"/>
  <c r="P357" i="1"/>
  <c r="O357" i="1"/>
  <c r="N357" i="1"/>
  <c r="M357" i="1"/>
  <c r="L357" i="1"/>
  <c r="Q356" i="1"/>
  <c r="P356" i="1"/>
  <c r="O356" i="1"/>
  <c r="N356" i="1"/>
  <c r="M356" i="1"/>
  <c r="L356" i="1"/>
  <c r="Q355" i="1"/>
  <c r="P355" i="1"/>
  <c r="O355" i="1"/>
  <c r="N355" i="1"/>
  <c r="M355" i="1"/>
  <c r="L355" i="1"/>
  <c r="Q354" i="1"/>
  <c r="P354" i="1"/>
  <c r="O354" i="1"/>
  <c r="N354" i="1"/>
  <c r="M354" i="1"/>
  <c r="L354" i="1"/>
  <c r="Q353" i="1"/>
  <c r="P353" i="1"/>
  <c r="O353" i="1"/>
  <c r="N353" i="1"/>
  <c r="M353" i="1"/>
  <c r="L353" i="1"/>
  <c r="Q352" i="1"/>
  <c r="P352" i="1"/>
  <c r="O352" i="1"/>
  <c r="N352" i="1"/>
  <c r="M352" i="1"/>
  <c r="L352" i="1"/>
  <c r="Q351" i="1"/>
  <c r="P351" i="1"/>
  <c r="O351" i="1"/>
  <c r="N351" i="1"/>
  <c r="M351" i="1"/>
  <c r="L351" i="1"/>
  <c r="Q350" i="1"/>
  <c r="P350" i="1"/>
  <c r="O350" i="1"/>
  <c r="N350" i="1"/>
  <c r="M350" i="1"/>
  <c r="L350" i="1"/>
  <c r="Q349" i="1"/>
  <c r="P349" i="1"/>
  <c r="O349" i="1"/>
  <c r="N349" i="1"/>
  <c r="M349" i="1"/>
  <c r="L349" i="1"/>
  <c r="Q348" i="1"/>
  <c r="P348" i="1"/>
  <c r="O348" i="1"/>
  <c r="N348" i="1"/>
  <c r="M348" i="1"/>
  <c r="L348" i="1"/>
  <c r="Q347" i="1"/>
  <c r="P347" i="1"/>
  <c r="O347" i="1"/>
  <c r="N347" i="1"/>
  <c r="M347" i="1"/>
  <c r="L347" i="1"/>
  <c r="Q346" i="1"/>
  <c r="P346" i="1"/>
  <c r="O346" i="1"/>
  <c r="N346" i="1"/>
  <c r="M346" i="1"/>
  <c r="L346" i="1"/>
  <c r="Q345" i="1"/>
  <c r="P345" i="1"/>
  <c r="O345" i="1"/>
  <c r="N345" i="1"/>
  <c r="M345" i="1"/>
  <c r="L345" i="1"/>
  <c r="Q344" i="1"/>
  <c r="P344" i="1"/>
  <c r="O344" i="1"/>
  <c r="N344" i="1"/>
  <c r="M344" i="1"/>
  <c r="L344" i="1"/>
  <c r="Q343" i="1"/>
  <c r="P343" i="1"/>
  <c r="O343" i="1"/>
  <c r="N343" i="1"/>
  <c r="M343" i="1"/>
  <c r="L343" i="1"/>
  <c r="Q342" i="1"/>
  <c r="P342" i="1"/>
  <c r="O342" i="1"/>
  <c r="N342" i="1"/>
  <c r="M342" i="1"/>
  <c r="L342" i="1"/>
  <c r="Q341" i="1"/>
  <c r="P341" i="1"/>
  <c r="O341" i="1"/>
  <c r="N341" i="1"/>
  <c r="M341" i="1"/>
  <c r="L341" i="1"/>
  <c r="Q340" i="1"/>
  <c r="P340" i="1"/>
  <c r="O340" i="1"/>
  <c r="N340" i="1"/>
  <c r="M340" i="1"/>
  <c r="L340" i="1"/>
  <c r="Q339" i="1"/>
  <c r="P339" i="1"/>
  <c r="O339" i="1"/>
  <c r="N339" i="1"/>
  <c r="M339" i="1"/>
  <c r="L339" i="1"/>
  <c r="Q338" i="1"/>
  <c r="P338" i="1"/>
  <c r="O338" i="1"/>
  <c r="N338" i="1"/>
  <c r="M338" i="1"/>
  <c r="L338" i="1"/>
  <c r="Q337" i="1"/>
  <c r="P337" i="1"/>
  <c r="O337" i="1"/>
  <c r="N337" i="1"/>
  <c r="M337" i="1"/>
  <c r="L337" i="1"/>
  <c r="Q336" i="1"/>
  <c r="P336" i="1"/>
  <c r="O336" i="1"/>
  <c r="N336" i="1"/>
  <c r="M336" i="1"/>
  <c r="L336" i="1"/>
  <c r="Q335" i="1"/>
  <c r="P335" i="1"/>
  <c r="O335" i="1"/>
  <c r="N335" i="1"/>
  <c r="M335" i="1"/>
  <c r="L335" i="1"/>
  <c r="Q334" i="1"/>
  <c r="P334" i="1"/>
  <c r="O334" i="1"/>
  <c r="N334" i="1"/>
  <c r="M334" i="1"/>
  <c r="L334" i="1"/>
  <c r="Q333" i="1"/>
  <c r="P333" i="1"/>
  <c r="O333" i="1"/>
  <c r="N333" i="1"/>
  <c r="M333" i="1"/>
  <c r="L333" i="1"/>
  <c r="Q332" i="1"/>
  <c r="P332" i="1"/>
  <c r="O332" i="1"/>
  <c r="N332" i="1"/>
  <c r="M332" i="1"/>
  <c r="L332" i="1"/>
  <c r="Q331" i="1"/>
  <c r="P331" i="1"/>
  <c r="O331" i="1"/>
  <c r="N331" i="1"/>
  <c r="M331" i="1"/>
  <c r="L331" i="1"/>
  <c r="Q330" i="1"/>
  <c r="P330" i="1"/>
  <c r="O330" i="1"/>
  <c r="N330" i="1"/>
  <c r="M330" i="1"/>
  <c r="L330" i="1"/>
  <c r="Q329" i="1"/>
  <c r="P329" i="1"/>
  <c r="O329" i="1"/>
  <c r="N329" i="1"/>
  <c r="M329" i="1"/>
  <c r="L329" i="1"/>
  <c r="Q328" i="1"/>
  <c r="P328" i="1"/>
  <c r="O328" i="1"/>
  <c r="N328" i="1"/>
  <c r="M328" i="1"/>
  <c r="L328" i="1"/>
  <c r="Q327" i="1"/>
  <c r="P327" i="1"/>
  <c r="O327" i="1"/>
  <c r="N327" i="1"/>
  <c r="M327" i="1"/>
  <c r="L327" i="1"/>
  <c r="Q326" i="1"/>
  <c r="P326" i="1"/>
  <c r="O326" i="1"/>
  <c r="N326" i="1"/>
  <c r="M326" i="1"/>
  <c r="L326" i="1"/>
  <c r="Q325" i="1"/>
  <c r="P325" i="1"/>
  <c r="O325" i="1"/>
  <c r="N325" i="1"/>
  <c r="M325" i="1"/>
  <c r="L325" i="1"/>
  <c r="Q324" i="1"/>
  <c r="P324" i="1"/>
  <c r="O324" i="1"/>
  <c r="N324" i="1"/>
  <c r="M324" i="1"/>
  <c r="L324" i="1"/>
  <c r="Q323" i="1"/>
  <c r="P323" i="1"/>
  <c r="O323" i="1"/>
  <c r="N323" i="1"/>
  <c r="M323" i="1"/>
  <c r="L323" i="1"/>
  <c r="Q322" i="1"/>
  <c r="P322" i="1"/>
  <c r="O322" i="1"/>
  <c r="N322" i="1"/>
  <c r="M322" i="1"/>
  <c r="L322" i="1"/>
  <c r="Q321" i="1"/>
  <c r="P321" i="1"/>
  <c r="O321" i="1"/>
  <c r="N321" i="1"/>
  <c r="M321" i="1"/>
  <c r="L321" i="1"/>
  <c r="Q320" i="1"/>
  <c r="P320" i="1"/>
  <c r="O320" i="1"/>
  <c r="N320" i="1"/>
  <c r="M320" i="1"/>
  <c r="L320" i="1"/>
  <c r="Q319" i="1"/>
  <c r="P319" i="1"/>
  <c r="O319" i="1"/>
  <c r="N319" i="1"/>
  <c r="M319" i="1"/>
  <c r="L319" i="1"/>
  <c r="Q318" i="1"/>
  <c r="P318" i="1"/>
  <c r="O318" i="1"/>
  <c r="N318" i="1"/>
  <c r="M318" i="1"/>
  <c r="L318" i="1"/>
  <c r="Q317" i="1"/>
  <c r="P317" i="1"/>
  <c r="O317" i="1"/>
  <c r="N317" i="1"/>
  <c r="M317" i="1"/>
  <c r="L317" i="1"/>
  <c r="Q316" i="1"/>
  <c r="P316" i="1"/>
  <c r="O316" i="1"/>
  <c r="N316" i="1"/>
  <c r="M316" i="1"/>
  <c r="L316" i="1"/>
  <c r="Q315" i="1"/>
  <c r="P315" i="1"/>
  <c r="O315" i="1"/>
  <c r="N315" i="1"/>
  <c r="M315" i="1"/>
  <c r="L315" i="1"/>
  <c r="Q314" i="1"/>
  <c r="P314" i="1"/>
  <c r="O314" i="1"/>
  <c r="N314" i="1"/>
  <c r="M314" i="1"/>
  <c r="L314" i="1"/>
  <c r="Q313" i="1"/>
  <c r="P313" i="1"/>
  <c r="O313" i="1"/>
  <c r="N313" i="1"/>
  <c r="M313" i="1"/>
  <c r="L313" i="1"/>
  <c r="Q312" i="1"/>
  <c r="P312" i="1"/>
  <c r="O312" i="1"/>
  <c r="N312" i="1"/>
  <c r="M312" i="1"/>
  <c r="L312" i="1"/>
  <c r="Q311" i="1"/>
  <c r="P311" i="1"/>
  <c r="O311" i="1"/>
  <c r="N311" i="1"/>
  <c r="M311" i="1"/>
  <c r="L311" i="1"/>
  <c r="Q310" i="1"/>
  <c r="P310" i="1"/>
  <c r="O310" i="1"/>
  <c r="N310" i="1"/>
  <c r="M310" i="1"/>
  <c r="L310" i="1"/>
  <c r="Q309" i="1"/>
  <c r="P309" i="1"/>
  <c r="O309" i="1"/>
  <c r="N309" i="1"/>
  <c r="M309" i="1"/>
  <c r="L309" i="1"/>
  <c r="Q308" i="1"/>
  <c r="P308" i="1"/>
  <c r="O308" i="1"/>
  <c r="N308" i="1"/>
  <c r="M308" i="1"/>
  <c r="L308" i="1"/>
  <c r="Q307" i="1"/>
  <c r="P307" i="1"/>
  <c r="O307" i="1"/>
  <c r="N307" i="1"/>
  <c r="M307" i="1"/>
  <c r="L307" i="1"/>
  <c r="Q306" i="1"/>
  <c r="P306" i="1"/>
  <c r="O306" i="1"/>
  <c r="N306" i="1"/>
  <c r="M306" i="1"/>
  <c r="L306" i="1"/>
  <c r="Q305" i="1"/>
  <c r="P305" i="1"/>
  <c r="O305" i="1"/>
  <c r="N305" i="1"/>
  <c r="M305" i="1"/>
  <c r="L305" i="1"/>
  <c r="Q304" i="1"/>
  <c r="P304" i="1"/>
  <c r="O304" i="1"/>
  <c r="N304" i="1"/>
  <c r="M304" i="1"/>
  <c r="L304" i="1"/>
  <c r="Q303" i="1"/>
  <c r="P303" i="1"/>
  <c r="O303" i="1"/>
  <c r="N303" i="1"/>
  <c r="M303" i="1"/>
  <c r="L303" i="1"/>
  <c r="Q302" i="1"/>
  <c r="P302" i="1"/>
  <c r="O302" i="1"/>
  <c r="N302" i="1"/>
  <c r="M302" i="1"/>
  <c r="L302" i="1"/>
  <c r="Q301" i="1"/>
  <c r="P301" i="1"/>
  <c r="O301" i="1"/>
  <c r="N301" i="1"/>
  <c r="M301" i="1"/>
  <c r="L301" i="1"/>
  <c r="Q300" i="1"/>
  <c r="P300" i="1"/>
  <c r="O300" i="1"/>
  <c r="N300" i="1"/>
  <c r="M300" i="1"/>
  <c r="L300" i="1"/>
  <c r="Q299" i="1"/>
  <c r="P299" i="1"/>
  <c r="O299" i="1"/>
  <c r="N299" i="1"/>
  <c r="M299" i="1"/>
  <c r="L299" i="1"/>
  <c r="Q298" i="1"/>
  <c r="P298" i="1"/>
  <c r="O298" i="1"/>
  <c r="N298" i="1"/>
  <c r="M298" i="1"/>
  <c r="L298" i="1"/>
  <c r="Q297" i="1"/>
  <c r="P297" i="1"/>
  <c r="O297" i="1"/>
  <c r="N297" i="1"/>
  <c r="M297" i="1"/>
  <c r="L297" i="1"/>
  <c r="Q296" i="1"/>
  <c r="P296" i="1"/>
  <c r="O296" i="1"/>
  <c r="N296" i="1"/>
  <c r="M296" i="1"/>
  <c r="L296" i="1"/>
  <c r="Q295" i="1"/>
  <c r="P295" i="1"/>
  <c r="O295" i="1"/>
  <c r="N295" i="1"/>
  <c r="M295" i="1"/>
  <c r="L295" i="1"/>
  <c r="Q294" i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L249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Q240" i="1"/>
  <c r="P240" i="1"/>
  <c r="O240" i="1"/>
  <c r="N240" i="1"/>
  <c r="M240" i="1"/>
  <c r="L240" i="1"/>
  <c r="Q239" i="1"/>
  <c r="P239" i="1"/>
  <c r="O239" i="1"/>
  <c r="N239" i="1"/>
  <c r="M239" i="1"/>
  <c r="L239" i="1"/>
  <c r="Q238" i="1"/>
  <c r="P238" i="1"/>
  <c r="O238" i="1"/>
  <c r="N238" i="1"/>
  <c r="M238" i="1"/>
  <c r="L238" i="1"/>
  <c r="Q237" i="1"/>
  <c r="P237" i="1"/>
  <c r="O237" i="1"/>
  <c r="N237" i="1"/>
  <c r="M237" i="1"/>
  <c r="L237" i="1"/>
  <c r="Q236" i="1"/>
  <c r="P236" i="1"/>
  <c r="O236" i="1"/>
  <c r="N236" i="1"/>
  <c r="M236" i="1"/>
  <c r="L236" i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N233" i="1"/>
  <c r="M233" i="1"/>
  <c r="L233" i="1"/>
  <c r="Q232" i="1"/>
  <c r="P232" i="1"/>
  <c r="O232" i="1"/>
  <c r="N232" i="1"/>
  <c r="M232" i="1"/>
  <c r="L232" i="1"/>
  <c r="Q231" i="1"/>
  <c r="P231" i="1"/>
  <c r="O231" i="1"/>
  <c r="N231" i="1"/>
  <c r="M231" i="1"/>
  <c r="L231" i="1"/>
  <c r="Q230" i="1"/>
  <c r="P230" i="1"/>
  <c r="O230" i="1"/>
  <c r="N230" i="1"/>
  <c r="M230" i="1"/>
  <c r="L230" i="1"/>
  <c r="Q229" i="1"/>
  <c r="P229" i="1"/>
  <c r="O229" i="1"/>
  <c r="N229" i="1"/>
  <c r="M229" i="1"/>
  <c r="L229" i="1"/>
  <c r="Q228" i="1"/>
  <c r="P228" i="1"/>
  <c r="O228" i="1"/>
  <c r="N228" i="1"/>
  <c r="M228" i="1"/>
  <c r="L228" i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N225" i="1"/>
  <c r="M225" i="1"/>
  <c r="L225" i="1"/>
  <c r="Q224" i="1"/>
  <c r="P224" i="1"/>
  <c r="O224" i="1"/>
  <c r="N224" i="1"/>
  <c r="M224" i="1"/>
  <c r="L224" i="1"/>
  <c r="Q223" i="1"/>
  <c r="P223" i="1"/>
  <c r="O223" i="1"/>
  <c r="N223" i="1"/>
  <c r="M223" i="1"/>
  <c r="L223" i="1"/>
  <c r="Q222" i="1"/>
  <c r="P222" i="1"/>
  <c r="O222" i="1"/>
  <c r="N222" i="1"/>
  <c r="M222" i="1"/>
  <c r="L222" i="1"/>
  <c r="Q221" i="1"/>
  <c r="P221" i="1"/>
  <c r="O221" i="1"/>
  <c r="N221" i="1"/>
  <c r="M221" i="1"/>
  <c r="L221" i="1"/>
  <c r="Q220" i="1"/>
  <c r="P220" i="1"/>
  <c r="O220" i="1"/>
  <c r="N220" i="1"/>
  <c r="M220" i="1"/>
  <c r="L220" i="1"/>
  <c r="Q219" i="1"/>
  <c r="P219" i="1"/>
  <c r="O219" i="1"/>
  <c r="N219" i="1"/>
  <c r="M219" i="1"/>
  <c r="L219" i="1"/>
  <c r="Q218" i="1"/>
  <c r="P218" i="1"/>
  <c r="O218" i="1"/>
  <c r="N218" i="1"/>
  <c r="M218" i="1"/>
  <c r="L218" i="1"/>
  <c r="Q217" i="1"/>
  <c r="P217" i="1"/>
  <c r="O217" i="1"/>
  <c r="N217" i="1"/>
  <c r="M217" i="1"/>
  <c r="L217" i="1"/>
  <c r="Q216" i="1"/>
  <c r="P216" i="1"/>
  <c r="O216" i="1"/>
  <c r="N216" i="1"/>
  <c r="M216" i="1"/>
  <c r="L216" i="1"/>
  <c r="Q215" i="1"/>
  <c r="P215" i="1"/>
  <c r="O215" i="1"/>
  <c r="N215" i="1"/>
  <c r="M215" i="1"/>
  <c r="L215" i="1"/>
  <c r="Q214" i="1"/>
  <c r="P214" i="1"/>
  <c r="O214" i="1"/>
  <c r="N214" i="1"/>
  <c r="M214" i="1"/>
  <c r="L214" i="1"/>
  <c r="Q213" i="1"/>
  <c r="P213" i="1"/>
  <c r="O213" i="1"/>
  <c r="N213" i="1"/>
  <c r="M213" i="1"/>
  <c r="L213" i="1"/>
  <c r="Q212" i="1"/>
  <c r="P212" i="1"/>
  <c r="O212" i="1"/>
  <c r="N212" i="1"/>
  <c r="M212" i="1"/>
  <c r="L212" i="1"/>
  <c r="Q211" i="1"/>
  <c r="P211" i="1"/>
  <c r="O211" i="1"/>
  <c r="N211" i="1"/>
  <c r="M211" i="1"/>
  <c r="L211" i="1"/>
  <c r="Q210" i="1"/>
  <c r="P210" i="1"/>
  <c r="O210" i="1"/>
  <c r="N210" i="1"/>
  <c r="M210" i="1"/>
  <c r="L210" i="1"/>
  <c r="Q209" i="1"/>
  <c r="P209" i="1"/>
  <c r="O209" i="1"/>
  <c r="N209" i="1"/>
  <c r="M209" i="1"/>
  <c r="L209" i="1"/>
  <c r="Q208" i="1"/>
  <c r="P208" i="1"/>
  <c r="O208" i="1"/>
  <c r="N208" i="1"/>
  <c r="M208" i="1"/>
  <c r="L208" i="1"/>
  <c r="Q207" i="1"/>
  <c r="P207" i="1"/>
  <c r="O207" i="1"/>
  <c r="N207" i="1"/>
  <c r="M207" i="1"/>
  <c r="L207" i="1"/>
  <c r="Q206" i="1"/>
  <c r="P206" i="1"/>
  <c r="O206" i="1"/>
  <c r="N206" i="1"/>
  <c r="M206" i="1"/>
  <c r="L206" i="1"/>
  <c r="Q205" i="1"/>
  <c r="P205" i="1"/>
  <c r="O205" i="1"/>
  <c r="N205" i="1"/>
  <c r="M205" i="1"/>
  <c r="L205" i="1"/>
  <c r="Q204" i="1"/>
  <c r="P204" i="1"/>
  <c r="O204" i="1"/>
  <c r="N204" i="1"/>
  <c r="M204" i="1"/>
  <c r="L204" i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L201" i="1"/>
  <c r="Q200" i="1"/>
  <c r="P200" i="1"/>
  <c r="O200" i="1"/>
  <c r="N200" i="1"/>
  <c r="M200" i="1"/>
  <c r="L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N197" i="1"/>
  <c r="M197" i="1"/>
  <c r="L197" i="1"/>
  <c r="Q196" i="1"/>
  <c r="P196" i="1"/>
  <c r="O196" i="1"/>
  <c r="N196" i="1"/>
  <c r="M196" i="1"/>
  <c r="L196" i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L193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L185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359" i="32"/>
  <c r="P359" i="32"/>
  <c r="O359" i="32"/>
  <c r="N359" i="32"/>
  <c r="M359" i="32"/>
  <c r="L359" i="32"/>
  <c r="Q358" i="32"/>
  <c r="P358" i="32"/>
  <c r="O358" i="32"/>
  <c r="N358" i="32"/>
  <c r="M358" i="32"/>
  <c r="L358" i="32"/>
  <c r="Q357" i="32"/>
  <c r="P357" i="32"/>
  <c r="O357" i="32"/>
  <c r="N357" i="32"/>
  <c r="M357" i="32"/>
  <c r="L357" i="32"/>
  <c r="Q356" i="32"/>
  <c r="P356" i="32"/>
  <c r="O356" i="32"/>
  <c r="N356" i="32"/>
  <c r="M356" i="32"/>
  <c r="L356" i="32"/>
  <c r="Q355" i="32"/>
  <c r="P355" i="32"/>
  <c r="O355" i="32"/>
  <c r="N355" i="32"/>
  <c r="M355" i="32"/>
  <c r="L355" i="32"/>
  <c r="Q354" i="32"/>
  <c r="P354" i="32"/>
  <c r="O354" i="32"/>
  <c r="N354" i="32"/>
  <c r="M354" i="32"/>
  <c r="L354" i="32"/>
  <c r="Q353" i="32"/>
  <c r="P353" i="32"/>
  <c r="O353" i="32"/>
  <c r="N353" i="32"/>
  <c r="M353" i="32"/>
  <c r="L353" i="32"/>
  <c r="Q352" i="32"/>
  <c r="P352" i="32"/>
  <c r="O352" i="32"/>
  <c r="N352" i="32"/>
  <c r="M352" i="32"/>
  <c r="L352" i="32"/>
  <c r="Q351" i="32"/>
  <c r="P351" i="32"/>
  <c r="O351" i="32"/>
  <c r="N351" i="32"/>
  <c r="M351" i="32"/>
  <c r="L351" i="32"/>
  <c r="Q350" i="32"/>
  <c r="P350" i="32"/>
  <c r="O350" i="32"/>
  <c r="N350" i="32"/>
  <c r="M350" i="32"/>
  <c r="L350" i="32"/>
  <c r="Q349" i="32"/>
  <c r="P349" i="32"/>
  <c r="O349" i="32"/>
  <c r="N349" i="32"/>
  <c r="M349" i="32"/>
  <c r="L349" i="32"/>
  <c r="Q348" i="32"/>
  <c r="P348" i="32"/>
  <c r="O348" i="32"/>
  <c r="N348" i="32"/>
  <c r="M348" i="32"/>
  <c r="L348" i="32"/>
  <c r="Q347" i="32"/>
  <c r="P347" i="32"/>
  <c r="O347" i="32"/>
  <c r="N347" i="32"/>
  <c r="M347" i="32"/>
  <c r="L347" i="32"/>
  <c r="Q346" i="32"/>
  <c r="P346" i="32"/>
  <c r="O346" i="32"/>
  <c r="N346" i="32"/>
  <c r="M346" i="32"/>
  <c r="L346" i="32"/>
  <c r="Q345" i="32"/>
  <c r="P345" i="32"/>
  <c r="O345" i="32"/>
  <c r="N345" i="32"/>
  <c r="M345" i="32"/>
  <c r="L345" i="32"/>
  <c r="Q344" i="32"/>
  <c r="P344" i="32"/>
  <c r="O344" i="32"/>
  <c r="N344" i="32"/>
  <c r="M344" i="32"/>
  <c r="L344" i="32"/>
  <c r="Q343" i="32"/>
  <c r="P343" i="32"/>
  <c r="O343" i="32"/>
  <c r="N343" i="32"/>
  <c r="M343" i="32"/>
  <c r="L343" i="32"/>
  <c r="Q342" i="32"/>
  <c r="P342" i="32"/>
  <c r="O342" i="32"/>
  <c r="N342" i="32"/>
  <c r="M342" i="32"/>
  <c r="L342" i="32"/>
  <c r="Q341" i="32"/>
  <c r="P341" i="32"/>
  <c r="O341" i="32"/>
  <c r="N341" i="32"/>
  <c r="M341" i="32"/>
  <c r="L341" i="32"/>
  <c r="Q340" i="32"/>
  <c r="P340" i="32"/>
  <c r="O340" i="32"/>
  <c r="N340" i="32"/>
  <c r="M340" i="32"/>
  <c r="L340" i="32"/>
  <c r="Q339" i="32"/>
  <c r="P339" i="32"/>
  <c r="O339" i="32"/>
  <c r="N339" i="32"/>
  <c r="M339" i="32"/>
  <c r="L339" i="32"/>
  <c r="Q338" i="32"/>
  <c r="P338" i="32"/>
  <c r="O338" i="32"/>
  <c r="N338" i="32"/>
  <c r="M338" i="32"/>
  <c r="L338" i="32"/>
  <c r="Q337" i="32"/>
  <c r="P337" i="32"/>
  <c r="O337" i="32"/>
  <c r="N337" i="32"/>
  <c r="M337" i="32"/>
  <c r="L337" i="32"/>
  <c r="Q336" i="32"/>
  <c r="P336" i="32"/>
  <c r="O336" i="32"/>
  <c r="N336" i="32"/>
  <c r="M336" i="32"/>
  <c r="L336" i="32"/>
  <c r="Q335" i="32"/>
  <c r="P335" i="32"/>
  <c r="O335" i="32"/>
  <c r="N335" i="32"/>
  <c r="M335" i="32"/>
  <c r="L335" i="32"/>
  <c r="Q334" i="32"/>
  <c r="P334" i="32"/>
  <c r="O334" i="32"/>
  <c r="N334" i="32"/>
  <c r="M334" i="32"/>
  <c r="L334" i="32"/>
  <c r="Q333" i="32"/>
  <c r="P333" i="32"/>
  <c r="O333" i="32"/>
  <c r="N333" i="32"/>
  <c r="M333" i="32"/>
  <c r="L333" i="32"/>
  <c r="Q332" i="32"/>
  <c r="P332" i="32"/>
  <c r="O332" i="32"/>
  <c r="N332" i="32"/>
  <c r="M332" i="32"/>
  <c r="L332" i="32"/>
  <c r="Q331" i="32"/>
  <c r="P331" i="32"/>
  <c r="O331" i="32"/>
  <c r="N331" i="32"/>
  <c r="M331" i="32"/>
  <c r="L331" i="32"/>
  <c r="Q330" i="32"/>
  <c r="P330" i="32"/>
  <c r="O330" i="32"/>
  <c r="N330" i="32"/>
  <c r="M330" i="32"/>
  <c r="L330" i="32"/>
  <c r="Q329" i="32"/>
  <c r="P329" i="32"/>
  <c r="O329" i="32"/>
  <c r="N329" i="32"/>
  <c r="M329" i="32"/>
  <c r="L329" i="32"/>
  <c r="Q328" i="32"/>
  <c r="P328" i="32"/>
  <c r="O328" i="32"/>
  <c r="N328" i="32"/>
  <c r="M328" i="32"/>
  <c r="L328" i="32"/>
  <c r="Q327" i="32"/>
  <c r="P327" i="32"/>
  <c r="O327" i="32"/>
  <c r="N327" i="32"/>
  <c r="M327" i="32"/>
  <c r="L327" i="32"/>
  <c r="Q326" i="32"/>
  <c r="P326" i="32"/>
  <c r="O326" i="32"/>
  <c r="N326" i="32"/>
  <c r="M326" i="32"/>
  <c r="L326" i="32"/>
  <c r="Q325" i="32"/>
  <c r="P325" i="32"/>
  <c r="O325" i="32"/>
  <c r="N325" i="32"/>
  <c r="M325" i="32"/>
  <c r="L325" i="32"/>
  <c r="Q324" i="32"/>
  <c r="P324" i="32"/>
  <c r="O324" i="32"/>
  <c r="N324" i="32"/>
  <c r="M324" i="32"/>
  <c r="L324" i="32"/>
  <c r="Q323" i="32"/>
  <c r="P323" i="32"/>
  <c r="O323" i="32"/>
  <c r="N323" i="32"/>
  <c r="M323" i="32"/>
  <c r="L323" i="32"/>
  <c r="Q322" i="32"/>
  <c r="P322" i="32"/>
  <c r="O322" i="32"/>
  <c r="N322" i="32"/>
  <c r="M322" i="32"/>
  <c r="L322" i="32"/>
  <c r="Q321" i="32"/>
  <c r="P321" i="32"/>
  <c r="O321" i="32"/>
  <c r="N321" i="32"/>
  <c r="M321" i="32"/>
  <c r="L321" i="32"/>
  <c r="Q320" i="32"/>
  <c r="P320" i="32"/>
  <c r="O320" i="32"/>
  <c r="N320" i="32"/>
  <c r="M320" i="32"/>
  <c r="L320" i="32"/>
  <c r="Q319" i="32"/>
  <c r="P319" i="32"/>
  <c r="O319" i="32"/>
  <c r="N319" i="32"/>
  <c r="M319" i="32"/>
  <c r="L319" i="32"/>
  <c r="Q318" i="32"/>
  <c r="P318" i="32"/>
  <c r="O318" i="32"/>
  <c r="N318" i="32"/>
  <c r="M318" i="32"/>
  <c r="L318" i="32"/>
  <c r="Q317" i="32"/>
  <c r="P317" i="32"/>
  <c r="O317" i="32"/>
  <c r="N317" i="32"/>
  <c r="M317" i="32"/>
  <c r="L317" i="32"/>
  <c r="Q316" i="32"/>
  <c r="P316" i="32"/>
  <c r="O316" i="32"/>
  <c r="N316" i="32"/>
  <c r="M316" i="32"/>
  <c r="L316" i="32"/>
  <c r="Q315" i="32"/>
  <c r="P315" i="32"/>
  <c r="O315" i="32"/>
  <c r="N315" i="32"/>
  <c r="M315" i="32"/>
  <c r="L315" i="32"/>
  <c r="Q314" i="32"/>
  <c r="P314" i="32"/>
  <c r="O314" i="32"/>
  <c r="N314" i="32"/>
  <c r="M314" i="32"/>
  <c r="L314" i="32"/>
  <c r="Q313" i="32"/>
  <c r="P313" i="32"/>
  <c r="O313" i="32"/>
  <c r="N313" i="32"/>
  <c r="M313" i="32"/>
  <c r="L313" i="32"/>
  <c r="Q312" i="32"/>
  <c r="P312" i="32"/>
  <c r="O312" i="32"/>
  <c r="N312" i="32"/>
  <c r="M312" i="32"/>
  <c r="L312" i="32"/>
  <c r="Q311" i="32"/>
  <c r="P311" i="32"/>
  <c r="O311" i="32"/>
  <c r="N311" i="32"/>
  <c r="M311" i="32"/>
  <c r="L311" i="32"/>
  <c r="Q310" i="32"/>
  <c r="P310" i="32"/>
  <c r="O310" i="32"/>
  <c r="N310" i="32"/>
  <c r="M310" i="32"/>
  <c r="L310" i="32"/>
  <c r="Q309" i="32"/>
  <c r="P309" i="32"/>
  <c r="O309" i="32"/>
  <c r="N309" i="32"/>
  <c r="M309" i="32"/>
  <c r="L309" i="32"/>
  <c r="Q308" i="32"/>
  <c r="P308" i="32"/>
  <c r="O308" i="32"/>
  <c r="N308" i="32"/>
  <c r="M308" i="32"/>
  <c r="L308" i="32"/>
  <c r="Q307" i="32"/>
  <c r="P307" i="32"/>
  <c r="O307" i="32"/>
  <c r="N307" i="32"/>
  <c r="M307" i="32"/>
  <c r="L307" i="32"/>
  <c r="Q306" i="32"/>
  <c r="P306" i="32"/>
  <c r="O306" i="32"/>
  <c r="N306" i="32"/>
  <c r="M306" i="32"/>
  <c r="L306" i="32"/>
  <c r="Q305" i="32"/>
  <c r="P305" i="32"/>
  <c r="O305" i="32"/>
  <c r="N305" i="32"/>
  <c r="M305" i="32"/>
  <c r="L305" i="32"/>
  <c r="Q304" i="32"/>
  <c r="P304" i="32"/>
  <c r="O304" i="32"/>
  <c r="N304" i="32"/>
  <c r="M304" i="32"/>
  <c r="L304" i="32"/>
  <c r="Q303" i="32"/>
  <c r="P303" i="32"/>
  <c r="O303" i="32"/>
  <c r="N303" i="32"/>
  <c r="M303" i="32"/>
  <c r="L303" i="32"/>
  <c r="Q302" i="32"/>
  <c r="P302" i="32"/>
  <c r="O302" i="32"/>
  <c r="N302" i="32"/>
  <c r="M302" i="32"/>
  <c r="L302" i="32"/>
  <c r="Q301" i="32"/>
  <c r="P301" i="32"/>
  <c r="O301" i="32"/>
  <c r="N301" i="32"/>
  <c r="M301" i="32"/>
  <c r="L301" i="32"/>
  <c r="Q300" i="32"/>
  <c r="P300" i="32"/>
  <c r="O300" i="32"/>
  <c r="N300" i="32"/>
  <c r="M300" i="32"/>
  <c r="L300" i="32"/>
  <c r="Q299" i="32"/>
  <c r="P299" i="32"/>
  <c r="O299" i="32"/>
  <c r="N299" i="32"/>
  <c r="M299" i="32"/>
  <c r="L299" i="32"/>
  <c r="Q298" i="32"/>
  <c r="P298" i="32"/>
  <c r="O298" i="32"/>
  <c r="N298" i="32"/>
  <c r="M298" i="32"/>
  <c r="L298" i="32"/>
  <c r="Q297" i="32"/>
  <c r="P297" i="32"/>
  <c r="O297" i="32"/>
  <c r="N297" i="32"/>
  <c r="M297" i="32"/>
  <c r="L297" i="32"/>
  <c r="Q296" i="32"/>
  <c r="P296" i="32"/>
  <c r="O296" i="32"/>
  <c r="N296" i="32"/>
  <c r="M296" i="32"/>
  <c r="L296" i="32"/>
  <c r="Q295" i="32"/>
  <c r="P295" i="32"/>
  <c r="O295" i="32"/>
  <c r="N295" i="32"/>
  <c r="M295" i="32"/>
  <c r="L295" i="32"/>
  <c r="Q294" i="32"/>
  <c r="P294" i="32"/>
  <c r="O294" i="32"/>
  <c r="N294" i="32"/>
  <c r="M294" i="32"/>
  <c r="L294" i="32"/>
  <c r="Q293" i="32"/>
  <c r="P293" i="32"/>
  <c r="O293" i="32"/>
  <c r="N293" i="32"/>
  <c r="M293" i="32"/>
  <c r="L293" i="32"/>
  <c r="Q292" i="32"/>
  <c r="P292" i="32"/>
  <c r="O292" i="32"/>
  <c r="N292" i="32"/>
  <c r="M292" i="32"/>
  <c r="L292" i="32"/>
  <c r="Q291" i="32"/>
  <c r="P291" i="32"/>
  <c r="O291" i="32"/>
  <c r="N291" i="32"/>
  <c r="M291" i="32"/>
  <c r="L291" i="32"/>
  <c r="Q290" i="32"/>
  <c r="P290" i="32"/>
  <c r="O290" i="32"/>
  <c r="N290" i="32"/>
  <c r="M290" i="32"/>
  <c r="L290" i="32"/>
  <c r="Q289" i="32"/>
  <c r="P289" i="32"/>
  <c r="O289" i="32"/>
  <c r="N289" i="32"/>
  <c r="M289" i="32"/>
  <c r="L289" i="32"/>
  <c r="Q288" i="32"/>
  <c r="P288" i="32"/>
  <c r="O288" i="32"/>
  <c r="N288" i="32"/>
  <c r="M288" i="32"/>
  <c r="L288" i="32"/>
  <c r="Q287" i="32"/>
  <c r="P287" i="32"/>
  <c r="O287" i="32"/>
  <c r="N287" i="32"/>
  <c r="M287" i="32"/>
  <c r="L287" i="32"/>
  <c r="Q286" i="32"/>
  <c r="P286" i="32"/>
  <c r="O286" i="32"/>
  <c r="N286" i="32"/>
  <c r="M286" i="32"/>
  <c r="L286" i="32"/>
  <c r="Q285" i="32"/>
  <c r="P285" i="32"/>
  <c r="O285" i="32"/>
  <c r="N285" i="32"/>
  <c r="M285" i="32"/>
  <c r="L285" i="32"/>
  <c r="Q284" i="32"/>
  <c r="P284" i="32"/>
  <c r="O284" i="32"/>
  <c r="N284" i="32"/>
  <c r="M284" i="32"/>
  <c r="L284" i="32"/>
  <c r="Q283" i="32"/>
  <c r="P283" i="32"/>
  <c r="O283" i="32"/>
  <c r="N283" i="32"/>
  <c r="M283" i="32"/>
  <c r="L283" i="32"/>
  <c r="Q282" i="32"/>
  <c r="P282" i="32"/>
  <c r="O282" i="32"/>
  <c r="N282" i="32"/>
  <c r="M282" i="32"/>
  <c r="L282" i="32"/>
  <c r="Q281" i="32"/>
  <c r="P281" i="32"/>
  <c r="O281" i="32"/>
  <c r="N281" i="32"/>
  <c r="M281" i="32"/>
  <c r="L281" i="32"/>
  <c r="Q280" i="32"/>
  <c r="P280" i="32"/>
  <c r="O280" i="32"/>
  <c r="N280" i="32"/>
  <c r="M280" i="32"/>
  <c r="L280" i="32"/>
  <c r="Q279" i="32"/>
  <c r="P279" i="32"/>
  <c r="O279" i="32"/>
  <c r="N279" i="32"/>
  <c r="M279" i="32"/>
  <c r="L279" i="32"/>
  <c r="Q278" i="32"/>
  <c r="P278" i="32"/>
  <c r="O278" i="32"/>
  <c r="N278" i="32"/>
  <c r="M278" i="32"/>
  <c r="L278" i="32"/>
  <c r="Q277" i="32"/>
  <c r="P277" i="32"/>
  <c r="O277" i="32"/>
  <c r="N277" i="32"/>
  <c r="M277" i="32"/>
  <c r="L277" i="32"/>
  <c r="Q276" i="32"/>
  <c r="P276" i="32"/>
  <c r="O276" i="32"/>
  <c r="N276" i="32"/>
  <c r="M276" i="32"/>
  <c r="L276" i="32"/>
  <c r="Q275" i="32"/>
  <c r="P275" i="32"/>
  <c r="O275" i="32"/>
  <c r="N275" i="32"/>
  <c r="M275" i="32"/>
  <c r="L275" i="32"/>
  <c r="Q274" i="32"/>
  <c r="P274" i="32"/>
  <c r="O274" i="32"/>
  <c r="N274" i="32"/>
  <c r="M274" i="32"/>
  <c r="L274" i="32"/>
  <c r="Q273" i="32"/>
  <c r="P273" i="32"/>
  <c r="O273" i="32"/>
  <c r="N273" i="32"/>
  <c r="M273" i="32"/>
  <c r="L273" i="32"/>
  <c r="Q272" i="32"/>
  <c r="P272" i="32"/>
  <c r="O272" i="32"/>
  <c r="N272" i="32"/>
  <c r="M272" i="32"/>
  <c r="L272" i="32"/>
  <c r="Q271" i="32"/>
  <c r="P271" i="32"/>
  <c r="O271" i="32"/>
  <c r="N271" i="32"/>
  <c r="M271" i="32"/>
  <c r="L271" i="32"/>
  <c r="Q270" i="32"/>
  <c r="P270" i="32"/>
  <c r="O270" i="32"/>
  <c r="N270" i="32"/>
  <c r="M270" i="32"/>
  <c r="L270" i="32"/>
  <c r="Q269" i="32"/>
  <c r="P269" i="32"/>
  <c r="O269" i="32"/>
  <c r="N269" i="32"/>
  <c r="M269" i="32"/>
  <c r="L269" i="32"/>
  <c r="Q268" i="32"/>
  <c r="P268" i="32"/>
  <c r="O268" i="32"/>
  <c r="N268" i="32"/>
  <c r="M268" i="32"/>
  <c r="L268" i="32"/>
  <c r="Q267" i="32"/>
  <c r="P267" i="32"/>
  <c r="O267" i="32"/>
  <c r="N267" i="32"/>
  <c r="M267" i="32"/>
  <c r="L267" i="32"/>
  <c r="Q266" i="32"/>
  <c r="P266" i="32"/>
  <c r="O266" i="32"/>
  <c r="N266" i="32"/>
  <c r="M266" i="32"/>
  <c r="L266" i="32"/>
  <c r="Q265" i="32"/>
  <c r="P265" i="32"/>
  <c r="O265" i="32"/>
  <c r="N265" i="32"/>
  <c r="M265" i="32"/>
  <c r="L265" i="32"/>
  <c r="Q264" i="32"/>
  <c r="P264" i="32"/>
  <c r="O264" i="32"/>
  <c r="N264" i="32"/>
  <c r="M264" i="32"/>
  <c r="L264" i="32"/>
  <c r="Q263" i="32"/>
  <c r="P263" i="32"/>
  <c r="O263" i="32"/>
  <c r="N263" i="32"/>
  <c r="M263" i="32"/>
  <c r="L263" i="32"/>
  <c r="Q262" i="32"/>
  <c r="P262" i="32"/>
  <c r="O262" i="32"/>
  <c r="N262" i="32"/>
  <c r="M262" i="32"/>
  <c r="L262" i="32"/>
  <c r="Q261" i="32"/>
  <c r="P261" i="32"/>
  <c r="O261" i="32"/>
  <c r="N261" i="32"/>
  <c r="M261" i="32"/>
  <c r="L261" i="32"/>
  <c r="Q260" i="32"/>
  <c r="P260" i="32"/>
  <c r="O260" i="32"/>
  <c r="N260" i="32"/>
  <c r="M260" i="32"/>
  <c r="L260" i="32"/>
  <c r="Q259" i="32"/>
  <c r="P259" i="32"/>
  <c r="O259" i="32"/>
  <c r="N259" i="32"/>
  <c r="M259" i="32"/>
  <c r="L259" i="32"/>
  <c r="Q258" i="32"/>
  <c r="P258" i="32"/>
  <c r="O258" i="32"/>
  <c r="N258" i="32"/>
  <c r="M258" i="32"/>
  <c r="L258" i="32"/>
  <c r="Q257" i="32"/>
  <c r="P257" i="32"/>
  <c r="O257" i="32"/>
  <c r="N257" i="32"/>
  <c r="M257" i="32"/>
  <c r="L257" i="32"/>
  <c r="Q256" i="32"/>
  <c r="P256" i="32"/>
  <c r="O256" i="32"/>
  <c r="N256" i="32"/>
  <c r="M256" i="32"/>
  <c r="L256" i="32"/>
  <c r="Q255" i="32"/>
  <c r="P255" i="32"/>
  <c r="O255" i="32"/>
  <c r="N255" i="32"/>
  <c r="M255" i="32"/>
  <c r="L255" i="32"/>
  <c r="Q254" i="32"/>
  <c r="P254" i="32"/>
  <c r="O254" i="32"/>
  <c r="N254" i="32"/>
  <c r="M254" i="32"/>
  <c r="L254" i="32"/>
  <c r="Q253" i="32"/>
  <c r="P253" i="32"/>
  <c r="O253" i="32"/>
  <c r="N253" i="32"/>
  <c r="M253" i="32"/>
  <c r="L253" i="32"/>
  <c r="Q252" i="32"/>
  <c r="P252" i="32"/>
  <c r="O252" i="32"/>
  <c r="N252" i="32"/>
  <c r="M252" i="32"/>
  <c r="L252" i="32"/>
  <c r="Q251" i="32"/>
  <c r="P251" i="32"/>
  <c r="O251" i="32"/>
  <c r="N251" i="32"/>
  <c r="M251" i="32"/>
  <c r="L251" i="32"/>
  <c r="Q250" i="32"/>
  <c r="P250" i="32"/>
  <c r="O250" i="32"/>
  <c r="N250" i="32"/>
  <c r="M250" i="32"/>
  <c r="L250" i="32"/>
  <c r="Q249" i="32"/>
  <c r="P249" i="32"/>
  <c r="O249" i="32"/>
  <c r="N249" i="32"/>
  <c r="M249" i="32"/>
  <c r="L249" i="32"/>
  <c r="Q248" i="32"/>
  <c r="P248" i="32"/>
  <c r="O248" i="32"/>
  <c r="N248" i="32"/>
  <c r="M248" i="32"/>
  <c r="L248" i="32"/>
  <c r="Q247" i="32"/>
  <c r="P247" i="32"/>
  <c r="O247" i="32"/>
  <c r="N247" i="32"/>
  <c r="M247" i="32"/>
  <c r="L247" i="32"/>
  <c r="Q246" i="32"/>
  <c r="P246" i="32"/>
  <c r="O246" i="32"/>
  <c r="N246" i="32"/>
  <c r="M246" i="32"/>
  <c r="L246" i="32"/>
  <c r="Q245" i="32"/>
  <c r="P245" i="32"/>
  <c r="O245" i="32"/>
  <c r="N245" i="32"/>
  <c r="M245" i="32"/>
  <c r="L245" i="32"/>
  <c r="Q244" i="32"/>
  <c r="P244" i="32"/>
  <c r="O244" i="32"/>
  <c r="N244" i="32"/>
  <c r="M244" i="32"/>
  <c r="L244" i="32"/>
  <c r="Q243" i="32"/>
  <c r="P243" i="32"/>
  <c r="O243" i="32"/>
  <c r="N243" i="32"/>
  <c r="M243" i="32"/>
  <c r="L243" i="32"/>
  <c r="Q242" i="32"/>
  <c r="P242" i="32"/>
  <c r="O242" i="32"/>
  <c r="N242" i="32"/>
  <c r="M242" i="32"/>
  <c r="L242" i="32"/>
  <c r="Q241" i="32"/>
  <c r="P241" i="32"/>
  <c r="O241" i="32"/>
  <c r="N241" i="32"/>
  <c r="M241" i="32"/>
  <c r="L241" i="32"/>
  <c r="Q240" i="32"/>
  <c r="P240" i="32"/>
  <c r="O240" i="32"/>
  <c r="N240" i="32"/>
  <c r="M240" i="32"/>
  <c r="L240" i="32"/>
  <c r="Q239" i="32"/>
  <c r="P239" i="32"/>
  <c r="O239" i="32"/>
  <c r="N239" i="32"/>
  <c r="M239" i="32"/>
  <c r="L239" i="32"/>
  <c r="Q238" i="32"/>
  <c r="P238" i="32"/>
  <c r="O238" i="32"/>
  <c r="N238" i="32"/>
  <c r="M238" i="32"/>
  <c r="L238" i="32"/>
  <c r="Q237" i="32"/>
  <c r="P237" i="32"/>
  <c r="O237" i="32"/>
  <c r="N237" i="32"/>
  <c r="M237" i="32"/>
  <c r="L237" i="32"/>
  <c r="Q236" i="32"/>
  <c r="P236" i="32"/>
  <c r="O236" i="32"/>
  <c r="N236" i="32"/>
  <c r="M236" i="32"/>
  <c r="L236" i="32"/>
  <c r="Q235" i="32"/>
  <c r="P235" i="32"/>
  <c r="O235" i="32"/>
  <c r="N235" i="32"/>
  <c r="M235" i="32"/>
  <c r="L235" i="32"/>
  <c r="Q234" i="32"/>
  <c r="P234" i="32"/>
  <c r="O234" i="32"/>
  <c r="N234" i="32"/>
  <c r="M234" i="32"/>
  <c r="L234" i="32"/>
  <c r="Q233" i="32"/>
  <c r="P233" i="32"/>
  <c r="O233" i="32"/>
  <c r="N233" i="32"/>
  <c r="M233" i="32"/>
  <c r="L233" i="32"/>
  <c r="Q232" i="32"/>
  <c r="P232" i="32"/>
  <c r="O232" i="32"/>
  <c r="N232" i="32"/>
  <c r="M232" i="32"/>
  <c r="L232" i="32"/>
  <c r="Q231" i="32"/>
  <c r="P231" i="32"/>
  <c r="O231" i="32"/>
  <c r="N231" i="32"/>
  <c r="M231" i="32"/>
  <c r="L231" i="32"/>
  <c r="Q230" i="32"/>
  <c r="P230" i="32"/>
  <c r="O230" i="32"/>
  <c r="N230" i="32"/>
  <c r="M230" i="32"/>
  <c r="L230" i="32"/>
  <c r="Q229" i="32"/>
  <c r="P229" i="32"/>
  <c r="O229" i="32"/>
  <c r="N229" i="32"/>
  <c r="M229" i="32"/>
  <c r="L229" i="32"/>
  <c r="Q228" i="32"/>
  <c r="P228" i="32"/>
  <c r="O228" i="32"/>
  <c r="N228" i="32"/>
  <c r="M228" i="32"/>
  <c r="L228" i="32"/>
  <c r="Q227" i="32"/>
  <c r="P227" i="32"/>
  <c r="O227" i="32"/>
  <c r="N227" i="32"/>
  <c r="M227" i="32"/>
  <c r="L227" i="32"/>
  <c r="Q226" i="32"/>
  <c r="P226" i="32"/>
  <c r="O226" i="32"/>
  <c r="N226" i="32"/>
  <c r="M226" i="32"/>
  <c r="L226" i="32"/>
  <c r="Q225" i="32"/>
  <c r="P225" i="32"/>
  <c r="O225" i="32"/>
  <c r="N225" i="32"/>
  <c r="M225" i="32"/>
  <c r="L225" i="32"/>
  <c r="Q224" i="32"/>
  <c r="P224" i="32"/>
  <c r="O224" i="32"/>
  <c r="N224" i="32"/>
  <c r="M224" i="32"/>
  <c r="L224" i="32"/>
  <c r="Q223" i="32"/>
  <c r="P223" i="32"/>
  <c r="O223" i="32"/>
  <c r="N223" i="32"/>
  <c r="M223" i="32"/>
  <c r="L223" i="32"/>
  <c r="Q222" i="32"/>
  <c r="P222" i="32"/>
  <c r="O222" i="32"/>
  <c r="N222" i="32"/>
  <c r="M222" i="32"/>
  <c r="L222" i="32"/>
  <c r="Q221" i="32"/>
  <c r="P221" i="32"/>
  <c r="O221" i="32"/>
  <c r="N221" i="32"/>
  <c r="M221" i="32"/>
  <c r="L221" i="32"/>
  <c r="Q220" i="32"/>
  <c r="P220" i="32"/>
  <c r="O220" i="32"/>
  <c r="N220" i="32"/>
  <c r="M220" i="32"/>
  <c r="L220" i="32"/>
  <c r="Q219" i="32"/>
  <c r="P219" i="32"/>
  <c r="O219" i="32"/>
  <c r="N219" i="32"/>
  <c r="M219" i="32"/>
  <c r="L219" i="32"/>
  <c r="Q218" i="32"/>
  <c r="P218" i="32"/>
  <c r="O218" i="32"/>
  <c r="N218" i="32"/>
  <c r="M218" i="32"/>
  <c r="L218" i="32"/>
  <c r="Q217" i="32"/>
  <c r="P217" i="32"/>
  <c r="O217" i="32"/>
  <c r="N217" i="32"/>
  <c r="M217" i="32"/>
  <c r="L217" i="32"/>
  <c r="Q216" i="32"/>
  <c r="P216" i="32"/>
  <c r="O216" i="32"/>
  <c r="N216" i="32"/>
  <c r="M216" i="32"/>
  <c r="L216" i="32"/>
  <c r="Q215" i="32"/>
  <c r="P215" i="32"/>
  <c r="O215" i="32"/>
  <c r="N215" i="32"/>
  <c r="M215" i="32"/>
  <c r="L215" i="32"/>
  <c r="Q214" i="32"/>
  <c r="P214" i="32"/>
  <c r="O214" i="32"/>
  <c r="N214" i="32"/>
  <c r="M214" i="32"/>
  <c r="L214" i="32"/>
  <c r="Q213" i="32"/>
  <c r="P213" i="32"/>
  <c r="O213" i="32"/>
  <c r="N213" i="32"/>
  <c r="M213" i="32"/>
  <c r="L213" i="32"/>
  <c r="Q212" i="32"/>
  <c r="P212" i="32"/>
  <c r="O212" i="32"/>
  <c r="N212" i="32"/>
  <c r="M212" i="32"/>
  <c r="L212" i="32"/>
  <c r="Q211" i="32"/>
  <c r="P211" i="32"/>
  <c r="O211" i="32"/>
  <c r="N211" i="32"/>
  <c r="M211" i="32"/>
  <c r="L211" i="32"/>
  <c r="Q210" i="32"/>
  <c r="P210" i="32"/>
  <c r="O210" i="32"/>
  <c r="N210" i="32"/>
  <c r="M210" i="32"/>
  <c r="L210" i="32"/>
  <c r="Q209" i="32"/>
  <c r="P209" i="32"/>
  <c r="O209" i="32"/>
  <c r="N209" i="32"/>
  <c r="M209" i="32"/>
  <c r="L209" i="32"/>
  <c r="Q208" i="32"/>
  <c r="P208" i="32"/>
  <c r="O208" i="32"/>
  <c r="N208" i="32"/>
  <c r="M208" i="32"/>
  <c r="L208" i="32"/>
  <c r="Q207" i="32"/>
  <c r="P207" i="32"/>
  <c r="O207" i="32"/>
  <c r="N207" i="32"/>
  <c r="M207" i="32"/>
  <c r="L207" i="32"/>
  <c r="Q206" i="32"/>
  <c r="P206" i="32"/>
  <c r="O206" i="32"/>
  <c r="N206" i="32"/>
  <c r="M206" i="32"/>
  <c r="L206" i="32"/>
  <c r="Q205" i="32"/>
  <c r="P205" i="32"/>
  <c r="O205" i="32"/>
  <c r="N205" i="32"/>
  <c r="M205" i="32"/>
  <c r="L205" i="32"/>
  <c r="Q204" i="32"/>
  <c r="P204" i="32"/>
  <c r="O204" i="32"/>
  <c r="N204" i="32"/>
  <c r="M204" i="32"/>
  <c r="L204" i="32"/>
  <c r="Q203" i="32"/>
  <c r="P203" i="32"/>
  <c r="O203" i="32"/>
  <c r="N203" i="32"/>
  <c r="M203" i="32"/>
  <c r="L203" i="32"/>
  <c r="Q202" i="32"/>
  <c r="P202" i="32"/>
  <c r="O202" i="32"/>
  <c r="N202" i="32"/>
  <c r="M202" i="32"/>
  <c r="L202" i="32"/>
  <c r="Q201" i="32"/>
  <c r="P201" i="32"/>
  <c r="O201" i="32"/>
  <c r="N201" i="32"/>
  <c r="M201" i="32"/>
  <c r="L201" i="32"/>
  <c r="Q200" i="32"/>
  <c r="P200" i="32"/>
  <c r="O200" i="32"/>
  <c r="N200" i="32"/>
  <c r="M200" i="32"/>
  <c r="L200" i="32"/>
  <c r="Q199" i="32"/>
  <c r="P199" i="32"/>
  <c r="O199" i="32"/>
  <c r="N199" i="32"/>
  <c r="M199" i="32"/>
  <c r="L199" i="32"/>
  <c r="Q198" i="32"/>
  <c r="P198" i="32"/>
  <c r="O198" i="32"/>
  <c r="N198" i="32"/>
  <c r="M198" i="32"/>
  <c r="L198" i="32"/>
  <c r="Q197" i="32"/>
  <c r="P197" i="32"/>
  <c r="O197" i="32"/>
  <c r="N197" i="32"/>
  <c r="M197" i="32"/>
  <c r="L197" i="32"/>
  <c r="Q196" i="32"/>
  <c r="P196" i="32"/>
  <c r="O196" i="32"/>
  <c r="N196" i="32"/>
  <c r="M196" i="32"/>
  <c r="L196" i="32"/>
  <c r="Q195" i="32"/>
  <c r="P195" i="32"/>
  <c r="O195" i="32"/>
  <c r="N195" i="32"/>
  <c r="M195" i="32"/>
  <c r="L195" i="32"/>
  <c r="Q194" i="32"/>
  <c r="P194" i="32"/>
  <c r="O194" i="32"/>
  <c r="N194" i="32"/>
  <c r="M194" i="32"/>
  <c r="L194" i="32"/>
  <c r="Q193" i="32"/>
  <c r="P193" i="32"/>
  <c r="O193" i="32"/>
  <c r="N193" i="32"/>
  <c r="M193" i="32"/>
  <c r="L193" i="32"/>
  <c r="Q192" i="32"/>
  <c r="P192" i="32"/>
  <c r="O192" i="32"/>
  <c r="N192" i="32"/>
  <c r="M192" i="32"/>
  <c r="L192" i="32"/>
  <c r="Q191" i="32"/>
  <c r="P191" i="32"/>
  <c r="O191" i="32"/>
  <c r="N191" i="32"/>
  <c r="M191" i="32"/>
  <c r="L191" i="32"/>
  <c r="Q190" i="32"/>
  <c r="P190" i="32"/>
  <c r="O190" i="32"/>
  <c r="N190" i="32"/>
  <c r="M190" i="32"/>
  <c r="L190" i="32"/>
  <c r="Q189" i="32"/>
  <c r="P189" i="32"/>
  <c r="O189" i="32"/>
  <c r="N189" i="32"/>
  <c r="M189" i="32"/>
  <c r="L189" i="32"/>
  <c r="Q188" i="32"/>
  <c r="P188" i="32"/>
  <c r="O188" i="32"/>
  <c r="N188" i="32"/>
  <c r="M188" i="32"/>
  <c r="L188" i="32"/>
  <c r="Q187" i="32"/>
  <c r="P187" i="32"/>
  <c r="O187" i="32"/>
  <c r="N187" i="32"/>
  <c r="M187" i="32"/>
  <c r="L187" i="32"/>
  <c r="Q186" i="32"/>
  <c r="P186" i="32"/>
  <c r="O186" i="32"/>
  <c r="N186" i="32"/>
  <c r="M186" i="32"/>
  <c r="L186" i="32"/>
  <c r="Q185" i="32"/>
  <c r="P185" i="32"/>
  <c r="O185" i="32"/>
  <c r="N185" i="32"/>
  <c r="M185" i="32"/>
  <c r="L185" i="32"/>
  <c r="Q184" i="32"/>
  <c r="P184" i="32"/>
  <c r="O184" i="32"/>
  <c r="N184" i="32"/>
  <c r="M184" i="32"/>
  <c r="L184" i="32"/>
  <c r="Q183" i="32"/>
  <c r="P183" i="32"/>
  <c r="O183" i="32"/>
  <c r="N183" i="32"/>
  <c r="M183" i="32"/>
  <c r="L183" i="32"/>
  <c r="Q182" i="32"/>
  <c r="P182" i="32"/>
  <c r="O182" i="32"/>
  <c r="N182" i="32"/>
  <c r="M182" i="32"/>
  <c r="L182" i="32"/>
  <c r="Q181" i="32"/>
  <c r="P181" i="32"/>
  <c r="O181" i="32"/>
  <c r="N181" i="32"/>
  <c r="M181" i="32"/>
  <c r="L181" i="32"/>
  <c r="Q180" i="32"/>
  <c r="P180" i="32"/>
  <c r="O180" i="32"/>
  <c r="N180" i="32"/>
  <c r="M180" i="32"/>
  <c r="L180" i="32"/>
  <c r="Q179" i="32"/>
  <c r="P179" i="32"/>
  <c r="O179" i="32"/>
  <c r="N179" i="32"/>
  <c r="M179" i="32"/>
  <c r="L179" i="32"/>
  <c r="Q178" i="32"/>
  <c r="P178" i="32"/>
  <c r="O178" i="32"/>
  <c r="N178" i="32"/>
  <c r="M178" i="32"/>
  <c r="L178" i="32"/>
  <c r="Q177" i="32"/>
  <c r="P177" i="32"/>
  <c r="O177" i="32"/>
  <c r="N177" i="32"/>
  <c r="M177" i="32"/>
  <c r="L177" i="32"/>
  <c r="Q176" i="32"/>
  <c r="P176" i="32"/>
  <c r="O176" i="32"/>
  <c r="N176" i="32"/>
  <c r="M176" i="32"/>
  <c r="L176" i="32"/>
  <c r="Q175" i="32"/>
  <c r="P175" i="32"/>
  <c r="O175" i="32"/>
  <c r="N175" i="32"/>
  <c r="M175" i="32"/>
  <c r="L175" i="32"/>
  <c r="Q174" i="32"/>
  <c r="P174" i="32"/>
  <c r="O174" i="32"/>
  <c r="N174" i="32"/>
  <c r="M174" i="32"/>
  <c r="L174" i="32"/>
  <c r="Q173" i="32"/>
  <c r="P173" i="32"/>
  <c r="O173" i="32"/>
  <c r="N173" i="32"/>
  <c r="M173" i="32"/>
  <c r="L173" i="32"/>
  <c r="Q172" i="32"/>
  <c r="P172" i="32"/>
  <c r="O172" i="32"/>
  <c r="N172" i="32"/>
  <c r="M172" i="32"/>
  <c r="L172" i="32"/>
  <c r="Q171" i="32"/>
  <c r="P171" i="32"/>
  <c r="O171" i="32"/>
  <c r="N171" i="32"/>
  <c r="M171" i="32"/>
  <c r="L171" i="32"/>
  <c r="Q170" i="32"/>
  <c r="P170" i="32"/>
  <c r="O170" i="32"/>
  <c r="N170" i="32"/>
  <c r="M170" i="32"/>
  <c r="L170" i="32"/>
  <c r="Q169" i="32"/>
  <c r="P169" i="32"/>
  <c r="O169" i="32"/>
  <c r="N169" i="32"/>
  <c r="M169" i="32"/>
  <c r="L169" i="32"/>
  <c r="Q168" i="32"/>
  <c r="P168" i="32"/>
  <c r="O168" i="32"/>
  <c r="N168" i="32"/>
  <c r="M168" i="32"/>
  <c r="L168" i="32"/>
  <c r="Q167" i="32"/>
  <c r="P167" i="32"/>
  <c r="O167" i="32"/>
  <c r="N167" i="32"/>
  <c r="M167" i="32"/>
  <c r="L167" i="32"/>
  <c r="Q166" i="32"/>
  <c r="P166" i="32"/>
  <c r="O166" i="32"/>
  <c r="N166" i="32"/>
  <c r="M166" i="32"/>
  <c r="L166" i="32"/>
  <c r="Q165" i="32"/>
  <c r="P165" i="32"/>
  <c r="O165" i="32"/>
  <c r="N165" i="32"/>
  <c r="M165" i="32"/>
  <c r="L165" i="32"/>
  <c r="Q164" i="32"/>
  <c r="P164" i="32"/>
  <c r="O164" i="32"/>
  <c r="N164" i="32"/>
  <c r="M164" i="32"/>
  <c r="L164" i="32"/>
  <c r="Q163" i="32"/>
  <c r="P163" i="32"/>
  <c r="O163" i="32"/>
  <c r="N163" i="32"/>
  <c r="M163" i="32"/>
  <c r="L163" i="32"/>
  <c r="Q162" i="32"/>
  <c r="P162" i="32"/>
  <c r="O162" i="32"/>
  <c r="N162" i="32"/>
  <c r="M162" i="32"/>
  <c r="L162" i="32"/>
  <c r="Q161" i="32"/>
  <c r="P161" i="32"/>
  <c r="O161" i="32"/>
  <c r="N161" i="32"/>
  <c r="M161" i="32"/>
  <c r="L161" i="32"/>
  <c r="Q160" i="32"/>
  <c r="P160" i="32"/>
  <c r="O160" i="32"/>
  <c r="N160" i="32"/>
  <c r="M160" i="32"/>
  <c r="L160" i="32"/>
  <c r="Q159" i="32"/>
  <c r="P159" i="32"/>
  <c r="O159" i="32"/>
  <c r="N159" i="32"/>
  <c r="M159" i="32"/>
  <c r="L159" i="32"/>
  <c r="Q158" i="32"/>
  <c r="P158" i="32"/>
  <c r="O158" i="32"/>
  <c r="N158" i="32"/>
  <c r="M158" i="32"/>
  <c r="L158" i="32"/>
  <c r="Q157" i="32"/>
  <c r="P157" i="32"/>
  <c r="O157" i="32"/>
  <c r="N157" i="32"/>
  <c r="M157" i="32"/>
  <c r="L157" i="32"/>
  <c r="Q156" i="32"/>
  <c r="P156" i="32"/>
  <c r="O156" i="32"/>
  <c r="N156" i="32"/>
  <c r="M156" i="32"/>
  <c r="L156" i="32"/>
  <c r="Q155" i="32"/>
  <c r="P155" i="32"/>
  <c r="O155" i="32"/>
  <c r="N155" i="32"/>
  <c r="M155" i="32"/>
  <c r="L155" i="32"/>
  <c r="Q154" i="32"/>
  <c r="P154" i="32"/>
  <c r="O154" i="32"/>
  <c r="N154" i="32"/>
  <c r="M154" i="32"/>
  <c r="L154" i="32"/>
  <c r="Q153" i="32"/>
  <c r="P153" i="32"/>
  <c r="O153" i="32"/>
  <c r="N153" i="32"/>
  <c r="M153" i="32"/>
  <c r="L153" i="32"/>
  <c r="Q152" i="32"/>
  <c r="P152" i="32"/>
  <c r="O152" i="32"/>
  <c r="N152" i="32"/>
  <c r="M152" i="32"/>
  <c r="L152" i="32"/>
  <c r="Q151" i="32"/>
  <c r="P151" i="32"/>
  <c r="O151" i="32"/>
  <c r="N151" i="32"/>
  <c r="M151" i="32"/>
  <c r="L151" i="32"/>
  <c r="Q150" i="32"/>
  <c r="P150" i="32"/>
  <c r="O150" i="32"/>
  <c r="N150" i="32"/>
  <c r="M150" i="32"/>
  <c r="L150" i="32"/>
  <c r="Q149" i="32"/>
  <c r="P149" i="32"/>
  <c r="O149" i="32"/>
  <c r="N149" i="32"/>
  <c r="M149" i="32"/>
  <c r="L149" i="32"/>
  <c r="Q148" i="32"/>
  <c r="P148" i="32"/>
  <c r="O148" i="32"/>
  <c r="N148" i="32"/>
  <c r="M148" i="32"/>
  <c r="L148" i="32"/>
  <c r="Q147" i="32"/>
  <c r="P147" i="32"/>
  <c r="O147" i="32"/>
  <c r="N147" i="32"/>
  <c r="M147" i="32"/>
  <c r="L147" i="32"/>
  <c r="Q146" i="32"/>
  <c r="P146" i="32"/>
  <c r="O146" i="32"/>
  <c r="N146" i="32"/>
  <c r="M146" i="32"/>
  <c r="L146" i="32"/>
  <c r="Q145" i="32"/>
  <c r="P145" i="32"/>
  <c r="O145" i="32"/>
  <c r="N145" i="32"/>
  <c r="M145" i="32"/>
  <c r="L145" i="32"/>
  <c r="Q144" i="32"/>
  <c r="P144" i="32"/>
  <c r="O144" i="32"/>
  <c r="N144" i="32"/>
  <c r="M144" i="32"/>
  <c r="L144" i="32"/>
  <c r="Q143" i="32"/>
  <c r="P143" i="32"/>
  <c r="O143" i="32"/>
  <c r="N143" i="32"/>
  <c r="M143" i="32"/>
  <c r="L143" i="32"/>
  <c r="Q142" i="32"/>
  <c r="P142" i="32"/>
  <c r="O142" i="32"/>
  <c r="N142" i="32"/>
  <c r="M142" i="32"/>
  <c r="L142" i="32"/>
  <c r="Q141" i="32"/>
  <c r="P141" i="32"/>
  <c r="O141" i="32"/>
  <c r="N141" i="32"/>
  <c r="M141" i="32"/>
  <c r="L141" i="32"/>
  <c r="Q140" i="32"/>
  <c r="P140" i="32"/>
  <c r="O140" i="32"/>
  <c r="N140" i="32"/>
  <c r="M140" i="32"/>
  <c r="L140" i="32"/>
  <c r="Q139" i="32"/>
  <c r="P139" i="32"/>
  <c r="O139" i="32"/>
  <c r="N139" i="32"/>
  <c r="M139" i="32"/>
  <c r="L139" i="32"/>
  <c r="Q138" i="32"/>
  <c r="P138" i="32"/>
  <c r="O138" i="32"/>
  <c r="N138" i="32"/>
  <c r="M138" i="32"/>
  <c r="L138" i="32"/>
  <c r="Q137" i="32"/>
  <c r="P137" i="32"/>
  <c r="O137" i="32"/>
  <c r="N137" i="32"/>
  <c r="M137" i="32"/>
  <c r="L137" i="32"/>
  <c r="Q136" i="32"/>
  <c r="P136" i="32"/>
  <c r="O136" i="32"/>
  <c r="N136" i="32"/>
  <c r="M136" i="32"/>
  <c r="L136" i="32"/>
  <c r="Q135" i="32"/>
  <c r="P135" i="32"/>
  <c r="O135" i="32"/>
  <c r="N135" i="32"/>
  <c r="M135" i="32"/>
  <c r="L135" i="32"/>
  <c r="Q134" i="32"/>
  <c r="P134" i="32"/>
  <c r="O134" i="32"/>
  <c r="N134" i="32"/>
  <c r="M134" i="32"/>
  <c r="L134" i="32"/>
  <c r="Q133" i="32"/>
  <c r="P133" i="32"/>
  <c r="O133" i="32"/>
  <c r="N133" i="32"/>
  <c r="M133" i="32"/>
  <c r="L133" i="32"/>
  <c r="Q132" i="32"/>
  <c r="P132" i="32"/>
  <c r="O132" i="32"/>
  <c r="N132" i="32"/>
  <c r="M132" i="32"/>
  <c r="L132" i="32"/>
  <c r="Q131" i="32"/>
  <c r="P131" i="32"/>
  <c r="O131" i="32"/>
  <c r="N131" i="32"/>
  <c r="M131" i="32"/>
  <c r="L131" i="32"/>
  <c r="Q130" i="32"/>
  <c r="P130" i="32"/>
  <c r="O130" i="32"/>
  <c r="N130" i="32"/>
  <c r="M130" i="32"/>
  <c r="L130" i="32"/>
  <c r="Q129" i="32"/>
  <c r="P129" i="32"/>
  <c r="O129" i="32"/>
  <c r="N129" i="32"/>
  <c r="M129" i="32"/>
  <c r="L129" i="32"/>
  <c r="Q128" i="32"/>
  <c r="P128" i="32"/>
  <c r="O128" i="32"/>
  <c r="N128" i="32"/>
  <c r="M128" i="32"/>
  <c r="L128" i="32"/>
  <c r="Q127" i="32"/>
  <c r="P127" i="32"/>
  <c r="O127" i="32"/>
  <c r="N127" i="32"/>
  <c r="M127" i="32"/>
  <c r="L127" i="32"/>
  <c r="Q126" i="32"/>
  <c r="P126" i="32"/>
  <c r="O126" i="32"/>
  <c r="N126" i="32"/>
  <c r="M126" i="32"/>
  <c r="L126" i="32"/>
  <c r="Q125" i="32"/>
  <c r="P125" i="32"/>
  <c r="O125" i="32"/>
  <c r="N125" i="32"/>
  <c r="M125" i="32"/>
  <c r="L125" i="32"/>
  <c r="Q124" i="32"/>
  <c r="P124" i="32"/>
  <c r="O124" i="32"/>
  <c r="N124" i="32"/>
  <c r="M124" i="32"/>
  <c r="L124" i="32"/>
  <c r="Q123" i="32"/>
  <c r="P123" i="32"/>
  <c r="O123" i="32"/>
  <c r="N123" i="32"/>
  <c r="M123" i="32"/>
  <c r="L123" i="32"/>
  <c r="Q122" i="32"/>
  <c r="P122" i="32"/>
  <c r="O122" i="32"/>
  <c r="N122" i="32"/>
  <c r="M122" i="32"/>
  <c r="L122" i="32"/>
  <c r="Q121" i="32"/>
  <c r="P121" i="32"/>
  <c r="O121" i="32"/>
  <c r="N121" i="32"/>
  <c r="M121" i="32"/>
  <c r="L121" i="32"/>
  <c r="Q120" i="32"/>
  <c r="P120" i="32"/>
  <c r="O120" i="32"/>
  <c r="N120" i="32"/>
  <c r="M120" i="32"/>
  <c r="L120" i="32"/>
  <c r="Q119" i="32"/>
  <c r="P119" i="32"/>
  <c r="O119" i="32"/>
  <c r="N119" i="32"/>
  <c r="M119" i="32"/>
  <c r="L119" i="32"/>
  <c r="Q118" i="32"/>
  <c r="P118" i="32"/>
  <c r="O118" i="32"/>
  <c r="N118" i="32"/>
  <c r="M118" i="32"/>
  <c r="L118" i="32"/>
  <c r="Q117" i="32"/>
  <c r="P117" i="32"/>
  <c r="O117" i="32"/>
  <c r="N117" i="32"/>
  <c r="M117" i="32"/>
  <c r="L117" i="32"/>
  <c r="Q116" i="32"/>
  <c r="P116" i="32"/>
  <c r="O116" i="32"/>
  <c r="N116" i="32"/>
  <c r="M116" i="32"/>
  <c r="L116" i="32"/>
  <c r="Q115" i="32"/>
  <c r="P115" i="32"/>
  <c r="O115" i="32"/>
  <c r="N115" i="32"/>
  <c r="M115" i="32"/>
  <c r="L115" i="32"/>
  <c r="Q114" i="32"/>
  <c r="P114" i="32"/>
  <c r="O114" i="32"/>
  <c r="N114" i="32"/>
  <c r="M114" i="32"/>
  <c r="L114" i="32"/>
  <c r="Q113" i="32"/>
  <c r="P113" i="32"/>
  <c r="O113" i="32"/>
  <c r="N113" i="32"/>
  <c r="M113" i="32"/>
  <c r="L113" i="32"/>
  <c r="Q112" i="32"/>
  <c r="P112" i="32"/>
  <c r="O112" i="32"/>
  <c r="N112" i="32"/>
  <c r="M112" i="32"/>
  <c r="L112" i="32"/>
  <c r="Q111" i="32"/>
  <c r="P111" i="32"/>
  <c r="O111" i="32"/>
  <c r="N111" i="32"/>
  <c r="M111" i="32"/>
  <c r="L111" i="32"/>
  <c r="Q110" i="32"/>
  <c r="P110" i="32"/>
  <c r="O110" i="32"/>
  <c r="N110" i="32"/>
  <c r="M110" i="32"/>
  <c r="L110" i="32"/>
  <c r="Q109" i="32"/>
  <c r="P109" i="32"/>
  <c r="O109" i="32"/>
  <c r="N109" i="32"/>
  <c r="M109" i="32"/>
  <c r="L109" i="32"/>
  <c r="Q108" i="32"/>
  <c r="P108" i="32"/>
  <c r="O108" i="32"/>
  <c r="N108" i="32"/>
  <c r="M108" i="32"/>
  <c r="L108" i="32"/>
  <c r="Q107" i="32"/>
  <c r="P107" i="32"/>
  <c r="O107" i="32"/>
  <c r="N107" i="32"/>
  <c r="M107" i="32"/>
  <c r="L107" i="32"/>
  <c r="Q106" i="32"/>
  <c r="P106" i="32"/>
  <c r="O106" i="32"/>
  <c r="N106" i="32"/>
  <c r="M106" i="32"/>
  <c r="L106" i="32"/>
  <c r="Q105" i="32"/>
  <c r="P105" i="32"/>
  <c r="O105" i="32"/>
  <c r="N105" i="32"/>
  <c r="M105" i="32"/>
  <c r="L105" i="32"/>
  <c r="Q104" i="32"/>
  <c r="P104" i="32"/>
  <c r="O104" i="32"/>
  <c r="N104" i="32"/>
  <c r="M104" i="32"/>
  <c r="L104" i="32"/>
  <c r="Q103" i="32"/>
  <c r="P103" i="32"/>
  <c r="O103" i="32"/>
  <c r="N103" i="32"/>
  <c r="M103" i="32"/>
  <c r="L103" i="32"/>
  <c r="Q102" i="32"/>
  <c r="P102" i="32"/>
  <c r="O102" i="32"/>
  <c r="N102" i="32"/>
  <c r="M102" i="32"/>
  <c r="L102" i="32"/>
  <c r="Q101" i="32"/>
  <c r="P101" i="32"/>
  <c r="O101" i="32"/>
  <c r="N101" i="32"/>
  <c r="M101" i="32"/>
  <c r="L101" i="32"/>
  <c r="Q100" i="32"/>
  <c r="P100" i="32"/>
  <c r="O100" i="32"/>
  <c r="N100" i="32"/>
  <c r="M100" i="32"/>
  <c r="L100" i="32"/>
  <c r="Q99" i="32"/>
  <c r="P99" i="32"/>
  <c r="O99" i="32"/>
  <c r="N99" i="32"/>
  <c r="M99" i="32"/>
  <c r="L99" i="32"/>
  <c r="Q98" i="32"/>
  <c r="P98" i="32"/>
  <c r="O98" i="32"/>
  <c r="N98" i="32"/>
  <c r="M98" i="32"/>
  <c r="L98" i="32"/>
  <c r="Q97" i="32"/>
  <c r="P97" i="32"/>
  <c r="O97" i="32"/>
  <c r="N97" i="32"/>
  <c r="M97" i="32"/>
  <c r="L97" i="32"/>
  <c r="Q96" i="32"/>
  <c r="P96" i="32"/>
  <c r="O96" i="32"/>
  <c r="N96" i="32"/>
  <c r="M96" i="32"/>
  <c r="L96" i="32"/>
  <c r="Q95" i="32"/>
  <c r="P95" i="32"/>
  <c r="O95" i="32"/>
  <c r="N95" i="32"/>
  <c r="M95" i="32"/>
  <c r="L95" i="32"/>
  <c r="Q94" i="32"/>
  <c r="P94" i="32"/>
  <c r="O94" i="32"/>
  <c r="N94" i="32"/>
  <c r="M94" i="32"/>
  <c r="L94" i="32"/>
  <c r="Q93" i="32"/>
  <c r="P93" i="32"/>
  <c r="O93" i="32"/>
  <c r="N93" i="32"/>
  <c r="M93" i="32"/>
  <c r="L93" i="32"/>
  <c r="Q92" i="32"/>
  <c r="P92" i="32"/>
  <c r="O92" i="32"/>
  <c r="N92" i="32"/>
  <c r="M92" i="32"/>
  <c r="L92" i="32"/>
  <c r="Q91" i="32"/>
  <c r="P91" i="32"/>
  <c r="O91" i="32"/>
  <c r="N91" i="32"/>
  <c r="M91" i="32"/>
  <c r="L91" i="32"/>
  <c r="Q90" i="32"/>
  <c r="P90" i="32"/>
  <c r="O90" i="32"/>
  <c r="N90" i="32"/>
  <c r="M90" i="32"/>
  <c r="L90" i="32"/>
  <c r="Q89" i="32"/>
  <c r="P89" i="32"/>
  <c r="O89" i="32"/>
  <c r="N89" i="32"/>
  <c r="M89" i="32"/>
  <c r="L89" i="32"/>
  <c r="Q88" i="32"/>
  <c r="P88" i="32"/>
  <c r="O88" i="32"/>
  <c r="N88" i="32"/>
  <c r="M88" i="32"/>
  <c r="L88" i="32"/>
  <c r="Q87" i="32"/>
  <c r="P87" i="32"/>
  <c r="O87" i="32"/>
  <c r="N87" i="32"/>
  <c r="M87" i="32"/>
  <c r="L87" i="32"/>
  <c r="Q86" i="32"/>
  <c r="P86" i="32"/>
  <c r="O86" i="32"/>
  <c r="N86" i="32"/>
  <c r="M86" i="32"/>
  <c r="L86" i="32"/>
  <c r="Q85" i="32"/>
  <c r="P85" i="32"/>
  <c r="O85" i="32"/>
  <c r="N85" i="32"/>
  <c r="M85" i="32"/>
  <c r="L85" i="32"/>
  <c r="Q84" i="32"/>
  <c r="P84" i="32"/>
  <c r="O84" i="32"/>
  <c r="N84" i="32"/>
  <c r="M84" i="32"/>
  <c r="L84" i="32"/>
  <c r="Q83" i="32"/>
  <c r="P83" i="32"/>
  <c r="O83" i="32"/>
  <c r="N83" i="32"/>
  <c r="M83" i="32"/>
  <c r="L83" i="32"/>
  <c r="Q82" i="32"/>
  <c r="P82" i="32"/>
  <c r="O82" i="32"/>
  <c r="N82" i="32"/>
  <c r="M82" i="32"/>
  <c r="L82" i="32"/>
  <c r="Q81" i="32"/>
  <c r="P81" i="32"/>
  <c r="O81" i="32"/>
  <c r="N81" i="32"/>
  <c r="M81" i="32"/>
  <c r="L81" i="32"/>
  <c r="Q80" i="32"/>
  <c r="P80" i="32"/>
  <c r="O80" i="32"/>
  <c r="N80" i="32"/>
  <c r="M80" i="32"/>
  <c r="L80" i="32"/>
  <c r="Q79" i="32"/>
  <c r="P79" i="32"/>
  <c r="O79" i="32"/>
  <c r="N79" i="32"/>
  <c r="M79" i="32"/>
  <c r="L79" i="32"/>
  <c r="Q78" i="32"/>
  <c r="P78" i="32"/>
  <c r="O78" i="32"/>
  <c r="N78" i="32"/>
  <c r="M78" i="32"/>
  <c r="L78" i="32"/>
  <c r="Q77" i="32"/>
  <c r="P77" i="32"/>
  <c r="O77" i="32"/>
  <c r="N77" i="32"/>
  <c r="M77" i="32"/>
  <c r="L77" i="32"/>
  <c r="Q76" i="32"/>
  <c r="P76" i="32"/>
  <c r="O76" i="32"/>
  <c r="N76" i="32"/>
  <c r="M76" i="32"/>
  <c r="L76" i="32"/>
  <c r="Q75" i="32"/>
  <c r="P75" i="32"/>
  <c r="O75" i="32"/>
  <c r="N75" i="32"/>
  <c r="M75" i="32"/>
  <c r="L75" i="32"/>
  <c r="Q74" i="32"/>
  <c r="P74" i="32"/>
  <c r="O74" i="32"/>
  <c r="N74" i="32"/>
  <c r="M74" i="32"/>
  <c r="L74" i="32"/>
  <c r="Q73" i="32"/>
  <c r="P73" i="32"/>
  <c r="O73" i="32"/>
  <c r="N73" i="32"/>
  <c r="M73" i="32"/>
  <c r="L73" i="32"/>
  <c r="Q72" i="32"/>
  <c r="P72" i="32"/>
  <c r="O72" i="32"/>
  <c r="N72" i="32"/>
  <c r="M72" i="32"/>
  <c r="L72" i="32"/>
  <c r="Q71" i="32"/>
  <c r="P71" i="32"/>
  <c r="O71" i="32"/>
  <c r="N71" i="32"/>
  <c r="M71" i="32"/>
  <c r="L71" i="32"/>
  <c r="Q70" i="32"/>
  <c r="P70" i="32"/>
  <c r="O70" i="32"/>
  <c r="N70" i="32"/>
  <c r="M70" i="32"/>
  <c r="L70" i="32"/>
  <c r="Q69" i="32"/>
  <c r="P69" i="32"/>
  <c r="O69" i="32"/>
  <c r="N69" i="32"/>
  <c r="M69" i="32"/>
  <c r="L69" i="32"/>
  <c r="Q68" i="32"/>
  <c r="P68" i="32"/>
  <c r="O68" i="32"/>
  <c r="N68" i="32"/>
  <c r="M68" i="32"/>
  <c r="L68" i="32"/>
  <c r="Q67" i="32"/>
  <c r="P67" i="32"/>
  <c r="O67" i="32"/>
  <c r="N67" i="32"/>
  <c r="M67" i="32"/>
  <c r="L67" i="32"/>
  <c r="Q66" i="32"/>
  <c r="P66" i="32"/>
  <c r="O66" i="32"/>
  <c r="N66" i="32"/>
  <c r="M66" i="32"/>
  <c r="L66" i="32"/>
  <c r="Q65" i="32"/>
  <c r="P65" i="32"/>
  <c r="O65" i="32"/>
  <c r="N65" i="32"/>
  <c r="M65" i="32"/>
  <c r="L65" i="32"/>
  <c r="Q64" i="32"/>
  <c r="P64" i="32"/>
  <c r="O64" i="32"/>
  <c r="N64" i="32"/>
  <c r="M64" i="32"/>
  <c r="L64" i="32"/>
  <c r="Q63" i="32"/>
  <c r="P63" i="32"/>
  <c r="O63" i="32"/>
  <c r="N63" i="32"/>
  <c r="M63" i="32"/>
  <c r="L63" i="32"/>
  <c r="Q62" i="32"/>
  <c r="P62" i="32"/>
  <c r="O62" i="32"/>
  <c r="N62" i="32"/>
  <c r="M62" i="32"/>
  <c r="L62" i="32"/>
  <c r="Q61" i="32"/>
  <c r="P61" i="32"/>
  <c r="O61" i="32"/>
  <c r="N61" i="32"/>
  <c r="M61" i="32"/>
  <c r="L61" i="32"/>
  <c r="Q60" i="32"/>
  <c r="P60" i="32"/>
  <c r="O60" i="32"/>
  <c r="N60" i="32"/>
  <c r="M60" i="32"/>
  <c r="L60" i="32"/>
  <c r="Q59" i="32"/>
  <c r="P59" i="32"/>
  <c r="O59" i="32"/>
  <c r="N59" i="32"/>
  <c r="M59" i="32"/>
  <c r="L59" i="32"/>
  <c r="Q58" i="32"/>
  <c r="P58" i="32"/>
  <c r="O58" i="32"/>
  <c r="N58" i="32"/>
  <c r="M58" i="32"/>
  <c r="L58" i="32"/>
  <c r="Q57" i="32"/>
  <c r="P57" i="32"/>
  <c r="O57" i="32"/>
  <c r="N57" i="32"/>
  <c r="M57" i="32"/>
  <c r="L57" i="32"/>
  <c r="Q56" i="32"/>
  <c r="P56" i="32"/>
  <c r="O56" i="32"/>
  <c r="N56" i="32"/>
  <c r="M56" i="32"/>
  <c r="L56" i="32"/>
  <c r="Q55" i="32"/>
  <c r="P55" i="32"/>
  <c r="O55" i="32"/>
  <c r="N55" i="32"/>
  <c r="M55" i="32"/>
  <c r="L55" i="32"/>
  <c r="Q54" i="32"/>
  <c r="P54" i="32"/>
  <c r="O54" i="32"/>
  <c r="N54" i="32"/>
  <c r="M54" i="32"/>
  <c r="L54" i="32"/>
  <c r="Q53" i="32"/>
  <c r="P53" i="32"/>
  <c r="O53" i="32"/>
  <c r="N53" i="32"/>
  <c r="M53" i="32"/>
  <c r="L53" i="32"/>
  <c r="Q52" i="32"/>
  <c r="P52" i="32"/>
  <c r="O52" i="32"/>
  <c r="N52" i="32"/>
  <c r="M52" i="32"/>
  <c r="L52" i="32"/>
  <c r="Q51" i="32"/>
  <c r="P51" i="32"/>
  <c r="O51" i="32"/>
  <c r="N51" i="32"/>
  <c r="M51" i="32"/>
  <c r="L51" i="32"/>
  <c r="Q50" i="32"/>
  <c r="P50" i="32"/>
  <c r="O50" i="32"/>
  <c r="N50" i="32"/>
  <c r="M50" i="32"/>
  <c r="L50" i="32"/>
  <c r="Q49" i="32"/>
  <c r="P49" i="32"/>
  <c r="O49" i="32"/>
  <c r="N49" i="32"/>
  <c r="M49" i="32"/>
  <c r="L49" i="32"/>
  <c r="Q48" i="32"/>
  <c r="P48" i="32"/>
  <c r="O48" i="32"/>
  <c r="N48" i="32"/>
  <c r="M48" i="32"/>
  <c r="L48" i="32"/>
  <c r="Q47" i="32"/>
  <c r="P47" i="32"/>
  <c r="O47" i="32"/>
  <c r="N47" i="32"/>
  <c r="M47" i="32"/>
  <c r="L47" i="32"/>
  <c r="Q46" i="32"/>
  <c r="P46" i="32"/>
  <c r="O46" i="32"/>
  <c r="N46" i="32"/>
  <c r="M46" i="32"/>
  <c r="L46" i="32"/>
  <c r="Q45" i="32"/>
  <c r="P45" i="32"/>
  <c r="O45" i="32"/>
  <c r="N45" i="32"/>
  <c r="M45" i="32"/>
  <c r="L45" i="32"/>
  <c r="Q44" i="32"/>
  <c r="P44" i="32"/>
  <c r="O44" i="32"/>
  <c r="N44" i="32"/>
  <c r="M44" i="32"/>
  <c r="L44" i="32"/>
  <c r="Q43" i="32"/>
  <c r="P43" i="32"/>
  <c r="O43" i="32"/>
  <c r="N43" i="32"/>
  <c r="M43" i="32"/>
  <c r="L43" i="32"/>
  <c r="Q42" i="32"/>
  <c r="P42" i="32"/>
  <c r="O42" i="32"/>
  <c r="N42" i="32"/>
  <c r="M42" i="32"/>
  <c r="L42" i="32"/>
  <c r="Q41" i="32"/>
  <c r="P41" i="32"/>
  <c r="O41" i="32"/>
  <c r="N41" i="32"/>
  <c r="M41" i="32"/>
  <c r="L41" i="32"/>
  <c r="Q40" i="32"/>
  <c r="P40" i="32"/>
  <c r="O40" i="32"/>
  <c r="N40" i="32"/>
  <c r="M40" i="32"/>
  <c r="L40" i="32"/>
  <c r="Q39" i="32"/>
  <c r="P39" i="32"/>
  <c r="O39" i="32"/>
  <c r="N39" i="32"/>
  <c r="M39" i="32"/>
  <c r="L39" i="32"/>
  <c r="Q38" i="32"/>
  <c r="P38" i="32"/>
  <c r="O38" i="32"/>
  <c r="N38" i="32"/>
  <c r="M38" i="32"/>
  <c r="L38" i="32"/>
  <c r="Q37" i="32"/>
  <c r="P37" i="32"/>
  <c r="O37" i="32"/>
  <c r="N37" i="32"/>
  <c r="M37" i="32"/>
  <c r="L37" i="32"/>
  <c r="Q36" i="32"/>
  <c r="P36" i="32"/>
  <c r="O36" i="32"/>
  <c r="N36" i="32"/>
  <c r="M36" i="32"/>
  <c r="L36" i="32"/>
  <c r="Q35" i="32"/>
  <c r="P35" i="32"/>
  <c r="O35" i="32"/>
  <c r="N35" i="32"/>
  <c r="M35" i="32"/>
  <c r="L35" i="32"/>
  <c r="Q34" i="32"/>
  <c r="P34" i="32"/>
  <c r="O34" i="32"/>
  <c r="N34" i="32"/>
  <c r="M34" i="32"/>
  <c r="L34" i="32"/>
  <c r="Q33" i="32"/>
  <c r="P33" i="32"/>
  <c r="O33" i="32"/>
  <c r="N33" i="32"/>
  <c r="M33" i="32"/>
  <c r="L33" i="32"/>
  <c r="Q32" i="32"/>
  <c r="P32" i="32"/>
  <c r="O32" i="32"/>
  <c r="N32" i="32"/>
  <c r="M32" i="32"/>
  <c r="L32" i="32"/>
  <c r="Q31" i="32"/>
  <c r="P31" i="32"/>
  <c r="O31" i="32"/>
  <c r="N31" i="32"/>
  <c r="M31" i="32"/>
  <c r="L31" i="32"/>
  <c r="Q30" i="32"/>
  <c r="P30" i="32"/>
  <c r="O30" i="32"/>
  <c r="N30" i="32"/>
  <c r="M30" i="32"/>
  <c r="L30" i="32"/>
  <c r="Q29" i="32"/>
  <c r="P29" i="32"/>
  <c r="O29" i="32"/>
  <c r="N29" i="32"/>
  <c r="M29" i="32"/>
  <c r="L29" i="32"/>
  <c r="Q28" i="32"/>
  <c r="P28" i="32"/>
  <c r="O28" i="32"/>
  <c r="N28" i="32"/>
  <c r="M28" i="32"/>
  <c r="L28" i="32"/>
  <c r="Q27" i="32"/>
  <c r="P27" i="32"/>
  <c r="O27" i="32"/>
  <c r="N27" i="32"/>
  <c r="M27" i="32"/>
  <c r="L27" i="32"/>
  <c r="Q26" i="32"/>
  <c r="P26" i="32"/>
  <c r="O26" i="32"/>
  <c r="N26" i="32"/>
  <c r="M26" i="32"/>
  <c r="L26" i="32"/>
  <c r="Q25" i="32"/>
  <c r="P25" i="32"/>
  <c r="O25" i="32"/>
  <c r="N25" i="32"/>
  <c r="M25" i="32"/>
  <c r="L25" i="32"/>
  <c r="Q24" i="32"/>
  <c r="P24" i="32"/>
  <c r="O24" i="32"/>
  <c r="N24" i="32"/>
  <c r="M24" i="32"/>
  <c r="L24" i="32"/>
  <c r="Q23" i="32"/>
  <c r="P23" i="32"/>
  <c r="O23" i="32"/>
  <c r="N23" i="32"/>
  <c r="M23" i="32"/>
  <c r="L23" i="32"/>
  <c r="Q22" i="32"/>
  <c r="P22" i="32"/>
  <c r="O22" i="32"/>
  <c r="N22" i="32"/>
  <c r="M22" i="32"/>
  <c r="L22" i="32"/>
  <c r="Q21" i="32"/>
  <c r="P21" i="32"/>
  <c r="O21" i="32"/>
  <c r="N21" i="32"/>
  <c r="M21" i="32"/>
  <c r="L21" i="32"/>
  <c r="Q20" i="32"/>
  <c r="P20" i="32"/>
  <c r="O20" i="32"/>
  <c r="N20" i="32"/>
  <c r="M20" i="32"/>
  <c r="L20" i="32"/>
  <c r="Q19" i="32"/>
  <c r="P19" i="32"/>
  <c r="O19" i="32"/>
  <c r="N19" i="32"/>
  <c r="M19" i="32"/>
  <c r="L19" i="32"/>
  <c r="Q18" i="32"/>
  <c r="P18" i="32"/>
  <c r="O18" i="32"/>
  <c r="N18" i="32"/>
  <c r="M18" i="32"/>
  <c r="L18" i="32"/>
  <c r="Q17" i="32"/>
  <c r="P17" i="32"/>
  <c r="O17" i="32"/>
  <c r="N17" i="32"/>
  <c r="M17" i="32"/>
  <c r="L17" i="32"/>
  <c r="Q16" i="32"/>
  <c r="P16" i="32"/>
  <c r="O16" i="32"/>
  <c r="N16" i="32"/>
  <c r="M16" i="32"/>
  <c r="L16" i="32"/>
  <c r="Q15" i="32"/>
  <c r="P15" i="32"/>
  <c r="O15" i="32"/>
  <c r="N15" i="32"/>
  <c r="M15" i="32"/>
  <c r="L15" i="32"/>
  <c r="Q14" i="32"/>
  <c r="P14" i="32"/>
  <c r="O14" i="32"/>
  <c r="N14" i="32"/>
  <c r="M14" i="32"/>
  <c r="L14" i="32"/>
  <c r="Q13" i="32"/>
  <c r="P13" i="32"/>
  <c r="O13" i="32"/>
  <c r="N13" i="32"/>
  <c r="M13" i="32"/>
  <c r="L13" i="32"/>
  <c r="Q12" i="32"/>
  <c r="P12" i="32"/>
  <c r="O12" i="32"/>
  <c r="N12" i="32"/>
  <c r="M12" i="32"/>
  <c r="L12" i="32"/>
  <c r="Q11" i="32"/>
  <c r="P11" i="32"/>
  <c r="O11" i="32"/>
  <c r="N11" i="32"/>
  <c r="M11" i="32"/>
  <c r="L11" i="32"/>
  <c r="Q10" i="32"/>
  <c r="P10" i="32"/>
  <c r="O10" i="32"/>
  <c r="N10" i="32"/>
  <c r="M10" i="32"/>
  <c r="L10" i="32"/>
  <c r="Q9" i="32"/>
  <c r="P9" i="32"/>
  <c r="O9" i="32"/>
  <c r="N9" i="32"/>
  <c r="M9" i="32"/>
  <c r="L9" i="32"/>
  <c r="Q8" i="32"/>
  <c r="P8" i="32"/>
  <c r="O8" i="32"/>
  <c r="N8" i="32"/>
  <c r="M8" i="32"/>
  <c r="L8" i="32"/>
  <c r="Q7" i="32"/>
  <c r="P7" i="32"/>
  <c r="O7" i="32"/>
  <c r="N7" i="32"/>
  <c r="M7" i="32"/>
  <c r="L7" i="32"/>
  <c r="Q6" i="32"/>
  <c r="P6" i="32"/>
  <c r="O6" i="32"/>
  <c r="N6" i="32"/>
  <c r="M6" i="32"/>
  <c r="L6" i="32"/>
  <c r="L5" i="32"/>
  <c r="M5" i="32"/>
  <c r="N5" i="32"/>
  <c r="O5" i="32"/>
  <c r="P5" i="32"/>
  <c r="Q5" i="32"/>
  <c r="H4" i="1"/>
  <c r="G4" i="1"/>
  <c r="F4" i="1"/>
  <c r="E4" i="1"/>
  <c r="D4" i="1"/>
  <c r="C4" i="1"/>
  <c r="A4" i="1"/>
  <c r="H4" i="32"/>
  <c r="G4" i="32"/>
  <c r="F4" i="32"/>
  <c r="E4" i="32"/>
  <c r="D4" i="32"/>
  <c r="C4" i="32"/>
  <c r="A4" i="32"/>
  <c r="H4" i="14"/>
  <c r="G4" i="14"/>
  <c r="F4" i="14"/>
  <c r="E4" i="14"/>
  <c r="D4" i="14"/>
  <c r="C4" i="14"/>
  <c r="A4" i="14"/>
  <c r="H4" i="33"/>
  <c r="G4" i="33"/>
  <c r="F4" i="33"/>
  <c r="E4" i="33"/>
  <c r="D4" i="33"/>
  <c r="C4" i="33"/>
  <c r="A4" i="33"/>
  <c r="M4" i="33" l="1"/>
  <c r="P4" i="33"/>
  <c r="O4" i="33"/>
  <c r="Q4" i="33"/>
  <c r="M4" i="32"/>
  <c r="N4" i="32"/>
  <c r="Q4" i="32"/>
  <c r="O4" i="32" l="1"/>
  <c r="L4" i="32"/>
  <c r="P4" i="32"/>
  <c r="L4" i="33"/>
  <c r="N4" i="33"/>
  <c r="N4" i="14"/>
  <c r="N4" i="1" l="1"/>
  <c r="O4" i="1"/>
  <c r="L4" i="1"/>
  <c r="P4" i="1"/>
  <c r="M4" i="1"/>
  <c r="Q4" i="1"/>
  <c r="M4" i="14"/>
  <c r="Q4" i="14"/>
  <c r="O4" i="14"/>
  <c r="L4" i="14"/>
  <c r="P4" i="14"/>
  <c r="H20" i="35" l="1"/>
  <c r="E20" i="35"/>
  <c r="C20" i="35"/>
  <c r="F20" i="35"/>
  <c r="G20" i="35"/>
  <c r="D20" i="35"/>
  <c r="M20" i="35" l="1"/>
  <c r="M22" i="35"/>
  <c r="J20" i="35"/>
  <c r="J22" i="35"/>
  <c r="L20" i="35"/>
  <c r="L22" i="35"/>
  <c r="K20" i="35"/>
  <c r="K22" i="35"/>
  <c r="I22" i="35"/>
  <c r="I20" i="35"/>
  <c r="N20" i="35"/>
  <c r="N22" i="35"/>
  <c r="G19" i="35" l="1"/>
  <c r="C19" i="35"/>
  <c r="D19" i="35"/>
  <c r="E19" i="35"/>
  <c r="F19" i="35"/>
  <c r="H19" i="35"/>
  <c r="L19" i="35" l="1"/>
  <c r="L21" i="35"/>
  <c r="J19" i="35"/>
  <c r="J21" i="35"/>
  <c r="N21" i="35"/>
  <c r="N19" i="35"/>
  <c r="M21" i="35"/>
  <c r="M19" i="35"/>
  <c r="K19" i="35"/>
  <c r="K21" i="35"/>
  <c r="I19" i="35"/>
  <c r="I21" i="35"/>
</calcChain>
</file>

<file path=xl/sharedStrings.xml><?xml version="1.0" encoding="utf-8"?>
<sst xmlns="http://schemas.openxmlformats.org/spreadsheetml/2006/main" count="5809" uniqueCount="374">
  <si>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</si>
  <si>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</si>
  <si>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</si>
  <si>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</si>
  <si>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</si>
  <si>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</si>
  <si>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</si>
  <si>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</si>
  <si>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</si>
  <si>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</si>
  <si>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</si>
  <si>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</si>
  <si>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</si>
  <si>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</si>
  <si>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</si>
  <si>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</si>
  <si>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</si>
  <si>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</si>
  <si>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</si>
  <si>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</si>
  <si>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</si>
  <si>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</si>
  <si>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</si>
  <si>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</si>
  <si>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</si>
  <si>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</si>
  <si>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</si>
  <si>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</si>
  <si>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</si>
  <si>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</si>
  <si>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</si>
  <si>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</si>
  <si>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</si>
  <si>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</si>
  <si>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</si>
  <si>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</si>
  <si>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</si>
  <si>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</si>
  <si>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</si>
  <si>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</si>
  <si>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</si>
  <si>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</si>
  <si>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</si>
  <si>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</si>
  <si>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</si>
  <si>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</si>
  <si>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</si>
  <si>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</si>
  <si>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</si>
  <si>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</si>
  <si>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</si>
  <si>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</si>
  <si>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</si>
  <si>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</si>
  <si>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</si>
  <si>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</si>
  <si>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</si>
  <si>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</si>
  <si>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</si>
  <si>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</si>
  <si>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</si>
  <si>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</si>
  <si>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</si>
  <si>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</si>
  <si>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</si>
  <si>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</si>
  <si>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</si>
  <si>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</si>
  <si>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</si>
  <si>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</si>
  <si>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</si>
  <si>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</si>
  <si>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</si>
  <si>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</si>
  <si>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</si>
  <si>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</si>
  <si>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</si>
  <si>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</si>
  <si>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</si>
  <si>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</si>
  <si>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</si>
  <si>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</si>
  <si>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</si>
  <si>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</si>
  <si>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</si>
  <si>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</si>
  <si>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</si>
  <si>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</si>
  <si>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</si>
  <si>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</si>
  <si>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</si>
  <si>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</si>
  <si>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</si>
  <si>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</si>
  <si>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</si>
  <si>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</si>
  <si>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</si>
  <si>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</si>
  <si>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</si>
  <si>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</si>
  <si>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</si>
  <si>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</si>
  <si>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</si>
  <si>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</si>
  <si>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</si>
  <si>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</si>
  <si>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</si>
  <si>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</si>
  <si>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</si>
  <si>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</si>
  <si>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</si>
  <si>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</si>
  <si>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</si>
  <si>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</si>
  <si>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</si>
  <si>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</si>
  <si>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</si>
  <si>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</si>
  <si>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</si>
  <si>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</si>
  <si>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</si>
  <si>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</si>
  <si>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</si>
  <si>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</si>
  <si>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</si>
  <si>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</si>
  <si>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</si>
  <si>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</si>
  <si>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</si>
  <si>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</si>
  <si>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</si>
  <si>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</si>
  <si>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</si>
  <si>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</si>
  <si>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</si>
  <si>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</si>
  <si>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</si>
  <si>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</si>
  <si>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</si>
  <si>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</si>
  <si>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</si>
  <si>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</si>
  <si>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</si>
  <si>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</si>
  <si>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</si>
  <si>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</si>
  <si>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</si>
  <si>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</si>
  <si>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</si>
  <si>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</si>
  <si>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</si>
  <si>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</si>
  <si>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</si>
  <si>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</si>
  <si>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</si>
  <si>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</si>
  <si>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</si>
  <si>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</si>
  <si>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</si>
  <si>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</si>
  <si>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</si>
  <si>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</si>
  <si>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</si>
  <si>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</si>
  <si>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</si>
  <si>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</si>
  <si>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</si>
  <si>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</si>
  <si>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</si>
  <si>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</si>
  <si>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</si>
  <si>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</si>
  <si>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</si>
  <si>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</si>
  <si>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</si>
  <si>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</si>
  <si>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</si>
  <si>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</si>
  <si>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</si>
  <si>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</si>
  <si>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</si>
  <si>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</si>
  <si>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</si>
  <si>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</si>
  <si>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</si>
  <si>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</si>
  <si>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</si>
  <si>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</si>
  <si>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</si>
  <si>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</si>
  <si>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</si>
  <si>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</si>
  <si>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</si>
  <si>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</si>
  <si>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</si>
  <si>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</si>
  <si>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</si>
  <si>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</si>
  <si>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</si>
  <si>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</si>
  <si>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</si>
  <si>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</si>
  <si>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</si>
  <si>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</si>
  <si>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</si>
  <si>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</si>
  <si>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</si>
  <si>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</si>
  <si>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</si>
  <si>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</si>
  <si>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</si>
  <si>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</si>
  <si>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</si>
  <si>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</si>
  <si>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</si>
  <si>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</si>
  <si>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</si>
  <si>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</si>
  <si>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</si>
  <si>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</si>
  <si>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</si>
  <si>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</si>
  <si>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</si>
  <si>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</si>
  <si>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</si>
  <si>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</si>
  <si>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</si>
  <si>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</si>
  <si>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</si>
  <si>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</si>
  <si>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</si>
  <si>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</si>
  <si>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</si>
  <si>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</si>
  <si>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</si>
  <si>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</si>
  <si>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</si>
  <si>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</si>
  <si>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</si>
  <si>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</si>
  <si>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</si>
  <si>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</si>
  <si>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</si>
  <si>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</si>
  <si>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</si>
  <si>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</si>
  <si>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</si>
  <si>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</si>
  <si>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</si>
  <si>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</si>
  <si>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</si>
  <si>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</si>
  <si>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</si>
  <si>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</si>
  <si>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</si>
  <si>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</si>
  <si>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</si>
  <si>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</si>
  <si>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</si>
  <si>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</si>
  <si>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</si>
  <si>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</si>
  <si>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</si>
  <si>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</si>
  <si>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</si>
  <si>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</si>
  <si>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</si>
  <si>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</si>
  <si>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</si>
  <si>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</si>
  <si>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</si>
  <si>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</si>
  <si>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</si>
  <si>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</si>
  <si>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</si>
  <si>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</si>
  <si>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</si>
  <si>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</si>
  <si>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</si>
  <si>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</si>
  <si>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</si>
  <si>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</si>
  <si>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</si>
  <si>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</si>
  <si>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</si>
  <si>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</si>
  <si>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</si>
  <si>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</si>
  <si>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</si>
  <si>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</si>
  <si>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</si>
  <si>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</si>
  <si>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</si>
  <si>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</si>
  <si>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</si>
  <si>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</si>
  <si>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</si>
  <si>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</si>
  <si>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</si>
  <si>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</si>
  <si>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</si>
  <si>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</si>
  <si>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</si>
  <si>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</si>
  <si>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</si>
  <si>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</si>
  <si>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</si>
  <si>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</si>
  <si>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</si>
  <si>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</si>
  <si>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</si>
  <si>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</si>
  <si>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</si>
  <si>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</si>
  <si>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</si>
  <si>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</si>
  <si>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</si>
  <si>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</si>
  <si>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</si>
  <si>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</si>
  <si>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</si>
  <si>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</si>
  <si>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</si>
  <si>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</si>
  <si>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</si>
  <si>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</si>
  <si>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</si>
  <si>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</si>
  <si>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</si>
  <si>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</si>
  <si>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</si>
  <si>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</si>
  <si>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</si>
  <si>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</si>
  <si>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</si>
  <si>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</si>
  <si>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</si>
  <si>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</si>
  <si>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</si>
  <si>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</si>
  <si>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</si>
  <si>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</si>
  <si>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</si>
  <si>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</si>
  <si>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</si>
  <si>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</si>
  <si>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</si>
  <si>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</si>
  <si>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</si>
  <si>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</si>
  <si>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</si>
  <si>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</si>
  <si>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</si>
  <si>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</si>
  <si>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</si>
  <si>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</si>
  <si>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</si>
  <si>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</si>
  <si>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</si>
  <si>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</si>
  <si>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</si>
  <si>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</si>
  <si>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</si>
  <si>
    <t>E</t>
  </si>
  <si>
    <t>O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</si>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</sst>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-Juni_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7-Juli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E_t&amp;m24-3"/>
      <sheetName val="E_t&amp;m17-3"/>
      <sheetName val="E_t&amp;m10-3"/>
      <sheetName val="E_t&amp;m3-3"/>
    </sheetNames>
    <sheetDataSet>
      <sheetData sheetId="0"/>
      <sheetData sheetId="1">
        <row r="2">
          <cell r="C2">
            <v>13712</v>
          </cell>
          <cell r="D2">
            <v>30173.30000000001</v>
          </cell>
          <cell r="E2">
            <v>6604</v>
          </cell>
          <cell r="F2">
            <v>14939.299999999996</v>
          </cell>
          <cell r="G2">
            <v>1446</v>
          </cell>
          <cell r="H2">
            <v>3439.7999999999988</v>
          </cell>
        </row>
      </sheetData>
      <sheetData sheetId="2">
        <row r="2">
          <cell r="C2">
            <v>6816</v>
          </cell>
          <cell r="D2">
            <v>14948.200000000003</v>
          </cell>
          <cell r="E2">
            <v>3524</v>
          </cell>
          <cell r="F2">
            <v>8198.3000000000029</v>
          </cell>
          <cell r="G2">
            <v>493</v>
          </cell>
          <cell r="H2">
            <v>1144.4999999999995</v>
          </cell>
        </row>
      </sheetData>
      <sheetData sheetId="3">
        <row r="2">
          <cell r="C2">
            <v>2219</v>
          </cell>
          <cell r="D2">
            <v>4838.1000000000004</v>
          </cell>
          <cell r="E2">
            <v>987</v>
          </cell>
          <cell r="F2">
            <v>2271.4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564</v>
          </cell>
          <cell r="D2">
            <v>1161.2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119</v>
          </cell>
          <cell r="D2">
            <v>253.29999999999995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38526</v>
          </cell>
          <cell r="D2">
            <v>82153.099999999991</v>
          </cell>
          <cell r="E2">
            <v>10631</v>
          </cell>
          <cell r="F2">
            <v>23121.19999999999</v>
          </cell>
          <cell r="G2">
            <v>5020</v>
          </cell>
          <cell r="H2">
            <v>10719.4</v>
          </cell>
        </row>
      </sheetData>
      <sheetData sheetId="2">
        <row r="2">
          <cell r="C2">
            <v>34652</v>
          </cell>
          <cell r="D2">
            <v>74377.399999999994</v>
          </cell>
          <cell r="E2">
            <v>10277</v>
          </cell>
          <cell r="F2">
            <v>22447.599999999995</v>
          </cell>
          <cell r="G2">
            <v>4407</v>
          </cell>
          <cell r="H2">
            <v>9602.8000000000011</v>
          </cell>
        </row>
      </sheetData>
      <sheetData sheetId="3">
        <row r="2">
          <cell r="C2">
            <v>28185</v>
          </cell>
          <cell r="D2">
            <v>61211.200000000019</v>
          </cell>
          <cell r="E2">
            <v>9653</v>
          </cell>
          <cell r="F2">
            <v>21281.899999999994</v>
          </cell>
          <cell r="G2">
            <v>3564</v>
          </cell>
          <cell r="H2">
            <v>7907.2999999999975</v>
          </cell>
        </row>
      </sheetData>
      <sheetData sheetId="4">
        <row r="2">
          <cell r="C2">
            <v>20794</v>
          </cell>
          <cell r="D2">
            <v>45502.80000000001</v>
          </cell>
          <cell r="E2">
            <v>8569</v>
          </cell>
          <cell r="F2">
            <v>19173.8</v>
          </cell>
          <cell r="G2">
            <v>2605</v>
          </cell>
          <cell r="H2">
            <v>5916.3999999999978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/>
      <sheetData sheetId="1">
        <row r="2">
          <cell r="C2">
            <v>45177</v>
          </cell>
          <cell r="D2">
            <v>93918.099999999991</v>
          </cell>
          <cell r="E2">
            <v>11116</v>
          </cell>
          <cell r="F2">
            <v>23883.599999999991</v>
          </cell>
          <cell r="G2">
            <v>5914</v>
          </cell>
          <cell r="H2">
            <v>12165.2</v>
          </cell>
        </row>
      </sheetData>
      <sheetData sheetId="2">
        <row r="2">
          <cell r="C2">
            <v>43970</v>
          </cell>
          <cell r="D2">
            <v>91750</v>
          </cell>
          <cell r="E2">
            <v>11063</v>
          </cell>
          <cell r="F2">
            <v>23807.599999999995</v>
          </cell>
          <cell r="G2">
            <v>5801</v>
          </cell>
          <cell r="H2">
            <v>12028.3</v>
          </cell>
        </row>
      </sheetData>
      <sheetData sheetId="3">
        <row r="2">
          <cell r="C2">
            <v>42701</v>
          </cell>
          <cell r="D2">
            <v>89559.599999999991</v>
          </cell>
          <cell r="E2">
            <v>10982</v>
          </cell>
          <cell r="F2">
            <v>23681.69999999999</v>
          </cell>
          <cell r="G2">
            <v>5655</v>
          </cell>
          <cell r="H2">
            <v>11809.9</v>
          </cell>
        </row>
      </sheetData>
      <sheetData sheetId="4">
        <row r="2">
          <cell r="C2">
            <v>41040</v>
          </cell>
          <cell r="D2">
            <v>86803</v>
          </cell>
          <cell r="E2">
            <v>10839</v>
          </cell>
          <cell r="F2">
            <v>23464.699999999993</v>
          </cell>
          <cell r="G2">
            <v>5392</v>
          </cell>
          <cell r="H2">
            <v>11392.100000000002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30-6"/>
      <sheetName val="E_t&amp;m23-6"/>
      <sheetName val="O_t&amp;m16-6"/>
      <sheetName val="E_t&amp;m9-6"/>
      <sheetName val="O_t&amp;m2-6"/>
    </sheetNames>
    <sheetDataSet>
      <sheetData sheetId="0"/>
      <sheetData sheetId="1">
        <row r="2">
          <cell r="C2">
            <v>49770</v>
          </cell>
          <cell r="D2">
            <v>101205.20000000001</v>
          </cell>
          <cell r="E2">
            <v>11241</v>
          </cell>
          <cell r="F2">
            <v>24068.399999999994</v>
          </cell>
          <cell r="G2">
            <v>6099</v>
          </cell>
          <cell r="H2">
            <v>12436.4</v>
          </cell>
        </row>
      </sheetData>
      <sheetData sheetId="2">
        <row r="2">
          <cell r="C2">
            <v>49208</v>
          </cell>
          <cell r="D2">
            <v>100298.69999999998</v>
          </cell>
          <cell r="E2">
            <v>11229</v>
          </cell>
          <cell r="F2">
            <v>24047.899999999991</v>
          </cell>
          <cell r="G2">
            <v>6081</v>
          </cell>
          <cell r="H2">
            <v>12400.800000000001</v>
          </cell>
        </row>
      </sheetData>
      <sheetData sheetId="3">
        <row r="2">
          <cell r="C2">
            <v>48637</v>
          </cell>
          <cell r="D2">
            <v>99499.9</v>
          </cell>
          <cell r="E2">
            <v>11215</v>
          </cell>
          <cell r="F2">
            <v>24037.499999999996</v>
          </cell>
          <cell r="G2">
            <v>6069</v>
          </cell>
          <cell r="H2">
            <v>12383.599999999999</v>
          </cell>
        </row>
      </sheetData>
      <sheetData sheetId="4">
        <row r="2">
          <cell r="C2">
            <v>47492</v>
          </cell>
          <cell r="D2">
            <v>97762.099999999991</v>
          </cell>
          <cell r="E2">
            <v>11195</v>
          </cell>
          <cell r="F2">
            <v>23997.499999999993</v>
          </cell>
          <cell r="G2">
            <v>6033</v>
          </cell>
          <cell r="H2">
            <v>12326.7</v>
          </cell>
        </row>
      </sheetData>
      <sheetData sheetId="5">
        <row r="2">
          <cell r="C2">
            <v>46262</v>
          </cell>
          <cell r="D2">
            <v>95821.7</v>
          </cell>
          <cell r="E2">
            <v>11169</v>
          </cell>
          <cell r="F2">
            <v>23969.799999999996</v>
          </cell>
          <cell r="G2">
            <v>5992</v>
          </cell>
          <cell r="H2">
            <v>12275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28-7"/>
      <sheetName val="E_t&amp;m21-7"/>
      <sheetName val="O_t&amp;m14-7"/>
      <sheetName val="E_t&amp;m7-7"/>
    </sheetNames>
    <sheetDataSet>
      <sheetData sheetId="0"/>
      <sheetData sheetId="1">
        <row r="2">
          <cell r="C2">
            <v>53400</v>
          </cell>
          <cell r="D2">
            <v>106343.70000000001</v>
          </cell>
          <cell r="E2">
            <v>11490</v>
          </cell>
          <cell r="F2">
            <v>24559.299999999988</v>
          </cell>
          <cell r="G2">
            <v>6128</v>
          </cell>
          <cell r="H2">
            <v>12493.699999999999</v>
          </cell>
        </row>
      </sheetData>
      <sheetData sheetId="2">
        <row r="2">
          <cell r="C2">
            <v>53917</v>
          </cell>
          <cell r="D2">
            <v>108657.69999999998</v>
          </cell>
          <cell r="E2">
            <v>12287</v>
          </cell>
          <cell r="F2">
            <v>26450.299999999992</v>
          </cell>
          <cell r="G2">
            <v>6199</v>
          </cell>
          <cell r="H2">
            <v>12677</v>
          </cell>
        </row>
      </sheetData>
      <sheetData sheetId="3">
        <row r="2">
          <cell r="C2">
            <v>51217</v>
          </cell>
          <cell r="D2">
            <v>103535.20000000001</v>
          </cell>
          <cell r="E2">
            <v>11463</v>
          </cell>
          <cell r="F2">
            <v>24532.099999999991</v>
          </cell>
          <cell r="G2">
            <v>6116</v>
          </cell>
          <cell r="H2">
            <v>12480.3</v>
          </cell>
        </row>
      </sheetData>
      <sheetData sheetId="4">
        <row r="2">
          <cell r="C2">
            <v>52480</v>
          </cell>
          <cell r="D2">
            <v>106832.49999999999</v>
          </cell>
          <cell r="E2">
            <v>12271</v>
          </cell>
          <cell r="F2">
            <v>26429.499999999989</v>
          </cell>
          <cell r="G2">
            <v>6191</v>
          </cell>
          <cell r="H2">
            <v>12654.8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7AAF-833E-4884-818D-819B4B9893BE}">
  <dimension ref="A1:N46"/>
  <sheetViews>
    <sheetView tabSelected="1" workbookViewId="0">
      <selection activeCell="N1" activeCellId="5" sqref="D1:D1048576 F1:F1048576 H1:H1048576 J1:J1048576 L1:L1048576 N1:N1048576"/>
    </sheetView>
  </sheetViews>
  <sheetFormatPr defaultRowHeight="15" x14ac:dyDescent="0.25"/>
  <cols>
    <col min="1" max="2" width="10.7109375" customWidth="1"/>
    <col min="3" max="3" width="10.7109375" style="4" customWidth="1"/>
    <col min="4" max="4" width="10.7109375" style="3" customWidth="1"/>
    <col min="5" max="5" width="10.7109375" style="4" customWidth="1"/>
    <col min="6" max="6" width="10.7109375" style="3" customWidth="1"/>
    <col min="7" max="7" width="10.7109375" style="4" customWidth="1"/>
    <col min="8" max="8" width="10.7109375" style="3" customWidth="1"/>
    <col min="9" max="9" width="10.7109375" style="4" customWidth="1"/>
    <col min="10" max="10" width="10.7109375" style="3" customWidth="1"/>
    <col min="11" max="11" width="10.7109375" style="4" customWidth="1"/>
    <col min="12" max="12" width="10.7109375" style="3" customWidth="1"/>
    <col min="13" max="13" width="10.7109375" style="4" customWidth="1"/>
    <col min="14" max="14" width="10.7109375" style="3" customWidth="1"/>
  </cols>
  <sheetData>
    <row r="1" spans="1:14" ht="60" x14ac:dyDescent="0.25">
      <c r="B1" s="6" t="s">
        <v>0</v>
      </c>
      <c r="C1" s="7" t="s">
        <v>1</v>
      </c>
      <c r="D1" s="5" t="s">
        <v>2</v>
      </c>
      <c r="E1" s="7" t="s">
        <v>3</v>
      </c>
      <c r="F1" s="5" t="s">
        <v>4</v>
      </c>
      <c r="G1" s="7" t="s">
        <v>5</v>
      </c>
      <c r="H1" s="5" t="s">
        <v>6</v>
      </c>
      <c r="I1" s="8" t="s">
        <v>357</v>
      </c>
      <c r="J1" s="5" t="s">
        <v>358</v>
      </c>
      <c r="K1" s="7" t="s">
        <v>356</v>
      </c>
      <c r="L1" s="5" t="s">
        <v>359</v>
      </c>
      <c r="M1" s="7" t="s">
        <v>355</v>
      </c>
      <c r="N1" s="5" t="s">
        <v>360</v>
      </c>
    </row>
    <row r="2" spans="1:14" x14ac:dyDescent="0.25">
      <c r="A2" t="s">
        <v>363</v>
      </c>
      <c r="B2" s="2">
        <v>43893</v>
      </c>
      <c r="C2" s="4">
        <f>'[1]E_t&amp;m3-3'!C$2</f>
        <v>119</v>
      </c>
      <c r="D2" s="3">
        <f>'[1]E_t&amp;m3-3'!D$2</f>
        <v>253.29999999999995</v>
      </c>
      <c r="E2" s="4">
        <f>'[1]E_t&amp;m3-3'!E$2</f>
        <v>40</v>
      </c>
      <c r="F2" s="3">
        <f>'[1]E_t&amp;m3-3'!F$2</f>
        <v>89.600000000000009</v>
      </c>
      <c r="G2" s="4">
        <f>'[1]E_t&amp;m3-3'!G$2</f>
        <v>0</v>
      </c>
      <c r="H2" s="3">
        <f>'[1]E_t&amp;m3-3'!H$2</f>
        <v>0</v>
      </c>
      <c r="I2" s="4">
        <v>119</v>
      </c>
      <c r="J2" s="3">
        <v>253.29999999999995</v>
      </c>
      <c r="K2" s="4">
        <v>40</v>
      </c>
      <c r="L2" s="3">
        <v>89.600000000000009</v>
      </c>
      <c r="M2" s="4">
        <v>0</v>
      </c>
      <c r="N2" s="3">
        <v>0</v>
      </c>
    </row>
    <row r="3" spans="1:14" x14ac:dyDescent="0.25">
      <c r="A3" t="s">
        <v>364</v>
      </c>
      <c r="B3" s="2">
        <v>43900</v>
      </c>
      <c r="C3" s="4">
        <f>'[1]E_t&amp;m10-3'!C$2</f>
        <v>564</v>
      </c>
      <c r="D3" s="3">
        <f>'[1]E_t&amp;m10-3'!D$2</f>
        <v>1161.2</v>
      </c>
      <c r="E3" s="4">
        <f>'[1]E_t&amp;m10-3'!E$2</f>
        <v>213</v>
      </c>
      <c r="F3" s="3">
        <f>'[1]E_t&amp;m10-3'!F$2</f>
        <v>455.30000000000007</v>
      </c>
      <c r="G3" s="4">
        <f>'[1]E_t&amp;m10-3'!G$2</f>
        <v>5</v>
      </c>
      <c r="H3" s="3">
        <f>'[1]E_t&amp;m10-3'!H$2</f>
        <v>9.8999999999999986</v>
      </c>
      <c r="I3" s="4">
        <v>564</v>
      </c>
      <c r="J3" s="3">
        <v>1161.2</v>
      </c>
      <c r="K3" s="4">
        <v>213</v>
      </c>
      <c r="L3" s="3">
        <v>455.3</v>
      </c>
      <c r="M3" s="4">
        <v>5</v>
      </c>
      <c r="N3" s="3">
        <v>9.9</v>
      </c>
    </row>
    <row r="4" spans="1:14" x14ac:dyDescent="0.25">
      <c r="A4" t="s">
        <v>363</v>
      </c>
      <c r="B4" s="2">
        <v>43907</v>
      </c>
      <c r="C4" s="4">
        <f>'[1]E_t&amp;m17-3'!C$2</f>
        <v>2219</v>
      </c>
      <c r="D4" s="3">
        <f>'[1]E_t&amp;m17-3'!D$2</f>
        <v>4838.1000000000004</v>
      </c>
      <c r="E4" s="4">
        <f>'[1]E_t&amp;m17-3'!E$2</f>
        <v>987</v>
      </c>
      <c r="F4" s="3">
        <f>'[1]E_t&amp;m17-3'!F$2</f>
        <v>2271.4</v>
      </c>
      <c r="G4" s="4">
        <f>'[1]E_t&amp;m17-3'!G$2</f>
        <v>87</v>
      </c>
      <c r="H4" s="3">
        <f>'[1]E_t&amp;m17-3'!H$2</f>
        <v>202.69999999999996</v>
      </c>
      <c r="I4" s="4">
        <v>2100</v>
      </c>
      <c r="J4" s="3">
        <v>4584.8</v>
      </c>
      <c r="K4" s="4">
        <v>947</v>
      </c>
      <c r="L4" s="3">
        <v>2181.8000000000002</v>
      </c>
      <c r="M4" s="4">
        <v>87</v>
      </c>
      <c r="N4" s="3">
        <v>202.69999999999996</v>
      </c>
    </row>
    <row r="5" spans="1:14" x14ac:dyDescent="0.25">
      <c r="A5" t="s">
        <v>364</v>
      </c>
      <c r="B5" s="2">
        <v>43914</v>
      </c>
      <c r="C5" s="4">
        <f>'[1]E_t&amp;m24-3'!C$2</f>
        <v>6816</v>
      </c>
      <c r="D5" s="3">
        <f>'[1]E_t&amp;m24-3'!D$2</f>
        <v>14948.200000000003</v>
      </c>
      <c r="E5" s="4">
        <f>'[1]E_t&amp;m24-3'!E$2</f>
        <v>3524</v>
      </c>
      <c r="F5" s="3">
        <f>'[1]E_t&amp;m24-3'!F$2</f>
        <v>8198.3000000000029</v>
      </c>
      <c r="G5" s="4">
        <f>'[1]E_t&amp;m24-3'!G$2</f>
        <v>493</v>
      </c>
      <c r="H5" s="3">
        <f>'[1]E_t&amp;m24-3'!H$2</f>
        <v>1144.4999999999995</v>
      </c>
      <c r="I5" s="4">
        <f t="shared" ref="I5:N5" si="0">C5-C3</f>
        <v>6252</v>
      </c>
      <c r="J5" s="3">
        <f t="shared" si="0"/>
        <v>13787.000000000002</v>
      </c>
      <c r="K5" s="4">
        <f t="shared" si="0"/>
        <v>3311</v>
      </c>
      <c r="L5" s="3">
        <f t="shared" si="0"/>
        <v>7743.0000000000027</v>
      </c>
      <c r="M5" s="4">
        <f t="shared" si="0"/>
        <v>488</v>
      </c>
      <c r="N5" s="3">
        <f t="shared" si="0"/>
        <v>1134.5999999999995</v>
      </c>
    </row>
    <row r="6" spans="1:14" x14ac:dyDescent="0.25">
      <c r="A6" t="s">
        <v>363</v>
      </c>
      <c r="B6" s="2">
        <v>43921</v>
      </c>
      <c r="C6" s="4">
        <f>'[1]E_t&amp;m31-3'!C$2</f>
        <v>13712</v>
      </c>
      <c r="D6" s="3">
        <f>'[1]E_t&amp;m31-3'!D$2</f>
        <v>30173.30000000001</v>
      </c>
      <c r="E6" s="4">
        <f>'[1]E_t&amp;m31-3'!E$2</f>
        <v>6604</v>
      </c>
      <c r="F6" s="3">
        <f>'[1]E_t&amp;m31-3'!F$2</f>
        <v>14939.299999999996</v>
      </c>
      <c r="G6" s="4">
        <f>'[1]E_t&amp;m31-3'!G$2</f>
        <v>1446</v>
      </c>
      <c r="H6" s="3">
        <f>'[1]E_t&amp;m31-3'!H$2</f>
        <v>3439.7999999999988</v>
      </c>
      <c r="I6" s="4">
        <v>11493</v>
      </c>
      <c r="J6" s="3">
        <v>25335.200000000012</v>
      </c>
      <c r="K6" s="4">
        <v>5617</v>
      </c>
      <c r="L6" s="3">
        <v>12667.899999999996</v>
      </c>
      <c r="M6" s="4">
        <v>1359</v>
      </c>
      <c r="N6" s="3">
        <v>3237.099999999999</v>
      </c>
    </row>
    <row r="7" spans="1:14" x14ac:dyDescent="0.25">
      <c r="A7" t="s">
        <v>364</v>
      </c>
      <c r="B7" s="2">
        <v>43928</v>
      </c>
      <c r="C7" s="4">
        <f>'[2]O_t&amp;m7-4'!C$2</f>
        <v>20794</v>
      </c>
      <c r="D7" s="3">
        <f>'[2]O_t&amp;m7-4'!D$2</f>
        <v>45502.80000000001</v>
      </c>
      <c r="E7" s="4">
        <f>'[2]O_t&amp;m7-4'!E$2</f>
        <v>8569</v>
      </c>
      <c r="F7" s="3">
        <f>'[2]O_t&amp;m7-4'!F$2</f>
        <v>19173.8</v>
      </c>
      <c r="G7" s="4">
        <f>'[2]O_t&amp;m7-4'!G$2</f>
        <v>2605</v>
      </c>
      <c r="H7" s="3">
        <f>'[2]O_t&amp;m7-4'!H$2</f>
        <v>5916.3999999999978</v>
      </c>
      <c r="I7" s="4">
        <f t="shared" ref="I7:N22" si="1">C7-C5</f>
        <v>13978</v>
      </c>
      <c r="J7" s="3">
        <f t="shared" si="1"/>
        <v>30554.600000000006</v>
      </c>
      <c r="K7" s="4">
        <f t="shared" si="1"/>
        <v>5045</v>
      </c>
      <c r="L7" s="3">
        <f t="shared" si="1"/>
        <v>10975.499999999996</v>
      </c>
      <c r="M7" s="4">
        <f t="shared" si="1"/>
        <v>2112</v>
      </c>
      <c r="N7" s="3">
        <f t="shared" si="1"/>
        <v>4771.8999999999978</v>
      </c>
    </row>
    <row r="8" spans="1:14" x14ac:dyDescent="0.25">
      <c r="A8" t="s">
        <v>363</v>
      </c>
      <c r="B8" s="2">
        <v>43935</v>
      </c>
      <c r="C8" s="4">
        <f>'[2]E_t&amp;m14-4'!C$2</f>
        <v>28185</v>
      </c>
      <c r="D8" s="3">
        <f>'[2]E_t&amp;m14-4'!D$2</f>
        <v>61211.200000000019</v>
      </c>
      <c r="E8" s="4">
        <f>'[2]E_t&amp;m14-4'!E$2</f>
        <v>9653</v>
      </c>
      <c r="F8" s="3">
        <f>'[2]E_t&amp;m14-4'!F$2</f>
        <v>21281.899999999994</v>
      </c>
      <c r="G8" s="4">
        <f>'[2]E_t&amp;m14-4'!G$2</f>
        <v>3564</v>
      </c>
      <c r="H8" s="3">
        <f>'[2]E_t&amp;m14-4'!H$2</f>
        <v>7907.2999999999975</v>
      </c>
      <c r="I8" s="4">
        <f t="shared" si="1"/>
        <v>14473</v>
      </c>
      <c r="J8" s="3">
        <f t="shared" si="1"/>
        <v>31037.900000000009</v>
      </c>
      <c r="K8" s="4">
        <f t="shared" si="1"/>
        <v>3049</v>
      </c>
      <c r="L8" s="3">
        <f t="shared" si="1"/>
        <v>6342.5999999999985</v>
      </c>
      <c r="M8" s="4">
        <f t="shared" si="1"/>
        <v>2118</v>
      </c>
      <c r="N8" s="3">
        <f t="shared" si="1"/>
        <v>4467.4999999999982</v>
      </c>
    </row>
    <row r="9" spans="1:14" x14ac:dyDescent="0.25">
      <c r="A9" t="s">
        <v>364</v>
      </c>
      <c r="B9" s="2">
        <v>43942</v>
      </c>
      <c r="C9" s="4">
        <f>'[2]O_t&amp;m21-4'!C$2</f>
        <v>34652</v>
      </c>
      <c r="D9" s="3">
        <f>'[2]O_t&amp;m21-4'!D$2</f>
        <v>74377.399999999994</v>
      </c>
      <c r="E9" s="4">
        <f>'[2]O_t&amp;m21-4'!E$2</f>
        <v>10277</v>
      </c>
      <c r="F9" s="3">
        <f>'[2]O_t&amp;m21-4'!F$2</f>
        <v>22447.599999999995</v>
      </c>
      <c r="G9" s="4">
        <f>'[2]O_t&amp;m21-4'!G$2</f>
        <v>4407</v>
      </c>
      <c r="H9" s="3">
        <f>'[2]O_t&amp;m21-4'!H$2</f>
        <v>9602.8000000000011</v>
      </c>
      <c r="I9" s="4">
        <f t="shared" si="1"/>
        <v>13858</v>
      </c>
      <c r="J9" s="3">
        <f t="shared" si="1"/>
        <v>28874.599999999984</v>
      </c>
      <c r="K9" s="4">
        <f t="shared" si="1"/>
        <v>1708</v>
      </c>
      <c r="L9" s="3">
        <f t="shared" si="1"/>
        <v>3273.7999999999956</v>
      </c>
      <c r="M9" s="4">
        <f t="shared" si="1"/>
        <v>1802</v>
      </c>
      <c r="N9" s="3">
        <f t="shared" si="1"/>
        <v>3686.4000000000033</v>
      </c>
    </row>
    <row r="10" spans="1:14" x14ac:dyDescent="0.25">
      <c r="A10" t="s">
        <v>363</v>
      </c>
      <c r="B10" s="2">
        <v>43949</v>
      </c>
      <c r="C10" s="4">
        <f>'[2]E_t&amp;m28-4'!C$2</f>
        <v>38526</v>
      </c>
      <c r="D10" s="3">
        <f>'[2]E_t&amp;m28-4'!D$2</f>
        <v>82153.099999999991</v>
      </c>
      <c r="E10" s="4">
        <f>'[2]E_t&amp;m28-4'!E$2</f>
        <v>10631</v>
      </c>
      <c r="F10" s="3">
        <f>'[2]E_t&amp;m28-4'!F$2</f>
        <v>23121.19999999999</v>
      </c>
      <c r="G10" s="4">
        <f>'[2]E_t&amp;m28-4'!G$2</f>
        <v>5020</v>
      </c>
      <c r="H10" s="3">
        <f>'[2]E_t&amp;m28-4'!H$2</f>
        <v>10719.4</v>
      </c>
      <c r="I10" s="4">
        <f t="shared" si="1"/>
        <v>10341</v>
      </c>
      <c r="J10" s="3">
        <f t="shared" si="1"/>
        <v>20941.899999999972</v>
      </c>
      <c r="K10" s="4">
        <f t="shared" si="1"/>
        <v>978</v>
      </c>
      <c r="L10" s="3">
        <f t="shared" si="1"/>
        <v>1839.2999999999956</v>
      </c>
      <c r="M10" s="4">
        <f t="shared" si="1"/>
        <v>1456</v>
      </c>
      <c r="N10" s="3">
        <f t="shared" si="1"/>
        <v>2812.1000000000022</v>
      </c>
    </row>
    <row r="11" spans="1:14" x14ac:dyDescent="0.25">
      <c r="A11" t="s">
        <v>364</v>
      </c>
      <c r="B11" s="2">
        <v>43956</v>
      </c>
      <c r="C11" s="4">
        <f>'[3]O_t&amp;m5-5'!C$2</f>
        <v>41040</v>
      </c>
      <c r="D11" s="3">
        <f>'[3]O_t&amp;m5-5'!D$2</f>
        <v>86803</v>
      </c>
      <c r="E11" s="4">
        <f>'[3]O_t&amp;m5-5'!E$2</f>
        <v>10839</v>
      </c>
      <c r="F11" s="3">
        <f>'[3]O_t&amp;m5-5'!F$2</f>
        <v>23464.699999999993</v>
      </c>
      <c r="G11" s="4">
        <f>'[3]O_t&amp;m5-5'!G$2</f>
        <v>5392</v>
      </c>
      <c r="H11" s="3">
        <f>'[3]O_t&amp;m5-5'!H$2</f>
        <v>11392.100000000002</v>
      </c>
      <c r="I11" s="4">
        <f t="shared" si="1"/>
        <v>6388</v>
      </c>
      <c r="J11" s="3">
        <f t="shared" si="1"/>
        <v>12425.600000000006</v>
      </c>
      <c r="K11" s="4">
        <f t="shared" si="1"/>
        <v>562</v>
      </c>
      <c r="L11" s="3">
        <f t="shared" si="1"/>
        <v>1017.0999999999985</v>
      </c>
      <c r="M11" s="4">
        <f t="shared" si="1"/>
        <v>985</v>
      </c>
      <c r="N11" s="3">
        <f t="shared" si="1"/>
        <v>1789.3000000000011</v>
      </c>
    </row>
    <row r="12" spans="1:14" x14ac:dyDescent="0.25">
      <c r="A12" t="s">
        <v>363</v>
      </c>
      <c r="B12" s="2">
        <v>43963</v>
      </c>
      <c r="C12" s="4">
        <f>'[3]E_t&amp;m12-5'!C$2</f>
        <v>42701</v>
      </c>
      <c r="D12" s="3">
        <f>'[3]E_t&amp;m12-5'!D$2</f>
        <v>89559.599999999991</v>
      </c>
      <c r="E12" s="4">
        <f>'[3]E_t&amp;m12-5'!E$2</f>
        <v>10982</v>
      </c>
      <c r="F12" s="3">
        <f>'[3]E_t&amp;m12-5'!F$2</f>
        <v>23681.69999999999</v>
      </c>
      <c r="G12" s="4">
        <f>'[3]E_t&amp;m12-5'!G$2</f>
        <v>5655</v>
      </c>
      <c r="H12" s="3">
        <f>'[3]E_t&amp;m12-5'!H$2</f>
        <v>11809.9</v>
      </c>
      <c r="I12" s="4">
        <f t="shared" si="1"/>
        <v>4175</v>
      </c>
      <c r="J12" s="3">
        <f t="shared" si="1"/>
        <v>7406.5</v>
      </c>
      <c r="K12" s="4">
        <f t="shared" si="1"/>
        <v>351</v>
      </c>
      <c r="L12" s="3">
        <f t="shared" si="1"/>
        <v>560.5</v>
      </c>
      <c r="M12" s="4">
        <f t="shared" si="1"/>
        <v>635</v>
      </c>
      <c r="N12" s="3">
        <f t="shared" si="1"/>
        <v>1090.5</v>
      </c>
    </row>
    <row r="13" spans="1:14" x14ac:dyDescent="0.25">
      <c r="A13" t="s">
        <v>364</v>
      </c>
      <c r="B13" s="2">
        <v>43970</v>
      </c>
      <c r="C13" s="4">
        <f>'[3]O_t&amp;m19-5'!C$2</f>
        <v>43970</v>
      </c>
      <c r="D13" s="3">
        <f>'[3]O_t&amp;m19-5'!D$2</f>
        <v>91750</v>
      </c>
      <c r="E13" s="4">
        <f>'[3]O_t&amp;m19-5'!E$2</f>
        <v>11063</v>
      </c>
      <c r="F13" s="3">
        <f>'[3]O_t&amp;m19-5'!F$2</f>
        <v>23807.599999999995</v>
      </c>
      <c r="G13" s="4">
        <f>'[3]O_t&amp;m19-5'!G$2</f>
        <v>5801</v>
      </c>
      <c r="H13" s="3">
        <f>'[3]O_t&amp;m19-5'!H$2</f>
        <v>12028.3</v>
      </c>
      <c r="I13" s="4">
        <f t="shared" si="1"/>
        <v>2930</v>
      </c>
      <c r="J13" s="3">
        <f t="shared" si="1"/>
        <v>4947</v>
      </c>
      <c r="K13" s="4">
        <f t="shared" si="1"/>
        <v>224</v>
      </c>
      <c r="L13" s="3">
        <f t="shared" si="1"/>
        <v>342.90000000000146</v>
      </c>
      <c r="M13" s="4">
        <f t="shared" si="1"/>
        <v>409</v>
      </c>
      <c r="N13" s="3">
        <f t="shared" si="1"/>
        <v>636.19999999999709</v>
      </c>
    </row>
    <row r="14" spans="1:14" x14ac:dyDescent="0.25">
      <c r="A14" t="s">
        <v>363</v>
      </c>
      <c r="B14" s="2">
        <v>43977</v>
      </c>
      <c r="C14" s="4">
        <f>'[3]E_t&amp;m26-5'!C$2</f>
        <v>45177</v>
      </c>
      <c r="D14" s="3">
        <f>'[3]E_t&amp;m26-5'!D$2</f>
        <v>93918.099999999991</v>
      </c>
      <c r="E14" s="4">
        <f>'[3]E_t&amp;m26-5'!E$2</f>
        <v>11116</v>
      </c>
      <c r="F14" s="3">
        <f>'[3]E_t&amp;m26-5'!F$2</f>
        <v>23883.599999999991</v>
      </c>
      <c r="G14" s="4">
        <f>'[3]E_t&amp;m26-5'!G$2</f>
        <v>5914</v>
      </c>
      <c r="H14" s="3">
        <f>'[3]E_t&amp;m26-5'!H$2</f>
        <v>12165.2</v>
      </c>
      <c r="I14" s="4">
        <f t="shared" si="1"/>
        <v>2476</v>
      </c>
      <c r="J14" s="3">
        <f t="shared" si="1"/>
        <v>4358.5</v>
      </c>
      <c r="K14" s="4">
        <f t="shared" si="1"/>
        <v>134</v>
      </c>
      <c r="L14" s="3">
        <f t="shared" si="1"/>
        <v>201.90000000000146</v>
      </c>
      <c r="M14" s="4">
        <f t="shared" si="1"/>
        <v>259</v>
      </c>
      <c r="N14" s="3">
        <f t="shared" si="1"/>
        <v>355.30000000000109</v>
      </c>
    </row>
    <row r="15" spans="1:14" x14ac:dyDescent="0.25">
      <c r="A15" t="s">
        <v>364</v>
      </c>
      <c r="B15" s="2">
        <v>43984</v>
      </c>
      <c r="C15" s="4">
        <f>'[4]O_t&amp;m2-6'!C$2</f>
        <v>46262</v>
      </c>
      <c r="D15" s="3">
        <f>'[4]O_t&amp;m2-6'!D$2</f>
        <v>95821.7</v>
      </c>
      <c r="E15" s="4">
        <f>'[4]O_t&amp;m2-6'!E$2</f>
        <v>11169</v>
      </c>
      <c r="F15" s="3">
        <f>'[4]O_t&amp;m2-6'!F$2</f>
        <v>23969.799999999996</v>
      </c>
      <c r="G15" s="4">
        <f>'[4]O_t&amp;m2-6'!G$2</f>
        <v>5992</v>
      </c>
      <c r="H15" s="3">
        <f>'[4]O_t&amp;m2-6'!H$2</f>
        <v>12275</v>
      </c>
      <c r="I15" s="4">
        <f t="shared" si="1"/>
        <v>2292</v>
      </c>
      <c r="J15" s="3">
        <f t="shared" si="1"/>
        <v>4071.6999999999971</v>
      </c>
      <c r="K15" s="4">
        <f t="shared" si="1"/>
        <v>106</v>
      </c>
      <c r="L15" s="3">
        <f t="shared" si="1"/>
        <v>162.20000000000073</v>
      </c>
      <c r="M15" s="4">
        <f t="shared" si="1"/>
        <v>191</v>
      </c>
      <c r="N15" s="3">
        <f t="shared" si="1"/>
        <v>246.70000000000073</v>
      </c>
    </row>
    <row r="16" spans="1:14" x14ac:dyDescent="0.25">
      <c r="A16" t="s">
        <v>363</v>
      </c>
      <c r="B16" s="2">
        <v>43991</v>
      </c>
      <c r="C16" s="4">
        <f>'[4]E_t&amp;m9-6'!C$2</f>
        <v>47492</v>
      </c>
      <c r="D16" s="3">
        <f>'[4]E_t&amp;m9-6'!D$2</f>
        <v>97762.099999999991</v>
      </c>
      <c r="E16" s="4">
        <f>'[4]E_t&amp;m9-6'!E$2</f>
        <v>11195</v>
      </c>
      <c r="F16" s="3">
        <f>'[4]E_t&amp;m9-6'!F$2</f>
        <v>23997.499999999993</v>
      </c>
      <c r="G16" s="4">
        <f>'[4]E_t&amp;m9-6'!G$2</f>
        <v>6033</v>
      </c>
      <c r="H16" s="3">
        <f>'[4]E_t&amp;m9-6'!H$2</f>
        <v>12326.7</v>
      </c>
      <c r="I16" s="4">
        <f t="shared" si="1"/>
        <v>2315</v>
      </c>
      <c r="J16" s="3">
        <f t="shared" si="1"/>
        <v>3844</v>
      </c>
      <c r="K16" s="4">
        <f t="shared" si="1"/>
        <v>79</v>
      </c>
      <c r="L16" s="3">
        <f t="shared" si="1"/>
        <v>113.90000000000146</v>
      </c>
      <c r="M16" s="4">
        <f t="shared" si="1"/>
        <v>119</v>
      </c>
      <c r="N16" s="3">
        <f t="shared" si="1"/>
        <v>161.5</v>
      </c>
    </row>
    <row r="17" spans="1:14" x14ac:dyDescent="0.25">
      <c r="A17" t="s">
        <v>364</v>
      </c>
      <c r="B17" s="2">
        <v>43998</v>
      </c>
      <c r="C17" s="4">
        <f>'[4]O_t&amp;m16-6'!C$2</f>
        <v>48637</v>
      </c>
      <c r="D17" s="3">
        <f>'[4]O_t&amp;m16-6'!D$2</f>
        <v>99499.9</v>
      </c>
      <c r="E17" s="4">
        <f>'[4]O_t&amp;m16-6'!E$2</f>
        <v>11215</v>
      </c>
      <c r="F17" s="3">
        <f>'[4]O_t&amp;m16-6'!F$2</f>
        <v>24037.499999999996</v>
      </c>
      <c r="G17" s="4">
        <f>'[4]O_t&amp;m16-6'!G$2</f>
        <v>6069</v>
      </c>
      <c r="H17" s="3">
        <f>'[4]O_t&amp;m16-6'!H$2</f>
        <v>12383.599999999999</v>
      </c>
      <c r="I17" s="4">
        <f t="shared" si="1"/>
        <v>2375</v>
      </c>
      <c r="J17" s="3">
        <f t="shared" si="1"/>
        <v>3678.1999999999971</v>
      </c>
      <c r="K17" s="4">
        <f t="shared" si="1"/>
        <v>46</v>
      </c>
      <c r="L17" s="3">
        <f t="shared" si="1"/>
        <v>67.700000000000728</v>
      </c>
      <c r="M17" s="4">
        <f t="shared" si="1"/>
        <v>77</v>
      </c>
      <c r="N17" s="3">
        <f t="shared" si="1"/>
        <v>108.59999999999854</v>
      </c>
    </row>
    <row r="18" spans="1:14" x14ac:dyDescent="0.25">
      <c r="A18" t="s">
        <v>363</v>
      </c>
      <c r="B18" s="2">
        <v>44005</v>
      </c>
      <c r="C18" s="4">
        <f>'[4]E_t&amp;m23-6'!C$2</f>
        <v>49208</v>
      </c>
      <c r="D18" s="3">
        <f>'[4]E_t&amp;m23-6'!D$2</f>
        <v>100298.69999999998</v>
      </c>
      <c r="E18" s="4">
        <f>'[4]E_t&amp;m23-6'!E$2</f>
        <v>11229</v>
      </c>
      <c r="F18" s="3">
        <f>'[4]E_t&amp;m23-6'!F$2</f>
        <v>24047.899999999991</v>
      </c>
      <c r="G18" s="4">
        <f>'[4]E_t&amp;m23-6'!G$2</f>
        <v>6081</v>
      </c>
      <c r="H18" s="3">
        <f>'[4]E_t&amp;m23-6'!H$2</f>
        <v>12400.800000000001</v>
      </c>
      <c r="I18" s="4">
        <f t="shared" si="1"/>
        <v>1716</v>
      </c>
      <c r="J18" s="3">
        <f t="shared" si="1"/>
        <v>2536.5999999999913</v>
      </c>
      <c r="K18" s="4">
        <f t="shared" si="1"/>
        <v>34</v>
      </c>
      <c r="L18" s="3">
        <f t="shared" si="1"/>
        <v>50.399999999997817</v>
      </c>
      <c r="M18" s="4">
        <f t="shared" si="1"/>
        <v>48</v>
      </c>
      <c r="N18" s="3">
        <f t="shared" si="1"/>
        <v>74.100000000000364</v>
      </c>
    </row>
    <row r="19" spans="1:14" x14ac:dyDescent="0.25">
      <c r="A19" t="s">
        <v>364</v>
      </c>
      <c r="B19" s="2">
        <v>44012</v>
      </c>
      <c r="C19" s="4">
        <f>'[4]O_t&amp;m30-6'!C$2</f>
        <v>49770</v>
      </c>
      <c r="D19" s="3">
        <f>'[4]O_t&amp;m30-6'!D$2</f>
        <v>101205.20000000001</v>
      </c>
      <c r="E19" s="4">
        <f>'[4]O_t&amp;m30-6'!E$2</f>
        <v>11241</v>
      </c>
      <c r="F19" s="3">
        <f>'[4]O_t&amp;m30-6'!F$2</f>
        <v>24068.399999999994</v>
      </c>
      <c r="G19" s="4">
        <f>'[4]O_t&amp;m30-6'!G$2</f>
        <v>6099</v>
      </c>
      <c r="H19" s="3">
        <f>'[4]O_t&amp;m30-6'!H$2</f>
        <v>12436.4</v>
      </c>
      <c r="I19" s="4">
        <f t="shared" si="1"/>
        <v>1133</v>
      </c>
      <c r="J19" s="3">
        <f t="shared" si="1"/>
        <v>1705.3000000000175</v>
      </c>
      <c r="K19" s="4">
        <f t="shared" si="1"/>
        <v>26</v>
      </c>
      <c r="L19" s="3">
        <f t="shared" si="1"/>
        <v>30.899999999997817</v>
      </c>
      <c r="M19" s="4">
        <f t="shared" si="1"/>
        <v>30</v>
      </c>
      <c r="N19" s="3">
        <f t="shared" si="1"/>
        <v>52.800000000001091</v>
      </c>
    </row>
    <row r="20" spans="1:14" x14ac:dyDescent="0.25">
      <c r="A20" t="s">
        <v>363</v>
      </c>
      <c r="B20" s="2">
        <f t="shared" ref="B20:B23" si="2">B19+7</f>
        <v>44019</v>
      </c>
      <c r="C20" s="4">
        <f>'[5]E_t&amp;m7-7'!C$2</f>
        <v>52480</v>
      </c>
      <c r="D20" s="3">
        <f>'[5]E_t&amp;m7-7'!D$2</f>
        <v>106832.49999999999</v>
      </c>
      <c r="E20" s="4">
        <f>'[5]E_t&amp;m7-7'!E$2</f>
        <v>12271</v>
      </c>
      <c r="F20" s="3">
        <f>'[5]E_t&amp;m7-7'!F$2</f>
        <v>26429.499999999989</v>
      </c>
      <c r="G20" s="4">
        <f>'[5]E_t&amp;m7-7'!G$2</f>
        <v>6191</v>
      </c>
      <c r="H20" s="3">
        <f>'[5]E_t&amp;m7-7'!H$2</f>
        <v>12654.8</v>
      </c>
      <c r="I20" s="4">
        <f t="shared" si="1"/>
        <v>3272</v>
      </c>
      <c r="J20" s="3">
        <f t="shared" si="1"/>
        <v>6533.8000000000029</v>
      </c>
      <c r="K20" s="4">
        <f t="shared" si="1"/>
        <v>1042</v>
      </c>
      <c r="L20" s="3">
        <f t="shared" si="1"/>
        <v>2381.5999999999985</v>
      </c>
      <c r="M20" s="4">
        <f t="shared" si="1"/>
        <v>110</v>
      </c>
      <c r="N20" s="3">
        <f t="shared" si="1"/>
        <v>253.99999999999818</v>
      </c>
    </row>
    <row r="21" spans="1:14" x14ac:dyDescent="0.25">
      <c r="A21" t="s">
        <v>364</v>
      </c>
      <c r="B21" s="2">
        <f t="shared" si="2"/>
        <v>44026</v>
      </c>
      <c r="C21" s="4">
        <f>'[5]O_t&amp;m14-7'!C$2</f>
        <v>51217</v>
      </c>
      <c r="D21" s="3">
        <f>'[5]O_t&amp;m14-7'!D$2</f>
        <v>103535.20000000001</v>
      </c>
      <c r="E21" s="4">
        <f>'[5]O_t&amp;m14-7'!E$2</f>
        <v>11463</v>
      </c>
      <c r="F21" s="3">
        <f>'[5]O_t&amp;m14-7'!F$2</f>
        <v>24532.099999999991</v>
      </c>
      <c r="G21" s="4">
        <f>'[5]O_t&amp;m14-7'!G$2</f>
        <v>6116</v>
      </c>
      <c r="H21" s="3">
        <f>'[5]O_t&amp;m14-7'!H$2</f>
        <v>12480.3</v>
      </c>
      <c r="I21" s="4">
        <f t="shared" si="1"/>
        <v>1447</v>
      </c>
      <c r="J21" s="3">
        <f t="shared" si="1"/>
        <v>2330</v>
      </c>
      <c r="K21" s="4">
        <f t="shared" si="1"/>
        <v>222</v>
      </c>
      <c r="L21" s="3">
        <f t="shared" si="1"/>
        <v>463.69999999999709</v>
      </c>
      <c r="M21" s="4">
        <f t="shared" si="1"/>
        <v>17</v>
      </c>
      <c r="N21" s="3">
        <f t="shared" si="1"/>
        <v>43.899999999999636</v>
      </c>
    </row>
    <row r="22" spans="1:14" x14ac:dyDescent="0.25">
      <c r="A22" t="s">
        <v>363</v>
      </c>
      <c r="B22" s="2">
        <f t="shared" si="2"/>
        <v>44033</v>
      </c>
      <c r="C22" s="4">
        <f>'[5]E_t&amp;m21-7'!C$2</f>
        <v>53917</v>
      </c>
      <c r="D22" s="3">
        <f>'[5]E_t&amp;m21-7'!D$2</f>
        <v>108657.69999999998</v>
      </c>
      <c r="E22" s="4">
        <f>'[5]E_t&amp;m21-7'!E$2</f>
        <v>12287</v>
      </c>
      <c r="F22" s="3">
        <f>'[5]E_t&amp;m21-7'!F$2</f>
        <v>26450.299999999992</v>
      </c>
      <c r="G22" s="4">
        <f>'[5]E_t&amp;m21-7'!G$2</f>
        <v>6199</v>
      </c>
      <c r="H22" s="3">
        <f>'[5]E_t&amp;m21-7'!H$2</f>
        <v>12677</v>
      </c>
      <c r="I22" s="4">
        <f t="shared" si="1"/>
        <v>1437</v>
      </c>
      <c r="J22" s="3">
        <f t="shared" si="1"/>
        <v>1825.1999999999971</v>
      </c>
      <c r="K22" s="4">
        <f t="shared" si="1"/>
        <v>16</v>
      </c>
      <c r="L22" s="3">
        <f t="shared" si="1"/>
        <v>20.80000000000291</v>
      </c>
      <c r="M22" s="4">
        <f t="shared" si="1"/>
        <v>8</v>
      </c>
      <c r="N22" s="3">
        <f t="shared" si="1"/>
        <v>22.200000000000728</v>
      </c>
    </row>
    <row r="23" spans="1:14" x14ac:dyDescent="0.25">
      <c r="A23" t="s">
        <v>364</v>
      </c>
      <c r="B23" s="2">
        <f t="shared" si="2"/>
        <v>44040</v>
      </c>
      <c r="C23" s="4">
        <f>'[5]O_t&amp;m28-7'!C$2</f>
        <v>53400</v>
      </c>
      <c r="D23" s="3">
        <f>'[5]O_t&amp;m28-7'!D$2</f>
        <v>106343.70000000001</v>
      </c>
      <c r="E23" s="4">
        <f>'[5]O_t&amp;m28-7'!E$2</f>
        <v>11490</v>
      </c>
      <c r="F23" s="3">
        <f>'[5]O_t&amp;m28-7'!F$2</f>
        <v>24559.299999999988</v>
      </c>
      <c r="G23" s="4">
        <f>'[5]O_t&amp;m28-7'!G$2</f>
        <v>6128</v>
      </c>
      <c r="H23" s="3">
        <f>'[5]O_t&amp;m28-7'!H$2</f>
        <v>12493.699999999999</v>
      </c>
      <c r="I23" s="4">
        <f t="shared" ref="I23:N23" si="3">C23-C21</f>
        <v>2183</v>
      </c>
      <c r="J23" s="3">
        <f t="shared" si="3"/>
        <v>2808.5</v>
      </c>
      <c r="K23" s="4">
        <f t="shared" si="3"/>
        <v>27</v>
      </c>
      <c r="L23" s="3">
        <f t="shared" si="3"/>
        <v>27.19999999999709</v>
      </c>
      <c r="M23" s="4">
        <f t="shared" si="3"/>
        <v>12</v>
      </c>
      <c r="N23" s="3">
        <f t="shared" si="3"/>
        <v>13.399999999999636</v>
      </c>
    </row>
    <row r="24" spans="1:14" x14ac:dyDescent="0.25">
      <c r="A24" t="s">
        <v>363</v>
      </c>
      <c r="B24" s="2">
        <f t="shared" ref="B24:B45" si="4">B23+7</f>
        <v>44047</v>
      </c>
      <c r="C24" s="4">
        <f>'E_t&amp;m4-8'!C$2</f>
        <v>57607</v>
      </c>
      <c r="D24" s="3">
        <f>'E_t&amp;m4-8'!D$2</f>
        <v>112802.79999999999</v>
      </c>
      <c r="E24" s="4">
        <f>'E_t&amp;m4-8'!E$2</f>
        <v>12333</v>
      </c>
      <c r="F24" s="3">
        <f>'E_t&amp;m4-8'!F$2</f>
        <v>26489.399999999991</v>
      </c>
      <c r="G24" s="4">
        <f>'E_t&amp;m4-8'!G$2</f>
        <v>6209</v>
      </c>
      <c r="H24" s="3">
        <f>'E_t&amp;m4-8'!H$2</f>
        <v>12683.6</v>
      </c>
      <c r="I24" s="4">
        <f t="shared" ref="I24:I27" si="5">C24-C22</f>
        <v>3690</v>
      </c>
      <c r="J24" s="3">
        <f t="shared" ref="J24:J27" si="6">D24-D22</f>
        <v>4145.1000000000058</v>
      </c>
      <c r="K24" s="4">
        <f t="shared" ref="K24:K27" si="7">E24-E22</f>
        <v>46</v>
      </c>
      <c r="L24" s="3">
        <f t="shared" ref="L24:L27" si="8">F24-F22</f>
        <v>39.099999999998545</v>
      </c>
      <c r="M24" s="4">
        <f t="shared" ref="M24:M27" si="9">G24-G22</f>
        <v>10</v>
      </c>
      <c r="N24" s="3">
        <f t="shared" ref="N24:N27" si="10">H24-H22</f>
        <v>6.6000000000003638</v>
      </c>
    </row>
    <row r="25" spans="1:14" x14ac:dyDescent="0.25">
      <c r="A25" t="s">
        <v>364</v>
      </c>
      <c r="B25" s="2">
        <f t="shared" si="4"/>
        <v>44054</v>
      </c>
      <c r="C25" s="4">
        <f>'O_t&amp;m11-8'!C$2</f>
        <v>60215</v>
      </c>
      <c r="D25" s="3">
        <f>'O_t&amp;m11-8'!D$2</f>
        <v>115385.29999999999</v>
      </c>
      <c r="E25" s="4">
        <f>'O_t&amp;m11-8'!E$2</f>
        <v>12341</v>
      </c>
      <c r="F25" s="3">
        <f>'O_t&amp;m11-8'!F$2</f>
        <v>26502.799999999992</v>
      </c>
      <c r="G25" s="4">
        <f>'O_t&amp;m11-8'!G$2</f>
        <v>6206</v>
      </c>
      <c r="H25" s="3">
        <f>'O_t&amp;m11-8'!H$2</f>
        <v>12683.4</v>
      </c>
      <c r="I25" s="4">
        <f t="shared" si="5"/>
        <v>6815</v>
      </c>
      <c r="J25" s="3">
        <f t="shared" si="6"/>
        <v>9041.5999999999767</v>
      </c>
      <c r="K25" s="4">
        <f t="shared" si="7"/>
        <v>851</v>
      </c>
      <c r="L25" s="3">
        <f t="shared" si="8"/>
        <v>1943.5000000000036</v>
      </c>
      <c r="M25" s="4">
        <f t="shared" si="9"/>
        <v>78</v>
      </c>
      <c r="N25" s="3">
        <f t="shared" si="10"/>
        <v>189.70000000000073</v>
      </c>
    </row>
    <row r="26" spans="1:14" x14ac:dyDescent="0.25">
      <c r="A26" t="s">
        <v>363</v>
      </c>
      <c r="B26" s="2">
        <f t="shared" si="4"/>
        <v>44061</v>
      </c>
      <c r="C26" s="4">
        <f>'E_t&amp;m18-8'!C$2</f>
        <v>64991</v>
      </c>
      <c r="D26" s="3">
        <f>'E_t&amp;m18-8'!D$2</f>
        <v>121171.89999999997</v>
      </c>
      <c r="E26" s="4">
        <f>'E_t&amp;m18-8'!E$2</f>
        <v>12393</v>
      </c>
      <c r="F26" s="3">
        <f>'E_t&amp;m18-8'!F$2</f>
        <v>26539.599999999991</v>
      </c>
      <c r="G26" s="4">
        <f>'E_t&amp;m18-8'!G$2</f>
        <v>6229</v>
      </c>
      <c r="H26" s="3">
        <f>'E_t&amp;m18-8'!H$2</f>
        <v>12693.6</v>
      </c>
      <c r="I26" s="4">
        <f t="shared" si="5"/>
        <v>7384</v>
      </c>
      <c r="J26" s="3">
        <f t="shared" si="6"/>
        <v>8369.0999999999767</v>
      </c>
      <c r="K26" s="4">
        <f t="shared" si="7"/>
        <v>60</v>
      </c>
      <c r="L26" s="3">
        <f t="shared" si="8"/>
        <v>50.200000000000728</v>
      </c>
      <c r="M26" s="4">
        <f t="shared" si="9"/>
        <v>20</v>
      </c>
      <c r="N26" s="3">
        <f t="shared" si="10"/>
        <v>10</v>
      </c>
    </row>
    <row r="27" spans="1:14" x14ac:dyDescent="0.25">
      <c r="A27" t="s">
        <v>364</v>
      </c>
      <c r="B27" s="2">
        <f t="shared" si="4"/>
        <v>44068</v>
      </c>
      <c r="C27" s="4">
        <f>'O_t&amp;m25-8'!C$2</f>
        <v>67017</v>
      </c>
      <c r="D27" s="3">
        <f>'O_t&amp;m25-8'!D$2</f>
        <v>123797.09999999998</v>
      </c>
      <c r="E27" s="4">
        <f>'O_t&amp;m25-8'!E$2</f>
        <v>12413</v>
      </c>
      <c r="F27" s="3">
        <f>'O_t&amp;m25-8'!F$2</f>
        <v>26565.999999999993</v>
      </c>
      <c r="G27" s="4">
        <f>'O_t&amp;m25-8'!G$2</f>
        <v>6245</v>
      </c>
      <c r="H27" s="3">
        <f>'O_t&amp;m25-8'!H$2</f>
        <v>12727.9</v>
      </c>
      <c r="I27" s="4">
        <f t="shared" si="5"/>
        <v>6802</v>
      </c>
      <c r="J27" s="3">
        <f t="shared" si="6"/>
        <v>8411.7999999999884</v>
      </c>
      <c r="K27" s="4">
        <f t="shared" si="7"/>
        <v>72</v>
      </c>
      <c r="L27" s="3">
        <f t="shared" si="8"/>
        <v>63.200000000000728</v>
      </c>
      <c r="M27" s="4">
        <f t="shared" si="9"/>
        <v>39</v>
      </c>
      <c r="N27" s="3">
        <f t="shared" si="10"/>
        <v>44.5</v>
      </c>
    </row>
    <row r="28" spans="1:14" x14ac:dyDescent="0.25">
      <c r="A28" t="s">
        <v>363</v>
      </c>
      <c r="B28" s="2">
        <f t="shared" si="4"/>
        <v>44075</v>
      </c>
    </row>
    <row r="29" spans="1:14" x14ac:dyDescent="0.25">
      <c r="A29" t="s">
        <v>364</v>
      </c>
      <c r="B29" s="2">
        <f t="shared" si="4"/>
        <v>44082</v>
      </c>
    </row>
    <row r="30" spans="1:14" x14ac:dyDescent="0.25">
      <c r="A30" t="s">
        <v>363</v>
      </c>
      <c r="B30" s="2">
        <f t="shared" si="4"/>
        <v>44089</v>
      </c>
    </row>
    <row r="31" spans="1:14" x14ac:dyDescent="0.25">
      <c r="A31" t="s">
        <v>364</v>
      </c>
      <c r="B31" s="2">
        <f t="shared" si="4"/>
        <v>44096</v>
      </c>
    </row>
    <row r="32" spans="1:14" x14ac:dyDescent="0.25">
      <c r="A32" t="s">
        <v>363</v>
      </c>
      <c r="B32" s="2">
        <f t="shared" si="4"/>
        <v>44103</v>
      </c>
    </row>
    <row r="33" spans="1:2" x14ac:dyDescent="0.25">
      <c r="A33" t="s">
        <v>364</v>
      </c>
      <c r="B33" s="2">
        <f t="shared" si="4"/>
        <v>44110</v>
      </c>
    </row>
    <row r="34" spans="1:2" x14ac:dyDescent="0.25">
      <c r="A34" t="s">
        <v>363</v>
      </c>
      <c r="B34" s="2">
        <f t="shared" si="4"/>
        <v>44117</v>
      </c>
    </row>
    <row r="35" spans="1:2" x14ac:dyDescent="0.25">
      <c r="A35" t="s">
        <v>364</v>
      </c>
      <c r="B35" s="2">
        <f t="shared" si="4"/>
        <v>44124</v>
      </c>
    </row>
    <row r="36" spans="1:2" x14ac:dyDescent="0.25">
      <c r="A36" t="s">
        <v>363</v>
      </c>
      <c r="B36" s="2">
        <f t="shared" si="4"/>
        <v>44131</v>
      </c>
    </row>
    <row r="37" spans="1:2" x14ac:dyDescent="0.25">
      <c r="A37" t="s">
        <v>364</v>
      </c>
      <c r="B37" s="2">
        <f t="shared" si="4"/>
        <v>44138</v>
      </c>
    </row>
    <row r="38" spans="1:2" x14ac:dyDescent="0.25">
      <c r="A38" t="s">
        <v>363</v>
      </c>
      <c r="B38" s="2">
        <f t="shared" si="4"/>
        <v>44145</v>
      </c>
    </row>
    <row r="39" spans="1:2" x14ac:dyDescent="0.25">
      <c r="A39" t="s">
        <v>364</v>
      </c>
      <c r="B39" s="2">
        <f t="shared" si="4"/>
        <v>44152</v>
      </c>
    </row>
    <row r="40" spans="1:2" x14ac:dyDescent="0.25">
      <c r="A40" t="s">
        <v>363</v>
      </c>
      <c r="B40" s="2">
        <f t="shared" si="4"/>
        <v>44159</v>
      </c>
    </row>
    <row r="41" spans="1:2" x14ac:dyDescent="0.25">
      <c r="A41" t="s">
        <v>364</v>
      </c>
      <c r="B41" s="2">
        <f t="shared" si="4"/>
        <v>44166</v>
      </c>
    </row>
    <row r="42" spans="1:2" x14ac:dyDescent="0.25">
      <c r="A42" t="s">
        <v>363</v>
      </c>
      <c r="B42" s="2">
        <f t="shared" si="4"/>
        <v>44173</v>
      </c>
    </row>
    <row r="43" spans="1:2" x14ac:dyDescent="0.25">
      <c r="A43" t="s">
        <v>364</v>
      </c>
      <c r="B43" s="2">
        <f t="shared" si="4"/>
        <v>44180</v>
      </c>
    </row>
    <row r="44" spans="1:2" x14ac:dyDescent="0.25">
      <c r="A44" t="s">
        <v>363</v>
      </c>
      <c r="B44" s="2">
        <f t="shared" si="4"/>
        <v>44187</v>
      </c>
    </row>
    <row r="45" spans="1:2" x14ac:dyDescent="0.25">
      <c r="A45" t="s">
        <v>364</v>
      </c>
      <c r="B45" s="2">
        <f t="shared" si="4"/>
        <v>44194</v>
      </c>
    </row>
    <row r="46" spans="1:2" x14ac:dyDescent="0.25">
      <c r="B4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E211-2C8C-45EB-B714-59F17D988C5B}">
  <dimension ref="A1:Q4975"/>
  <sheetViews>
    <sheetView workbookViewId="0">
      <selection activeCell="J1" sqref="J1:K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SUM(C3:C4)</f>
        <v>67017</v>
      </c>
      <c r="D2">
        <f t="shared" ref="D2:H2" si="0">SUM(D3:D4)</f>
        <v>123797.09999999998</v>
      </c>
      <c r="E2">
        <f t="shared" si="0"/>
        <v>12413</v>
      </c>
      <c r="F2">
        <f t="shared" si="0"/>
        <v>26565.999999999993</v>
      </c>
      <c r="G2">
        <f t="shared" si="0"/>
        <v>6245</v>
      </c>
      <c r="H2">
        <f t="shared" si="0"/>
        <v>12727.9</v>
      </c>
    </row>
    <row r="3" spans="1:17" x14ac:dyDescent="0.25">
      <c r="A3" t="s">
        <v>362</v>
      </c>
      <c r="C3">
        <v>53917</v>
      </c>
      <c r="D3">
        <v>108657.69999999998</v>
      </c>
      <c r="E3">
        <v>12287</v>
      </c>
      <c r="F3">
        <v>26450.299999999992</v>
      </c>
      <c r="G3">
        <v>6199</v>
      </c>
      <c r="H3">
        <v>12677</v>
      </c>
    </row>
    <row r="4" spans="1:17" x14ac:dyDescent="0.25">
      <c r="A4">
        <f>2*355+4</f>
        <v>714</v>
      </c>
      <c r="B4" t="s">
        <v>354</v>
      </c>
      <c r="C4">
        <f>SUM(C5:C714)</f>
        <v>13100</v>
      </c>
      <c r="D4">
        <f t="shared" ref="D4:H4" si="1">SUM(D5:D714)</f>
        <v>15139.399999999996</v>
      </c>
      <c r="E4">
        <f t="shared" si="1"/>
        <v>126</v>
      </c>
      <c r="F4">
        <f t="shared" si="1"/>
        <v>115.70000000000002</v>
      </c>
      <c r="G4">
        <f t="shared" si="1"/>
        <v>46</v>
      </c>
      <c r="H4">
        <f t="shared" si="1"/>
        <v>50.9</v>
      </c>
      <c r="L4">
        <f>SUM(L5:L359)</f>
        <v>13100</v>
      </c>
      <c r="M4">
        <f t="shared" ref="M4:Q4" si="2">SUM(M5:M359)</f>
        <v>15139.399999999998</v>
      </c>
      <c r="N4">
        <f t="shared" si="2"/>
        <v>126</v>
      </c>
      <c r="O4">
        <f t="shared" si="2"/>
        <v>115.70000000000002</v>
      </c>
      <c r="P4">
        <f t="shared" si="2"/>
        <v>46</v>
      </c>
      <c r="Q4">
        <f t="shared" si="2"/>
        <v>50.900000000000006</v>
      </c>
    </row>
    <row r="5" spans="1:17" x14ac:dyDescent="0.25">
      <c r="A5" s="1">
        <v>44068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44068</v>
      </c>
      <c r="B6" t="s">
        <v>8</v>
      </c>
      <c r="C6">
        <v>9</v>
      </c>
      <c r="D6">
        <v>28.2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16</v>
      </c>
      <c r="M6">
        <f>SUMIF($B6:$B361,$K6,D6:$D361)</f>
        <v>50.2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44068</v>
      </c>
      <c r="B7" t="s">
        <v>9</v>
      </c>
      <c r="C7">
        <v>10</v>
      </c>
      <c r="D7">
        <v>36.9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11</v>
      </c>
      <c r="M7">
        <f>SUMIF($B7:$B362,$K7,D7:$D362)</f>
        <v>40.6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44068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5</v>
      </c>
      <c r="M8">
        <f>SUMIF($B8:$B363,$K8,D8:$D363)</f>
        <v>18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44068</v>
      </c>
      <c r="B9" t="s">
        <v>11</v>
      </c>
      <c r="C9">
        <v>2</v>
      </c>
      <c r="D9">
        <v>9.9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44068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20</v>
      </c>
      <c r="M10">
        <f>SUMIF($B10:$B365,$K10,D10:$D365)</f>
        <v>78.2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44068</v>
      </c>
      <c r="B11" t="s">
        <v>13</v>
      </c>
      <c r="C11">
        <v>22</v>
      </c>
      <c r="D11">
        <v>20.100000000000001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41</v>
      </c>
      <c r="M11">
        <f>SUMIF($B11:$B366,$K11,D11:$D366)</f>
        <v>37.5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44068</v>
      </c>
      <c r="B12" t="s">
        <v>14</v>
      </c>
      <c r="C12">
        <v>6</v>
      </c>
      <c r="D12">
        <v>8.1999999999999993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7</v>
      </c>
      <c r="M12">
        <f>SUMIF($B12:$B367,$K12,D12:$D367)</f>
        <v>9.6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44068</v>
      </c>
      <c r="B13" t="s">
        <v>15</v>
      </c>
      <c r="C13">
        <v>119</v>
      </c>
      <c r="D13">
        <v>56.2</v>
      </c>
      <c r="E13">
        <v>0</v>
      </c>
      <c r="F13">
        <v>0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208</v>
      </c>
      <c r="M13">
        <f>SUMIF($B13:$B368,$K13,D13:$D368)</f>
        <v>98.2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44068</v>
      </c>
      <c r="B14" t="s">
        <v>16</v>
      </c>
      <c r="C14">
        <v>35</v>
      </c>
      <c r="D14">
        <v>31.3</v>
      </c>
      <c r="E14">
        <v>1</v>
      </c>
      <c r="F14">
        <v>0.9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48</v>
      </c>
      <c r="M14">
        <f>SUMIF($B14:$B369,$K14,D14:$D369)</f>
        <v>42.9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44068</v>
      </c>
      <c r="B15" t="s">
        <v>17</v>
      </c>
      <c r="C15">
        <v>2</v>
      </c>
      <c r="D15">
        <v>19.600000000000001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7</v>
      </c>
      <c r="M15">
        <f>SUMIF($B15:$B370,$K15,D15:$D370)</f>
        <v>68.599999999999994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44068</v>
      </c>
      <c r="B16" t="s">
        <v>18</v>
      </c>
      <c r="C16">
        <v>15</v>
      </c>
      <c r="D16">
        <v>26.8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27</v>
      </c>
      <c r="M16">
        <f>SUMIF($B16:$B371,$K16,D16:$D371)</f>
        <v>48.2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44068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44068</v>
      </c>
      <c r="B18" t="s">
        <v>20</v>
      </c>
      <c r="C18">
        <v>43</v>
      </c>
      <c r="D18">
        <v>27.3</v>
      </c>
      <c r="E18">
        <v>2</v>
      </c>
      <c r="F18">
        <v>1.3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67</v>
      </c>
      <c r="M18">
        <f>SUMIF($B18:$B373,$K18,D18:$D373)</f>
        <v>42.6</v>
      </c>
      <c r="N18">
        <f>SUMIF($B18:$B373,$K18,E18:$E373)</f>
        <v>2</v>
      </c>
      <c r="O18">
        <f>SUMIF($B18:$B373,$K18,F18:$F373)</f>
        <v>1.3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44068</v>
      </c>
      <c r="B19" t="s">
        <v>21</v>
      </c>
      <c r="C19">
        <v>59</v>
      </c>
      <c r="D19">
        <v>64.400000000000006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112</v>
      </c>
      <c r="M19">
        <f>SUMIF($B19:$B374,$K19,D19:$D374)</f>
        <v>122.2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44068</v>
      </c>
      <c r="B20" t="s">
        <v>22</v>
      </c>
      <c r="C20">
        <v>1258</v>
      </c>
      <c r="D20">
        <v>144.1</v>
      </c>
      <c r="E20">
        <v>10</v>
      </c>
      <c r="F20">
        <v>1.1000000000000001</v>
      </c>
      <c r="G20">
        <v>4</v>
      </c>
      <c r="H20">
        <v>0.5</v>
      </c>
      <c r="J20" t="b">
        <f t="shared" si="3"/>
        <v>1</v>
      </c>
      <c r="K20" t="s">
        <v>22</v>
      </c>
      <c r="L20">
        <f>SUMIF($B20:$B375,$K20,C20:$C375)</f>
        <v>2381</v>
      </c>
      <c r="M20">
        <f>SUMIF($B20:$B375,$K20,D20:$D375)</f>
        <v>272.79999999999995</v>
      </c>
      <c r="N20">
        <f>SUMIF($B20:$B375,$K20,E20:$E375)</f>
        <v>22</v>
      </c>
      <c r="O20">
        <f>SUMIF($B20:$B375,$K20,F20:$F375)</f>
        <v>2.5</v>
      </c>
      <c r="P20">
        <f>SUMIF($B20:$B375,$K20,G20:$G375)</f>
        <v>4</v>
      </c>
      <c r="Q20">
        <f>SUMIF($B20:$B375,$K20,H20:$H375)</f>
        <v>0.5</v>
      </c>
    </row>
    <row r="21" spans="1:17" x14ac:dyDescent="0.25">
      <c r="A21" s="1">
        <v>44068</v>
      </c>
      <c r="B21" t="s">
        <v>23</v>
      </c>
      <c r="C21">
        <v>15</v>
      </c>
      <c r="D21">
        <v>9.1999999999999993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38</v>
      </c>
      <c r="M21">
        <f>SUMIF($B21:$B376,$K21,D21:$D376)</f>
        <v>23.2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44068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44068</v>
      </c>
      <c r="B23" t="s">
        <v>25</v>
      </c>
      <c r="C23">
        <v>53</v>
      </c>
      <c r="D23">
        <v>32.799999999999997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82</v>
      </c>
      <c r="M23">
        <f>SUMIF($B23:$B378,$K23,D23:$D378)</f>
        <v>50.8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44068</v>
      </c>
      <c r="B24" t="s">
        <v>26</v>
      </c>
      <c r="C24">
        <v>6</v>
      </c>
      <c r="D24">
        <v>8.6999999999999993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9</v>
      </c>
      <c r="M24">
        <f>SUMIF($B24:$B379,$K24,D24:$D379)</f>
        <v>13.1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44068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3</v>
      </c>
      <c r="M25">
        <f>SUMIF($B25:$B380,$K25,D25:$D380)</f>
        <v>18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44068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4</v>
      </c>
      <c r="M26">
        <f>SUMIF($B26:$B381,$K26,D26:$D381)</f>
        <v>58.4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44068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44068</v>
      </c>
      <c r="B28" t="s">
        <v>30</v>
      </c>
      <c r="C28">
        <v>24</v>
      </c>
      <c r="D28">
        <v>49.3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53</v>
      </c>
      <c r="M28">
        <f>SUMIF($B28:$B383,$K28,D28:$D383)</f>
        <v>108.8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44068</v>
      </c>
      <c r="B29" t="s">
        <v>31</v>
      </c>
      <c r="C29">
        <v>14</v>
      </c>
      <c r="D29">
        <v>23.7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21</v>
      </c>
      <c r="M29">
        <f>SUMIF($B29:$B384,$K29,D29:$D384)</f>
        <v>35.5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44068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44068</v>
      </c>
      <c r="B31" t="s">
        <v>32</v>
      </c>
      <c r="C31">
        <v>3</v>
      </c>
      <c r="D31">
        <v>8.3000000000000007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44068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13</v>
      </c>
      <c r="M32">
        <f>SUMIF($B32:$B387,$K32,D32:$D387)</f>
        <v>129.69999999999999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44068</v>
      </c>
      <c r="B33" t="s">
        <v>34</v>
      </c>
      <c r="C33">
        <v>4</v>
      </c>
      <c r="D33">
        <v>29.7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4</v>
      </c>
      <c r="M33">
        <f>SUMIF($B33:$B388,$K33,D33:$D388)</f>
        <v>29.7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44068</v>
      </c>
      <c r="B34" t="s">
        <v>35</v>
      </c>
      <c r="C34">
        <v>2</v>
      </c>
      <c r="D34">
        <v>5.7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8</v>
      </c>
      <c r="M34">
        <f>SUMIF($B34:$B389,$K34,D34:$D389)</f>
        <v>22.8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44068</v>
      </c>
      <c r="B35" t="s">
        <v>36</v>
      </c>
      <c r="C35">
        <v>4</v>
      </c>
      <c r="D35">
        <v>21.5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5</v>
      </c>
      <c r="M35">
        <f>SUMIF($B35:$B390,$K35,D35:$D390)</f>
        <v>26.9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44068</v>
      </c>
      <c r="B36" t="s">
        <v>37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1</v>
      </c>
      <c r="M36">
        <f>SUMIF($B36:$B391,$K36,D36:$D391)</f>
        <v>7.6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44068</v>
      </c>
      <c r="B37" t="s">
        <v>38</v>
      </c>
      <c r="C37">
        <v>4</v>
      </c>
      <c r="D37">
        <v>13.4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7</v>
      </c>
      <c r="M37">
        <f>SUMIF($B37:$B392,$K37,D37:$D392)</f>
        <v>23.5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44068</v>
      </c>
      <c r="B38" t="s">
        <v>39</v>
      </c>
      <c r="C38">
        <v>42</v>
      </c>
      <c r="D38">
        <v>62.2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205</v>
      </c>
      <c r="M38">
        <f>SUMIF($B38:$B393,$K38,D38:$D393)</f>
        <v>303.7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44068</v>
      </c>
      <c r="B39" t="s">
        <v>40</v>
      </c>
      <c r="C39">
        <v>2</v>
      </c>
      <c r="D39">
        <v>4.5999999999999996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3</v>
      </c>
      <c r="M39">
        <f>SUMIF($B39:$B394,$K39,D39:$D394)</f>
        <v>6.8999999999999995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44068</v>
      </c>
      <c r="B40" t="s">
        <v>41</v>
      </c>
      <c r="C40">
        <v>10</v>
      </c>
      <c r="D40">
        <v>32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13</v>
      </c>
      <c r="M40">
        <f>SUMIF($B40:$B395,$K40,D40:$D395)</f>
        <v>41.6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44068</v>
      </c>
      <c r="B41" t="s">
        <v>42</v>
      </c>
      <c r="C41">
        <v>9</v>
      </c>
      <c r="D41">
        <v>30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16</v>
      </c>
      <c r="M41">
        <f>SUMIF($B41:$B396,$K41,D41:$D396)</f>
        <v>53.3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44068</v>
      </c>
      <c r="B42" t="s">
        <v>43</v>
      </c>
      <c r="C42">
        <v>8</v>
      </c>
      <c r="D42">
        <v>30.9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13</v>
      </c>
      <c r="M42">
        <f>SUMIF($B42:$B397,$K42,D42:$D397)</f>
        <v>50.2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44068</v>
      </c>
      <c r="B43" t="s">
        <v>44</v>
      </c>
      <c r="C43">
        <v>10</v>
      </c>
      <c r="D43">
        <v>24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13</v>
      </c>
      <c r="M43">
        <f>SUMIF($B43:$B398,$K43,D43:$D398)</f>
        <v>31.2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44068</v>
      </c>
      <c r="B44" t="s">
        <v>45</v>
      </c>
      <c r="C44">
        <v>13</v>
      </c>
      <c r="D44">
        <v>63.8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17</v>
      </c>
      <c r="M44">
        <f>SUMIF($B44:$B399,$K44,D44:$D399)</f>
        <v>83.4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44068</v>
      </c>
      <c r="B45" t="s">
        <v>46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10</v>
      </c>
      <c r="M45">
        <f>SUMIF($B45:$B400,$K45,D45:$D400)</f>
        <v>86.6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44068</v>
      </c>
      <c r="B46" t="s">
        <v>47</v>
      </c>
      <c r="C46">
        <v>7</v>
      </c>
      <c r="D46">
        <v>29.7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15</v>
      </c>
      <c r="M46">
        <f>SUMIF($B46:$B401,$K46,D46:$D401)</f>
        <v>63.599999999999994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44068</v>
      </c>
      <c r="B47" t="s">
        <v>48</v>
      </c>
      <c r="C47">
        <v>14</v>
      </c>
      <c r="D47">
        <v>40.1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38</v>
      </c>
      <c r="M47">
        <f>SUMIF($B47:$B402,$K47,D47:$D402)</f>
        <v>108.9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44068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44068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44068</v>
      </c>
      <c r="B50" t="s">
        <v>51</v>
      </c>
      <c r="C50">
        <v>3</v>
      </c>
      <c r="D50">
        <v>12.9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4</v>
      </c>
      <c r="M50">
        <f>SUMIF($B50:$B405,$K50,D50:$D405)</f>
        <v>17.2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44068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1</v>
      </c>
      <c r="H51">
        <v>4.4000000000000004</v>
      </c>
      <c r="J51" t="b">
        <f t="shared" si="3"/>
        <v>1</v>
      </c>
      <c r="K51" t="s">
        <v>52</v>
      </c>
      <c r="L51">
        <f>SUMIF($B51:$B406,$K51,C51:$C406)</f>
        <v>2</v>
      </c>
      <c r="M51">
        <f>SUMIF($B51:$B406,$K51,D51:$D406)</f>
        <v>8.8000000000000007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">
        <v>44068</v>
      </c>
      <c r="B52" t="s">
        <v>53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9</v>
      </c>
      <c r="M52">
        <f>SUMIF($B52:$B407,$K52,D52:$D407)</f>
        <v>30.6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44068</v>
      </c>
      <c r="B53" t="s">
        <v>54</v>
      </c>
      <c r="C53">
        <v>7</v>
      </c>
      <c r="D53">
        <v>22.7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8</v>
      </c>
      <c r="M53">
        <f>SUMIF($B53:$B408,$K53,D53:$D408)</f>
        <v>25.9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44068</v>
      </c>
      <c r="B54" t="s">
        <v>55</v>
      </c>
      <c r="C54">
        <v>106</v>
      </c>
      <c r="D54">
        <v>57.6</v>
      </c>
      <c r="E54">
        <v>0</v>
      </c>
      <c r="F54">
        <v>0</v>
      </c>
      <c r="G54">
        <v>2</v>
      </c>
      <c r="H54">
        <v>1.1000000000000001</v>
      </c>
      <c r="J54" t="b">
        <f t="shared" si="3"/>
        <v>1</v>
      </c>
      <c r="K54" t="s">
        <v>55</v>
      </c>
      <c r="L54">
        <f>SUMIF($B54:$B409,$K54,C54:$C409)</f>
        <v>242</v>
      </c>
      <c r="M54">
        <f>SUMIF($B54:$B409,$K54,D54:$D409)</f>
        <v>131.5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2</v>
      </c>
      <c r="Q54">
        <f>SUMIF($B54:$B409,$K54,H54:$H409)</f>
        <v>1.1000000000000001</v>
      </c>
    </row>
    <row r="55" spans="1:17" x14ac:dyDescent="0.25">
      <c r="A55" s="1">
        <v>44068</v>
      </c>
      <c r="B55" t="s">
        <v>56</v>
      </c>
      <c r="C55">
        <v>10</v>
      </c>
      <c r="D55">
        <v>57.9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14</v>
      </c>
      <c r="M55">
        <f>SUMIF($B55:$B410,$K55,D55:$D410)</f>
        <v>81.099999999999994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44068</v>
      </c>
      <c r="B56" t="s">
        <v>57</v>
      </c>
      <c r="C56">
        <v>3</v>
      </c>
      <c r="D56">
        <v>8.3000000000000007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8</v>
      </c>
      <c r="M56">
        <f>SUMIF($B56:$B411,$K56,D56:$D411)</f>
        <v>22.200000000000003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44068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6</v>
      </c>
      <c r="M57">
        <f>SUMIF($B57:$B412,$K57,D57:$D412)</f>
        <v>28.9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44068</v>
      </c>
      <c r="B58" t="s">
        <v>59</v>
      </c>
      <c r="C58">
        <v>5</v>
      </c>
      <c r="D58">
        <v>18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6</v>
      </c>
      <c r="M58">
        <f>SUMIF($B58:$B413,$K58,D58:$D413)</f>
        <v>21.6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44068</v>
      </c>
      <c r="B59" t="s">
        <v>60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4</v>
      </c>
      <c r="M59">
        <f>SUMIF($B59:$B414,$K59,D59:$D414)</f>
        <v>26.4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44068</v>
      </c>
      <c r="B60" t="s">
        <v>61</v>
      </c>
      <c r="C60">
        <v>4</v>
      </c>
      <c r="D60">
        <v>18.3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8</v>
      </c>
      <c r="M60">
        <f>SUMIF($B60:$B415,$K60,D60:$D415)</f>
        <v>36.6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44068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44068</v>
      </c>
      <c r="B62" t="s">
        <v>63</v>
      </c>
      <c r="C62">
        <v>56</v>
      </c>
      <c r="D62">
        <v>83.4</v>
      </c>
      <c r="E62">
        <v>0</v>
      </c>
      <c r="F62">
        <v>0</v>
      </c>
      <c r="G62">
        <v>1</v>
      </c>
      <c r="H62">
        <v>1.5</v>
      </c>
      <c r="J62" t="b">
        <f t="shared" si="3"/>
        <v>1</v>
      </c>
      <c r="K62" t="s">
        <v>63</v>
      </c>
      <c r="L62">
        <f>SUMIF($B62:$B417,$K62,C62:$C417)</f>
        <v>112</v>
      </c>
      <c r="M62">
        <f>SUMIF($B62:$B417,$K62,D62:$D417)</f>
        <v>166.8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44068</v>
      </c>
      <c r="B63" t="s">
        <v>64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6</v>
      </c>
      <c r="M63">
        <f>SUMIF($B63:$B418,$K63,D63:$D418)</f>
        <v>16.7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44068</v>
      </c>
      <c r="B64" t="s">
        <v>65</v>
      </c>
      <c r="C64">
        <v>5</v>
      </c>
      <c r="D64">
        <v>14.2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5</v>
      </c>
      <c r="M64">
        <f>SUMIF($B64:$B419,$K64,D64:$D419)</f>
        <v>14.2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44068</v>
      </c>
      <c r="B65" t="s">
        <v>66</v>
      </c>
      <c r="C65">
        <v>3</v>
      </c>
      <c r="D65">
        <v>14.2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3</v>
      </c>
      <c r="M65">
        <f>SUMIF($B65:$B420,$K65,D65:$D420)</f>
        <v>14.2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44068</v>
      </c>
      <c r="B66" t="s">
        <v>67</v>
      </c>
      <c r="C66">
        <v>7</v>
      </c>
      <c r="D66">
        <v>27.9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8</v>
      </c>
      <c r="M66">
        <f>SUMIF($B66:$B421,$K66,D66:$D421)</f>
        <v>31.9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44068</v>
      </c>
      <c r="B67" t="s">
        <v>68</v>
      </c>
      <c r="C67">
        <v>6</v>
      </c>
      <c r="D67">
        <v>20.7</v>
      </c>
      <c r="E67">
        <v>0</v>
      </c>
      <c r="F67">
        <v>0</v>
      </c>
      <c r="G67">
        <v>1</v>
      </c>
      <c r="H67">
        <v>3.5</v>
      </c>
      <c r="J67" t="b">
        <f t="shared" si="3"/>
        <v>1</v>
      </c>
      <c r="K67" t="s">
        <v>68</v>
      </c>
      <c r="L67">
        <f>SUMIF($B67:$B422,$K67,C67:$C422)</f>
        <v>15</v>
      </c>
      <c r="M67">
        <f>SUMIF($B67:$B422,$K67,D67:$D422)</f>
        <v>51.8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44068</v>
      </c>
      <c r="B68" t="s">
        <v>69</v>
      </c>
      <c r="C68">
        <v>6</v>
      </c>
      <c r="D68">
        <v>21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44068</v>
      </c>
      <c r="B69" t="s">
        <v>70</v>
      </c>
      <c r="C69">
        <v>9</v>
      </c>
      <c r="D69">
        <v>47.6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9</v>
      </c>
      <c r="M69">
        <f>SUMIF($B69:$B424,$K69,D69:$D424)</f>
        <v>47.6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44068</v>
      </c>
      <c r="B70" t="s">
        <v>71</v>
      </c>
      <c r="C70">
        <v>7</v>
      </c>
      <c r="D70">
        <v>16.2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14</v>
      </c>
      <c r="M70">
        <f>SUMIF($B70:$B425,$K70,D70:$D425)</f>
        <v>32.4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44068</v>
      </c>
      <c r="B71" t="s">
        <v>72</v>
      </c>
      <c r="C71">
        <v>3</v>
      </c>
      <c r="D71">
        <v>5.8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7</v>
      </c>
      <c r="M71">
        <f>SUMIF($B71:$B426,$K71,D71:$D426)</f>
        <v>13.6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44068</v>
      </c>
      <c r="B72" t="s">
        <v>73</v>
      </c>
      <c r="C72">
        <v>28</v>
      </c>
      <c r="D72">
        <v>63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37</v>
      </c>
      <c r="M72">
        <f>SUMIF($B72:$B427,$K72,D72:$D427)</f>
        <v>83.2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44068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44068</v>
      </c>
      <c r="B74" t="s">
        <v>75</v>
      </c>
      <c r="C74">
        <v>45</v>
      </c>
      <c r="D74">
        <v>43.4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79</v>
      </c>
      <c r="M74">
        <f>SUMIF($B74:$B429,$K74,D74:$D429)</f>
        <v>76.199999999999989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44068</v>
      </c>
      <c r="B75" t="s">
        <v>76</v>
      </c>
      <c r="C75">
        <v>25</v>
      </c>
      <c r="D75">
        <v>101.3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27</v>
      </c>
      <c r="M75">
        <f>SUMIF($B75:$B430,$K75,D75:$D430)</f>
        <v>109.39999999999999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44068</v>
      </c>
      <c r="B76" t="s">
        <v>77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5</v>
      </c>
      <c r="M76">
        <f>SUMIF($B76:$B431,$K76,D76:$D431)</f>
        <v>8.9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44068</v>
      </c>
      <c r="B77" t="s">
        <v>78</v>
      </c>
      <c r="C77">
        <v>11</v>
      </c>
      <c r="D77">
        <v>33.9</v>
      </c>
      <c r="E77">
        <v>1</v>
      </c>
      <c r="F77">
        <v>3.1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16</v>
      </c>
      <c r="M77">
        <f>SUMIF($B77:$B432,$K77,D77:$D432)</f>
        <v>49.3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44068</v>
      </c>
      <c r="B78" t="s">
        <v>79</v>
      </c>
      <c r="C78">
        <v>18</v>
      </c>
      <c r="D78">
        <v>17.899999999999999</v>
      </c>
      <c r="E78">
        <v>1</v>
      </c>
      <c r="F78">
        <v>1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38</v>
      </c>
      <c r="M78">
        <f>SUMIF($B78:$B433,$K78,D78:$D433)</f>
        <v>37.799999999999997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44068</v>
      </c>
      <c r="B79" t="s">
        <v>80</v>
      </c>
      <c r="C79">
        <v>33</v>
      </c>
      <c r="D79">
        <v>107.2</v>
      </c>
      <c r="E79">
        <v>0</v>
      </c>
      <c r="F79">
        <v>0</v>
      </c>
      <c r="G79">
        <v>1</v>
      </c>
      <c r="H79">
        <v>3.2</v>
      </c>
      <c r="J79" t="b">
        <f t="shared" si="4"/>
        <v>1</v>
      </c>
      <c r="K79" t="s">
        <v>80</v>
      </c>
      <c r="L79">
        <f>SUMIF($B79:$B434,$K79,C79:$C434)</f>
        <v>61</v>
      </c>
      <c r="M79">
        <f>SUMIF($B79:$B434,$K79,D79:$D434)</f>
        <v>198.2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44068</v>
      </c>
      <c r="B80" t="s">
        <v>81</v>
      </c>
      <c r="C80">
        <v>6</v>
      </c>
      <c r="D80">
        <v>22.7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9</v>
      </c>
      <c r="M80">
        <f>SUMIF($B80:$B435,$K80,D80:$D435)</f>
        <v>34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44068</v>
      </c>
      <c r="B81" t="s">
        <v>82</v>
      </c>
      <c r="C81">
        <v>1</v>
      </c>
      <c r="D81">
        <v>9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1</v>
      </c>
      <c r="M81">
        <f>SUMIF($B81:$B436,$K81,D81:$D436)</f>
        <v>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44068</v>
      </c>
      <c r="B82" t="s">
        <v>83</v>
      </c>
      <c r="C82">
        <v>6</v>
      </c>
      <c r="D82">
        <v>10.3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44068</v>
      </c>
      <c r="B83" t="s">
        <v>84</v>
      </c>
      <c r="C83">
        <v>7</v>
      </c>
      <c r="D83">
        <v>26.7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12</v>
      </c>
      <c r="M83">
        <f>SUMIF($B83:$B438,$K83,D83:$D438)</f>
        <v>45.8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44068</v>
      </c>
      <c r="B84" t="s">
        <v>85</v>
      </c>
      <c r="C84">
        <v>56</v>
      </c>
      <c r="D84">
        <v>46.9</v>
      </c>
      <c r="E84">
        <v>2</v>
      </c>
      <c r="F84">
        <v>1.7</v>
      </c>
      <c r="G84">
        <v>1</v>
      </c>
      <c r="H84">
        <v>0.8</v>
      </c>
      <c r="J84" t="b">
        <f t="shared" si="4"/>
        <v>1</v>
      </c>
      <c r="K84" t="s">
        <v>85</v>
      </c>
      <c r="L84">
        <f>SUMIF($B84:$B439,$K84,C84:$C439)</f>
        <v>117</v>
      </c>
      <c r="M84">
        <f>SUMIF($B84:$B439,$K84,D84:$D439)</f>
        <v>98</v>
      </c>
      <c r="N84">
        <f>SUMIF($B84:$B439,$K84,E84:$E439)</f>
        <v>3</v>
      </c>
      <c r="O84">
        <f>SUMIF($B84:$B439,$K84,F84:$F439)</f>
        <v>2.5</v>
      </c>
      <c r="P84">
        <f>SUMIF($B84:$B439,$K84,G84:$G439)</f>
        <v>1</v>
      </c>
      <c r="Q84">
        <f>SUMIF($B84:$B439,$K84,H84:$H439)</f>
        <v>0.8</v>
      </c>
    </row>
    <row r="85" spans="1:17" x14ac:dyDescent="0.25">
      <c r="A85" s="1">
        <v>44068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44068</v>
      </c>
      <c r="B86" t="s">
        <v>87</v>
      </c>
      <c r="C86">
        <v>6</v>
      </c>
      <c r="D86">
        <v>22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13</v>
      </c>
      <c r="M86">
        <f>SUMIF($B86:$B441,$K86,D86:$D441)</f>
        <v>47.7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44068</v>
      </c>
      <c r="B87" t="s">
        <v>88</v>
      </c>
      <c r="C87">
        <v>4</v>
      </c>
      <c r="D87">
        <v>9.6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4</v>
      </c>
      <c r="M87">
        <f>SUMIF($B87:$B442,$K87,D87:$D442)</f>
        <v>9.6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44068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44068</v>
      </c>
      <c r="B89" t="s">
        <v>90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44068</v>
      </c>
      <c r="B90" t="s">
        <v>91</v>
      </c>
      <c r="C90">
        <v>8</v>
      </c>
      <c r="D90">
        <v>25.3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9</v>
      </c>
      <c r="M90">
        <f>SUMIF($B90:$B445,$K90,D90:$D445)</f>
        <v>28.5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44068</v>
      </c>
      <c r="B91" t="s">
        <v>92</v>
      </c>
      <c r="C91">
        <v>9</v>
      </c>
      <c r="D91">
        <v>24.9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12</v>
      </c>
      <c r="M91">
        <f>SUMIF($B91:$B446,$K91,D91:$D446)</f>
        <v>33.200000000000003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44068</v>
      </c>
      <c r="B92" t="s">
        <v>93</v>
      </c>
      <c r="C92">
        <v>14</v>
      </c>
      <c r="D92">
        <v>11.9</v>
      </c>
      <c r="E92">
        <v>1</v>
      </c>
      <c r="F92">
        <v>0.9</v>
      </c>
      <c r="G92">
        <v>1</v>
      </c>
      <c r="H92">
        <v>0.9</v>
      </c>
      <c r="J92" t="b">
        <f t="shared" si="4"/>
        <v>1</v>
      </c>
      <c r="K92" t="s">
        <v>93</v>
      </c>
      <c r="L92">
        <f>SUMIF($B92:$B447,$K92,C92:$C447)</f>
        <v>38</v>
      </c>
      <c r="M92">
        <f>SUMIF($B92:$B447,$K92,D92:$D447)</f>
        <v>32.4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1</v>
      </c>
      <c r="Q92">
        <f>SUMIF($B92:$B447,$K92,H92:$H447)</f>
        <v>0.9</v>
      </c>
    </row>
    <row r="93" spans="1:17" x14ac:dyDescent="0.25">
      <c r="A93" s="1">
        <v>44068</v>
      </c>
      <c r="B93" t="s">
        <v>94</v>
      </c>
      <c r="C93">
        <v>2</v>
      </c>
      <c r="D93">
        <v>21.6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2</v>
      </c>
      <c r="M93">
        <f>SUMIF($B93:$B448,$K93,D93:$D448)</f>
        <v>21.6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44068</v>
      </c>
      <c r="B94" t="s">
        <v>95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6</v>
      </c>
      <c r="M94">
        <f>SUMIF($B94:$B449,$K94,D94:$D449)</f>
        <v>31.1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44068</v>
      </c>
      <c r="B95" t="s">
        <v>96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3</v>
      </c>
      <c r="M95">
        <f>SUMIF($B95:$B450,$K95,D95:$D450)</f>
        <v>11.7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44068</v>
      </c>
      <c r="B96" t="s">
        <v>97</v>
      </c>
      <c r="C96">
        <v>60</v>
      </c>
      <c r="D96">
        <v>25.6</v>
      </c>
      <c r="E96">
        <v>0</v>
      </c>
      <c r="F96">
        <v>0</v>
      </c>
      <c r="G96">
        <v>1</v>
      </c>
      <c r="H96">
        <v>0.4</v>
      </c>
      <c r="J96" t="b">
        <f t="shared" si="4"/>
        <v>1</v>
      </c>
      <c r="K96" t="s">
        <v>97</v>
      </c>
      <c r="L96">
        <f>SUMIF($B96:$B451,$K96,C96:$C451)</f>
        <v>115</v>
      </c>
      <c r="M96">
        <f>SUMIF($B96:$B451,$K96,D96:$D451)</f>
        <v>49.1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2</v>
      </c>
      <c r="Q96">
        <f>SUMIF($B96:$B451,$K96,H96:$H451)</f>
        <v>0.8</v>
      </c>
    </row>
    <row r="97" spans="1:17" x14ac:dyDescent="0.25">
      <c r="A97" s="1">
        <v>44068</v>
      </c>
      <c r="B97" t="s">
        <v>98</v>
      </c>
      <c r="C97">
        <v>3</v>
      </c>
      <c r="D97">
        <v>13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3</v>
      </c>
      <c r="M97">
        <f>SUMIF($B97:$B452,$K97,D97:$D452)</f>
        <v>13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44068</v>
      </c>
      <c r="B98" t="s">
        <v>99</v>
      </c>
      <c r="C98">
        <v>4</v>
      </c>
      <c r="D98">
        <v>3.7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9</v>
      </c>
      <c r="M98">
        <f>SUMIF($B98:$B453,$K98,D98:$D453)</f>
        <v>8.4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44068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44068</v>
      </c>
      <c r="B100" t="s">
        <v>101</v>
      </c>
      <c r="C100">
        <v>48</v>
      </c>
      <c r="D100">
        <v>30.1</v>
      </c>
      <c r="E100">
        <v>0</v>
      </c>
      <c r="F100">
        <v>0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66</v>
      </c>
      <c r="M100">
        <f>SUMIF($B100:$B455,$K100,D100:$D455)</f>
        <v>41.400000000000006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44068</v>
      </c>
      <c r="B101" t="s">
        <v>102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44068</v>
      </c>
      <c r="B102" t="s">
        <v>103</v>
      </c>
      <c r="C102">
        <v>7</v>
      </c>
      <c r="D102">
        <v>25.9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9</v>
      </c>
      <c r="M102">
        <f>SUMIF($B102:$B457,$K102,D102:$D457)</f>
        <v>33.299999999999997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44068</v>
      </c>
      <c r="B103" t="s">
        <v>104</v>
      </c>
      <c r="C103">
        <v>10</v>
      </c>
      <c r="D103">
        <v>22.8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44068</v>
      </c>
      <c r="B104" t="s">
        <v>105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12</v>
      </c>
      <c r="M104">
        <f>SUMIF($B104:$B459,$K104,D104:$D459)</f>
        <v>55.6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44068</v>
      </c>
      <c r="B105" t="s">
        <v>106</v>
      </c>
      <c r="C105">
        <v>10</v>
      </c>
      <c r="D105">
        <v>25.2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20</v>
      </c>
      <c r="M105">
        <f>SUMIF($B105:$B460,$K105,D105:$D460)</f>
        <v>50.4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44068</v>
      </c>
      <c r="B106" t="s">
        <v>107</v>
      </c>
      <c r="C106">
        <v>6</v>
      </c>
      <c r="D106">
        <v>19.5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9</v>
      </c>
      <c r="M106">
        <f>SUMIF($B106:$B461,$K106,D106:$D461)</f>
        <v>29.3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44068</v>
      </c>
      <c r="B107" t="s">
        <v>108</v>
      </c>
      <c r="C107">
        <v>19</v>
      </c>
      <c r="D107">
        <v>112.3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19</v>
      </c>
      <c r="M107">
        <f>SUMIF($B107:$B462,$K107,D107:$D462)</f>
        <v>112.3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44068</v>
      </c>
      <c r="B108" t="s">
        <v>109</v>
      </c>
      <c r="C108">
        <v>22</v>
      </c>
      <c r="D108">
        <v>83.2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28</v>
      </c>
      <c r="M108">
        <f>SUMIF($B108:$B463,$K108,D108:$D463)</f>
        <v>105.9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44068</v>
      </c>
      <c r="B109" t="s">
        <v>110</v>
      </c>
      <c r="C109">
        <v>3</v>
      </c>
      <c r="D109">
        <v>6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13</v>
      </c>
      <c r="M109">
        <f>SUMIF($B109:$B464,$K109,D109:$D464)</f>
        <v>26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44068</v>
      </c>
      <c r="B110" t="s">
        <v>111</v>
      </c>
      <c r="C110">
        <v>7</v>
      </c>
      <c r="D110">
        <v>18.399999999999999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17</v>
      </c>
      <c r="M110">
        <f>SUMIF($B110:$B465,$K110,D110:$D465)</f>
        <v>44.7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44068</v>
      </c>
      <c r="B111" t="s">
        <v>112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10</v>
      </c>
      <c r="M111">
        <f>SUMIF($B111:$B466,$K111,D111:$D466)</f>
        <v>41.9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44068</v>
      </c>
      <c r="B112" t="s">
        <v>113</v>
      </c>
      <c r="C112">
        <v>27</v>
      </c>
      <c r="D112">
        <v>46.5</v>
      </c>
      <c r="E112">
        <v>1</v>
      </c>
      <c r="F112">
        <v>1.7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36</v>
      </c>
      <c r="M112">
        <f>SUMIF($B112:$B467,$K112,D112:$D467)</f>
        <v>62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44068</v>
      </c>
      <c r="B113" t="s">
        <v>114</v>
      </c>
      <c r="C113">
        <v>12</v>
      </c>
      <c r="D113">
        <v>32.4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52</v>
      </c>
      <c r="M113">
        <f>SUMIF($B113:$B468,$K113,D113:$D468)</f>
        <v>140.4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44068</v>
      </c>
      <c r="B114" t="s">
        <v>115</v>
      </c>
      <c r="C114">
        <v>64</v>
      </c>
      <c r="D114">
        <v>87.2</v>
      </c>
      <c r="E114">
        <v>0</v>
      </c>
      <c r="F114">
        <v>0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SUMIF($B114:$B469,$K114,C114:$C469)</f>
        <v>171</v>
      </c>
      <c r="M114">
        <f>SUMIF($B114:$B469,$K114,D114:$D469)</f>
        <v>232.89999999999998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44068</v>
      </c>
      <c r="B115" t="s">
        <v>116</v>
      </c>
      <c r="C115">
        <v>2</v>
      </c>
      <c r="D115">
        <v>16.100000000000001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44068</v>
      </c>
      <c r="B116" t="s">
        <v>366</v>
      </c>
      <c r="C116">
        <v>48</v>
      </c>
      <c r="D116">
        <v>20.6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96</v>
      </c>
      <c r="M116">
        <f>SUMIF($B116:$B471,$K116,D116:$D471)</f>
        <v>41.2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44068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0</v>
      </c>
      <c r="M117">
        <f>SUMIF($B117:$B472,$K117,D117:$D472)</f>
        <v>0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44068</v>
      </c>
      <c r="B118" t="s">
        <v>118</v>
      </c>
      <c r="C118">
        <v>3</v>
      </c>
      <c r="D118">
        <v>12.3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4</v>
      </c>
      <c r="M118">
        <f>SUMIF($B118:$B473,$K118,D118:$D473)</f>
        <v>16.399999999999999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44068</v>
      </c>
      <c r="B119" t="s">
        <v>119</v>
      </c>
      <c r="C119">
        <v>7</v>
      </c>
      <c r="D119">
        <v>48.7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8</v>
      </c>
      <c r="M119">
        <f>SUMIF($B119:$B474,$K119,D119:$D474)</f>
        <v>55.7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44068</v>
      </c>
      <c r="B120" t="s">
        <v>120</v>
      </c>
      <c r="C120">
        <v>81</v>
      </c>
      <c r="D120">
        <v>49.7</v>
      </c>
      <c r="E120">
        <v>0</v>
      </c>
      <c r="F120">
        <v>0</v>
      </c>
      <c r="G120">
        <v>0</v>
      </c>
      <c r="H120">
        <v>0</v>
      </c>
      <c r="J120" t="b">
        <f t="shared" si="4"/>
        <v>1</v>
      </c>
      <c r="K120" t="s">
        <v>120</v>
      </c>
      <c r="L120">
        <f>SUMIF($B120:$B475,$K120,C120:$C475)</f>
        <v>129</v>
      </c>
      <c r="M120">
        <f>SUMIF($B120:$B475,$K120,D120:$D475)</f>
        <v>79.2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44068</v>
      </c>
      <c r="B121" t="s">
        <v>121</v>
      </c>
      <c r="C121">
        <v>64</v>
      </c>
      <c r="D121">
        <v>41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119</v>
      </c>
      <c r="M121">
        <f>SUMIF($B121:$B476,$K121,D121:$D476)</f>
        <v>76.3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">
        <v>44068</v>
      </c>
      <c r="B122" t="s">
        <v>122</v>
      </c>
      <c r="C122">
        <v>17</v>
      </c>
      <c r="D122">
        <v>56.1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26</v>
      </c>
      <c r="M122">
        <f>SUMIF($B122:$B477,$K122,D122:$D477)</f>
        <v>85.8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44068</v>
      </c>
      <c r="B123" t="s">
        <v>123</v>
      </c>
      <c r="C123">
        <v>10</v>
      </c>
      <c r="D123">
        <v>16.399999999999999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12</v>
      </c>
      <c r="M123">
        <f>SUMIF($B123:$B478,$K123,D123:$D478)</f>
        <v>19.7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44068</v>
      </c>
      <c r="B124" t="s">
        <v>124</v>
      </c>
      <c r="C124">
        <v>21</v>
      </c>
      <c r="D124">
        <v>43.4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26</v>
      </c>
      <c r="M124">
        <f>SUMIF($B124:$B479,$K124,D124:$D479)</f>
        <v>53.7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44068</v>
      </c>
      <c r="B125" t="s">
        <v>125</v>
      </c>
      <c r="C125">
        <v>8</v>
      </c>
      <c r="D125">
        <v>43.7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13</v>
      </c>
      <c r="M125">
        <f>SUMIF($B125:$B480,$K125,D125:$D480)</f>
        <v>71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44068</v>
      </c>
      <c r="B126" t="s">
        <v>126</v>
      </c>
      <c r="C126">
        <v>2</v>
      </c>
      <c r="D126">
        <v>12.7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3</v>
      </c>
      <c r="M126">
        <f>SUMIF($B126:$B481,$K126,D126:$D481)</f>
        <v>19.100000000000001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44068</v>
      </c>
      <c r="B127" t="s">
        <v>127</v>
      </c>
      <c r="C127">
        <v>2</v>
      </c>
      <c r="D127">
        <v>16.399999999999999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44068</v>
      </c>
      <c r="B128" t="s">
        <v>128</v>
      </c>
      <c r="C128">
        <v>5</v>
      </c>
      <c r="D128">
        <v>12.8</v>
      </c>
      <c r="E128">
        <v>1</v>
      </c>
      <c r="F128">
        <v>2.6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6</v>
      </c>
      <c r="M128">
        <f>SUMIF($B128:$B483,$K128,D128:$D483)</f>
        <v>15.4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44068</v>
      </c>
      <c r="B129" t="s">
        <v>129</v>
      </c>
      <c r="C129">
        <v>15</v>
      </c>
      <c r="D129">
        <v>55.1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18</v>
      </c>
      <c r="M129">
        <f>SUMIF($B129:$B484,$K129,D129:$D484)</f>
        <v>66.099999999999994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44068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44068</v>
      </c>
      <c r="B131" t="s">
        <v>131</v>
      </c>
      <c r="C131">
        <v>6</v>
      </c>
      <c r="D131">
        <v>11.9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6</v>
      </c>
      <c r="M131">
        <f>SUMIF($B131:$B486,$K131,D131:$D486)</f>
        <v>11.9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44068</v>
      </c>
      <c r="B132" t="s">
        <v>132</v>
      </c>
      <c r="C132">
        <v>12</v>
      </c>
      <c r="D132">
        <v>20.8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23</v>
      </c>
      <c r="M132">
        <f>SUMIF($B132:$B487,$K132,D132:$D487)</f>
        <v>39.900000000000006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44068</v>
      </c>
      <c r="B133" t="s">
        <v>133</v>
      </c>
      <c r="C133">
        <v>19</v>
      </c>
      <c r="D133">
        <v>21.8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24</v>
      </c>
      <c r="M133">
        <f>SUMIF($B133:$B488,$K133,D133:$D488)</f>
        <v>27.5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44068</v>
      </c>
      <c r="B134" t="s">
        <v>134</v>
      </c>
      <c r="C134">
        <v>6</v>
      </c>
      <c r="D134">
        <v>37.1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7</v>
      </c>
      <c r="M134">
        <f>SUMIF($B134:$B489,$K134,D134:$D489)</f>
        <v>43.300000000000004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44068</v>
      </c>
      <c r="B135" t="s">
        <v>135</v>
      </c>
      <c r="C135">
        <v>2</v>
      </c>
      <c r="D135">
        <v>8.3000000000000007</v>
      </c>
      <c r="E135">
        <v>1</v>
      </c>
      <c r="F135">
        <v>4.2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4</v>
      </c>
      <c r="M135">
        <f>SUMIF($B135:$B490,$K135,D135:$D490)</f>
        <v>16.600000000000001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44068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3</v>
      </c>
      <c r="M136">
        <f>SUMIF($B136:$B491,$K136,D136:$D491)</f>
        <v>8.3999999999999986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44068</v>
      </c>
      <c r="B137" t="s">
        <v>137</v>
      </c>
      <c r="C137">
        <v>16</v>
      </c>
      <c r="D137">
        <v>39.9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29</v>
      </c>
      <c r="M137">
        <f>SUMIF($B137:$B492,$K137,D137:$D492)</f>
        <v>72.3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44068</v>
      </c>
      <c r="B138" t="s">
        <v>138</v>
      </c>
      <c r="C138">
        <v>35</v>
      </c>
      <c r="D138">
        <v>37.9</v>
      </c>
      <c r="E138">
        <v>1</v>
      </c>
      <c r="F138">
        <v>1.1000000000000001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63</v>
      </c>
      <c r="M138">
        <f>SUMIF($B138:$B493,$K138,D138:$D493)</f>
        <v>68.2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44068</v>
      </c>
      <c r="B139" t="s">
        <v>139</v>
      </c>
      <c r="C139">
        <v>11</v>
      </c>
      <c r="D139">
        <v>35.299999999999997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24</v>
      </c>
      <c r="M139">
        <f>SUMIF($B139:$B494,$K139,D139:$D494)</f>
        <v>77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44068</v>
      </c>
      <c r="B140" t="s">
        <v>367</v>
      </c>
      <c r="C140">
        <v>15</v>
      </c>
      <c r="D140">
        <v>18.5</v>
      </c>
      <c r="E140">
        <v>1</v>
      </c>
      <c r="F140">
        <v>1.2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19</v>
      </c>
      <c r="M140">
        <f>SUMIF($B140:$B495,$K140,D140:$D495)</f>
        <v>23.4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44068</v>
      </c>
      <c r="B141" t="s">
        <v>140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3</v>
      </c>
      <c r="M141">
        <f>SUMIF($B141:$B496,$K141,D141:$D496)</f>
        <v>6.3000000000000007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44068</v>
      </c>
      <c r="B142" t="s">
        <v>141</v>
      </c>
      <c r="C142">
        <v>3</v>
      </c>
      <c r="D142">
        <v>18.2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7</v>
      </c>
      <c r="M142">
        <f>SUMIF($B142:$B497,$K142,D142:$D497)</f>
        <v>42.5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44068</v>
      </c>
      <c r="B143" t="s">
        <v>142</v>
      </c>
      <c r="C143">
        <v>6</v>
      </c>
      <c r="D143">
        <v>13.4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26</v>
      </c>
      <c r="M143">
        <f>SUMIF($B143:$B498,$K143,D143:$D498)</f>
        <v>58.199999999999996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44068</v>
      </c>
      <c r="B144" t="s">
        <v>143</v>
      </c>
      <c r="C144">
        <v>8</v>
      </c>
      <c r="D144">
        <v>36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12</v>
      </c>
      <c r="M144">
        <f>SUMIF($B144:$B499,$K144,D144:$D499)</f>
        <v>54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44068</v>
      </c>
      <c r="B145" t="s">
        <v>144</v>
      </c>
      <c r="C145">
        <v>5</v>
      </c>
      <c r="D145">
        <v>32.200000000000003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6</v>
      </c>
      <c r="M145">
        <f>SUMIF($B145:$B500,$K145,D145:$D500)</f>
        <v>38.6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44068</v>
      </c>
      <c r="B146" t="s">
        <v>145</v>
      </c>
      <c r="C146">
        <v>45</v>
      </c>
      <c r="D146">
        <v>49.5</v>
      </c>
      <c r="E146">
        <v>1</v>
      </c>
      <c r="F146">
        <v>1.1000000000000001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76</v>
      </c>
      <c r="M146">
        <f>SUMIF($B146:$B501,$K146,D146:$D501)</f>
        <v>83.6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44068</v>
      </c>
      <c r="B147" t="s">
        <v>146</v>
      </c>
      <c r="C147">
        <v>25</v>
      </c>
      <c r="D147">
        <v>28.6</v>
      </c>
      <c r="E147">
        <v>2</v>
      </c>
      <c r="F147">
        <v>2.2999999999999998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42</v>
      </c>
      <c r="M147">
        <f>SUMIF($B147:$B502,$K147,D147:$D502)</f>
        <v>48.1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44068</v>
      </c>
      <c r="B148" t="s">
        <v>147</v>
      </c>
      <c r="C148">
        <v>5</v>
      </c>
      <c r="D148">
        <v>14.3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44068</v>
      </c>
      <c r="B149" t="s">
        <v>148</v>
      </c>
      <c r="C149">
        <v>7</v>
      </c>
      <c r="D149">
        <v>14.5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8</v>
      </c>
      <c r="M149">
        <f>SUMIF($B149:$B504,$K149,D149:$D504)</f>
        <v>16.600000000000001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44068</v>
      </c>
      <c r="B150" t="s">
        <v>149</v>
      </c>
      <c r="C150">
        <v>1</v>
      </c>
      <c r="D150">
        <v>1.8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12</v>
      </c>
      <c r="M150">
        <f>SUMIF($B150:$B505,$K150,D150:$D505)</f>
        <v>21.5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44068</v>
      </c>
      <c r="B151" t="s">
        <v>150</v>
      </c>
      <c r="C151">
        <v>17</v>
      </c>
      <c r="D151">
        <v>23.2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36</v>
      </c>
      <c r="M151">
        <f>SUMIF($B151:$B506,$K151,D151:$D506)</f>
        <v>49.099999999999994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44068</v>
      </c>
      <c r="B152" t="s">
        <v>151</v>
      </c>
      <c r="C152">
        <v>4</v>
      </c>
      <c r="D152">
        <v>9.4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9</v>
      </c>
      <c r="M152">
        <f>SUMIF($B152:$B507,$K152,D152:$D507)</f>
        <v>21.200000000000003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44068</v>
      </c>
      <c r="B153" t="s">
        <v>152</v>
      </c>
      <c r="C153">
        <v>9</v>
      </c>
      <c r="D153">
        <v>17.899999999999999</v>
      </c>
      <c r="E153">
        <v>1</v>
      </c>
      <c r="F153">
        <v>2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24</v>
      </c>
      <c r="M153">
        <f>SUMIF($B153:$B508,$K153,D153:$D508)</f>
        <v>47.8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44068</v>
      </c>
      <c r="B154" t="s">
        <v>153</v>
      </c>
      <c r="C154">
        <v>26</v>
      </c>
      <c r="D154">
        <v>63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33</v>
      </c>
      <c r="M154">
        <f>SUMIF($B154:$B509,$K154,D154:$D509)</f>
        <v>80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44068</v>
      </c>
      <c r="B155" t="s">
        <v>154</v>
      </c>
      <c r="C155">
        <v>6</v>
      </c>
      <c r="D155">
        <v>21.8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8</v>
      </c>
      <c r="M155">
        <f>SUMIF($B155:$B510,$K155,D155:$D510)</f>
        <v>29.1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44068</v>
      </c>
      <c r="B156" t="s">
        <v>155</v>
      </c>
      <c r="C156">
        <v>10</v>
      </c>
      <c r="D156">
        <v>29.3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29</v>
      </c>
      <c r="M156">
        <f>SUMIF($B156:$B511,$K156,D156:$D511)</f>
        <v>85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44068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44068</v>
      </c>
      <c r="B158" t="s">
        <v>157</v>
      </c>
      <c r="C158">
        <v>4</v>
      </c>
      <c r="D158">
        <v>7.4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7</v>
      </c>
      <c r="M158">
        <f>SUMIF($B158:$B513,$K158,D158:$D513)</f>
        <v>12.9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44068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44068</v>
      </c>
      <c r="B160" t="s">
        <v>159</v>
      </c>
      <c r="C160">
        <v>7</v>
      </c>
      <c r="D160">
        <v>10.6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15</v>
      </c>
      <c r="M160">
        <f>SUMIF($B160:$B515,$K160,D160:$D515)</f>
        <v>22.799999999999997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44068</v>
      </c>
      <c r="B161" t="s">
        <v>160</v>
      </c>
      <c r="C161">
        <v>9</v>
      </c>
      <c r="D161">
        <v>19.7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11</v>
      </c>
      <c r="M161">
        <f>SUMIF($B161:$B516,$K161,D161:$D516)</f>
        <v>24.1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44068</v>
      </c>
      <c r="B162" t="s">
        <v>161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5</v>
      </c>
      <c r="M162">
        <f>SUMIF($B162:$B517,$K162,D162:$D517)</f>
        <v>22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44068</v>
      </c>
      <c r="B163" t="s">
        <v>162</v>
      </c>
      <c r="C163">
        <v>7</v>
      </c>
      <c r="D163">
        <v>23.7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20</v>
      </c>
      <c r="M163">
        <f>SUMIF($B163:$B518,$K163,D163:$D518)</f>
        <v>67.7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44068</v>
      </c>
      <c r="B164" t="s">
        <v>163</v>
      </c>
      <c r="C164">
        <v>14</v>
      </c>
      <c r="D164">
        <v>24.9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29</v>
      </c>
      <c r="M164">
        <f>SUMIF($B164:$B519,$K164,D164:$D519)</f>
        <v>51.5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44068</v>
      </c>
      <c r="B165" t="s">
        <v>164</v>
      </c>
      <c r="C165">
        <v>10</v>
      </c>
      <c r="D165">
        <v>44.4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10</v>
      </c>
      <c r="M165">
        <f>SUMIF($B165:$B520,$K165,D165:$D520)</f>
        <v>44.4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44068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2</v>
      </c>
      <c r="M166">
        <f>SUMIF($B166:$B521,$K166,D166:$D521)</f>
        <v>12.7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44068</v>
      </c>
      <c r="B167" t="s">
        <v>166</v>
      </c>
      <c r="C167">
        <v>4</v>
      </c>
      <c r="D167">
        <v>10.7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5</v>
      </c>
      <c r="M167">
        <f>SUMIF($B167:$B522,$K167,D167:$D522)</f>
        <v>13.399999999999999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44068</v>
      </c>
      <c r="B168" t="s">
        <v>167</v>
      </c>
      <c r="C168">
        <v>9</v>
      </c>
      <c r="D168">
        <v>78.3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12</v>
      </c>
      <c r="M168">
        <f>SUMIF($B168:$B523,$K168,D168:$D523)</f>
        <v>104.4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44068</v>
      </c>
      <c r="B169" t="s">
        <v>168</v>
      </c>
      <c r="C169">
        <v>3</v>
      </c>
      <c r="D169">
        <v>10.7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5</v>
      </c>
      <c r="M169">
        <f>SUMIF($B169:$B524,$K169,D169:$D524)</f>
        <v>17.799999999999997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44068</v>
      </c>
      <c r="B170" t="s">
        <v>169</v>
      </c>
      <c r="C170">
        <v>24</v>
      </c>
      <c r="D170">
        <v>38.5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59</v>
      </c>
      <c r="M170">
        <f>SUMIF($B170:$B525,$K170,D170:$D525)</f>
        <v>94.6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44068</v>
      </c>
      <c r="B171" t="s">
        <v>368</v>
      </c>
      <c r="C171">
        <v>8</v>
      </c>
      <c r="D171">
        <v>70.900000000000006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14</v>
      </c>
      <c r="M171">
        <f>SUMIF($B171:$B526,$K171,D171:$D526)</f>
        <v>124.10000000000001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44068</v>
      </c>
      <c r="B172" t="s">
        <v>170</v>
      </c>
      <c r="C172">
        <v>28</v>
      </c>
      <c r="D172">
        <v>22.6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32</v>
      </c>
      <c r="M172">
        <f>SUMIF($B172:$B527,$K172,D172:$D527)</f>
        <v>25.8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44068</v>
      </c>
      <c r="B173" t="s">
        <v>171</v>
      </c>
      <c r="C173">
        <v>39</v>
      </c>
      <c r="D173">
        <v>31.2</v>
      </c>
      <c r="E173">
        <v>0</v>
      </c>
      <c r="F173">
        <v>0</v>
      </c>
      <c r="G173">
        <v>4</v>
      </c>
      <c r="H173">
        <v>3.2</v>
      </c>
      <c r="J173" t="b">
        <f t="shared" si="5"/>
        <v>1</v>
      </c>
      <c r="K173" t="s">
        <v>171</v>
      </c>
      <c r="L173">
        <f>SUMIF($B173:$B528,$K173,C173:$C528)</f>
        <v>85</v>
      </c>
      <c r="M173">
        <f>SUMIF($B173:$B528,$K173,D173:$D528)</f>
        <v>68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4</v>
      </c>
      <c r="Q173">
        <f>SUMIF($B173:$B528,$K173,H173:$H528)</f>
        <v>3.2</v>
      </c>
    </row>
    <row r="174" spans="1:17" x14ac:dyDescent="0.25">
      <c r="A174" s="1">
        <v>44068</v>
      </c>
      <c r="B174" t="s">
        <v>172</v>
      </c>
      <c r="C174">
        <v>8</v>
      </c>
      <c r="D174">
        <v>29.6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14</v>
      </c>
      <c r="M174">
        <f>SUMIF($B174:$B529,$K174,D174:$D529)</f>
        <v>51.8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44068</v>
      </c>
      <c r="B175" t="s">
        <v>173</v>
      </c>
      <c r="C175">
        <v>34</v>
      </c>
      <c r="D175">
        <v>44.4</v>
      </c>
      <c r="E175">
        <v>1</v>
      </c>
      <c r="F175">
        <v>1.3</v>
      </c>
      <c r="G175">
        <v>5</v>
      </c>
      <c r="H175">
        <v>6.5</v>
      </c>
      <c r="J175" t="b">
        <f t="shared" si="5"/>
        <v>1</v>
      </c>
      <c r="K175" t="s">
        <v>173</v>
      </c>
      <c r="L175">
        <f>SUMIF($B175:$B530,$K175,C175:$C530)</f>
        <v>54</v>
      </c>
      <c r="M175">
        <f>SUMIF($B175:$B530,$K175,D175:$D530)</f>
        <v>70.5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">
        <v>44068</v>
      </c>
      <c r="B176" t="s">
        <v>174</v>
      </c>
      <c r="C176">
        <v>20</v>
      </c>
      <c r="D176">
        <v>25.4</v>
      </c>
      <c r="E176">
        <v>2</v>
      </c>
      <c r="F176">
        <v>2.5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32</v>
      </c>
      <c r="M176">
        <f>SUMIF($B176:$B531,$K176,D176:$D531)</f>
        <v>40.700000000000003</v>
      </c>
      <c r="N176">
        <f>SUMIF($B176:$B531,$K176,E176:$E531)</f>
        <v>3</v>
      </c>
      <c r="O176">
        <f>SUMIF($B176:$B531,$K176,F176:$F531)</f>
        <v>3.8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44068</v>
      </c>
      <c r="B177" t="s">
        <v>175</v>
      </c>
      <c r="C177">
        <v>4</v>
      </c>
      <c r="D177">
        <v>11.1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6</v>
      </c>
      <c r="M177">
        <f>SUMIF($B177:$B532,$K177,D177:$D532)</f>
        <v>16.7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44068</v>
      </c>
      <c r="B178" t="s">
        <v>176</v>
      </c>
      <c r="C178">
        <v>8</v>
      </c>
      <c r="D178">
        <v>26.3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15</v>
      </c>
      <c r="M178">
        <f>SUMIF($B178:$B533,$K178,D178:$D533)</f>
        <v>49.3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44068</v>
      </c>
      <c r="B179" t="s">
        <v>177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7</v>
      </c>
      <c r="M179">
        <f>SUMIF($B179:$B534,$K179,D179:$D534)</f>
        <v>15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44068</v>
      </c>
      <c r="B180" t="s">
        <v>178</v>
      </c>
      <c r="C180">
        <v>6</v>
      </c>
      <c r="D180">
        <v>26.1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9</v>
      </c>
      <c r="M180">
        <f>SUMIF($B180:$B535,$K180,D180:$D535)</f>
        <v>39.200000000000003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44068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44068</v>
      </c>
      <c r="B182" t="s">
        <v>180</v>
      </c>
      <c r="C182">
        <v>7</v>
      </c>
      <c r="D182">
        <v>29.9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12</v>
      </c>
      <c r="M182">
        <f>SUMIF($B182:$B537,$K182,D182:$D537)</f>
        <v>51.3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44068</v>
      </c>
      <c r="B183" t="s">
        <v>181</v>
      </c>
      <c r="C183">
        <v>8</v>
      </c>
      <c r="D183">
        <v>55.3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12</v>
      </c>
      <c r="M183">
        <f>SUMIF($B183:$B538,$K183,D183:$D538)</f>
        <v>82.9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44068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44068</v>
      </c>
      <c r="B185" t="s">
        <v>183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3</v>
      </c>
      <c r="M185">
        <f>SUMIF($B185:$B540,$K185,D185:$D540)</f>
        <v>13.200000000000001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44068</v>
      </c>
      <c r="B186" t="s">
        <v>184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4</v>
      </c>
      <c r="M186">
        <f>SUMIF($B186:$B541,$K186,D186:$D541)</f>
        <v>16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44068</v>
      </c>
      <c r="B187" t="s">
        <v>185</v>
      </c>
      <c r="C187">
        <v>2</v>
      </c>
      <c r="D187">
        <v>8.3000000000000007</v>
      </c>
      <c r="E187">
        <v>0</v>
      </c>
      <c r="F187">
        <v>0</v>
      </c>
      <c r="G187">
        <v>1</v>
      </c>
      <c r="H187">
        <v>4.2</v>
      </c>
      <c r="J187" t="b">
        <f t="shared" si="5"/>
        <v>1</v>
      </c>
      <c r="K187" t="s">
        <v>185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44068</v>
      </c>
      <c r="B188" t="s">
        <v>186</v>
      </c>
      <c r="C188">
        <v>35</v>
      </c>
      <c r="D188">
        <v>105.4</v>
      </c>
      <c r="E188">
        <v>1</v>
      </c>
      <c r="F188">
        <v>3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58</v>
      </c>
      <c r="M188">
        <f>SUMIF($B188:$B543,$K188,D188:$D543)</f>
        <v>174.60000000000002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44068</v>
      </c>
      <c r="B189" t="s">
        <v>187</v>
      </c>
      <c r="C189">
        <v>21</v>
      </c>
      <c r="D189">
        <v>17.3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40</v>
      </c>
      <c r="M189">
        <f>SUMIF($B189:$B544,$K189,D189:$D544)</f>
        <v>32.9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44068</v>
      </c>
      <c r="B190" t="s">
        <v>188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6</v>
      </c>
      <c r="M190">
        <f>SUMIF($B190:$B545,$K190,D190:$D545)</f>
        <v>13.3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44068</v>
      </c>
      <c r="B191" t="s">
        <v>189</v>
      </c>
      <c r="C191">
        <v>5</v>
      </c>
      <c r="D191">
        <v>26.6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6</v>
      </c>
      <c r="M191">
        <f>SUMIF($B191:$B546,$K191,D191:$D546)</f>
        <v>31.900000000000002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44068</v>
      </c>
      <c r="B192" t="s">
        <v>190</v>
      </c>
      <c r="C192">
        <v>19</v>
      </c>
      <c r="D192">
        <v>23.4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25</v>
      </c>
      <c r="M192">
        <f>SUMIF($B192:$B547,$K192,D192:$D547)</f>
        <v>30.799999999999997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44068</v>
      </c>
      <c r="B193" t="s">
        <v>191</v>
      </c>
      <c r="C193">
        <v>5</v>
      </c>
      <c r="D193">
        <v>14.7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5</v>
      </c>
      <c r="M193">
        <f>SUMIF($B193:$B548,$K193,D193:$D548)</f>
        <v>14.7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44068</v>
      </c>
      <c r="B194" t="s">
        <v>369</v>
      </c>
      <c r="C194">
        <v>17</v>
      </c>
      <c r="D194">
        <v>34.799999999999997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25</v>
      </c>
      <c r="M194">
        <f>SUMIF($B194:$B549,$K194,D194:$D549)</f>
        <v>51.199999999999996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44068</v>
      </c>
      <c r="B195" t="s">
        <v>192</v>
      </c>
      <c r="C195">
        <v>5</v>
      </c>
      <c r="D195">
        <v>25.9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8</v>
      </c>
      <c r="M195">
        <f>SUMIF($B195:$B550,$K195,D195:$D550)</f>
        <v>41.4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44068</v>
      </c>
      <c r="B196" t="s">
        <v>193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5</v>
      </c>
      <c r="M196">
        <f>SUMIF($B196:$B551,$K196,D196:$D551)</f>
        <v>15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44068</v>
      </c>
      <c r="B197" t="s">
        <v>194</v>
      </c>
      <c r="C197">
        <v>7</v>
      </c>
      <c r="D197">
        <v>11.5</v>
      </c>
      <c r="E197">
        <v>0</v>
      </c>
      <c r="F197">
        <v>0</v>
      </c>
      <c r="G197">
        <v>1</v>
      </c>
      <c r="H197">
        <v>1.6</v>
      </c>
      <c r="J197" t="b">
        <f t="shared" si="5"/>
        <v>1</v>
      </c>
      <c r="K197" t="s">
        <v>194</v>
      </c>
      <c r="L197">
        <f>SUMIF($B197:$B552,$K197,C197:$C552)</f>
        <v>11</v>
      </c>
      <c r="M197">
        <f>SUMIF($B197:$B552,$K197,D197:$D552)</f>
        <v>18.100000000000001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44068</v>
      </c>
      <c r="B198" t="s">
        <v>195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3</v>
      </c>
      <c r="M198">
        <f>SUMIF($B198:$B553,$K198,D198:$D553)</f>
        <v>27.4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44068</v>
      </c>
      <c r="B199" t="s">
        <v>196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10</v>
      </c>
      <c r="M199">
        <f>SUMIF($B199:$B554,$K199,D199:$D554)</f>
        <v>27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44068</v>
      </c>
      <c r="B200" t="s">
        <v>197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8</v>
      </c>
      <c r="M200">
        <f>SUMIF($B200:$B555,$K200,D200:$D555)</f>
        <v>18.2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44068</v>
      </c>
      <c r="B201" t="s">
        <v>198</v>
      </c>
      <c r="C201">
        <v>7</v>
      </c>
      <c r="D201">
        <v>19.399999999999999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8</v>
      </c>
      <c r="M201">
        <f>SUMIF($B201:$B556,$K201,D201:$D556)</f>
        <v>22.2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44068</v>
      </c>
      <c r="B202" t="s">
        <v>199</v>
      </c>
      <c r="C202">
        <v>4</v>
      </c>
      <c r="D202">
        <v>28.7</v>
      </c>
      <c r="E202">
        <v>1</v>
      </c>
      <c r="F202">
        <v>7.2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6</v>
      </c>
      <c r="M202">
        <f>SUMIF($B202:$B557,$K202,D202:$D557)</f>
        <v>43.1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44068</v>
      </c>
      <c r="B203" t="s">
        <v>200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2</v>
      </c>
      <c r="M203">
        <f>SUMIF($B203:$B558,$K203,D203:$D558)</f>
        <v>25.4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44068</v>
      </c>
      <c r="B204" t="s">
        <v>201</v>
      </c>
      <c r="C204">
        <v>1</v>
      </c>
      <c r="D204">
        <v>4.0999999999999996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2</v>
      </c>
      <c r="M204">
        <f>SUMIF($B204:$B559,$K204,D204:$D559)</f>
        <v>8.1999999999999993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44068</v>
      </c>
      <c r="B205" t="s">
        <v>202</v>
      </c>
      <c r="C205">
        <v>1</v>
      </c>
      <c r="D205">
        <v>5.9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2</v>
      </c>
      <c r="M205">
        <f>SUMIF($B205:$B560,$K205,D205:$D560)</f>
        <v>11.8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44068</v>
      </c>
      <c r="B206" t="s">
        <v>203</v>
      </c>
      <c r="C206">
        <v>14</v>
      </c>
      <c r="D206">
        <v>22.1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40</v>
      </c>
      <c r="M206">
        <f>SUMIF($B206:$B561,$K206,D206:$D561)</f>
        <v>63.1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44068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6</v>
      </c>
      <c r="M207">
        <f>SUMIF($B207:$B562,$K207,D207:$D562)</f>
        <v>20.8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44068</v>
      </c>
      <c r="B208" t="s">
        <v>205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5</v>
      </c>
      <c r="M208">
        <f>SUMIF($B208:$B563,$K208,D208:$D563)</f>
        <v>11.600000000000001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44068</v>
      </c>
      <c r="B209" t="s">
        <v>206</v>
      </c>
      <c r="C209">
        <v>60</v>
      </c>
      <c r="D209">
        <v>33.799999999999997</v>
      </c>
      <c r="E209">
        <v>2</v>
      </c>
      <c r="F209">
        <v>1.1000000000000001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86</v>
      </c>
      <c r="M209">
        <f>SUMIF($B209:$B564,$K209,D209:$D564)</f>
        <v>48.4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44068</v>
      </c>
      <c r="B210" t="s">
        <v>207</v>
      </c>
      <c r="C210">
        <v>16</v>
      </c>
      <c r="D210">
        <v>18.8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41</v>
      </c>
      <c r="M210">
        <f>SUMIF($B210:$B565,$K210,D210:$D565)</f>
        <v>48.1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44068</v>
      </c>
      <c r="B211" t="s">
        <v>352</v>
      </c>
      <c r="C211">
        <v>18</v>
      </c>
      <c r="D211">
        <v>39.799999999999997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40</v>
      </c>
      <c r="M211">
        <f>SUMIF($B211:$B566,$K211,D211:$D566)</f>
        <v>88.4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44068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44068</v>
      </c>
      <c r="B213" t="s">
        <v>209</v>
      </c>
      <c r="C213">
        <v>1</v>
      </c>
      <c r="D213">
        <v>3.2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44068</v>
      </c>
      <c r="B214" t="s">
        <v>210</v>
      </c>
      <c r="C214">
        <v>3</v>
      </c>
      <c r="D214">
        <v>6.3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6</v>
      </c>
      <c r="M214">
        <f>SUMIF($B214:$B569,$K214,D214:$D569)</f>
        <v>12.6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44068</v>
      </c>
      <c r="B215" t="s">
        <v>211</v>
      </c>
      <c r="C215">
        <v>11</v>
      </c>
      <c r="D215">
        <v>25.3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16</v>
      </c>
      <c r="M215">
        <f>SUMIF($B215:$B570,$K215,D215:$D570)</f>
        <v>36.799999999999997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44068</v>
      </c>
      <c r="B216" t="s">
        <v>212</v>
      </c>
      <c r="C216">
        <v>12</v>
      </c>
      <c r="D216">
        <v>51.3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12</v>
      </c>
      <c r="M216">
        <f>SUMIF($B216:$B571,$K216,D216:$D571)</f>
        <v>51.3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44068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2</v>
      </c>
      <c r="M217">
        <f>SUMIF($B217:$B572,$K217,D217:$D572)</f>
        <v>7.2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44068</v>
      </c>
      <c r="B218" t="s">
        <v>214</v>
      </c>
      <c r="C218">
        <v>8</v>
      </c>
      <c r="D218">
        <v>32.200000000000003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10</v>
      </c>
      <c r="M218">
        <f>SUMIF($B218:$B573,$K218,D218:$D573)</f>
        <v>40.300000000000004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44068</v>
      </c>
      <c r="B219" t="s">
        <v>215</v>
      </c>
      <c r="C219">
        <v>6</v>
      </c>
      <c r="D219">
        <v>32.1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12</v>
      </c>
      <c r="M219">
        <f>SUMIF($B219:$B574,$K219,D219:$D574)</f>
        <v>64.2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44068</v>
      </c>
      <c r="B220" t="s">
        <v>216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12</v>
      </c>
      <c r="M220">
        <f>SUMIF($B220:$B575,$K220,D220:$D575)</f>
        <v>45.8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44068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44068</v>
      </c>
      <c r="B222" t="s">
        <v>218</v>
      </c>
      <c r="C222">
        <v>2</v>
      </c>
      <c r="D222">
        <v>8.5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5</v>
      </c>
      <c r="M222">
        <f>SUMIF($B222:$B577,$K222,D222:$D577)</f>
        <v>21.2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44068</v>
      </c>
      <c r="B223" t="s">
        <v>219</v>
      </c>
      <c r="C223">
        <v>14</v>
      </c>
      <c r="D223">
        <v>44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15</v>
      </c>
      <c r="M223">
        <f>SUMIF($B223:$B578,$K223,D223:$D578)</f>
        <v>47.1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44068</v>
      </c>
      <c r="B224" t="s">
        <v>220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5</v>
      </c>
      <c r="M224">
        <f>SUMIF($B224:$B579,$K224,D224:$D579)</f>
        <v>27.4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44068</v>
      </c>
      <c r="B225" t="s">
        <v>221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44068</v>
      </c>
      <c r="B226" t="s">
        <v>222</v>
      </c>
      <c r="C226">
        <v>2</v>
      </c>
      <c r="D226">
        <v>6.8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2</v>
      </c>
      <c r="M226">
        <f>SUMIF($B226:$B581,$K226,D226:$D581)</f>
        <v>6.8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44068</v>
      </c>
      <c r="B227" t="s">
        <v>223</v>
      </c>
      <c r="C227">
        <v>22</v>
      </c>
      <c r="D227">
        <v>39.299999999999997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43</v>
      </c>
      <c r="M227">
        <f>SUMIF($B227:$B582,$K227,D227:$D582)</f>
        <v>76.8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44068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44068</v>
      </c>
      <c r="B229" t="s">
        <v>225</v>
      </c>
      <c r="C229">
        <v>2</v>
      </c>
      <c r="D229">
        <v>20.5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6</v>
      </c>
      <c r="M229">
        <f>SUMIF($B229:$B584,$K229,D229:$D584)</f>
        <v>61.6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44068</v>
      </c>
      <c r="B230" t="s">
        <v>226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3</v>
      </c>
      <c r="M230">
        <f>SUMIF($B230:$B585,$K230,D230:$D585)</f>
        <v>25.3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44068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44068</v>
      </c>
      <c r="B232" t="s">
        <v>228</v>
      </c>
      <c r="C232">
        <v>33</v>
      </c>
      <c r="D232">
        <v>35.9</v>
      </c>
      <c r="E232">
        <v>1</v>
      </c>
      <c r="F232">
        <v>1.1000000000000001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51</v>
      </c>
      <c r="M232">
        <f>SUMIF($B232:$B587,$K232,D232:$D587)</f>
        <v>55.5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44068</v>
      </c>
      <c r="B233" t="s">
        <v>229</v>
      </c>
      <c r="C233">
        <v>6</v>
      </c>
      <c r="D233">
        <v>15.2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8</v>
      </c>
      <c r="M233">
        <f>SUMIF($B233:$B588,$K233,D233:$D588)</f>
        <v>20.299999999999997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44068</v>
      </c>
      <c r="B234" t="s">
        <v>230</v>
      </c>
      <c r="C234">
        <v>9</v>
      </c>
      <c r="D234">
        <v>64.2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20</v>
      </c>
      <c r="M234">
        <f>SUMIF($B234:$B589,$K234,D234:$D589)</f>
        <v>142.60000000000002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44068</v>
      </c>
      <c r="B235" t="s">
        <v>231</v>
      </c>
      <c r="C235">
        <v>1</v>
      </c>
      <c r="D235">
        <v>9.8000000000000007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3</v>
      </c>
      <c r="M235">
        <f>SUMIF($B235:$B590,$K235,D235:$D590)</f>
        <v>29.400000000000002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44068</v>
      </c>
      <c r="B236" t="s">
        <v>232</v>
      </c>
      <c r="C236">
        <v>6</v>
      </c>
      <c r="D236">
        <v>12.5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8</v>
      </c>
      <c r="M236">
        <f>SUMIF($B236:$B591,$K236,D236:$D591)</f>
        <v>16.7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44068</v>
      </c>
      <c r="B237" t="s">
        <v>233</v>
      </c>
      <c r="C237">
        <v>6</v>
      </c>
      <c r="D237">
        <v>18.7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12</v>
      </c>
      <c r="M237">
        <f>SUMIF($B237:$B592,$K237,D237:$D592)</f>
        <v>37.4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44068</v>
      </c>
      <c r="B238" t="s">
        <v>234</v>
      </c>
      <c r="C238">
        <v>5</v>
      </c>
      <c r="D238">
        <v>11.5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9</v>
      </c>
      <c r="M238">
        <f>SUMIF($B238:$B593,$K238,D238:$D593)</f>
        <v>20.7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44068</v>
      </c>
      <c r="B239" t="s">
        <v>235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44068</v>
      </c>
      <c r="B240" t="s">
        <v>236</v>
      </c>
      <c r="C240">
        <v>15</v>
      </c>
      <c r="D240">
        <v>27.1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42</v>
      </c>
      <c r="M240">
        <f>SUMIF($B240:$B595,$K240,D240:$D595)</f>
        <v>75.900000000000006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44068</v>
      </c>
      <c r="B241" t="s">
        <v>237</v>
      </c>
      <c r="C241">
        <v>19</v>
      </c>
      <c r="D241">
        <v>23.4</v>
      </c>
      <c r="E241">
        <v>1</v>
      </c>
      <c r="F241">
        <v>1.2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46</v>
      </c>
      <c r="M241">
        <f>SUMIF($B241:$B596,$K241,D241:$D596)</f>
        <v>56.6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44068</v>
      </c>
      <c r="B242" t="s">
        <v>238</v>
      </c>
      <c r="C242">
        <v>6</v>
      </c>
      <c r="D242">
        <v>24.9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11</v>
      </c>
      <c r="M242">
        <f>SUMIF($B242:$B597,$K242,D242:$D597)</f>
        <v>45.599999999999994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44068</v>
      </c>
      <c r="B243" t="s">
        <v>239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3</v>
      </c>
      <c r="M243">
        <f>SUMIF($B243:$B598,$K243,D243:$D598)</f>
        <v>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44068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44068</v>
      </c>
      <c r="B245" t="s">
        <v>241</v>
      </c>
      <c r="C245">
        <v>8</v>
      </c>
      <c r="D245">
        <v>25.5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10</v>
      </c>
      <c r="M245">
        <f>SUMIF($B245:$B600,$K245,D245:$D600)</f>
        <v>31.9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44068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44068</v>
      </c>
      <c r="B247" t="s">
        <v>243</v>
      </c>
      <c r="C247">
        <v>4</v>
      </c>
      <c r="D247">
        <v>30.5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5</v>
      </c>
      <c r="M247">
        <f>SUMIF($B247:$B602,$K247,D247:$D602)</f>
        <v>38.1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44068</v>
      </c>
      <c r="B248" t="s">
        <v>244</v>
      </c>
      <c r="C248">
        <v>12</v>
      </c>
      <c r="D248">
        <v>27.4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13</v>
      </c>
      <c r="M248">
        <f>SUMIF($B248:$B603,$K248,D248:$D603)</f>
        <v>29.7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44068</v>
      </c>
      <c r="B249" t="s">
        <v>245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3</v>
      </c>
      <c r="M249">
        <f>SUMIF($B249:$B604,$K249,D249:$D604)</f>
        <v>14.9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44068</v>
      </c>
      <c r="B250" t="s">
        <v>246</v>
      </c>
      <c r="C250">
        <v>11</v>
      </c>
      <c r="D250">
        <v>23.8</v>
      </c>
      <c r="E250">
        <v>0</v>
      </c>
      <c r="F250">
        <v>0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SUMIF($B250:$B605,$K250,C250:$C605)</f>
        <v>43</v>
      </c>
      <c r="M250">
        <f>SUMIF($B250:$B605,$K250,D250:$D605)</f>
        <v>93.1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44068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44068</v>
      </c>
      <c r="B252" t="s">
        <v>370</v>
      </c>
      <c r="C252">
        <v>28</v>
      </c>
      <c r="D252">
        <v>51.4</v>
      </c>
      <c r="E252">
        <v>0</v>
      </c>
      <c r="F252">
        <v>0</v>
      </c>
      <c r="G252">
        <v>1</v>
      </c>
      <c r="H252">
        <v>1.8</v>
      </c>
      <c r="J252" t="b">
        <f t="shared" si="6"/>
        <v>1</v>
      </c>
      <c r="K252" t="s">
        <v>370</v>
      </c>
      <c r="L252">
        <f>SUMIF($B252:$B607,$K252,C252:$C607)</f>
        <v>66</v>
      </c>
      <c r="M252">
        <f>SUMIF($B252:$B607,$K252,D252:$D607)</f>
        <v>121.19999999999999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1</v>
      </c>
      <c r="Q252">
        <f>SUMIF($B252:$B607,$K252,H252:$H607)</f>
        <v>1.8</v>
      </c>
    </row>
    <row r="253" spans="1:17" x14ac:dyDescent="0.25">
      <c r="A253" s="1">
        <v>44068</v>
      </c>
      <c r="B253" t="s">
        <v>248</v>
      </c>
      <c r="C253">
        <v>8</v>
      </c>
      <c r="D253">
        <v>38.9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10</v>
      </c>
      <c r="M253">
        <f>SUMIF($B253:$B608,$K253,D253:$D608)</f>
        <v>48.599999999999994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44068</v>
      </c>
      <c r="B254" t="s">
        <v>249</v>
      </c>
      <c r="C254">
        <v>27</v>
      </c>
      <c r="D254">
        <v>46.3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39</v>
      </c>
      <c r="M254">
        <f>SUMIF($B254:$B609,$K254,D254:$D609)</f>
        <v>66.900000000000006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44068</v>
      </c>
      <c r="B255" t="s">
        <v>250</v>
      </c>
      <c r="C255">
        <v>28</v>
      </c>
      <c r="D255">
        <v>36.200000000000003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76</v>
      </c>
      <c r="M255">
        <f>SUMIF($B255:$B610,$K255,D255:$D610)</f>
        <v>98.300000000000011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44068</v>
      </c>
      <c r="B256" t="s">
        <v>251</v>
      </c>
      <c r="C256">
        <v>831</v>
      </c>
      <c r="D256">
        <v>127.6</v>
      </c>
      <c r="E256">
        <v>13</v>
      </c>
      <c r="F256">
        <v>2</v>
      </c>
      <c r="G256">
        <v>5</v>
      </c>
      <c r="H256">
        <v>0.8</v>
      </c>
      <c r="J256" t="b">
        <f t="shared" si="6"/>
        <v>1</v>
      </c>
      <c r="K256" t="s">
        <v>251</v>
      </c>
      <c r="L256">
        <f>SUMIF($B256:$B611,$K256,C256:$C611)</f>
        <v>1985</v>
      </c>
      <c r="M256">
        <f>SUMIF($B256:$B611,$K256,D256:$D611)</f>
        <v>304.79999999999995</v>
      </c>
      <c r="N256">
        <f>SUMIF($B256:$B611,$K256,E256:$E611)</f>
        <v>22</v>
      </c>
      <c r="O256">
        <f>SUMIF($B256:$B611,$K256,F256:$F611)</f>
        <v>3.4</v>
      </c>
      <c r="P256">
        <f>SUMIF($B256:$B611,$K256,G256:$G611)</f>
        <v>5</v>
      </c>
      <c r="Q256">
        <f>SUMIF($B256:$B611,$K256,H256:$H611)</f>
        <v>0.8</v>
      </c>
    </row>
    <row r="257" spans="1:17" x14ac:dyDescent="0.25">
      <c r="A257" s="1">
        <v>44068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44068</v>
      </c>
      <c r="B258" t="s">
        <v>253</v>
      </c>
      <c r="C258">
        <v>2</v>
      </c>
      <c r="D258">
        <v>8.6999999999999993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3</v>
      </c>
      <c r="M258">
        <f>SUMIF($B258:$B613,$K258,D258:$D613)</f>
        <v>13.1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44068</v>
      </c>
      <c r="B259" t="s">
        <v>254</v>
      </c>
      <c r="C259">
        <v>5</v>
      </c>
      <c r="D259">
        <v>10.8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6</v>
      </c>
      <c r="M259">
        <f>SUMIF($B259:$B614,$K259,D259:$D614)</f>
        <v>13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44068</v>
      </c>
      <c r="B260" t="s">
        <v>255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44068</v>
      </c>
      <c r="B261" t="s">
        <v>256</v>
      </c>
      <c r="C261">
        <v>67</v>
      </c>
      <c r="D261">
        <v>85.1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153</v>
      </c>
      <c r="M261">
        <f>SUMIF($B261:$B616,$K261,D261:$D616)</f>
        <v>194.3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44068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44068</v>
      </c>
      <c r="B263" t="s">
        <v>258</v>
      </c>
      <c r="C263">
        <v>2</v>
      </c>
      <c r="D263">
        <v>5.9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5</v>
      </c>
      <c r="M263">
        <f>SUMIF($B263:$B618,$K263,D263:$D618)</f>
        <v>14.8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44068</v>
      </c>
      <c r="B264" t="s">
        <v>371</v>
      </c>
      <c r="C264">
        <v>504</v>
      </c>
      <c r="D264">
        <v>92.3</v>
      </c>
      <c r="E264">
        <v>9</v>
      </c>
      <c r="F264">
        <v>1.6</v>
      </c>
      <c r="G264">
        <v>6</v>
      </c>
      <c r="H264">
        <v>1.1000000000000001</v>
      </c>
      <c r="J264" t="b">
        <f t="shared" si="7"/>
        <v>1</v>
      </c>
      <c r="K264" t="s">
        <v>371</v>
      </c>
      <c r="L264">
        <f>SUMIF($B264:$B619,$K264,C264:$C619)</f>
        <v>987</v>
      </c>
      <c r="M264">
        <f>SUMIF($B264:$B619,$K264,D264:$D619)</f>
        <v>180.8</v>
      </c>
      <c r="N264">
        <f>SUMIF($B264:$B619,$K264,E264:$E619)</f>
        <v>13</v>
      </c>
      <c r="O264">
        <f>SUMIF($B264:$B619,$K264,F264:$F619)</f>
        <v>2.2999999999999998</v>
      </c>
      <c r="P264">
        <f>SUMIF($B264:$B619,$K264,G264:$G619)</f>
        <v>8</v>
      </c>
      <c r="Q264">
        <f>SUMIF($B264:$B619,$K264,H264:$H619)</f>
        <v>1.5</v>
      </c>
    </row>
    <row r="265" spans="1:17" x14ac:dyDescent="0.25">
      <c r="A265" s="1">
        <v>44068</v>
      </c>
      <c r="B265" t="s">
        <v>259</v>
      </c>
      <c r="C265">
        <v>78</v>
      </c>
      <c r="D265">
        <v>50.3</v>
      </c>
      <c r="E265">
        <v>0</v>
      </c>
      <c r="F265">
        <v>0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104</v>
      </c>
      <c r="M265">
        <f>SUMIF($B265:$B620,$K265,D265:$D620)</f>
        <v>67.099999999999994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44068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44068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2</v>
      </c>
      <c r="M267">
        <f>SUMIF($B267:$B622,$K267,D267:$D622)</f>
        <v>17.2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44068</v>
      </c>
      <c r="B268" t="s">
        <v>262</v>
      </c>
      <c r="C268">
        <v>2</v>
      </c>
      <c r="D268">
        <v>6.8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6</v>
      </c>
      <c r="M268">
        <f>SUMIF($B268:$B623,$K268,D268:$D623)</f>
        <v>20.5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44068</v>
      </c>
      <c r="B269" t="s">
        <v>263</v>
      </c>
      <c r="C269">
        <v>30</v>
      </c>
      <c r="D269">
        <v>32.5</v>
      </c>
      <c r="E269">
        <v>3</v>
      </c>
      <c r="F269">
        <v>3.2</v>
      </c>
      <c r="G269">
        <v>0</v>
      </c>
      <c r="H269">
        <v>0</v>
      </c>
      <c r="J269" t="b">
        <f t="shared" si="7"/>
        <v>1</v>
      </c>
      <c r="K269" t="s">
        <v>263</v>
      </c>
      <c r="L269">
        <f>SUMIF($B269:$B624,$K269,C269:$C624)</f>
        <v>41</v>
      </c>
      <c r="M269">
        <f>SUMIF($B269:$B624,$K269,D269:$D624)</f>
        <v>44.4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44068</v>
      </c>
      <c r="B270" t="s">
        <v>264</v>
      </c>
      <c r="C270">
        <v>7</v>
      </c>
      <c r="D270">
        <v>27.8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10</v>
      </c>
      <c r="M270">
        <f>SUMIF($B270:$B625,$K270,D270:$D625)</f>
        <v>39.700000000000003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44068</v>
      </c>
      <c r="B271" t="s">
        <v>265</v>
      </c>
      <c r="C271">
        <v>3</v>
      </c>
      <c r="D271">
        <v>12.9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6</v>
      </c>
      <c r="M271">
        <f>SUMIF($B271:$B626,$K271,D271:$D626)</f>
        <v>25.8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44068</v>
      </c>
      <c r="B272" t="s">
        <v>266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3</v>
      </c>
      <c r="M272">
        <f>SUMIF($B272:$B627,$K272,D272:$D627)</f>
        <v>5.4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44068</v>
      </c>
      <c r="B273" t="s">
        <v>267</v>
      </c>
      <c r="C273">
        <v>16</v>
      </c>
      <c r="D273">
        <v>34.299999999999997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18</v>
      </c>
      <c r="M273">
        <f>SUMIF($B273:$B628,$K273,D273:$D628)</f>
        <v>38.599999999999994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44068</v>
      </c>
      <c r="B274" t="s">
        <v>268</v>
      </c>
      <c r="C274">
        <v>4</v>
      </c>
      <c r="D274">
        <v>20.7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5</v>
      </c>
      <c r="M274">
        <f>SUMIF($B274:$B629,$K274,D274:$D629)</f>
        <v>25.9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44068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2</v>
      </c>
      <c r="M275">
        <f>SUMIF($B275:$B630,$K275,D275:$D630)</f>
        <v>11.5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44068</v>
      </c>
      <c r="B276" t="s">
        <v>270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3</v>
      </c>
      <c r="M276">
        <f>SUMIF($B276:$B631,$K276,D276:$D631)</f>
        <v>9.5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44068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44068</v>
      </c>
      <c r="B278" t="s">
        <v>272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2</v>
      </c>
      <c r="M278">
        <f>SUMIF($B278:$B633,$K278,D278:$D633)</f>
        <v>9.1999999999999993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44068</v>
      </c>
      <c r="B279" t="s">
        <v>273</v>
      </c>
      <c r="C279">
        <v>3</v>
      </c>
      <c r="D279">
        <v>12.3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10</v>
      </c>
      <c r="M279">
        <f>SUMIF($B279:$B634,$K279,D279:$D634)</f>
        <v>41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44068</v>
      </c>
      <c r="B280" t="s">
        <v>274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3</v>
      </c>
      <c r="M280">
        <f>SUMIF($B280:$B635,$K280,D280:$D635)</f>
        <v>6.8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44068</v>
      </c>
      <c r="B281" t="s">
        <v>372</v>
      </c>
      <c r="C281">
        <v>9</v>
      </c>
      <c r="D281">
        <v>36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9</v>
      </c>
      <c r="M281">
        <f>SUMIF($B281:$B636,$K281,D281:$D636)</f>
        <v>36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44068</v>
      </c>
      <c r="B282" t="s">
        <v>275</v>
      </c>
      <c r="C282">
        <v>24</v>
      </c>
      <c r="D282">
        <v>37</v>
      </c>
      <c r="E282">
        <v>1</v>
      </c>
      <c r="F282">
        <v>1.5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41</v>
      </c>
      <c r="M282">
        <f>SUMIF($B282:$B637,$K282,D282:$D637)</f>
        <v>63.2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1</v>
      </c>
      <c r="Q282">
        <f>SUMIF($B282:$B637,$K282,H282:$H637)</f>
        <v>1.5</v>
      </c>
    </row>
    <row r="283" spans="1:17" x14ac:dyDescent="0.25">
      <c r="A283" s="1">
        <v>44068</v>
      </c>
      <c r="B283" t="s">
        <v>353</v>
      </c>
      <c r="C283">
        <v>10</v>
      </c>
      <c r="D283">
        <v>11.1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13</v>
      </c>
      <c r="M283">
        <f>SUMIF($B283:$B638,$K283,D283:$D638)</f>
        <v>14.399999999999999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44068</v>
      </c>
      <c r="B284" t="s">
        <v>276</v>
      </c>
      <c r="C284">
        <v>14</v>
      </c>
      <c r="D284">
        <v>25.7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16</v>
      </c>
      <c r="M284">
        <f>SUMIF($B284:$B639,$K284,D284:$D639)</f>
        <v>29.4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44068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44068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44068</v>
      </c>
      <c r="B287" t="s">
        <v>279</v>
      </c>
      <c r="C287">
        <v>8</v>
      </c>
      <c r="D287">
        <v>21.4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17</v>
      </c>
      <c r="M287">
        <f>SUMIF($B287:$B642,$K287,D287:$D642)</f>
        <v>45.4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44068</v>
      </c>
      <c r="B288" t="s">
        <v>280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11</v>
      </c>
      <c r="M288">
        <f>SUMIF($B288:$B643,$K288,D288:$D643)</f>
        <v>42.7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44068</v>
      </c>
      <c r="B289" t="s">
        <v>281</v>
      </c>
      <c r="C289">
        <v>5</v>
      </c>
      <c r="D289">
        <v>11.9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10</v>
      </c>
      <c r="M289">
        <f>SUMIF($B289:$B644,$K289,D289:$D644)</f>
        <v>23.8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44068</v>
      </c>
      <c r="B290" t="s">
        <v>282</v>
      </c>
      <c r="C290">
        <v>107</v>
      </c>
      <c r="D290">
        <v>48.7</v>
      </c>
      <c r="E290">
        <v>2</v>
      </c>
      <c r="F290">
        <v>0.9</v>
      </c>
      <c r="G290">
        <v>0</v>
      </c>
      <c r="H290">
        <v>0</v>
      </c>
      <c r="J290" t="b">
        <f t="shared" si="7"/>
        <v>1</v>
      </c>
      <c r="K290" t="s">
        <v>282</v>
      </c>
      <c r="L290">
        <f>SUMIF($B290:$B645,$K290,C290:$C645)</f>
        <v>171</v>
      </c>
      <c r="M290">
        <f>SUMIF($B290:$B645,$K290,D290:$D645)</f>
        <v>77.800000000000011</v>
      </c>
      <c r="N290">
        <f>SUMIF($B290:$B645,$K290,E290:$E645)</f>
        <v>3</v>
      </c>
      <c r="O290">
        <f>SUMIF($B290:$B645,$K290,F290:$F645)</f>
        <v>1.4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44068</v>
      </c>
      <c r="B291" t="s">
        <v>283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1</v>
      </c>
      <c r="M291">
        <f>SUMIF($B291:$B646,$K291,D291:$D646)</f>
        <v>4.7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44068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44068</v>
      </c>
      <c r="B293" t="s">
        <v>285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2</v>
      </c>
      <c r="M293">
        <f>SUMIF($B293:$B648,$K293,D293:$D648)</f>
        <v>6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44068</v>
      </c>
      <c r="B294" t="s">
        <v>286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3</v>
      </c>
      <c r="M294">
        <f>SUMIF($B294:$B649,$K294,D294:$D649)</f>
        <v>9.3000000000000007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44068</v>
      </c>
      <c r="B295" t="s">
        <v>287</v>
      </c>
      <c r="C295">
        <v>4</v>
      </c>
      <c r="D295">
        <v>9.5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10</v>
      </c>
      <c r="M295">
        <f>SUMIF($B295:$B650,$K295,D295:$D650)</f>
        <v>23.7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44068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44068</v>
      </c>
      <c r="B297" t="s">
        <v>289</v>
      </c>
      <c r="C297">
        <v>9</v>
      </c>
      <c r="D297">
        <v>30.5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19</v>
      </c>
      <c r="M297">
        <f>SUMIF($B297:$B652,$K297,D297:$D652)</f>
        <v>64.400000000000006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44068</v>
      </c>
      <c r="B298" t="s">
        <v>290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3</v>
      </c>
      <c r="M298">
        <f>SUMIF($B298:$B653,$K298,D298:$D653)</f>
        <v>14.3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44068</v>
      </c>
      <c r="B299" t="s">
        <v>373</v>
      </c>
      <c r="C299">
        <v>209</v>
      </c>
      <c r="D299">
        <v>58.4</v>
      </c>
      <c r="E299">
        <v>2</v>
      </c>
      <c r="F299">
        <v>0.6</v>
      </c>
      <c r="G299">
        <v>0</v>
      </c>
      <c r="H299">
        <v>0</v>
      </c>
      <c r="J299" t="b">
        <f t="shared" si="7"/>
        <v>1</v>
      </c>
      <c r="K299" t="s">
        <v>373</v>
      </c>
      <c r="L299">
        <f>SUMIF($B299:$B654,$K299,C299:$C654)</f>
        <v>439</v>
      </c>
      <c r="M299">
        <f>SUMIF($B299:$B654,$K299,D299:$D654)</f>
        <v>122.69999999999999</v>
      </c>
      <c r="N299">
        <f>SUMIF($B299:$B654,$K299,E299:$E654)</f>
        <v>3</v>
      </c>
      <c r="O299">
        <f>SUMIF($B299:$B654,$K299,F299:$F654)</f>
        <v>0.89999999999999991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44068</v>
      </c>
      <c r="B300" t="s">
        <v>291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12</v>
      </c>
      <c r="M300">
        <f>SUMIF($B300:$B655,$K300,D300:$D655)</f>
        <v>24.2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44068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44068</v>
      </c>
      <c r="B302" t="s">
        <v>293</v>
      </c>
      <c r="C302">
        <v>2</v>
      </c>
      <c r="D302">
        <v>12.2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2</v>
      </c>
      <c r="M302">
        <f>SUMIF($B302:$B657,$K302,D302:$D657)</f>
        <v>12.2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44068</v>
      </c>
      <c r="B303" t="s">
        <v>294</v>
      </c>
      <c r="C303">
        <v>7</v>
      </c>
      <c r="D303">
        <v>22.4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14</v>
      </c>
      <c r="M303">
        <f>SUMIF($B303:$B658,$K303,D303:$D658)</f>
        <v>44.8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44068</v>
      </c>
      <c r="B304" t="s">
        <v>295</v>
      </c>
      <c r="C304">
        <v>5</v>
      </c>
      <c r="D304">
        <v>18.3</v>
      </c>
      <c r="E304">
        <v>0</v>
      </c>
      <c r="F304">
        <v>0</v>
      </c>
      <c r="G304">
        <v>1</v>
      </c>
      <c r="H304">
        <v>3.7</v>
      </c>
      <c r="J304" t="b">
        <f t="shared" si="7"/>
        <v>1</v>
      </c>
      <c r="K304" t="s">
        <v>295</v>
      </c>
      <c r="L304">
        <f>SUMIF($B304:$B659,$K304,C304:$C659)</f>
        <v>8</v>
      </c>
      <c r="M304">
        <f>SUMIF($B304:$B659,$K304,D304:$D659)</f>
        <v>29.3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">
        <v>44068</v>
      </c>
      <c r="B305" t="s">
        <v>296</v>
      </c>
      <c r="C305">
        <v>11</v>
      </c>
      <c r="D305">
        <v>16.5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15</v>
      </c>
      <c r="M305">
        <f>SUMIF($B305:$B660,$K305,D305:$D660)</f>
        <v>22.5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44068</v>
      </c>
      <c r="B306" t="s">
        <v>297</v>
      </c>
      <c r="C306">
        <v>4</v>
      </c>
      <c r="D306">
        <v>18.3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10</v>
      </c>
      <c r="M306">
        <f>SUMIF($B306:$B661,$K306,D306:$D661)</f>
        <v>45.7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44068</v>
      </c>
      <c r="B307" t="s">
        <v>298</v>
      </c>
      <c r="C307">
        <v>10</v>
      </c>
      <c r="D307">
        <v>22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20</v>
      </c>
      <c r="M307">
        <f>SUMIF($B307:$B662,$K307,D307:$D662)</f>
        <v>44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44068</v>
      </c>
      <c r="B308" t="s">
        <v>299</v>
      </c>
      <c r="C308">
        <v>17</v>
      </c>
      <c r="D308">
        <v>24.8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30</v>
      </c>
      <c r="M308">
        <f>SUMIF($B308:$B663,$K308,D308:$D663)</f>
        <v>43.7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44068</v>
      </c>
      <c r="B309" t="s">
        <v>300</v>
      </c>
      <c r="C309">
        <v>29</v>
      </c>
      <c r="D309">
        <v>28.5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52</v>
      </c>
      <c r="M309">
        <f>SUMIF($B309:$B664,$K309,D309:$D664)</f>
        <v>51.1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44068</v>
      </c>
      <c r="B310" t="s">
        <v>301</v>
      </c>
      <c r="C310">
        <v>12</v>
      </c>
      <c r="D310">
        <v>27.5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18</v>
      </c>
      <c r="M310">
        <f>SUMIF($B310:$B665,$K310,D310:$D665)</f>
        <v>41.3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44068</v>
      </c>
      <c r="B311" t="s">
        <v>302</v>
      </c>
      <c r="C311">
        <v>12</v>
      </c>
      <c r="D311">
        <v>21.1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23</v>
      </c>
      <c r="M311">
        <f>SUMIF($B311:$B666,$K311,D311:$D666)</f>
        <v>40.5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44068</v>
      </c>
      <c r="B312" t="s">
        <v>303</v>
      </c>
      <c r="C312">
        <v>55</v>
      </c>
      <c r="D312">
        <v>74.900000000000006</v>
      </c>
      <c r="E312">
        <v>2</v>
      </c>
      <c r="F312">
        <v>2.7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124</v>
      </c>
      <c r="M312">
        <f>SUMIF($B312:$B667,$K312,D312:$D667)</f>
        <v>168.9</v>
      </c>
      <c r="N312">
        <f>SUMIF($B312:$B667,$K312,E312:$E667)</f>
        <v>2</v>
      </c>
      <c r="O312">
        <f>SUMIF($B312:$B667,$K312,F312:$F667)</f>
        <v>2.7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44068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44068</v>
      </c>
      <c r="B314" t="s">
        <v>305</v>
      </c>
      <c r="C314">
        <v>12</v>
      </c>
      <c r="D314">
        <v>27.1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33</v>
      </c>
      <c r="M314">
        <f>SUMIF($B314:$B669,$K314,D314:$D669)</f>
        <v>74.400000000000006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44068</v>
      </c>
      <c r="B315" t="s">
        <v>306</v>
      </c>
      <c r="C315">
        <v>3</v>
      </c>
      <c r="D315">
        <v>24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44068</v>
      </c>
      <c r="B316" t="s">
        <v>307</v>
      </c>
      <c r="C316">
        <v>8</v>
      </c>
      <c r="D316">
        <v>31.3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12</v>
      </c>
      <c r="M316">
        <f>SUMIF($B316:$B671,$K316,D316:$D671)</f>
        <v>46.9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44068</v>
      </c>
      <c r="B317" t="s">
        <v>308</v>
      </c>
      <c r="C317">
        <v>14</v>
      </c>
      <c r="D317">
        <v>57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18</v>
      </c>
      <c r="M317">
        <f>SUMIF($B317:$B672,$K317,D317:$D672)</f>
        <v>73.3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44068</v>
      </c>
      <c r="B318" t="s">
        <v>309</v>
      </c>
      <c r="C318">
        <v>10</v>
      </c>
      <c r="D318">
        <v>37.700000000000003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15</v>
      </c>
      <c r="M318">
        <f>SUMIF($B318:$B673,$K318,D318:$D673)</f>
        <v>56.5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44068</v>
      </c>
      <c r="B319" t="s">
        <v>310</v>
      </c>
      <c r="C319">
        <v>1</v>
      </c>
      <c r="D319">
        <v>2.2000000000000002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44068</v>
      </c>
      <c r="B320" t="s">
        <v>311</v>
      </c>
      <c r="C320">
        <v>6</v>
      </c>
      <c r="D320">
        <v>34.4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7</v>
      </c>
      <c r="M320">
        <f>SUMIF($B320:$B675,$K320,D320:$D675)</f>
        <v>40.1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44068</v>
      </c>
      <c r="B321" t="s">
        <v>312</v>
      </c>
      <c r="C321">
        <v>16</v>
      </c>
      <c r="D321">
        <v>32.9</v>
      </c>
      <c r="E321">
        <v>0</v>
      </c>
      <c r="F321">
        <v>0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32</v>
      </c>
      <c r="M321">
        <f>SUMIF($B321:$B676,$K321,D321:$D676)</f>
        <v>65.8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44068</v>
      </c>
      <c r="B322" t="s">
        <v>313</v>
      </c>
      <c r="C322">
        <v>11</v>
      </c>
      <c r="D322">
        <v>37.6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29</v>
      </c>
      <c r="M322">
        <f>SUMIF($B322:$B677,$K322,D322:$D677)</f>
        <v>99.1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44068</v>
      </c>
      <c r="B323" t="s">
        <v>314</v>
      </c>
      <c r="C323">
        <v>20</v>
      </c>
      <c r="D323">
        <v>50.4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25</v>
      </c>
      <c r="M323">
        <f>SUMIF($B323:$B678,$K323,D323:$D678)</f>
        <v>63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44068</v>
      </c>
      <c r="B324" t="s">
        <v>315</v>
      </c>
      <c r="C324">
        <v>6</v>
      </c>
      <c r="D324">
        <v>22.8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16</v>
      </c>
      <c r="M324">
        <f>SUMIF($B324:$B679,$K324,D324:$D679)</f>
        <v>60.8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44068</v>
      </c>
      <c r="B325" t="s">
        <v>316</v>
      </c>
      <c r="C325">
        <v>14</v>
      </c>
      <c r="D325">
        <v>80.3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17</v>
      </c>
      <c r="M325">
        <f>SUMIF($B325:$B680,$K325,D325:$D680)</f>
        <v>97.5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44068</v>
      </c>
      <c r="B326" t="s">
        <v>317</v>
      </c>
      <c r="C326">
        <v>13</v>
      </c>
      <c r="D326">
        <v>25.9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16</v>
      </c>
      <c r="M326">
        <f>SUMIF($B326:$B681,$K326,D326:$D681)</f>
        <v>31.9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44068</v>
      </c>
      <c r="B327" t="s">
        <v>318</v>
      </c>
      <c r="C327">
        <v>6</v>
      </c>
      <c r="D327">
        <v>30.4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10</v>
      </c>
      <c r="M327">
        <f>SUMIF($B327:$B682,$K327,D327:$D682)</f>
        <v>50.7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44068</v>
      </c>
      <c r="B328" t="s">
        <v>319</v>
      </c>
      <c r="C328">
        <v>12</v>
      </c>
      <c r="D328">
        <v>23.5</v>
      </c>
      <c r="E328">
        <v>1</v>
      </c>
      <c r="F328">
        <v>2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14</v>
      </c>
      <c r="M328">
        <f>SUMIF($B328:$B683,$K328,D328:$D683)</f>
        <v>27.4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44068</v>
      </c>
      <c r="B329" t="s">
        <v>320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44068</v>
      </c>
      <c r="B330" t="s">
        <v>321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44068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2</v>
      </c>
      <c r="M331">
        <f>SUMIF($B331:$B686,$K331,D331:$D686)</f>
        <v>10.199999999999999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44068</v>
      </c>
      <c r="B332" t="s">
        <v>323</v>
      </c>
      <c r="C332">
        <v>1</v>
      </c>
      <c r="D332">
        <v>6.7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3</v>
      </c>
      <c r="M332">
        <f>SUMIF($B332:$B687,$K332,D332:$D687)</f>
        <v>20.100000000000001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44068</v>
      </c>
      <c r="B333" t="s">
        <v>324</v>
      </c>
      <c r="C333">
        <v>5</v>
      </c>
      <c r="D333">
        <v>19.399999999999999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6</v>
      </c>
      <c r="M333">
        <f>SUMIF($B333:$B688,$K333,D333:$D688)</f>
        <v>23.299999999999997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44068</v>
      </c>
      <c r="B334" t="s">
        <v>325</v>
      </c>
      <c r="C334">
        <v>58</v>
      </c>
      <c r="D334">
        <v>52.5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119</v>
      </c>
      <c r="M334">
        <f>SUMIF($B334:$B689,$K334,D334:$D689)</f>
        <v>107.8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44068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44068</v>
      </c>
      <c r="B336" t="s">
        <v>327</v>
      </c>
      <c r="C336">
        <v>6</v>
      </c>
      <c r="D336">
        <v>40.700000000000003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11</v>
      </c>
      <c r="M336">
        <f>SUMIF($B336:$B691,$K336,D336:$D691)</f>
        <v>74.599999999999994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44068</v>
      </c>
      <c r="B337" t="s">
        <v>328</v>
      </c>
      <c r="C337">
        <v>3</v>
      </c>
      <c r="D337">
        <v>12.3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3</v>
      </c>
      <c r="M337">
        <f>SUMIF($B337:$B692,$K337,D337:$D692)</f>
        <v>12.3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44068</v>
      </c>
      <c r="B338" t="s">
        <v>329</v>
      </c>
      <c r="C338">
        <v>14</v>
      </c>
      <c r="D338">
        <v>34.1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18</v>
      </c>
      <c r="M338">
        <f>SUMIF($B338:$B693,$K338,D338:$D693)</f>
        <v>43.8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44068</v>
      </c>
      <c r="B339" t="s">
        <v>330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8</v>
      </c>
      <c r="M339">
        <f>SUMIF($B339:$B694,$K339,D339:$D694)</f>
        <v>32.799999999999997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44068</v>
      </c>
      <c r="B340" t="s">
        <v>331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4</v>
      </c>
      <c r="M340">
        <f>SUMIF($B340:$B695,$K340,D340:$D695)</f>
        <v>16.7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44068</v>
      </c>
      <c r="B341" t="s">
        <v>332</v>
      </c>
      <c r="C341">
        <v>10</v>
      </c>
      <c r="D341">
        <v>34.700000000000003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10</v>
      </c>
      <c r="M341">
        <f>SUMIF($B341:$B696,$K341,D341:$D696)</f>
        <v>34.700000000000003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44068</v>
      </c>
      <c r="B342" t="s">
        <v>333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11</v>
      </c>
      <c r="M342">
        <f>SUMIF($B342:$B697,$K342,D342:$D697)</f>
        <v>50.3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44068</v>
      </c>
      <c r="B343" t="s">
        <v>334</v>
      </c>
      <c r="C343">
        <v>16</v>
      </c>
      <c r="D343">
        <v>30.6</v>
      </c>
      <c r="E343">
        <v>1</v>
      </c>
      <c r="F343">
        <v>1.9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27</v>
      </c>
      <c r="M343">
        <f>SUMIF($B343:$B698,$K343,D343:$D698)</f>
        <v>51.6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44068</v>
      </c>
      <c r="B344" t="s">
        <v>335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5</v>
      </c>
      <c r="M344">
        <f>SUMIF($B344:$B699,$K344,D344:$D699)</f>
        <v>30.7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44068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44068</v>
      </c>
      <c r="B346" t="s">
        <v>337</v>
      </c>
      <c r="C346">
        <v>49</v>
      </c>
      <c r="D346">
        <v>31.3</v>
      </c>
      <c r="E346">
        <v>0</v>
      </c>
      <c r="F346">
        <v>0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SUMIF($B346:$B701,$K346,C346:$C701)</f>
        <v>103</v>
      </c>
      <c r="M346">
        <f>SUMIF($B346:$B701,$K346,D346:$D701)</f>
        <v>65.7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44068</v>
      </c>
      <c r="B347" t="s">
        <v>338</v>
      </c>
      <c r="C347">
        <v>4</v>
      </c>
      <c r="D347">
        <v>13.8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10</v>
      </c>
      <c r="M347">
        <f>SUMIF($B347:$B702,$K347,D347:$D702)</f>
        <v>34.6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44068</v>
      </c>
      <c r="B348" t="s">
        <v>339</v>
      </c>
      <c r="C348">
        <v>19</v>
      </c>
      <c r="D348">
        <v>111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30</v>
      </c>
      <c r="M348">
        <f>SUMIF($B348:$B703,$K348,D348:$D703)</f>
        <v>175.3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44068</v>
      </c>
      <c r="B349" t="s">
        <v>340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44068</v>
      </c>
      <c r="B350" t="s">
        <v>341</v>
      </c>
      <c r="C350">
        <v>25</v>
      </c>
      <c r="D350">
        <v>38.5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41</v>
      </c>
      <c r="M350">
        <f>SUMIF($B350:$B705,$K350,D350:$D705)</f>
        <v>63.2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44068</v>
      </c>
      <c r="B351" t="s">
        <v>342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3</v>
      </c>
      <c r="M351">
        <f>SUMIF($B351:$B706,$K351,D351:$D706)</f>
        <v>6.8999999999999995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44068</v>
      </c>
      <c r="B352" t="s">
        <v>343</v>
      </c>
      <c r="C352">
        <v>58</v>
      </c>
      <c r="D352">
        <v>46.3</v>
      </c>
      <c r="E352">
        <v>1</v>
      </c>
      <c r="F352">
        <v>0.8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93</v>
      </c>
      <c r="M352">
        <f>SUMIF($B352:$B707,$K352,D352:$D707)</f>
        <v>74.199999999999989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44068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44068</v>
      </c>
      <c r="B354" t="s">
        <v>345</v>
      </c>
      <c r="C354">
        <v>20</v>
      </c>
      <c r="D354">
        <v>45.6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30</v>
      </c>
      <c r="M354">
        <f>SUMIF($B354:$B709,$K354,D354:$D709)</f>
        <v>68.400000000000006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44068</v>
      </c>
      <c r="B355" t="s">
        <v>346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4</v>
      </c>
      <c r="M355">
        <f>SUMIF($B355:$B710,$K355,D355:$D710)</f>
        <v>18.3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44068</v>
      </c>
      <c r="B356" t="s">
        <v>347</v>
      </c>
      <c r="C356">
        <v>9</v>
      </c>
      <c r="D356">
        <v>18.8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14</v>
      </c>
      <c r="M356">
        <f>SUMIF($B356:$B711,$K356,D356:$D711)</f>
        <v>29.200000000000003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44068</v>
      </c>
      <c r="B357" t="s">
        <v>348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2</v>
      </c>
      <c r="M357">
        <f>SUMIF($B357:$B712,$K357,D357:$D712)</f>
        <v>8.8000000000000007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44068</v>
      </c>
      <c r="B358" t="s">
        <v>349</v>
      </c>
      <c r="C358">
        <v>23</v>
      </c>
      <c r="D358">
        <v>51.4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45</v>
      </c>
      <c r="M358">
        <f>SUMIF($B358:$B713,$K358,D358:$D713)</f>
        <v>100.6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44068</v>
      </c>
      <c r="B359" t="s">
        <v>350</v>
      </c>
      <c r="C359">
        <v>19</v>
      </c>
      <c r="D359">
        <v>14.7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29</v>
      </c>
      <c r="M359">
        <f>SUMIF($B359:$B714,$K359,D359:$D714)</f>
        <v>22.5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44054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44054</v>
      </c>
      <c r="B361" t="s">
        <v>8</v>
      </c>
      <c r="C361">
        <v>7</v>
      </c>
      <c r="D361">
        <v>22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44054</v>
      </c>
      <c r="B362" t="s">
        <v>9</v>
      </c>
      <c r="C362">
        <v>1</v>
      </c>
      <c r="D362">
        <v>3.7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44054</v>
      </c>
      <c r="B363" t="s">
        <v>10</v>
      </c>
      <c r="C363">
        <v>3</v>
      </c>
      <c r="D363">
        <v>10.8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44054</v>
      </c>
      <c r="B364" t="s">
        <v>11</v>
      </c>
      <c r="C364">
        <v>6</v>
      </c>
      <c r="D364">
        <v>29.8</v>
      </c>
      <c r="E364">
        <v>1</v>
      </c>
      <c r="F364">
        <v>5</v>
      </c>
      <c r="G364">
        <v>0</v>
      </c>
      <c r="H364">
        <v>0</v>
      </c>
    </row>
    <row r="365" spans="1:17" x14ac:dyDescent="0.25">
      <c r="A365" s="1">
        <v>44054</v>
      </c>
      <c r="B365" t="s">
        <v>12</v>
      </c>
      <c r="C365">
        <v>10</v>
      </c>
      <c r="D365">
        <v>39.1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44054</v>
      </c>
      <c r="B366" t="s">
        <v>13</v>
      </c>
      <c r="C366">
        <v>19</v>
      </c>
      <c r="D366">
        <v>17.399999999999999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44054</v>
      </c>
      <c r="B367" t="s">
        <v>14</v>
      </c>
      <c r="C367">
        <v>1</v>
      </c>
      <c r="D367">
        <v>1.4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44054</v>
      </c>
      <c r="B368" t="s">
        <v>15</v>
      </c>
      <c r="C368">
        <v>89</v>
      </c>
      <c r="D368">
        <v>42</v>
      </c>
      <c r="E368">
        <v>3</v>
      </c>
      <c r="F368">
        <v>1.4</v>
      </c>
      <c r="G368">
        <v>0</v>
      </c>
      <c r="H368">
        <v>0</v>
      </c>
    </row>
    <row r="369" spans="1:8" x14ac:dyDescent="0.25">
      <c r="A369" s="1">
        <v>44054</v>
      </c>
      <c r="B369" t="s">
        <v>16</v>
      </c>
      <c r="C369">
        <v>13</v>
      </c>
      <c r="D369">
        <v>11.6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44054</v>
      </c>
      <c r="B370" t="s">
        <v>17</v>
      </c>
      <c r="C370">
        <v>5</v>
      </c>
      <c r="D370">
        <v>49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44054</v>
      </c>
      <c r="B371" t="s">
        <v>18</v>
      </c>
      <c r="C371">
        <v>12</v>
      </c>
      <c r="D371">
        <v>21.4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44054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44054</v>
      </c>
      <c r="B373" t="s">
        <v>20</v>
      </c>
      <c r="C373">
        <v>24</v>
      </c>
      <c r="D373">
        <v>15.3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44054</v>
      </c>
      <c r="B374" t="s">
        <v>21</v>
      </c>
      <c r="C374">
        <v>53</v>
      </c>
      <c r="D374">
        <v>57.8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44054</v>
      </c>
      <c r="B375" t="s">
        <v>22</v>
      </c>
      <c r="C375">
        <v>1123</v>
      </c>
      <c r="D375">
        <v>128.69999999999999</v>
      </c>
      <c r="E375">
        <v>12</v>
      </c>
      <c r="F375">
        <v>1.4</v>
      </c>
      <c r="G375">
        <v>0</v>
      </c>
      <c r="H375">
        <v>0</v>
      </c>
    </row>
    <row r="376" spans="1:8" x14ac:dyDescent="0.25">
      <c r="A376" s="1">
        <v>44054</v>
      </c>
      <c r="B376" t="s">
        <v>23</v>
      </c>
      <c r="C376">
        <v>23</v>
      </c>
      <c r="D376">
        <v>14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44054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44054</v>
      </c>
      <c r="B378" t="s">
        <v>25</v>
      </c>
      <c r="C378">
        <v>29</v>
      </c>
      <c r="D378">
        <v>18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44054</v>
      </c>
      <c r="B379" t="s">
        <v>26</v>
      </c>
      <c r="C379">
        <v>3</v>
      </c>
      <c r="D379">
        <v>4.4000000000000004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44054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44054</v>
      </c>
      <c r="B381" t="s">
        <v>28</v>
      </c>
      <c r="C381">
        <v>2</v>
      </c>
      <c r="D381">
        <v>29.2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44054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44054</v>
      </c>
      <c r="B383" t="s">
        <v>30</v>
      </c>
      <c r="C383">
        <v>29</v>
      </c>
      <c r="D383">
        <v>59.5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44054</v>
      </c>
      <c r="B384" t="s">
        <v>31</v>
      </c>
      <c r="C384">
        <v>7</v>
      </c>
      <c r="D384">
        <v>11.8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44054</v>
      </c>
      <c r="B385" t="s">
        <v>365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44054</v>
      </c>
      <c r="B386" t="s">
        <v>32</v>
      </c>
      <c r="C386">
        <v>2</v>
      </c>
      <c r="D386">
        <v>5.6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44054</v>
      </c>
      <c r="B387" t="s">
        <v>33</v>
      </c>
      <c r="C387">
        <v>13</v>
      </c>
      <c r="D387">
        <v>129.69999999999999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44054</v>
      </c>
      <c r="B388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44054</v>
      </c>
      <c r="B389" t="s">
        <v>35</v>
      </c>
      <c r="C389">
        <v>6</v>
      </c>
      <c r="D389">
        <v>17.100000000000001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44054</v>
      </c>
      <c r="B390" t="s">
        <v>36</v>
      </c>
      <c r="C390">
        <v>1</v>
      </c>
      <c r="D390">
        <v>5.4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44054</v>
      </c>
      <c r="B391" t="s">
        <v>37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44054</v>
      </c>
      <c r="B392" t="s">
        <v>38</v>
      </c>
      <c r="C392">
        <v>3</v>
      </c>
      <c r="D392">
        <v>10.1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44054</v>
      </c>
      <c r="B393" t="s">
        <v>39</v>
      </c>
      <c r="C393">
        <v>163</v>
      </c>
      <c r="D393">
        <v>241.5</v>
      </c>
      <c r="E393">
        <v>2</v>
      </c>
      <c r="F393">
        <v>3</v>
      </c>
      <c r="G393">
        <v>0</v>
      </c>
      <c r="H393">
        <v>0</v>
      </c>
    </row>
    <row r="394" spans="1:8" x14ac:dyDescent="0.25">
      <c r="A394" s="1">
        <v>44054</v>
      </c>
      <c r="B394" t="s">
        <v>40</v>
      </c>
      <c r="C394">
        <v>1</v>
      </c>
      <c r="D394">
        <v>2.2999999999999998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44054</v>
      </c>
      <c r="B395" t="s">
        <v>41</v>
      </c>
      <c r="C395">
        <v>3</v>
      </c>
      <c r="D395">
        <v>9.6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44054</v>
      </c>
      <c r="B396" t="s">
        <v>42</v>
      </c>
      <c r="C396">
        <v>7</v>
      </c>
      <c r="D396">
        <v>23.3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44054</v>
      </c>
      <c r="B397" t="s">
        <v>43</v>
      </c>
      <c r="C397">
        <v>5</v>
      </c>
      <c r="D397">
        <v>19.3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44054</v>
      </c>
      <c r="B398" t="s">
        <v>44</v>
      </c>
      <c r="C398">
        <v>3</v>
      </c>
      <c r="D398">
        <v>7.2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44054</v>
      </c>
      <c r="B399" t="s">
        <v>45</v>
      </c>
      <c r="C399">
        <v>4</v>
      </c>
      <c r="D399">
        <v>19.600000000000001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44054</v>
      </c>
      <c r="B400" t="s">
        <v>46</v>
      </c>
      <c r="C400">
        <v>8</v>
      </c>
      <c r="D400">
        <v>69.3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44054</v>
      </c>
      <c r="B401" t="s">
        <v>47</v>
      </c>
      <c r="C401">
        <v>8</v>
      </c>
      <c r="D401">
        <v>33.9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44054</v>
      </c>
      <c r="B402" t="s">
        <v>48</v>
      </c>
      <c r="C402">
        <v>24</v>
      </c>
      <c r="D402">
        <v>68.8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44054</v>
      </c>
      <c r="B403" t="s">
        <v>49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44054</v>
      </c>
      <c r="B404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44054</v>
      </c>
      <c r="B405" t="s">
        <v>51</v>
      </c>
      <c r="C405">
        <v>1</v>
      </c>
      <c r="D405">
        <v>4.3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44054</v>
      </c>
      <c r="B406" t="s">
        <v>52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44054</v>
      </c>
      <c r="B407" t="s">
        <v>53</v>
      </c>
      <c r="C407">
        <v>4</v>
      </c>
      <c r="D407">
        <v>13.6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44054</v>
      </c>
      <c r="B408" t="s">
        <v>54</v>
      </c>
      <c r="C408">
        <v>1</v>
      </c>
      <c r="D408">
        <v>3.2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44054</v>
      </c>
      <c r="B409" t="s">
        <v>55</v>
      </c>
      <c r="C409">
        <v>136</v>
      </c>
      <c r="D409">
        <v>73.900000000000006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44054</v>
      </c>
      <c r="B410" t="s">
        <v>56</v>
      </c>
      <c r="C410">
        <v>4</v>
      </c>
      <c r="D410">
        <v>23.2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44054</v>
      </c>
      <c r="B411" t="s">
        <v>57</v>
      </c>
      <c r="C411">
        <v>5</v>
      </c>
      <c r="D411">
        <v>13.9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44054</v>
      </c>
      <c r="B412" t="s">
        <v>58</v>
      </c>
      <c r="C412">
        <v>6</v>
      </c>
      <c r="D412">
        <v>28.9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44054</v>
      </c>
      <c r="B413" t="s">
        <v>59</v>
      </c>
      <c r="C413">
        <v>1</v>
      </c>
      <c r="D413">
        <v>3.6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44054</v>
      </c>
      <c r="B414" t="s">
        <v>60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44054</v>
      </c>
      <c r="B415" t="s">
        <v>61</v>
      </c>
      <c r="C415">
        <v>4</v>
      </c>
      <c r="D415">
        <v>18.3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44054</v>
      </c>
      <c r="B416" t="s">
        <v>62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44054</v>
      </c>
      <c r="B417" t="s">
        <v>63</v>
      </c>
      <c r="C417">
        <v>56</v>
      </c>
      <c r="D417">
        <v>83.4</v>
      </c>
      <c r="E417">
        <v>1</v>
      </c>
      <c r="F417">
        <v>1.5</v>
      </c>
      <c r="G417">
        <v>0</v>
      </c>
      <c r="H417">
        <v>0</v>
      </c>
    </row>
    <row r="418" spans="1:8" x14ac:dyDescent="0.25">
      <c r="A418" s="1">
        <v>44054</v>
      </c>
      <c r="B418" t="s">
        <v>64</v>
      </c>
      <c r="C418">
        <v>2</v>
      </c>
      <c r="D418">
        <v>5.6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44054</v>
      </c>
      <c r="B419" t="s">
        <v>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44054</v>
      </c>
      <c r="B420" t="s">
        <v>66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44054</v>
      </c>
      <c r="B421" t="s">
        <v>67</v>
      </c>
      <c r="C421">
        <v>1</v>
      </c>
      <c r="D421">
        <v>4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44054</v>
      </c>
      <c r="B422" t="s">
        <v>68</v>
      </c>
      <c r="C422">
        <v>9</v>
      </c>
      <c r="D422">
        <v>31.1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44054</v>
      </c>
      <c r="B423" t="s">
        <v>69</v>
      </c>
      <c r="C423">
        <v>2</v>
      </c>
      <c r="D423">
        <v>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44054</v>
      </c>
      <c r="B424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44054</v>
      </c>
      <c r="B425" t="s">
        <v>71</v>
      </c>
      <c r="C425">
        <v>7</v>
      </c>
      <c r="D425">
        <v>16.2</v>
      </c>
      <c r="E425">
        <v>1</v>
      </c>
      <c r="F425">
        <v>2.2999999999999998</v>
      </c>
      <c r="G425">
        <v>0</v>
      </c>
      <c r="H425">
        <v>0</v>
      </c>
    </row>
    <row r="426" spans="1:8" x14ac:dyDescent="0.25">
      <c r="A426" s="1">
        <v>44054</v>
      </c>
      <c r="B426" t="s">
        <v>72</v>
      </c>
      <c r="C426">
        <v>4</v>
      </c>
      <c r="D426">
        <v>7.8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44054</v>
      </c>
      <c r="B427" t="s">
        <v>73</v>
      </c>
      <c r="C427">
        <v>9</v>
      </c>
      <c r="D427">
        <v>20.2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44054</v>
      </c>
      <c r="B428" t="s">
        <v>74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44054</v>
      </c>
      <c r="B429" t="s">
        <v>75</v>
      </c>
      <c r="C429">
        <v>34</v>
      </c>
      <c r="D429">
        <v>32.799999999999997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44054</v>
      </c>
      <c r="B430" t="s">
        <v>76</v>
      </c>
      <c r="C430">
        <v>2</v>
      </c>
      <c r="D430">
        <v>8.1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44054</v>
      </c>
      <c r="B431" t="s">
        <v>77</v>
      </c>
      <c r="C431">
        <v>2</v>
      </c>
      <c r="D431">
        <v>3.6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44054</v>
      </c>
      <c r="B432" t="s">
        <v>78</v>
      </c>
      <c r="C432">
        <v>5</v>
      </c>
      <c r="D432">
        <v>15.4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44054</v>
      </c>
      <c r="B433" t="s">
        <v>79</v>
      </c>
      <c r="C433">
        <v>20</v>
      </c>
      <c r="D433">
        <v>19.899999999999999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44054</v>
      </c>
      <c r="B434" t="s">
        <v>80</v>
      </c>
      <c r="C434">
        <v>28</v>
      </c>
      <c r="D434">
        <v>91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44054</v>
      </c>
      <c r="B435" t="s">
        <v>81</v>
      </c>
      <c r="C435">
        <v>3</v>
      </c>
      <c r="D435">
        <v>11.3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44054</v>
      </c>
      <c r="B436" t="s">
        <v>82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44054</v>
      </c>
      <c r="B437" t="s">
        <v>83</v>
      </c>
      <c r="C437">
        <v>7</v>
      </c>
      <c r="D437">
        <v>12.1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44054</v>
      </c>
      <c r="B438" t="s">
        <v>84</v>
      </c>
      <c r="C438">
        <v>5</v>
      </c>
      <c r="D438">
        <v>19.100000000000001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44054</v>
      </c>
      <c r="B439" t="s">
        <v>85</v>
      </c>
      <c r="C439">
        <v>61</v>
      </c>
      <c r="D439">
        <v>51.1</v>
      </c>
      <c r="E439">
        <v>1</v>
      </c>
      <c r="F439">
        <v>0.8</v>
      </c>
      <c r="G439">
        <v>0</v>
      </c>
      <c r="H439">
        <v>0</v>
      </c>
    </row>
    <row r="440" spans="1:8" x14ac:dyDescent="0.25">
      <c r="A440" s="1">
        <v>44054</v>
      </c>
      <c r="B440" t="s">
        <v>86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44054</v>
      </c>
      <c r="B441" t="s">
        <v>87</v>
      </c>
      <c r="C441">
        <v>7</v>
      </c>
      <c r="D441">
        <v>25.7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44054</v>
      </c>
      <c r="B442" t="s">
        <v>88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44054</v>
      </c>
      <c r="B443" t="s">
        <v>89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44054</v>
      </c>
      <c r="B444" t="s">
        <v>90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44054</v>
      </c>
      <c r="B445" t="s">
        <v>91</v>
      </c>
      <c r="C445">
        <v>1</v>
      </c>
      <c r="D445">
        <v>3.2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44054</v>
      </c>
      <c r="B446" t="s">
        <v>92</v>
      </c>
      <c r="C446">
        <v>3</v>
      </c>
      <c r="D446">
        <v>8.3000000000000007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44054</v>
      </c>
      <c r="B447" t="s">
        <v>93</v>
      </c>
      <c r="C447">
        <v>24</v>
      </c>
      <c r="D447">
        <v>20.5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44054</v>
      </c>
      <c r="B448" t="s">
        <v>94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44054</v>
      </c>
      <c r="B449" t="s">
        <v>95</v>
      </c>
      <c r="C449">
        <v>2</v>
      </c>
      <c r="D449">
        <v>10.4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44054</v>
      </c>
      <c r="B450" t="s">
        <v>96</v>
      </c>
      <c r="C450">
        <v>2</v>
      </c>
      <c r="D450">
        <v>7.8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44054</v>
      </c>
      <c r="B451" t="s">
        <v>97</v>
      </c>
      <c r="C451">
        <v>55</v>
      </c>
      <c r="D451">
        <v>23.5</v>
      </c>
      <c r="E451">
        <v>1</v>
      </c>
      <c r="F451">
        <v>0.4</v>
      </c>
      <c r="G451">
        <v>1</v>
      </c>
      <c r="H451">
        <v>0.4</v>
      </c>
    </row>
    <row r="452" spans="1:8" x14ac:dyDescent="0.25">
      <c r="A452" s="1">
        <v>44054</v>
      </c>
      <c r="B452" t="s">
        <v>98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44054</v>
      </c>
      <c r="B453" t="s">
        <v>99</v>
      </c>
      <c r="C453">
        <v>5</v>
      </c>
      <c r="D453">
        <v>4.7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44054</v>
      </c>
      <c r="B454" t="s">
        <v>100</v>
      </c>
      <c r="C454">
        <v>2</v>
      </c>
      <c r="D454">
        <v>10.8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44054</v>
      </c>
      <c r="B455" t="s">
        <v>101</v>
      </c>
      <c r="C455">
        <v>18</v>
      </c>
      <c r="D455">
        <v>11.3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44054</v>
      </c>
      <c r="B456" t="s">
        <v>102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44054</v>
      </c>
      <c r="B457" t="s">
        <v>103</v>
      </c>
      <c r="C457">
        <v>2</v>
      </c>
      <c r="D457">
        <v>7.4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44054</v>
      </c>
      <c r="B458" t="s">
        <v>104</v>
      </c>
      <c r="C458">
        <v>10</v>
      </c>
      <c r="D458">
        <v>22.8</v>
      </c>
      <c r="E458">
        <v>1</v>
      </c>
      <c r="F458">
        <v>2.2999999999999998</v>
      </c>
      <c r="G458">
        <v>0</v>
      </c>
      <c r="H458">
        <v>0</v>
      </c>
    </row>
    <row r="459" spans="1:8" x14ac:dyDescent="0.25">
      <c r="A459" s="1">
        <v>44054</v>
      </c>
      <c r="B459" t="s">
        <v>105</v>
      </c>
      <c r="C459">
        <v>6</v>
      </c>
      <c r="D459">
        <v>27.8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44054</v>
      </c>
      <c r="B460" t="s">
        <v>106</v>
      </c>
      <c r="C460">
        <v>10</v>
      </c>
      <c r="D460">
        <v>25.2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44054</v>
      </c>
      <c r="B461" t="s">
        <v>107</v>
      </c>
      <c r="C461">
        <v>3</v>
      </c>
      <c r="D461">
        <v>9.8000000000000007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44054</v>
      </c>
      <c r="B462" t="s">
        <v>108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44054</v>
      </c>
      <c r="B463" t="s">
        <v>109</v>
      </c>
      <c r="C463">
        <v>6</v>
      </c>
      <c r="D463">
        <v>22.7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44054</v>
      </c>
      <c r="B464" t="s">
        <v>110</v>
      </c>
      <c r="C464">
        <v>10</v>
      </c>
      <c r="D464">
        <v>20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44054</v>
      </c>
      <c r="B465" t="s">
        <v>111</v>
      </c>
      <c r="C465">
        <v>10</v>
      </c>
      <c r="D465">
        <v>26.3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44054</v>
      </c>
      <c r="B466" t="s">
        <v>112</v>
      </c>
      <c r="C466">
        <v>7</v>
      </c>
      <c r="D466">
        <v>29.3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44054</v>
      </c>
      <c r="B467" t="s">
        <v>113</v>
      </c>
      <c r="C467">
        <v>9</v>
      </c>
      <c r="D467">
        <v>15.5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44054</v>
      </c>
      <c r="B468" t="s">
        <v>114</v>
      </c>
      <c r="C468">
        <v>40</v>
      </c>
      <c r="D468">
        <v>108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44054</v>
      </c>
      <c r="B469" t="s">
        <v>115</v>
      </c>
      <c r="C469">
        <v>107</v>
      </c>
      <c r="D469">
        <v>145.69999999999999</v>
      </c>
      <c r="E469">
        <v>2</v>
      </c>
      <c r="F469">
        <v>2.7</v>
      </c>
      <c r="G469">
        <v>0</v>
      </c>
      <c r="H469">
        <v>0</v>
      </c>
    </row>
    <row r="470" spans="1:8" x14ac:dyDescent="0.25">
      <c r="A470" s="1">
        <v>44054</v>
      </c>
      <c r="B470" t="s">
        <v>116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44054</v>
      </c>
      <c r="B471" t="s">
        <v>366</v>
      </c>
      <c r="C471">
        <v>48</v>
      </c>
      <c r="D471">
        <v>20.6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44054</v>
      </c>
      <c r="B472" t="s">
        <v>117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44054</v>
      </c>
      <c r="B473" t="s">
        <v>118</v>
      </c>
      <c r="C473">
        <v>1</v>
      </c>
      <c r="D473">
        <v>4.0999999999999996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44054</v>
      </c>
      <c r="B474" t="s">
        <v>119</v>
      </c>
      <c r="C474">
        <v>1</v>
      </c>
      <c r="D474">
        <v>7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44054</v>
      </c>
      <c r="B475" t="s">
        <v>120</v>
      </c>
      <c r="C475">
        <v>48</v>
      </c>
      <c r="D475">
        <v>29.5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44054</v>
      </c>
      <c r="B476" t="s">
        <v>121</v>
      </c>
      <c r="C476">
        <v>55</v>
      </c>
      <c r="D476">
        <v>35.299999999999997</v>
      </c>
      <c r="E476">
        <v>1</v>
      </c>
      <c r="F476">
        <v>0.6</v>
      </c>
      <c r="G476">
        <v>1</v>
      </c>
      <c r="H476">
        <v>0.6</v>
      </c>
    </row>
    <row r="477" spans="1:8" x14ac:dyDescent="0.25">
      <c r="A477" s="1">
        <v>44054</v>
      </c>
      <c r="B477" t="s">
        <v>122</v>
      </c>
      <c r="C477">
        <v>9</v>
      </c>
      <c r="D477">
        <v>29.7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44054</v>
      </c>
      <c r="B478" t="s">
        <v>123</v>
      </c>
      <c r="C478">
        <v>2</v>
      </c>
      <c r="D478">
        <v>3.3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44054</v>
      </c>
      <c r="B479" t="s">
        <v>124</v>
      </c>
      <c r="C479">
        <v>5</v>
      </c>
      <c r="D479">
        <v>10.3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44054</v>
      </c>
      <c r="B480" t="s">
        <v>125</v>
      </c>
      <c r="C480">
        <v>5</v>
      </c>
      <c r="D480">
        <v>27.3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44054</v>
      </c>
      <c r="B481" t="s">
        <v>126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44054</v>
      </c>
      <c r="B482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44054</v>
      </c>
      <c r="B483" t="s">
        <v>128</v>
      </c>
      <c r="C483">
        <v>1</v>
      </c>
      <c r="D483">
        <v>2.6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44054</v>
      </c>
      <c r="B484" t="s">
        <v>129</v>
      </c>
      <c r="C484">
        <v>3</v>
      </c>
      <c r="D484">
        <v>11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44054</v>
      </c>
      <c r="B485" t="s">
        <v>130</v>
      </c>
      <c r="C485">
        <v>1</v>
      </c>
      <c r="D485">
        <v>5.4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44054</v>
      </c>
      <c r="B486" t="s">
        <v>131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44054</v>
      </c>
      <c r="B487" t="s">
        <v>132</v>
      </c>
      <c r="C487">
        <v>11</v>
      </c>
      <c r="D487">
        <v>19.100000000000001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44054</v>
      </c>
      <c r="B488" t="s">
        <v>133</v>
      </c>
      <c r="C488">
        <v>5</v>
      </c>
      <c r="D488">
        <v>5.7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44054</v>
      </c>
      <c r="B489" t="s">
        <v>134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44054</v>
      </c>
      <c r="B490" t="s">
        <v>135</v>
      </c>
      <c r="C490">
        <v>2</v>
      </c>
      <c r="D490">
        <v>8.3000000000000007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44054</v>
      </c>
      <c r="B491" t="s">
        <v>136</v>
      </c>
      <c r="C491">
        <v>2</v>
      </c>
      <c r="D491">
        <v>5.6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44054</v>
      </c>
      <c r="B492" t="s">
        <v>137</v>
      </c>
      <c r="C492">
        <v>13</v>
      </c>
      <c r="D492">
        <v>32.4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44054</v>
      </c>
      <c r="B493" t="s">
        <v>138</v>
      </c>
      <c r="C493">
        <v>28</v>
      </c>
      <c r="D493">
        <v>30.3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44054</v>
      </c>
      <c r="B494" t="s">
        <v>139</v>
      </c>
      <c r="C494">
        <v>13</v>
      </c>
      <c r="D494">
        <v>41.7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44054</v>
      </c>
      <c r="B495" t="s">
        <v>367</v>
      </c>
      <c r="C495">
        <v>4</v>
      </c>
      <c r="D495">
        <v>4.9000000000000004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44054</v>
      </c>
      <c r="B496" t="s">
        <v>140</v>
      </c>
      <c r="C496">
        <v>2</v>
      </c>
      <c r="D496">
        <v>4.2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44054</v>
      </c>
      <c r="B497" t="s">
        <v>141</v>
      </c>
      <c r="C497">
        <v>4</v>
      </c>
      <c r="D497">
        <v>24.3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44054</v>
      </c>
      <c r="B498" t="s">
        <v>142</v>
      </c>
      <c r="C498">
        <v>20</v>
      </c>
      <c r="D498">
        <v>44.8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44054</v>
      </c>
      <c r="B499" t="s">
        <v>143</v>
      </c>
      <c r="C499">
        <v>4</v>
      </c>
      <c r="D499">
        <v>18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44054</v>
      </c>
      <c r="B500" t="s">
        <v>144</v>
      </c>
      <c r="C500">
        <v>1</v>
      </c>
      <c r="D500">
        <v>6.4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44054</v>
      </c>
      <c r="B501" t="s">
        <v>145</v>
      </c>
      <c r="C501">
        <v>31</v>
      </c>
      <c r="D501">
        <v>34.1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44054</v>
      </c>
      <c r="B502" t="s">
        <v>146</v>
      </c>
      <c r="C502">
        <v>17</v>
      </c>
      <c r="D502">
        <v>19.5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44054</v>
      </c>
      <c r="B503" t="s">
        <v>147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44054</v>
      </c>
      <c r="B504" t="s">
        <v>148</v>
      </c>
      <c r="C504">
        <v>1</v>
      </c>
      <c r="D504">
        <v>2.1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44054</v>
      </c>
      <c r="B505" t="s">
        <v>149</v>
      </c>
      <c r="C505">
        <v>11</v>
      </c>
      <c r="D505">
        <v>19.7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44054</v>
      </c>
      <c r="B506" t="s">
        <v>150</v>
      </c>
      <c r="C506">
        <v>19</v>
      </c>
      <c r="D506">
        <v>25.9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44054</v>
      </c>
      <c r="B507" t="s">
        <v>151</v>
      </c>
      <c r="C507">
        <v>5</v>
      </c>
      <c r="D507">
        <v>11.8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44054</v>
      </c>
      <c r="B508" t="s">
        <v>152</v>
      </c>
      <c r="C508">
        <v>15</v>
      </c>
      <c r="D508">
        <v>29.9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44054</v>
      </c>
      <c r="B509" t="s">
        <v>153</v>
      </c>
      <c r="C509">
        <v>7</v>
      </c>
      <c r="D509">
        <v>17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44054</v>
      </c>
      <c r="B510" t="s">
        <v>154</v>
      </c>
      <c r="C510">
        <v>2</v>
      </c>
      <c r="D510">
        <v>7.3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44054</v>
      </c>
      <c r="B511" t="s">
        <v>155</v>
      </c>
      <c r="C511">
        <v>19</v>
      </c>
      <c r="D511">
        <v>55.7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44054</v>
      </c>
      <c r="B512" t="s">
        <v>156</v>
      </c>
      <c r="C512">
        <v>2</v>
      </c>
      <c r="D512">
        <v>7.3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44054</v>
      </c>
      <c r="B513" t="s">
        <v>157</v>
      </c>
      <c r="C513">
        <v>3</v>
      </c>
      <c r="D513">
        <v>5.5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44054</v>
      </c>
      <c r="B514" t="s">
        <v>158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44054</v>
      </c>
      <c r="B515" t="s">
        <v>159</v>
      </c>
      <c r="C515">
        <v>8</v>
      </c>
      <c r="D515">
        <v>12.2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44054</v>
      </c>
      <c r="B516" t="s">
        <v>160</v>
      </c>
      <c r="C516">
        <v>2</v>
      </c>
      <c r="D516">
        <v>4.4000000000000004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44054</v>
      </c>
      <c r="B517" t="s">
        <v>161</v>
      </c>
      <c r="C517">
        <v>3</v>
      </c>
      <c r="D517">
        <v>13.2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44054</v>
      </c>
      <c r="B518" t="s">
        <v>162</v>
      </c>
      <c r="C518">
        <v>13</v>
      </c>
      <c r="D518">
        <v>44</v>
      </c>
      <c r="E518">
        <v>1</v>
      </c>
      <c r="F518">
        <v>3.4</v>
      </c>
      <c r="G518">
        <v>0</v>
      </c>
      <c r="H518">
        <v>0</v>
      </c>
    </row>
    <row r="519" spans="1:8" x14ac:dyDescent="0.25">
      <c r="A519" s="1">
        <v>44054</v>
      </c>
      <c r="B519" t="s">
        <v>163</v>
      </c>
      <c r="C519">
        <v>15</v>
      </c>
      <c r="D519">
        <v>26.6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44054</v>
      </c>
      <c r="B520" t="s">
        <v>164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44054</v>
      </c>
      <c r="B521" t="s">
        <v>165</v>
      </c>
      <c r="C521">
        <v>2</v>
      </c>
      <c r="D521">
        <v>12.7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44054</v>
      </c>
      <c r="B522" t="s">
        <v>166</v>
      </c>
      <c r="C522">
        <v>1</v>
      </c>
      <c r="D522">
        <v>2.7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44054</v>
      </c>
      <c r="B523" t="s">
        <v>167</v>
      </c>
      <c r="C523">
        <v>3</v>
      </c>
      <c r="D523">
        <v>26.1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44054</v>
      </c>
      <c r="B524" t="s">
        <v>168</v>
      </c>
      <c r="C524">
        <v>2</v>
      </c>
      <c r="D524">
        <v>7.1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44054</v>
      </c>
      <c r="B525" t="s">
        <v>169</v>
      </c>
      <c r="C525">
        <v>35</v>
      </c>
      <c r="D525">
        <v>56.1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44054</v>
      </c>
      <c r="B526" t="s">
        <v>368</v>
      </c>
      <c r="C526">
        <v>6</v>
      </c>
      <c r="D526">
        <v>53.2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44054</v>
      </c>
      <c r="B527" t="s">
        <v>170</v>
      </c>
      <c r="C527">
        <v>4</v>
      </c>
      <c r="D527">
        <v>3.2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44054</v>
      </c>
      <c r="B528" t="s">
        <v>171</v>
      </c>
      <c r="C528">
        <v>46</v>
      </c>
      <c r="D528">
        <v>36.799999999999997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44054</v>
      </c>
      <c r="B529" t="s">
        <v>172</v>
      </c>
      <c r="C529">
        <v>6</v>
      </c>
      <c r="D529">
        <v>22.2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44054</v>
      </c>
      <c r="B530" t="s">
        <v>173</v>
      </c>
      <c r="C530">
        <v>20</v>
      </c>
      <c r="D530">
        <v>26.1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44054</v>
      </c>
      <c r="B531" t="s">
        <v>174</v>
      </c>
      <c r="C531">
        <v>12</v>
      </c>
      <c r="D531">
        <v>15.3</v>
      </c>
      <c r="E531">
        <v>1</v>
      </c>
      <c r="F531">
        <v>1.3</v>
      </c>
      <c r="G531">
        <v>0</v>
      </c>
      <c r="H531">
        <v>0</v>
      </c>
    </row>
    <row r="532" spans="1:8" x14ac:dyDescent="0.25">
      <c r="A532" s="1">
        <v>44054</v>
      </c>
      <c r="B532" t="s">
        <v>175</v>
      </c>
      <c r="C532">
        <v>2</v>
      </c>
      <c r="D532">
        <v>5.6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44054</v>
      </c>
      <c r="B533" t="s">
        <v>176</v>
      </c>
      <c r="C533">
        <v>7</v>
      </c>
      <c r="D533">
        <v>23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44054</v>
      </c>
      <c r="B534" t="s">
        <v>177</v>
      </c>
      <c r="C534">
        <v>3</v>
      </c>
      <c r="D534">
        <v>6.4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44054</v>
      </c>
      <c r="B535" t="s">
        <v>178</v>
      </c>
      <c r="C535">
        <v>3</v>
      </c>
      <c r="D535">
        <v>13.1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44054</v>
      </c>
      <c r="B536" t="s">
        <v>179</v>
      </c>
      <c r="C536">
        <v>2</v>
      </c>
      <c r="D536">
        <v>5.9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44054</v>
      </c>
      <c r="B537" t="s">
        <v>180</v>
      </c>
      <c r="C537">
        <v>5</v>
      </c>
      <c r="D537">
        <v>21.4</v>
      </c>
      <c r="E537">
        <v>1</v>
      </c>
      <c r="F537">
        <v>4.3</v>
      </c>
      <c r="G537">
        <v>0</v>
      </c>
      <c r="H537">
        <v>0</v>
      </c>
    </row>
    <row r="538" spans="1:8" x14ac:dyDescent="0.25">
      <c r="A538" s="1">
        <v>44054</v>
      </c>
      <c r="B538" t="s">
        <v>181</v>
      </c>
      <c r="C538">
        <v>4</v>
      </c>
      <c r="D538">
        <v>27.6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44054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44054</v>
      </c>
      <c r="B540" t="s">
        <v>183</v>
      </c>
      <c r="C540">
        <v>1</v>
      </c>
      <c r="D540">
        <v>4.4000000000000004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44054</v>
      </c>
      <c r="B541" t="s">
        <v>184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44054</v>
      </c>
      <c r="B542" t="s">
        <v>185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44054</v>
      </c>
      <c r="B543" t="s">
        <v>186</v>
      </c>
      <c r="C543">
        <v>23</v>
      </c>
      <c r="D543">
        <v>69.2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44054</v>
      </c>
      <c r="B544" t="s">
        <v>187</v>
      </c>
      <c r="C544">
        <v>19</v>
      </c>
      <c r="D544">
        <v>15.6</v>
      </c>
      <c r="E544">
        <v>1</v>
      </c>
      <c r="F544">
        <v>0.8</v>
      </c>
      <c r="G544">
        <v>0</v>
      </c>
      <c r="H544">
        <v>0</v>
      </c>
    </row>
    <row r="545" spans="1:8" x14ac:dyDescent="0.25">
      <c r="A545" s="1">
        <v>44054</v>
      </c>
      <c r="B545" t="s">
        <v>188</v>
      </c>
      <c r="C545">
        <v>5</v>
      </c>
      <c r="D545">
        <v>11.1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44054</v>
      </c>
      <c r="B546" t="s">
        <v>189</v>
      </c>
      <c r="C546">
        <v>1</v>
      </c>
      <c r="D546">
        <v>5.3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44054</v>
      </c>
      <c r="B547" t="s">
        <v>190</v>
      </c>
      <c r="C547">
        <v>6</v>
      </c>
      <c r="D547">
        <v>7.4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44054</v>
      </c>
      <c r="B548" t="s">
        <v>191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44054</v>
      </c>
      <c r="B549" t="s">
        <v>369</v>
      </c>
      <c r="C549">
        <v>8</v>
      </c>
      <c r="D549">
        <v>16.399999999999999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44054</v>
      </c>
      <c r="B550" t="s">
        <v>192</v>
      </c>
      <c r="C550">
        <v>3</v>
      </c>
      <c r="D550">
        <v>15.5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44054</v>
      </c>
      <c r="B551" t="s">
        <v>193</v>
      </c>
      <c r="C551">
        <v>3</v>
      </c>
      <c r="D551">
        <v>9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44054</v>
      </c>
      <c r="B552" t="s">
        <v>194</v>
      </c>
      <c r="C552">
        <v>4</v>
      </c>
      <c r="D552">
        <v>6.6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44054</v>
      </c>
      <c r="B553" t="s">
        <v>195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44054</v>
      </c>
      <c r="B554" t="s">
        <v>196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44054</v>
      </c>
      <c r="B555" t="s">
        <v>197</v>
      </c>
      <c r="C555">
        <v>4</v>
      </c>
      <c r="D555">
        <v>9.1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44054</v>
      </c>
      <c r="B556" t="s">
        <v>198</v>
      </c>
      <c r="C556">
        <v>1</v>
      </c>
      <c r="D556">
        <v>2.8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44054</v>
      </c>
      <c r="B557" t="s">
        <v>199</v>
      </c>
      <c r="C557">
        <v>2</v>
      </c>
      <c r="D557">
        <v>14.4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44054</v>
      </c>
      <c r="B558" t="s">
        <v>200</v>
      </c>
      <c r="C558">
        <v>1</v>
      </c>
      <c r="D558">
        <v>12.7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44054</v>
      </c>
      <c r="B559" t="s">
        <v>201</v>
      </c>
      <c r="C559">
        <v>1</v>
      </c>
      <c r="D559">
        <v>4.0999999999999996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44054</v>
      </c>
      <c r="B560" t="s">
        <v>202</v>
      </c>
      <c r="C560">
        <v>1</v>
      </c>
      <c r="D560">
        <v>5.9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44054</v>
      </c>
      <c r="B561" t="s">
        <v>203</v>
      </c>
      <c r="C561">
        <v>26</v>
      </c>
      <c r="D561">
        <v>41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44054</v>
      </c>
      <c r="B562" t="s">
        <v>204</v>
      </c>
      <c r="C562">
        <v>4</v>
      </c>
      <c r="D562">
        <v>13.9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44054</v>
      </c>
      <c r="B563" t="s">
        <v>205</v>
      </c>
      <c r="C563">
        <v>1</v>
      </c>
      <c r="D563">
        <v>2.2999999999999998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44054</v>
      </c>
      <c r="B564" t="s">
        <v>206</v>
      </c>
      <c r="C564">
        <v>26</v>
      </c>
      <c r="D564">
        <v>14.6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44054</v>
      </c>
      <c r="B565" t="s">
        <v>207</v>
      </c>
      <c r="C565">
        <v>25</v>
      </c>
      <c r="D565">
        <v>29.3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44054</v>
      </c>
      <c r="B566" t="s">
        <v>352</v>
      </c>
      <c r="C566">
        <v>22</v>
      </c>
      <c r="D566">
        <v>48.6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44054</v>
      </c>
      <c r="B567" t="s">
        <v>208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44054</v>
      </c>
      <c r="B568" t="s">
        <v>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44054</v>
      </c>
      <c r="B569" t="s">
        <v>210</v>
      </c>
      <c r="C569">
        <v>3</v>
      </c>
      <c r="D569">
        <v>6.3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44054</v>
      </c>
      <c r="B570" t="s">
        <v>211</v>
      </c>
      <c r="C570">
        <v>5</v>
      </c>
      <c r="D570">
        <v>11.5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44054</v>
      </c>
      <c r="B571" t="s">
        <v>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44054</v>
      </c>
      <c r="B572" t="s">
        <v>213</v>
      </c>
      <c r="C572">
        <v>2</v>
      </c>
      <c r="D572">
        <v>7.2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44054</v>
      </c>
      <c r="B573" t="s">
        <v>214</v>
      </c>
      <c r="C573">
        <v>2</v>
      </c>
      <c r="D573">
        <v>8.1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44054</v>
      </c>
      <c r="B574" t="s">
        <v>215</v>
      </c>
      <c r="C574">
        <v>6</v>
      </c>
      <c r="D574">
        <v>32.1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44054</v>
      </c>
      <c r="B575" t="s">
        <v>216</v>
      </c>
      <c r="C575">
        <v>7</v>
      </c>
      <c r="D575">
        <v>26.7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44054</v>
      </c>
      <c r="B576" t="s">
        <v>217</v>
      </c>
      <c r="C576">
        <v>3</v>
      </c>
      <c r="D576">
        <v>7.9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44054</v>
      </c>
      <c r="B577" t="s">
        <v>218</v>
      </c>
      <c r="C577">
        <v>3</v>
      </c>
      <c r="D577">
        <v>12.7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44054</v>
      </c>
      <c r="B578" t="s">
        <v>219</v>
      </c>
      <c r="C578">
        <v>1</v>
      </c>
      <c r="D578">
        <v>3.1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44054</v>
      </c>
      <c r="B579" t="s">
        <v>220</v>
      </c>
      <c r="C579">
        <v>3</v>
      </c>
      <c r="D579">
        <v>16.399999999999999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44054</v>
      </c>
      <c r="B580" t="s">
        <v>221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44054</v>
      </c>
      <c r="B581" t="s">
        <v>222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44054</v>
      </c>
      <c r="B582" t="s">
        <v>223</v>
      </c>
      <c r="C582">
        <v>21</v>
      </c>
      <c r="D582">
        <v>37.5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44054</v>
      </c>
      <c r="B58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44054</v>
      </c>
      <c r="B584" t="s">
        <v>225</v>
      </c>
      <c r="C584">
        <v>4</v>
      </c>
      <c r="D584">
        <v>41.1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44054</v>
      </c>
      <c r="B58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44054</v>
      </c>
      <c r="B586" t="s">
        <v>227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44054</v>
      </c>
      <c r="B587" t="s">
        <v>228</v>
      </c>
      <c r="C587">
        <v>18</v>
      </c>
      <c r="D587">
        <v>19.600000000000001</v>
      </c>
      <c r="E587">
        <v>0</v>
      </c>
      <c r="F587">
        <v>0</v>
      </c>
      <c r="G587">
        <v>1</v>
      </c>
      <c r="H587">
        <v>1.1000000000000001</v>
      </c>
    </row>
    <row r="588" spans="1:8" x14ac:dyDescent="0.25">
      <c r="A588" s="1">
        <v>44054</v>
      </c>
      <c r="B588" t="s">
        <v>229</v>
      </c>
      <c r="C588">
        <v>2</v>
      </c>
      <c r="D588">
        <v>5.0999999999999996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44054</v>
      </c>
      <c r="B589" t="s">
        <v>230</v>
      </c>
      <c r="C589">
        <v>11</v>
      </c>
      <c r="D589">
        <v>78.400000000000006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44054</v>
      </c>
      <c r="B590" t="s">
        <v>231</v>
      </c>
      <c r="C590">
        <v>2</v>
      </c>
      <c r="D590">
        <v>19.600000000000001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44054</v>
      </c>
      <c r="B591" t="s">
        <v>232</v>
      </c>
      <c r="C591">
        <v>2</v>
      </c>
      <c r="D591">
        <v>4.2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44054</v>
      </c>
      <c r="B592" t="s">
        <v>233</v>
      </c>
      <c r="C592">
        <v>6</v>
      </c>
      <c r="D592">
        <v>18.7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44054</v>
      </c>
      <c r="B593" t="s">
        <v>234</v>
      </c>
      <c r="C593">
        <v>4</v>
      </c>
      <c r="D593">
        <v>9.1999999999999993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44054</v>
      </c>
      <c r="B594" t="s">
        <v>235</v>
      </c>
      <c r="C594">
        <v>1</v>
      </c>
      <c r="D594">
        <v>8.1999999999999993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44054</v>
      </c>
      <c r="B595" t="s">
        <v>236</v>
      </c>
      <c r="C595">
        <v>27</v>
      </c>
      <c r="D595">
        <v>48.8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44054</v>
      </c>
      <c r="B596" t="s">
        <v>237</v>
      </c>
      <c r="C596">
        <v>27</v>
      </c>
      <c r="D596">
        <v>33.200000000000003</v>
      </c>
      <c r="E596">
        <v>1</v>
      </c>
      <c r="F596">
        <v>1.2</v>
      </c>
      <c r="G596">
        <v>0</v>
      </c>
      <c r="H596">
        <v>0</v>
      </c>
    </row>
    <row r="597" spans="1:8" x14ac:dyDescent="0.25">
      <c r="A597" s="1">
        <v>44054</v>
      </c>
      <c r="B597" t="s">
        <v>238</v>
      </c>
      <c r="C597">
        <v>5</v>
      </c>
      <c r="D597">
        <v>20.7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44054</v>
      </c>
      <c r="B598" t="s">
        <v>239</v>
      </c>
      <c r="C598">
        <v>2</v>
      </c>
      <c r="D598">
        <v>5.3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44054</v>
      </c>
      <c r="B599" t="s">
        <v>240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44054</v>
      </c>
      <c r="B600" t="s">
        <v>241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44054</v>
      </c>
      <c r="B601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44054</v>
      </c>
      <c r="B602" t="s">
        <v>243</v>
      </c>
      <c r="C602">
        <v>1</v>
      </c>
      <c r="D602">
        <v>7.6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44054</v>
      </c>
      <c r="B603" t="s">
        <v>244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44054</v>
      </c>
      <c r="B604" t="s">
        <v>245</v>
      </c>
      <c r="C604">
        <v>1</v>
      </c>
      <c r="D604">
        <v>5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44054</v>
      </c>
      <c r="B605" t="s">
        <v>246</v>
      </c>
      <c r="C605">
        <v>32</v>
      </c>
      <c r="D605">
        <v>69.3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44054</v>
      </c>
      <c r="B606" t="s">
        <v>247</v>
      </c>
      <c r="C606">
        <v>4</v>
      </c>
      <c r="D606">
        <v>10.5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44054</v>
      </c>
      <c r="B607" t="s">
        <v>370</v>
      </c>
      <c r="C607">
        <v>38</v>
      </c>
      <c r="D607">
        <v>69.8</v>
      </c>
      <c r="E607">
        <v>1</v>
      </c>
      <c r="F607">
        <v>1.8</v>
      </c>
      <c r="G607">
        <v>0</v>
      </c>
      <c r="H607">
        <v>0</v>
      </c>
    </row>
    <row r="608" spans="1:8" x14ac:dyDescent="0.25">
      <c r="A608" s="1">
        <v>44054</v>
      </c>
      <c r="B608" t="s">
        <v>248</v>
      </c>
      <c r="C608">
        <v>2</v>
      </c>
      <c r="D608">
        <v>9.6999999999999993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44054</v>
      </c>
      <c r="B609" t="s">
        <v>249</v>
      </c>
      <c r="C609">
        <v>12</v>
      </c>
      <c r="D609">
        <v>20.6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44054</v>
      </c>
      <c r="B610" t="s">
        <v>250</v>
      </c>
      <c r="C610">
        <v>48</v>
      </c>
      <c r="D610">
        <v>62.1</v>
      </c>
      <c r="E610">
        <v>1</v>
      </c>
      <c r="F610">
        <v>1.3</v>
      </c>
      <c r="G610">
        <v>0</v>
      </c>
      <c r="H610">
        <v>0</v>
      </c>
    </row>
    <row r="611" spans="1:8" x14ac:dyDescent="0.25">
      <c r="A611" s="1">
        <v>44054</v>
      </c>
      <c r="B611" t="s">
        <v>251</v>
      </c>
      <c r="C611">
        <v>1154</v>
      </c>
      <c r="D611">
        <v>177.2</v>
      </c>
      <c r="E611">
        <v>9</v>
      </c>
      <c r="F611">
        <v>1.4</v>
      </c>
      <c r="G611">
        <v>0</v>
      </c>
      <c r="H611">
        <v>0</v>
      </c>
    </row>
    <row r="612" spans="1:8" x14ac:dyDescent="0.25">
      <c r="A612" s="1">
        <v>44054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44054</v>
      </c>
      <c r="B613" t="s">
        <v>253</v>
      </c>
      <c r="C613">
        <v>1</v>
      </c>
      <c r="D613">
        <v>4.4000000000000004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44054</v>
      </c>
      <c r="B614" t="s">
        <v>254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44054</v>
      </c>
      <c r="B615" t="s">
        <v>255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44054</v>
      </c>
      <c r="B616" t="s">
        <v>256</v>
      </c>
      <c r="C616">
        <v>86</v>
      </c>
      <c r="D616">
        <v>109.2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44054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44054</v>
      </c>
      <c r="B618" t="s">
        <v>258</v>
      </c>
      <c r="C618">
        <v>3</v>
      </c>
      <c r="D618">
        <v>8.9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44054</v>
      </c>
      <c r="B619" t="s">
        <v>371</v>
      </c>
      <c r="C619">
        <v>483</v>
      </c>
      <c r="D619">
        <v>88.5</v>
      </c>
      <c r="E619">
        <v>4</v>
      </c>
      <c r="F619">
        <v>0.7</v>
      </c>
      <c r="G619">
        <v>2</v>
      </c>
      <c r="H619">
        <v>0.4</v>
      </c>
    </row>
    <row r="620" spans="1:8" x14ac:dyDescent="0.25">
      <c r="A620" s="1">
        <v>44054</v>
      </c>
      <c r="B620" t="s">
        <v>259</v>
      </c>
      <c r="C620">
        <v>26</v>
      </c>
      <c r="D620">
        <v>16.8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44054</v>
      </c>
      <c r="B621" t="s">
        <v>260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44054</v>
      </c>
      <c r="B622" t="s">
        <v>261</v>
      </c>
      <c r="C622">
        <v>1</v>
      </c>
      <c r="D622">
        <v>8.6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44054</v>
      </c>
      <c r="B623" t="s">
        <v>262</v>
      </c>
      <c r="C623">
        <v>4</v>
      </c>
      <c r="D623">
        <v>13.7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44054</v>
      </c>
      <c r="B624" t="s">
        <v>263</v>
      </c>
      <c r="C624">
        <v>11</v>
      </c>
      <c r="D624">
        <v>11.9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44054</v>
      </c>
      <c r="B625" t="s">
        <v>264</v>
      </c>
      <c r="C625">
        <v>3</v>
      </c>
      <c r="D625">
        <v>11.9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44054</v>
      </c>
      <c r="B626" t="s">
        <v>265</v>
      </c>
      <c r="C626">
        <v>3</v>
      </c>
      <c r="D626">
        <v>12.9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44054</v>
      </c>
      <c r="B627" t="s">
        <v>266</v>
      </c>
      <c r="C627">
        <v>1</v>
      </c>
      <c r="D627">
        <v>1.8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44054</v>
      </c>
      <c r="B628" t="s">
        <v>267</v>
      </c>
      <c r="C628">
        <v>2</v>
      </c>
      <c r="D628">
        <v>4.3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44054</v>
      </c>
      <c r="B629" t="s">
        <v>268</v>
      </c>
      <c r="C629">
        <v>1</v>
      </c>
      <c r="D629">
        <v>5.2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44054</v>
      </c>
      <c r="B630" t="s">
        <v>269</v>
      </c>
      <c r="C630">
        <v>2</v>
      </c>
      <c r="D630">
        <v>11.5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44054</v>
      </c>
      <c r="B631" t="s">
        <v>270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44054</v>
      </c>
      <c r="B632" t="s">
        <v>271</v>
      </c>
      <c r="C632">
        <v>1</v>
      </c>
      <c r="D632">
        <v>5.8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44054</v>
      </c>
      <c r="B633" t="s">
        <v>272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44054</v>
      </c>
      <c r="B634" t="s">
        <v>273</v>
      </c>
      <c r="C634">
        <v>7</v>
      </c>
      <c r="D634">
        <v>28.7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44054</v>
      </c>
      <c r="B635" t="s">
        <v>274</v>
      </c>
      <c r="C635">
        <v>2</v>
      </c>
      <c r="D635">
        <v>4.5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44054</v>
      </c>
      <c r="B636" t="s">
        <v>372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44054</v>
      </c>
      <c r="B637" t="s">
        <v>275</v>
      </c>
      <c r="C637">
        <v>17</v>
      </c>
      <c r="D637">
        <v>26.2</v>
      </c>
      <c r="E637">
        <v>0</v>
      </c>
      <c r="F637">
        <v>0</v>
      </c>
      <c r="G637">
        <v>1</v>
      </c>
      <c r="H637">
        <v>1.5</v>
      </c>
    </row>
    <row r="638" spans="1:8" x14ac:dyDescent="0.25">
      <c r="A638" s="1">
        <v>44054</v>
      </c>
      <c r="B638" t="s">
        <v>353</v>
      </c>
      <c r="C638">
        <v>3</v>
      </c>
      <c r="D638">
        <v>3.3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44054</v>
      </c>
      <c r="B639" t="s">
        <v>276</v>
      </c>
      <c r="C639">
        <v>2</v>
      </c>
      <c r="D639">
        <v>3.7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44054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44054</v>
      </c>
      <c r="B641" t="s">
        <v>278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44054</v>
      </c>
      <c r="B642" t="s">
        <v>279</v>
      </c>
      <c r="C642">
        <v>9</v>
      </c>
      <c r="D642">
        <v>24</v>
      </c>
      <c r="E642">
        <v>1</v>
      </c>
      <c r="F642">
        <v>2.7</v>
      </c>
      <c r="G642">
        <v>0</v>
      </c>
      <c r="H642">
        <v>0</v>
      </c>
    </row>
    <row r="643" spans="1:8" x14ac:dyDescent="0.25">
      <c r="A643" s="1">
        <v>44054</v>
      </c>
      <c r="B643" t="s">
        <v>280</v>
      </c>
      <c r="C643">
        <v>8</v>
      </c>
      <c r="D643">
        <v>31.1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44054</v>
      </c>
      <c r="B644" t="s">
        <v>281</v>
      </c>
      <c r="C644">
        <v>5</v>
      </c>
      <c r="D644">
        <v>11.9</v>
      </c>
      <c r="E644">
        <v>0</v>
      </c>
      <c r="F644">
        <v>0</v>
      </c>
      <c r="G644">
        <v>1</v>
      </c>
      <c r="H644">
        <v>2.4</v>
      </c>
    </row>
    <row r="645" spans="1:8" x14ac:dyDescent="0.25">
      <c r="A645" s="1">
        <v>44054</v>
      </c>
      <c r="B645" t="s">
        <v>282</v>
      </c>
      <c r="C645">
        <v>64</v>
      </c>
      <c r="D645">
        <v>29.1</v>
      </c>
      <c r="E645">
        <v>1</v>
      </c>
      <c r="F645">
        <v>0.5</v>
      </c>
      <c r="G645">
        <v>0</v>
      </c>
      <c r="H645">
        <v>0</v>
      </c>
    </row>
    <row r="646" spans="1:8" x14ac:dyDescent="0.25">
      <c r="A646" s="1">
        <v>44054</v>
      </c>
      <c r="B646" t="s">
        <v>283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44054</v>
      </c>
      <c r="B647" t="s">
        <v>284</v>
      </c>
      <c r="C647">
        <v>1</v>
      </c>
      <c r="D647">
        <v>3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44054</v>
      </c>
      <c r="B648" t="s">
        <v>285</v>
      </c>
      <c r="C648">
        <v>1</v>
      </c>
      <c r="D648">
        <v>3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44054</v>
      </c>
      <c r="B649" t="s">
        <v>286</v>
      </c>
      <c r="C649">
        <v>2</v>
      </c>
      <c r="D649">
        <v>6.2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44054</v>
      </c>
      <c r="B650" t="s">
        <v>287</v>
      </c>
      <c r="C650">
        <v>6</v>
      </c>
      <c r="D650">
        <v>14.2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44054</v>
      </c>
      <c r="B651" t="s">
        <v>288</v>
      </c>
      <c r="C651">
        <v>2</v>
      </c>
      <c r="D651">
        <v>14.6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44054</v>
      </c>
      <c r="B652" t="s">
        <v>289</v>
      </c>
      <c r="C652">
        <v>10</v>
      </c>
      <c r="D652">
        <v>33.9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44054</v>
      </c>
      <c r="B653" t="s">
        <v>290</v>
      </c>
      <c r="C653">
        <v>1</v>
      </c>
      <c r="D653">
        <v>4.8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44054</v>
      </c>
      <c r="B654" t="s">
        <v>373</v>
      </c>
      <c r="C654">
        <v>230</v>
      </c>
      <c r="D654">
        <v>64.3</v>
      </c>
      <c r="E654">
        <v>1</v>
      </c>
      <c r="F654">
        <v>0.3</v>
      </c>
      <c r="G654">
        <v>0</v>
      </c>
      <c r="H654">
        <v>0</v>
      </c>
    </row>
    <row r="655" spans="1:8" x14ac:dyDescent="0.25">
      <c r="A655" s="1">
        <v>44054</v>
      </c>
      <c r="B655" t="s">
        <v>291</v>
      </c>
      <c r="C655">
        <v>7</v>
      </c>
      <c r="D655">
        <v>14.1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44054</v>
      </c>
      <c r="B656" t="s">
        <v>292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44054</v>
      </c>
      <c r="B657" t="s">
        <v>293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44054</v>
      </c>
      <c r="B658" t="s">
        <v>294</v>
      </c>
      <c r="C658">
        <v>7</v>
      </c>
      <c r="D658">
        <v>22.4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44054</v>
      </c>
      <c r="B659" t="s">
        <v>295</v>
      </c>
      <c r="C659">
        <v>3</v>
      </c>
      <c r="D659">
        <v>11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44054</v>
      </c>
      <c r="B660" t="s">
        <v>296</v>
      </c>
      <c r="C660">
        <v>4</v>
      </c>
      <c r="D660">
        <v>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44054</v>
      </c>
      <c r="B661" t="s">
        <v>297</v>
      </c>
      <c r="C661">
        <v>6</v>
      </c>
      <c r="D661">
        <v>27.4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44054</v>
      </c>
      <c r="B662" t="s">
        <v>298</v>
      </c>
      <c r="C662">
        <v>10</v>
      </c>
      <c r="D662">
        <v>22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44054</v>
      </c>
      <c r="B663" t="s">
        <v>299</v>
      </c>
      <c r="C663">
        <v>13</v>
      </c>
      <c r="D663">
        <v>18.899999999999999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44054</v>
      </c>
      <c r="B664" t="s">
        <v>300</v>
      </c>
      <c r="C664">
        <v>23</v>
      </c>
      <c r="D664">
        <v>22.6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44054</v>
      </c>
      <c r="B665" t="s">
        <v>301</v>
      </c>
      <c r="C665">
        <v>6</v>
      </c>
      <c r="D665">
        <v>13.8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44054</v>
      </c>
      <c r="B666" t="s">
        <v>302</v>
      </c>
      <c r="C666">
        <v>11</v>
      </c>
      <c r="D666">
        <v>19.399999999999999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44054</v>
      </c>
      <c r="B667" t="s">
        <v>303</v>
      </c>
      <c r="C667">
        <v>69</v>
      </c>
      <c r="D667">
        <v>94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44054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44054</v>
      </c>
      <c r="B669" t="s">
        <v>305</v>
      </c>
      <c r="C669">
        <v>21</v>
      </c>
      <c r="D669">
        <v>47.3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44054</v>
      </c>
      <c r="B670" t="s">
        <v>306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44054</v>
      </c>
      <c r="B671" t="s">
        <v>307</v>
      </c>
      <c r="C671">
        <v>4</v>
      </c>
      <c r="D671">
        <v>15.6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44054</v>
      </c>
      <c r="B672" t="s">
        <v>308</v>
      </c>
      <c r="C672">
        <v>4</v>
      </c>
      <c r="D672">
        <v>16.3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44054</v>
      </c>
      <c r="B673" t="s">
        <v>309</v>
      </c>
      <c r="C673">
        <v>5</v>
      </c>
      <c r="D673">
        <v>18.8</v>
      </c>
      <c r="E673">
        <v>1</v>
      </c>
      <c r="F673">
        <v>3.8</v>
      </c>
      <c r="G673">
        <v>0</v>
      </c>
      <c r="H673">
        <v>0</v>
      </c>
    </row>
    <row r="674" spans="1:8" x14ac:dyDescent="0.25">
      <c r="A674" s="1">
        <v>44054</v>
      </c>
      <c r="B674" t="s">
        <v>310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44054</v>
      </c>
      <c r="B675" t="s">
        <v>311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44054</v>
      </c>
      <c r="B676" t="s">
        <v>312</v>
      </c>
      <c r="C676">
        <v>16</v>
      </c>
      <c r="D676">
        <v>32.9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44054</v>
      </c>
      <c r="B677" t="s">
        <v>313</v>
      </c>
      <c r="C677">
        <v>18</v>
      </c>
      <c r="D677">
        <v>61.5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44054</v>
      </c>
      <c r="B678" t="s">
        <v>314</v>
      </c>
      <c r="C678">
        <v>5</v>
      </c>
      <c r="D678">
        <v>12.6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44054</v>
      </c>
      <c r="B679" t="s">
        <v>315</v>
      </c>
      <c r="C679">
        <v>10</v>
      </c>
      <c r="D679">
        <v>38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44054</v>
      </c>
      <c r="B680" t="s">
        <v>316</v>
      </c>
      <c r="C680">
        <v>3</v>
      </c>
      <c r="D680">
        <v>17.2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44054</v>
      </c>
      <c r="B681" t="s">
        <v>317</v>
      </c>
      <c r="C681">
        <v>3</v>
      </c>
      <c r="D681">
        <v>6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44054</v>
      </c>
      <c r="B682" t="s">
        <v>318</v>
      </c>
      <c r="C682">
        <v>4</v>
      </c>
      <c r="D682">
        <v>20.3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44054</v>
      </c>
      <c r="B683" t="s">
        <v>319</v>
      </c>
      <c r="C683">
        <v>2</v>
      </c>
      <c r="D683">
        <v>3.9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44054</v>
      </c>
      <c r="B684" t="s">
        <v>320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44054</v>
      </c>
      <c r="B685" t="s">
        <v>321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44054</v>
      </c>
      <c r="B686" t="s">
        <v>322</v>
      </c>
      <c r="C686">
        <v>1</v>
      </c>
      <c r="D686">
        <v>5.0999999999999996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44054</v>
      </c>
      <c r="B687" t="s">
        <v>323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44054</v>
      </c>
      <c r="B688" t="s">
        <v>324</v>
      </c>
      <c r="C688">
        <v>1</v>
      </c>
      <c r="D688">
        <v>3.9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44054</v>
      </c>
      <c r="B689" t="s">
        <v>325</v>
      </c>
      <c r="C689">
        <v>61</v>
      </c>
      <c r="D689">
        <v>55.3</v>
      </c>
      <c r="E689">
        <v>1</v>
      </c>
      <c r="F689">
        <v>0.9</v>
      </c>
      <c r="G689">
        <v>0</v>
      </c>
      <c r="H689">
        <v>0</v>
      </c>
    </row>
    <row r="690" spans="1:8" x14ac:dyDescent="0.25">
      <c r="A690" s="1">
        <v>44054</v>
      </c>
      <c r="B690" t="s">
        <v>326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44054</v>
      </c>
      <c r="B691" t="s">
        <v>327</v>
      </c>
      <c r="C691">
        <v>5</v>
      </c>
      <c r="D691">
        <v>33.9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44054</v>
      </c>
      <c r="B692" t="s">
        <v>328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44054</v>
      </c>
      <c r="B693" t="s">
        <v>329</v>
      </c>
      <c r="C693">
        <v>4</v>
      </c>
      <c r="D693">
        <v>9.6999999999999993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44054</v>
      </c>
      <c r="B694" t="s">
        <v>330</v>
      </c>
      <c r="C694">
        <v>6</v>
      </c>
      <c r="D694">
        <v>24.6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44054</v>
      </c>
      <c r="B695" t="s">
        <v>331</v>
      </c>
      <c r="C695">
        <v>1</v>
      </c>
      <c r="D695">
        <v>4.2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44054</v>
      </c>
      <c r="B696" t="s">
        <v>332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44054</v>
      </c>
      <c r="B697" t="s">
        <v>333</v>
      </c>
      <c r="C697">
        <v>8</v>
      </c>
      <c r="D697">
        <v>36.6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44054</v>
      </c>
      <c r="B698" t="s">
        <v>334</v>
      </c>
      <c r="C698">
        <v>11</v>
      </c>
      <c r="D698">
        <v>21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44054</v>
      </c>
      <c r="B699" t="s">
        <v>335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44054</v>
      </c>
      <c r="B700" t="s">
        <v>336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44054</v>
      </c>
      <c r="B701" t="s">
        <v>337</v>
      </c>
      <c r="C701">
        <v>54</v>
      </c>
      <c r="D701">
        <v>34.4</v>
      </c>
      <c r="E701">
        <v>1</v>
      </c>
      <c r="F701">
        <v>0.6</v>
      </c>
      <c r="G701">
        <v>0</v>
      </c>
      <c r="H701">
        <v>0</v>
      </c>
    </row>
    <row r="702" spans="1:8" x14ac:dyDescent="0.25">
      <c r="A702" s="1">
        <v>44054</v>
      </c>
      <c r="B702" t="s">
        <v>338</v>
      </c>
      <c r="C702">
        <v>6</v>
      </c>
      <c r="D702">
        <v>20.8</v>
      </c>
      <c r="E702">
        <v>1</v>
      </c>
      <c r="F702">
        <v>3.5</v>
      </c>
      <c r="G702">
        <v>0</v>
      </c>
      <c r="H702">
        <v>0</v>
      </c>
    </row>
    <row r="703" spans="1:8" x14ac:dyDescent="0.25">
      <c r="A703" s="1">
        <v>44054</v>
      </c>
      <c r="B703" t="s">
        <v>339</v>
      </c>
      <c r="C703">
        <v>11</v>
      </c>
      <c r="D703">
        <v>64.3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44054</v>
      </c>
      <c r="B704" t="s">
        <v>340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44054</v>
      </c>
      <c r="B705" t="s">
        <v>341</v>
      </c>
      <c r="C705">
        <v>16</v>
      </c>
      <c r="D705">
        <v>24.7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44054</v>
      </c>
      <c r="B706" t="s">
        <v>342</v>
      </c>
      <c r="C706">
        <v>2</v>
      </c>
      <c r="D706">
        <v>4.5999999999999996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44054</v>
      </c>
      <c r="B707" t="s">
        <v>343</v>
      </c>
      <c r="C707">
        <v>35</v>
      </c>
      <c r="D707">
        <v>27.9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44054</v>
      </c>
      <c r="B708" t="s">
        <v>344</v>
      </c>
      <c r="C708">
        <v>1</v>
      </c>
      <c r="D708">
        <v>11.6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44054</v>
      </c>
      <c r="B709" t="s">
        <v>345</v>
      </c>
      <c r="C709">
        <v>10</v>
      </c>
      <c r="D709">
        <v>22.8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44054</v>
      </c>
      <c r="B710" t="s">
        <v>346</v>
      </c>
      <c r="C710">
        <v>4</v>
      </c>
      <c r="D710">
        <v>18.3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44054</v>
      </c>
      <c r="B711" t="s">
        <v>347</v>
      </c>
      <c r="C711">
        <v>5</v>
      </c>
      <c r="D711">
        <v>10.4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44054</v>
      </c>
      <c r="B712" t="s">
        <v>348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44054</v>
      </c>
      <c r="B713" t="s">
        <v>349</v>
      </c>
      <c r="C713">
        <v>22</v>
      </c>
      <c r="D713">
        <v>49.2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44054</v>
      </c>
      <c r="B714" t="s">
        <v>350</v>
      </c>
      <c r="C714">
        <v>10</v>
      </c>
      <c r="D714">
        <v>7.8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</sheetData>
  <sortState xmlns:xlrd2="http://schemas.microsoft.com/office/spreadsheetml/2017/richdata2" ref="A1:H4975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8D87-6992-4671-BD07-46E4604BCB0F}">
  <dimension ref="A1:Q4619"/>
  <sheetViews>
    <sheetView workbookViewId="0">
      <selection activeCell="J1" sqref="J1:K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SUM(C3:C4)</f>
        <v>64991</v>
      </c>
      <c r="D2">
        <f t="shared" ref="D2:H2" si="0">SUM(D3:D4)</f>
        <v>121171.89999999997</v>
      </c>
      <c r="E2">
        <f t="shared" si="0"/>
        <v>12393</v>
      </c>
      <c r="F2">
        <f t="shared" si="0"/>
        <v>26539.599999999991</v>
      </c>
      <c r="G2">
        <f t="shared" si="0"/>
        <v>6229</v>
      </c>
      <c r="H2">
        <f t="shared" si="0"/>
        <v>12693.6</v>
      </c>
    </row>
    <row r="3" spans="1:17" x14ac:dyDescent="0.25">
      <c r="A3" t="s">
        <v>362</v>
      </c>
      <c r="C3">
        <v>53917</v>
      </c>
      <c r="D3">
        <v>108657.69999999998</v>
      </c>
      <c r="E3">
        <v>12287</v>
      </c>
      <c r="F3">
        <v>26450.299999999992</v>
      </c>
      <c r="G3">
        <v>6199</v>
      </c>
      <c r="H3">
        <v>12677</v>
      </c>
    </row>
    <row r="4" spans="1:17" x14ac:dyDescent="0.25">
      <c r="A4">
        <f>2*355+4</f>
        <v>714</v>
      </c>
      <c r="B4" t="s">
        <v>354</v>
      </c>
      <c r="C4">
        <f>SUM(C5:C714)</f>
        <v>11074</v>
      </c>
      <c r="D4">
        <f t="shared" ref="D4:H4" si="1">SUM(D5:D714)</f>
        <v>12514.199999999986</v>
      </c>
      <c r="E4">
        <f t="shared" si="1"/>
        <v>106</v>
      </c>
      <c r="F4">
        <f t="shared" si="1"/>
        <v>89.299999999999983</v>
      </c>
      <c r="G4">
        <f t="shared" si="1"/>
        <v>30</v>
      </c>
      <c r="H4">
        <f t="shared" si="1"/>
        <v>16.599999999999998</v>
      </c>
      <c r="L4">
        <f>SUM(L$5:L359)</f>
        <v>11074</v>
      </c>
      <c r="M4">
        <f>SUM(M$5:M359)</f>
        <v>12514.19999999999</v>
      </c>
      <c r="N4">
        <f>SUM(N$5:N359)</f>
        <v>106</v>
      </c>
      <c r="O4">
        <f>SUM(O$5:O359)</f>
        <v>89.300000000000011</v>
      </c>
      <c r="P4">
        <f>SUM(P$5:P359)</f>
        <v>30</v>
      </c>
      <c r="Q4">
        <f>SUM(Q$5:Q359)</f>
        <v>16.599999999999998</v>
      </c>
    </row>
    <row r="5" spans="1:17" x14ac:dyDescent="0.25">
      <c r="A5" s="1">
        <v>44061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44061</v>
      </c>
      <c r="B6" t="s">
        <v>8</v>
      </c>
      <c r="C6">
        <v>4</v>
      </c>
      <c r="D6">
        <v>12.6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10</v>
      </c>
      <c r="M6">
        <f>SUMIF($B6:$B361,$K6,D6:$D361)</f>
        <v>31.4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44061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2</v>
      </c>
      <c r="M7">
        <f>SUMIF($B7:$B362,$K7,D7:$D362)</f>
        <v>7.4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44061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4</v>
      </c>
      <c r="M8">
        <f>SUMIF($B8:$B363,$K8,D8:$D363)</f>
        <v>14.4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44061</v>
      </c>
      <c r="B9" t="s">
        <v>11</v>
      </c>
      <c r="C9">
        <v>5</v>
      </c>
      <c r="D9">
        <v>24.8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44061</v>
      </c>
      <c r="B10" t="s">
        <v>12</v>
      </c>
      <c r="C10">
        <v>11</v>
      </c>
      <c r="D10">
        <v>43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21</v>
      </c>
      <c r="M10">
        <f>SUMIF($B10:$B365,$K10,D10:$D365)</f>
        <v>82.1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44061</v>
      </c>
      <c r="B11" t="s">
        <v>13</v>
      </c>
      <c r="C11">
        <v>19</v>
      </c>
      <c r="D11">
        <v>17.399999999999999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33</v>
      </c>
      <c r="M11">
        <f>SUMIF($B11:$B366,$K11,D11:$D366)</f>
        <v>30.2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44061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5</v>
      </c>
      <c r="M12">
        <f>SUMIF($B12:$B367,$K12,D12:$D367)</f>
        <v>6.8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44061</v>
      </c>
      <c r="B13" t="s">
        <v>15</v>
      </c>
      <c r="C13">
        <v>104</v>
      </c>
      <c r="D13">
        <v>49.1</v>
      </c>
      <c r="E13">
        <v>3</v>
      </c>
      <c r="F13">
        <v>1.4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150</v>
      </c>
      <c r="M13">
        <f>SUMIF($B13:$B368,$K13,D13:$D368)</f>
        <v>70.8</v>
      </c>
      <c r="N13">
        <f>SUMIF($B13:$B368,$K13,E13:$E368)</f>
        <v>6</v>
      </c>
      <c r="O13">
        <f>SUMIF($B13:$B368,$K13,F13:$F368)</f>
        <v>2.8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44061</v>
      </c>
      <c r="B14" t="s">
        <v>16</v>
      </c>
      <c r="C14">
        <v>24</v>
      </c>
      <c r="D14">
        <v>21.4</v>
      </c>
      <c r="E14">
        <v>1</v>
      </c>
      <c r="F14">
        <v>0.9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34</v>
      </c>
      <c r="M14">
        <f>SUMIF($B14:$B369,$K14,D14:$D369)</f>
        <v>30.299999999999997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44061</v>
      </c>
      <c r="B15" t="s">
        <v>17</v>
      </c>
      <c r="C15">
        <v>3</v>
      </c>
      <c r="D15">
        <v>29.4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11</v>
      </c>
      <c r="M15">
        <f>SUMIF($B15:$B370,$K15,D15:$D370)</f>
        <v>107.80000000000001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44061</v>
      </c>
      <c r="B16" t="s">
        <v>18</v>
      </c>
      <c r="C16">
        <v>10</v>
      </c>
      <c r="D16">
        <v>17.899999999999999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22</v>
      </c>
      <c r="M16">
        <f>SUMIF($B16:$B371,$K16,D16:$D371)</f>
        <v>39.299999999999997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44061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44061</v>
      </c>
      <c r="B18" t="s">
        <v>20</v>
      </c>
      <c r="C18">
        <v>48</v>
      </c>
      <c r="D18">
        <v>30.5</v>
      </c>
      <c r="E18">
        <v>0</v>
      </c>
      <c r="F18">
        <v>0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66</v>
      </c>
      <c r="M18">
        <f>SUMIF($B18:$B373,$K18,D18:$D373)</f>
        <v>41.9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44061</v>
      </c>
      <c r="B19" t="s">
        <v>21</v>
      </c>
      <c r="C19">
        <v>54</v>
      </c>
      <c r="D19">
        <v>58.9</v>
      </c>
      <c r="E19">
        <v>1</v>
      </c>
      <c r="F19">
        <v>1.1000000000000001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88</v>
      </c>
      <c r="M19">
        <f>SUMIF($B19:$B374,$K19,D19:$D374)</f>
        <v>96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44061</v>
      </c>
      <c r="B20" t="s">
        <v>22</v>
      </c>
      <c r="C20">
        <v>1418</v>
      </c>
      <c r="D20">
        <v>162.5</v>
      </c>
      <c r="E20">
        <v>10</v>
      </c>
      <c r="F20">
        <v>1.1000000000000001</v>
      </c>
      <c r="G20">
        <v>6</v>
      </c>
      <c r="H20">
        <v>0.7</v>
      </c>
      <c r="J20" t="b">
        <f t="shared" si="2"/>
        <v>1</v>
      </c>
      <c r="K20" t="s">
        <v>22</v>
      </c>
      <c r="L20">
        <f>SUMIF($B20:$B375,$K20,C20:$C375)</f>
        <v>1981</v>
      </c>
      <c r="M20">
        <f>SUMIF($B20:$B375,$K20,D20:$D375)</f>
        <v>227</v>
      </c>
      <c r="N20">
        <f>SUMIF($B20:$B375,$K20,E20:$E375)</f>
        <v>20</v>
      </c>
      <c r="O20">
        <f>SUMIF($B20:$B375,$K20,F20:$F375)</f>
        <v>2.2000000000000002</v>
      </c>
      <c r="P20">
        <f>SUMIF($B20:$B375,$K20,G20:$G375)</f>
        <v>6</v>
      </c>
      <c r="Q20">
        <f>SUMIF($B20:$B375,$K20,H20:$H375)</f>
        <v>0.7</v>
      </c>
    </row>
    <row r="21" spans="1:17" x14ac:dyDescent="0.25">
      <c r="A21" s="1">
        <v>44061</v>
      </c>
      <c r="B21" t="s">
        <v>23</v>
      </c>
      <c r="C21">
        <v>22</v>
      </c>
      <c r="D21">
        <v>13.4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35</v>
      </c>
      <c r="M21">
        <f>SUMIF($B21:$B376,$K21,D21:$D376)</f>
        <v>21.3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44061</v>
      </c>
      <c r="B22" t="s">
        <v>24</v>
      </c>
      <c r="C22">
        <v>1</v>
      </c>
      <c r="D22">
        <v>8.6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44061</v>
      </c>
      <c r="B23" t="s">
        <v>25</v>
      </c>
      <c r="C23">
        <v>40</v>
      </c>
      <c r="D23">
        <v>24.8</v>
      </c>
      <c r="E23">
        <v>0</v>
      </c>
      <c r="F23">
        <v>0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56</v>
      </c>
      <c r="M23">
        <f>SUMIF($B23:$B378,$K23,D23:$D378)</f>
        <v>34.700000000000003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44061</v>
      </c>
      <c r="B24" t="s">
        <v>26</v>
      </c>
      <c r="C24">
        <v>2</v>
      </c>
      <c r="D24">
        <v>2.9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2</v>
      </c>
      <c r="M24">
        <f>SUMIF($B24:$B379,$K24,D24:$D379)</f>
        <v>2.9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44061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44061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44061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4</v>
      </c>
      <c r="M27">
        <f>SUMIF($B27:$B382,$K27,D27:$D382)</f>
        <v>16.100000000000001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44061</v>
      </c>
      <c r="B28" t="s">
        <v>30</v>
      </c>
      <c r="C28">
        <v>36</v>
      </c>
      <c r="D28">
        <v>73.900000000000006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49</v>
      </c>
      <c r="M28">
        <f>SUMIF($B28:$B383,$K28,D28:$D383)</f>
        <v>100.60000000000001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44061</v>
      </c>
      <c r="B29" t="s">
        <v>31</v>
      </c>
      <c r="C29">
        <v>19</v>
      </c>
      <c r="D29">
        <v>32.200000000000003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20</v>
      </c>
      <c r="M29">
        <f>SUMIF($B29:$B384,$K29,D29:$D384)</f>
        <v>33.900000000000006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44061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44061</v>
      </c>
      <c r="B31" t="s">
        <v>32</v>
      </c>
      <c r="C31">
        <v>2</v>
      </c>
      <c r="D31">
        <v>5.6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2</v>
      </c>
      <c r="M31">
        <f>SUMIF($B31:$B386,$K31,D31:$D386)</f>
        <v>5.6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44061</v>
      </c>
      <c r="B32" t="s">
        <v>33</v>
      </c>
      <c r="C32">
        <v>11</v>
      </c>
      <c r="D32">
        <v>109.8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14</v>
      </c>
      <c r="M32">
        <f>SUMIF($B32:$B387,$K32,D32:$D387)</f>
        <v>139.69999999999999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44061</v>
      </c>
      <c r="B33" t="s">
        <v>34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44061</v>
      </c>
      <c r="B34" t="s">
        <v>35</v>
      </c>
      <c r="C34">
        <v>4</v>
      </c>
      <c r="D34">
        <v>11.4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5</v>
      </c>
      <c r="M34">
        <f>SUMIF($B34:$B389,$K34,D34:$D389)</f>
        <v>14.3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44061</v>
      </c>
      <c r="B35" t="s">
        <v>36</v>
      </c>
      <c r="C35">
        <v>4</v>
      </c>
      <c r="D35">
        <v>21.5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4</v>
      </c>
      <c r="M35">
        <f>SUMIF($B35:$B390,$K35,D35:$D390)</f>
        <v>21.5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44061</v>
      </c>
      <c r="B36" t="s">
        <v>37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1</v>
      </c>
      <c r="M36">
        <f>SUMIF($B36:$B391,$K36,D36:$D391)</f>
        <v>7.6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44061</v>
      </c>
      <c r="B37" t="s">
        <v>38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12</v>
      </c>
      <c r="M37">
        <f>SUMIF($B37:$B392,$K37,D37:$D392)</f>
        <v>40.299999999999997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44061</v>
      </c>
      <c r="B38" t="s">
        <v>39</v>
      </c>
      <c r="C38">
        <v>139</v>
      </c>
      <c r="D38">
        <v>205.9</v>
      </c>
      <c r="E38">
        <v>1</v>
      </c>
      <c r="F38">
        <v>1.5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SUMIF($B38:$B393,$K38,C38:$C393)</f>
        <v>180</v>
      </c>
      <c r="M38">
        <f>SUMIF($B38:$B393,$K38,D38:$D393)</f>
        <v>266.60000000000002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44061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2</v>
      </c>
      <c r="M39">
        <f>SUMIF($B39:$B394,$K39,D39:$D394)</f>
        <v>4.5999999999999996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44061</v>
      </c>
      <c r="B40" t="s">
        <v>41</v>
      </c>
      <c r="C40">
        <v>7</v>
      </c>
      <c r="D40">
        <v>22.4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8</v>
      </c>
      <c r="M40">
        <f>SUMIF($B40:$B395,$K40,D40:$D395)</f>
        <v>25.599999999999998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44061</v>
      </c>
      <c r="B41" t="s">
        <v>42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12</v>
      </c>
      <c r="M41">
        <f>SUMIF($B41:$B396,$K41,D41:$D396)</f>
        <v>40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44061</v>
      </c>
      <c r="B42" t="s">
        <v>43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8</v>
      </c>
      <c r="M42">
        <f>SUMIF($B42:$B397,$K42,D42:$D397)</f>
        <v>30.9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44061</v>
      </c>
      <c r="B43" t="s">
        <v>44</v>
      </c>
      <c r="C43">
        <v>6</v>
      </c>
      <c r="D43">
        <v>14.4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8</v>
      </c>
      <c r="M43">
        <f>SUMIF($B43:$B398,$K43,D43:$D398)</f>
        <v>19.2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44061</v>
      </c>
      <c r="B44" t="s">
        <v>45</v>
      </c>
      <c r="C44">
        <v>11</v>
      </c>
      <c r="D44">
        <v>53.9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12</v>
      </c>
      <c r="M44">
        <f>SUMIF($B44:$B399,$K44,D44:$D399)</f>
        <v>58.8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44061</v>
      </c>
      <c r="B45" t="s">
        <v>46</v>
      </c>
      <c r="C45">
        <v>5</v>
      </c>
      <c r="D45">
        <v>43.3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11</v>
      </c>
      <c r="M45">
        <f>SUMIF($B45:$B400,$K45,D45:$D400)</f>
        <v>95.3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44061</v>
      </c>
      <c r="B46" t="s">
        <v>47</v>
      </c>
      <c r="C46">
        <v>11</v>
      </c>
      <c r="D46">
        <v>46.7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15</v>
      </c>
      <c r="M46">
        <f>SUMIF($B46:$B401,$K46,D46:$D401)</f>
        <v>63.7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44061</v>
      </c>
      <c r="B47" t="s">
        <v>48</v>
      </c>
      <c r="C47">
        <v>29</v>
      </c>
      <c r="D47">
        <v>83.2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32</v>
      </c>
      <c r="M47">
        <f>SUMIF($B47:$B402,$K47,D47:$D402)</f>
        <v>91.8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44061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44061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44061</v>
      </c>
      <c r="B50" t="s">
        <v>51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44061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44061</v>
      </c>
      <c r="B52" t="s">
        <v>53</v>
      </c>
      <c r="C52">
        <v>4</v>
      </c>
      <c r="D52">
        <v>13.6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5</v>
      </c>
      <c r="M52">
        <f>SUMIF($B52:$B407,$K52,D52:$D407)</f>
        <v>17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44061</v>
      </c>
      <c r="B53" t="s">
        <v>54</v>
      </c>
      <c r="C53">
        <v>4</v>
      </c>
      <c r="D53">
        <v>13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4</v>
      </c>
      <c r="M53">
        <f>SUMIF($B53:$B408,$K53,D53:$D408)</f>
        <v>13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44061</v>
      </c>
      <c r="B54" t="s">
        <v>55</v>
      </c>
      <c r="C54">
        <v>128</v>
      </c>
      <c r="D54">
        <v>69.5</v>
      </c>
      <c r="E54">
        <v>0</v>
      </c>
      <c r="F54">
        <v>0</v>
      </c>
      <c r="G54">
        <v>3</v>
      </c>
      <c r="H54">
        <v>1.6</v>
      </c>
      <c r="J54" t="b">
        <f t="shared" si="2"/>
        <v>1</v>
      </c>
      <c r="K54" t="s">
        <v>55</v>
      </c>
      <c r="L54">
        <f>SUMIF($B54:$B409,$K54,C54:$C409)</f>
        <v>240</v>
      </c>
      <c r="M54">
        <f>SUMIF($B54:$B409,$K54,D54:$D409)</f>
        <v>130.30000000000001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4</v>
      </c>
      <c r="Q54">
        <f>SUMIF($B54:$B409,$K54,H54:$H409)</f>
        <v>2.1</v>
      </c>
    </row>
    <row r="55" spans="1:17" x14ac:dyDescent="0.25">
      <c r="A55" s="1">
        <v>44061</v>
      </c>
      <c r="B55" t="s">
        <v>56</v>
      </c>
      <c r="C55">
        <v>7</v>
      </c>
      <c r="D55">
        <v>40.5</v>
      </c>
      <c r="E55">
        <v>1</v>
      </c>
      <c r="F55">
        <v>5.8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9</v>
      </c>
      <c r="M55">
        <f>SUMIF($B55:$B410,$K55,D55:$D410)</f>
        <v>52.1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44061</v>
      </c>
      <c r="B56" t="s">
        <v>57</v>
      </c>
      <c r="C56">
        <v>6</v>
      </c>
      <c r="D56">
        <v>16.600000000000001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7</v>
      </c>
      <c r="M56">
        <f>SUMIF($B56:$B411,$K56,D56:$D411)</f>
        <v>19.400000000000002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44061</v>
      </c>
      <c r="B57" t="s">
        <v>58</v>
      </c>
      <c r="C57">
        <v>4</v>
      </c>
      <c r="D57">
        <v>19.3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8</v>
      </c>
      <c r="M57">
        <f>SUMIF($B57:$B412,$K57,D57:$D412)</f>
        <v>38.6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44061</v>
      </c>
      <c r="B58" t="s">
        <v>59</v>
      </c>
      <c r="C58">
        <v>1</v>
      </c>
      <c r="D58">
        <v>3.6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3</v>
      </c>
      <c r="M58">
        <f>SUMIF($B58:$B413,$K58,D58:$D413)</f>
        <v>10.8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44061</v>
      </c>
      <c r="B59" t="s">
        <v>60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3</v>
      </c>
      <c r="M59">
        <f>SUMIF($B59:$B414,$K59,D59:$D414)</f>
        <v>19.799999999999997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44061</v>
      </c>
      <c r="B60" t="s">
        <v>61</v>
      </c>
      <c r="C60">
        <v>5</v>
      </c>
      <c r="D60">
        <v>22.9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8</v>
      </c>
      <c r="M60">
        <f>SUMIF($B60:$B415,$K60,D60:$D415)</f>
        <v>36.599999999999994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44061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44061</v>
      </c>
      <c r="B62" t="s">
        <v>63</v>
      </c>
      <c r="C62">
        <v>66</v>
      </c>
      <c r="D62">
        <v>98.3</v>
      </c>
      <c r="E62">
        <v>1</v>
      </c>
      <c r="F62">
        <v>1.5</v>
      </c>
      <c r="G62">
        <v>0</v>
      </c>
      <c r="H62">
        <v>0</v>
      </c>
      <c r="J62" t="b">
        <f t="shared" si="2"/>
        <v>1</v>
      </c>
      <c r="K62" t="s">
        <v>63</v>
      </c>
      <c r="L62">
        <f>SUMIF($B62:$B417,$K62,C62:$C417)</f>
        <v>104</v>
      </c>
      <c r="M62">
        <f>SUMIF($B62:$B417,$K62,D62:$D417)</f>
        <v>154.9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44061</v>
      </c>
      <c r="B63" t="s">
        <v>64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8</v>
      </c>
      <c r="M63">
        <f>SUMIF($B63:$B418,$K63,D63:$D418)</f>
        <v>22.2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44061</v>
      </c>
      <c r="B64" t="s">
        <v>65</v>
      </c>
      <c r="C64">
        <v>4</v>
      </c>
      <c r="D64">
        <v>11.3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4</v>
      </c>
      <c r="M64">
        <f>SUMIF($B64:$B419,$K64,D64:$D419)</f>
        <v>11.3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44061</v>
      </c>
      <c r="B65" t="s">
        <v>66</v>
      </c>
      <c r="C65">
        <v>2</v>
      </c>
      <c r="D65">
        <v>9.5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2</v>
      </c>
      <c r="M65">
        <f>SUMIF($B65:$B420,$K65,D65:$D420)</f>
        <v>9.5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44061</v>
      </c>
      <c r="B66" t="s">
        <v>67</v>
      </c>
      <c r="C66">
        <v>4</v>
      </c>
      <c r="D66">
        <v>15.9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4</v>
      </c>
      <c r="M66">
        <f>SUMIF($B66:$B421,$K66,D66:$D421)</f>
        <v>15.9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44061</v>
      </c>
      <c r="B67" t="s">
        <v>68</v>
      </c>
      <c r="C67">
        <v>11</v>
      </c>
      <c r="D67">
        <v>38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13</v>
      </c>
      <c r="M67">
        <f>SUMIF($B67:$B422,$K67,D67:$D422)</f>
        <v>44.9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44061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44061</v>
      </c>
      <c r="B69" t="s">
        <v>70</v>
      </c>
      <c r="C69">
        <v>7</v>
      </c>
      <c r="D69">
        <v>37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7</v>
      </c>
      <c r="M69">
        <f>SUMIF($B69:$B424,$K69,D69:$D424)</f>
        <v>37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44061</v>
      </c>
      <c r="B70" t="s">
        <v>71</v>
      </c>
      <c r="C70">
        <v>10</v>
      </c>
      <c r="D70">
        <v>23.2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15</v>
      </c>
      <c r="M70">
        <f>SUMIF($B70:$B425,$K70,D70:$D425)</f>
        <v>34.799999999999997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44061</v>
      </c>
      <c r="B71" t="s">
        <v>72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8</v>
      </c>
      <c r="M71">
        <f>SUMIF($B71:$B426,$K71,D71:$D426)</f>
        <v>15.6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44061</v>
      </c>
      <c r="B72" t="s">
        <v>73</v>
      </c>
      <c r="C72">
        <v>24</v>
      </c>
      <c r="D72">
        <v>54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28</v>
      </c>
      <c r="M72">
        <f>SUMIF($B72:$B427,$K72,D72:$D427)</f>
        <v>63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44061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44061</v>
      </c>
      <c r="B74" t="s">
        <v>75</v>
      </c>
      <c r="C74">
        <v>40</v>
      </c>
      <c r="D74">
        <v>38.6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64</v>
      </c>
      <c r="M74">
        <f>SUMIF($B74:$B429,$K74,D74:$D429)</f>
        <v>61.8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44061</v>
      </c>
      <c r="B75" t="s">
        <v>76</v>
      </c>
      <c r="C75">
        <v>21</v>
      </c>
      <c r="D75">
        <v>85.1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21</v>
      </c>
      <c r="M75">
        <f>SUMIF($B75:$B430,$K75,D75:$D430)</f>
        <v>85.1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44061</v>
      </c>
      <c r="B76" t="s">
        <v>77</v>
      </c>
      <c r="C76">
        <v>5</v>
      </c>
      <c r="D76">
        <v>8.9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8</v>
      </c>
      <c r="M76">
        <f>SUMIF($B76:$B431,$K76,D76:$D431)</f>
        <v>14.2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44061</v>
      </c>
      <c r="B77" t="s">
        <v>78</v>
      </c>
      <c r="C77">
        <v>12</v>
      </c>
      <c r="D77">
        <v>37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15</v>
      </c>
      <c r="M77">
        <f>SUMIF($B77:$B432,$K77,D77:$D432)</f>
        <v>46.2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44061</v>
      </c>
      <c r="B78" t="s">
        <v>79</v>
      </c>
      <c r="C78">
        <v>25</v>
      </c>
      <c r="D78">
        <v>24.8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30</v>
      </c>
      <c r="M78">
        <f>SUMIF($B78:$B433,$K78,D78:$D433)</f>
        <v>29.8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44061</v>
      </c>
      <c r="B79" t="s">
        <v>80</v>
      </c>
      <c r="C79">
        <v>45</v>
      </c>
      <c r="D79">
        <v>146.19999999999999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56</v>
      </c>
      <c r="M79">
        <f>SUMIF($B79:$B434,$K79,D79:$D434)</f>
        <v>181.89999999999998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44061</v>
      </c>
      <c r="B80" t="s">
        <v>81</v>
      </c>
      <c r="C80">
        <v>4</v>
      </c>
      <c r="D80">
        <v>15.1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5</v>
      </c>
      <c r="M80">
        <f>SUMIF($B80:$B435,$K80,D80:$D435)</f>
        <v>18.899999999999999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44061</v>
      </c>
      <c r="B81" t="s">
        <v>82</v>
      </c>
      <c r="C81">
        <v>2</v>
      </c>
      <c r="D81">
        <v>18.100000000000001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2</v>
      </c>
      <c r="M81">
        <f>SUMIF($B81:$B436,$K81,D81:$D436)</f>
        <v>18.100000000000001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44061</v>
      </c>
      <c r="B82" t="s">
        <v>83</v>
      </c>
      <c r="C82">
        <v>12</v>
      </c>
      <c r="D82">
        <v>20.7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44061</v>
      </c>
      <c r="B83" t="s">
        <v>84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6</v>
      </c>
      <c r="M83">
        <f>SUMIF($B83:$B438,$K83,D83:$D438)</f>
        <v>22.900000000000002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44061</v>
      </c>
      <c r="B84" t="s">
        <v>85</v>
      </c>
      <c r="C84">
        <v>79</v>
      </c>
      <c r="D84">
        <v>66.2</v>
      </c>
      <c r="E84">
        <v>1</v>
      </c>
      <c r="F84">
        <v>0.8</v>
      </c>
      <c r="G84">
        <v>0</v>
      </c>
      <c r="H84">
        <v>0</v>
      </c>
      <c r="J84" t="b">
        <f t="shared" si="3"/>
        <v>1</v>
      </c>
      <c r="K84" t="s">
        <v>85</v>
      </c>
      <c r="L84">
        <f>SUMIF($B84:$B439,$K84,C84:$C439)</f>
        <v>106</v>
      </c>
      <c r="M84">
        <f>SUMIF($B84:$B439,$K84,D84:$D439)</f>
        <v>88.800000000000011</v>
      </c>
      <c r="N84">
        <f>SUMIF($B84:$B439,$K84,E84:$E439)</f>
        <v>2</v>
      </c>
      <c r="O84">
        <f>SUMIF($B84:$B439,$K84,F84:$F439)</f>
        <v>1.6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44061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44061</v>
      </c>
      <c r="B86" t="s">
        <v>87</v>
      </c>
      <c r="C86">
        <v>12</v>
      </c>
      <c r="D86">
        <v>44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14</v>
      </c>
      <c r="M86">
        <f>SUMIF($B86:$B441,$K86,D86:$D441)</f>
        <v>51.3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44061</v>
      </c>
      <c r="B87" t="s">
        <v>88</v>
      </c>
      <c r="C87">
        <v>1</v>
      </c>
      <c r="D87">
        <v>2.4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1</v>
      </c>
      <c r="M87">
        <f>SUMIF($B87:$B442,$K87,D87:$D442)</f>
        <v>2.4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44061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44061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44061</v>
      </c>
      <c r="B90" t="s">
        <v>91</v>
      </c>
      <c r="C90">
        <v>4</v>
      </c>
      <c r="D90">
        <v>12.7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44061</v>
      </c>
      <c r="B91" t="s">
        <v>92</v>
      </c>
      <c r="C91">
        <v>7</v>
      </c>
      <c r="D91">
        <v>19.3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7</v>
      </c>
      <c r="M91">
        <f>SUMIF($B91:$B446,$K91,D91:$D446)</f>
        <v>19.3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44061</v>
      </c>
      <c r="B92" t="s">
        <v>93</v>
      </c>
      <c r="C92">
        <v>18</v>
      </c>
      <c r="D92">
        <v>15.4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37</v>
      </c>
      <c r="M92">
        <f>SUMIF($B92:$B447,$K92,D92:$D447)</f>
        <v>31.6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44061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1</v>
      </c>
      <c r="M93">
        <f>SUMIF($B93:$B448,$K93,D93:$D448)</f>
        <v>10.8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44061</v>
      </c>
      <c r="B94" t="s">
        <v>95</v>
      </c>
      <c r="C94">
        <v>2</v>
      </c>
      <c r="D94">
        <v>10.4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2</v>
      </c>
      <c r="M94">
        <f>SUMIF($B94:$B449,$K94,D94:$D449)</f>
        <v>10.4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44061</v>
      </c>
      <c r="B95" t="s">
        <v>96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44061</v>
      </c>
      <c r="B96" t="s">
        <v>97</v>
      </c>
      <c r="C96">
        <v>56</v>
      </c>
      <c r="D96">
        <v>23.9</v>
      </c>
      <c r="E96">
        <v>0</v>
      </c>
      <c r="F96">
        <v>0</v>
      </c>
      <c r="G96">
        <v>2</v>
      </c>
      <c r="H96">
        <v>0.9</v>
      </c>
      <c r="J96" t="b">
        <f t="shared" si="3"/>
        <v>1</v>
      </c>
      <c r="K96" t="s">
        <v>97</v>
      </c>
      <c r="L96">
        <f>SUMIF($B96:$B451,$K96,C96:$C451)</f>
        <v>94</v>
      </c>
      <c r="M96">
        <f>SUMIF($B96:$B451,$K96,D96:$D451)</f>
        <v>40.099999999999994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2</v>
      </c>
      <c r="Q96">
        <f>SUMIF($B96:$B451,$K96,H96:$H451)</f>
        <v>0.9</v>
      </c>
    </row>
    <row r="97" spans="1:17" x14ac:dyDescent="0.25">
      <c r="A97" s="1">
        <v>44061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44061</v>
      </c>
      <c r="B98" t="s">
        <v>99</v>
      </c>
      <c r="C98">
        <v>8</v>
      </c>
      <c r="D98">
        <v>7.5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10</v>
      </c>
      <c r="M98">
        <f>SUMIF($B98:$B453,$K98,D98:$D453)</f>
        <v>9.4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44061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44061</v>
      </c>
      <c r="B100" t="s">
        <v>101</v>
      </c>
      <c r="C100">
        <v>40</v>
      </c>
      <c r="D100">
        <v>25.1</v>
      </c>
      <c r="E100">
        <v>1</v>
      </c>
      <c r="F100">
        <v>0.6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47</v>
      </c>
      <c r="M100">
        <f>SUMIF($B100:$B455,$K100,D100:$D455)</f>
        <v>29.5</v>
      </c>
      <c r="N100">
        <f>SUMIF($B100:$B455,$K100,E100:$E455)</f>
        <v>2</v>
      </c>
      <c r="O100">
        <f>SUMIF($B100:$B455,$K100,F100:$F455)</f>
        <v>1.2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44061</v>
      </c>
      <c r="B101" t="s">
        <v>102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44061</v>
      </c>
      <c r="B102" t="s">
        <v>103</v>
      </c>
      <c r="C102">
        <v>1</v>
      </c>
      <c r="D102">
        <v>3.7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44061</v>
      </c>
      <c r="B103" t="s">
        <v>104</v>
      </c>
      <c r="C103">
        <v>12</v>
      </c>
      <c r="D103">
        <v>27.3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22</v>
      </c>
      <c r="M103">
        <f>SUMIF($B103:$B458,$K103,D103:$D458)</f>
        <v>50.1</v>
      </c>
      <c r="N103">
        <f>SUMIF($B103:$B458,$K103,E103:$E458)</f>
        <v>2</v>
      </c>
      <c r="O103">
        <f>SUMIF($B103:$B458,$K103,F103:$F458)</f>
        <v>4.5999999999999996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44061</v>
      </c>
      <c r="B104" t="s">
        <v>105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7</v>
      </c>
      <c r="M104">
        <f>SUMIF($B104:$B459,$K104,D104:$D459)</f>
        <v>32.4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44061</v>
      </c>
      <c r="B105" t="s">
        <v>106</v>
      </c>
      <c r="C105">
        <v>11</v>
      </c>
      <c r="D105">
        <v>27.7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13</v>
      </c>
      <c r="M105">
        <f>SUMIF($B105:$B460,$K105,D105:$D460)</f>
        <v>32.700000000000003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44061</v>
      </c>
      <c r="B106" t="s">
        <v>107</v>
      </c>
      <c r="C106">
        <v>6</v>
      </c>
      <c r="D106">
        <v>19.5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9</v>
      </c>
      <c r="M106">
        <f>SUMIF($B106:$B461,$K106,D106:$D461)</f>
        <v>29.3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44061</v>
      </c>
      <c r="B107" t="s">
        <v>108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44061</v>
      </c>
      <c r="B108" t="s">
        <v>109</v>
      </c>
      <c r="C108">
        <v>8</v>
      </c>
      <c r="D108">
        <v>30.3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12</v>
      </c>
      <c r="M108">
        <f>SUMIF($B108:$B463,$K108,D108:$D463)</f>
        <v>45.4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44061</v>
      </c>
      <c r="B109" t="s">
        <v>110</v>
      </c>
      <c r="C109">
        <v>10</v>
      </c>
      <c r="D109">
        <v>20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13</v>
      </c>
      <c r="M109">
        <f>SUMIF($B109:$B464,$K109,D109:$D464)</f>
        <v>26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44061</v>
      </c>
      <c r="B110" t="s">
        <v>111</v>
      </c>
      <c r="C110">
        <v>10</v>
      </c>
      <c r="D110">
        <v>26.3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24</v>
      </c>
      <c r="M110">
        <f>SUMIF($B110:$B465,$K110,D110:$D465)</f>
        <v>63.099999999999994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44061</v>
      </c>
      <c r="B111" t="s">
        <v>112</v>
      </c>
      <c r="C111">
        <v>4</v>
      </c>
      <c r="D111">
        <v>16.7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9</v>
      </c>
      <c r="M111">
        <f>SUMIF($B111:$B466,$K111,D111:$D466)</f>
        <v>37.599999999999994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44061</v>
      </c>
      <c r="B112" t="s">
        <v>113</v>
      </c>
      <c r="C112">
        <v>20</v>
      </c>
      <c r="D112">
        <v>34.5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26</v>
      </c>
      <c r="M112">
        <f>SUMIF($B112:$B467,$K112,D112:$D467)</f>
        <v>44.8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44061</v>
      </c>
      <c r="B113" t="s">
        <v>114</v>
      </c>
      <c r="C113">
        <v>22</v>
      </c>
      <c r="D113">
        <v>59.4</v>
      </c>
      <c r="E113">
        <v>1</v>
      </c>
      <c r="F113">
        <v>2.7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49</v>
      </c>
      <c r="M113">
        <f>SUMIF($B113:$B468,$K113,D113:$D468)</f>
        <v>132.30000000000001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44061</v>
      </c>
      <c r="B114" t="s">
        <v>115</v>
      </c>
      <c r="C114">
        <v>105</v>
      </c>
      <c r="D114">
        <v>143</v>
      </c>
      <c r="E114">
        <v>0</v>
      </c>
      <c r="F114">
        <v>0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SUMIF($B114:$B469,$K114,C114:$C469)</f>
        <v>156</v>
      </c>
      <c r="M114">
        <f>SUMIF($B114:$B469,$K114,D114:$D469)</f>
        <v>212.5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44061</v>
      </c>
      <c r="B115" t="s">
        <v>116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1</v>
      </c>
      <c r="M115">
        <f>SUMIF($B115:$B470,$K115,D115:$D470)</f>
        <v>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44061</v>
      </c>
      <c r="B116" t="s">
        <v>366</v>
      </c>
      <c r="C116">
        <v>62</v>
      </c>
      <c r="D116">
        <v>26.6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86</v>
      </c>
      <c r="M116">
        <f>SUMIF($B116:$B471,$K116,D116:$D471)</f>
        <v>36.900000000000006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44061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2</v>
      </c>
      <c r="M117">
        <f>SUMIF($B117:$B472,$K117,D117:$D472)</f>
        <v>14.2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44061</v>
      </c>
      <c r="B118" t="s">
        <v>118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2</v>
      </c>
      <c r="M118">
        <f>SUMIF($B118:$B473,$K118,D118:$D473)</f>
        <v>8.1999999999999993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44061</v>
      </c>
      <c r="B119" t="s">
        <v>119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1</v>
      </c>
      <c r="M119">
        <f>SUMIF($B119:$B474,$K119,D119:$D474)</f>
        <v>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44061</v>
      </c>
      <c r="B120" t="s">
        <v>120</v>
      </c>
      <c r="C120">
        <v>68</v>
      </c>
      <c r="D120">
        <v>41.7</v>
      </c>
      <c r="E120">
        <v>0</v>
      </c>
      <c r="F120">
        <v>0</v>
      </c>
      <c r="G120">
        <v>0</v>
      </c>
      <c r="H120">
        <v>0</v>
      </c>
      <c r="J120" t="b">
        <f t="shared" si="3"/>
        <v>1</v>
      </c>
      <c r="K120" t="s">
        <v>120</v>
      </c>
      <c r="L120">
        <f>SUMIF($B120:$B475,$K120,C120:$C475)</f>
        <v>99</v>
      </c>
      <c r="M120">
        <f>SUMIF($B120:$B475,$K120,D120:$D475)</f>
        <v>60.7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44061</v>
      </c>
      <c r="B121" t="s">
        <v>121</v>
      </c>
      <c r="C121">
        <v>59</v>
      </c>
      <c r="D121">
        <v>37.799999999999997</v>
      </c>
      <c r="E121">
        <v>0</v>
      </c>
      <c r="F121">
        <v>0</v>
      </c>
      <c r="G121">
        <v>1</v>
      </c>
      <c r="H121">
        <v>0.6</v>
      </c>
      <c r="J121" t="b">
        <f t="shared" si="3"/>
        <v>1</v>
      </c>
      <c r="K121" t="s">
        <v>121</v>
      </c>
      <c r="L121">
        <f>SUMIF($B121:$B476,$K121,C121:$C476)</f>
        <v>106</v>
      </c>
      <c r="M121">
        <f>SUMIF($B121:$B476,$K121,D121:$D476)</f>
        <v>67.900000000000006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">
        <v>44061</v>
      </c>
      <c r="B122" t="s">
        <v>122</v>
      </c>
      <c r="C122">
        <v>14</v>
      </c>
      <c r="D122">
        <v>46.2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21</v>
      </c>
      <c r="M122">
        <f>SUMIF($B122:$B477,$K122,D122:$D477)</f>
        <v>69.300000000000011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44061</v>
      </c>
      <c r="B123" t="s">
        <v>123</v>
      </c>
      <c r="C123">
        <v>9</v>
      </c>
      <c r="D123">
        <v>14.8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10</v>
      </c>
      <c r="M123">
        <f>SUMIF($B123:$B478,$K123,D123:$D478)</f>
        <v>16.400000000000002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44061</v>
      </c>
      <c r="B124" t="s">
        <v>124</v>
      </c>
      <c r="C124">
        <v>14</v>
      </c>
      <c r="D124">
        <v>28.9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15</v>
      </c>
      <c r="M124">
        <f>SUMIF($B124:$B479,$K124,D124:$D479)</f>
        <v>31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44061</v>
      </c>
      <c r="B125" t="s">
        <v>125</v>
      </c>
      <c r="C125">
        <v>8</v>
      </c>
      <c r="D125">
        <v>43.7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11</v>
      </c>
      <c r="M125">
        <f>SUMIF($B125:$B480,$K125,D125:$D480)</f>
        <v>60.1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44061</v>
      </c>
      <c r="B126" t="s">
        <v>126</v>
      </c>
      <c r="C126">
        <v>2</v>
      </c>
      <c r="D126">
        <v>12.7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2</v>
      </c>
      <c r="M126">
        <f>SUMIF($B126:$B481,$K126,D126:$D481)</f>
        <v>12.7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44061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44061</v>
      </c>
      <c r="B128" t="s">
        <v>128</v>
      </c>
      <c r="C128">
        <v>5</v>
      </c>
      <c r="D128">
        <v>12.8</v>
      </c>
      <c r="E128">
        <v>1</v>
      </c>
      <c r="F128">
        <v>2.6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5</v>
      </c>
      <c r="M128">
        <f>SUMIF($B128:$B483,$K128,D128:$D483)</f>
        <v>12.8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44061</v>
      </c>
      <c r="B129" t="s">
        <v>129</v>
      </c>
      <c r="C129">
        <v>7</v>
      </c>
      <c r="D129">
        <v>25.7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8</v>
      </c>
      <c r="M129">
        <f>SUMIF($B129:$B484,$K129,D129:$D484)</f>
        <v>29.4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44061</v>
      </c>
      <c r="B130" t="s">
        <v>130</v>
      </c>
      <c r="C130">
        <v>2</v>
      </c>
      <c r="D130">
        <v>10.8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44061</v>
      </c>
      <c r="B131" t="s">
        <v>131</v>
      </c>
      <c r="C131">
        <v>5</v>
      </c>
      <c r="D131">
        <v>9.9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5</v>
      </c>
      <c r="M131">
        <f>SUMIF($B131:$B486,$K131,D131:$D486)</f>
        <v>9.9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44061</v>
      </c>
      <c r="B132" t="s">
        <v>132</v>
      </c>
      <c r="C132">
        <v>10</v>
      </c>
      <c r="D132">
        <v>17.399999999999999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18</v>
      </c>
      <c r="M132">
        <f>SUMIF($B132:$B487,$K132,D132:$D487)</f>
        <v>31.299999999999997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44061</v>
      </c>
      <c r="B133" t="s">
        <v>133</v>
      </c>
      <c r="C133">
        <v>5</v>
      </c>
      <c r="D133">
        <v>5.7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9</v>
      </c>
      <c r="M133">
        <f>SUMIF($B133:$B488,$K133,D133:$D488)</f>
        <v>10.3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44061</v>
      </c>
      <c r="B134" t="s">
        <v>134</v>
      </c>
      <c r="C134">
        <v>4</v>
      </c>
      <c r="D134">
        <v>24.8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5</v>
      </c>
      <c r="M134">
        <f>SUMIF($B134:$B489,$K134,D134:$D489)</f>
        <v>31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44061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44061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2</v>
      </c>
      <c r="M136">
        <f>SUMIF($B136:$B491,$K136,D136:$D491)</f>
        <v>5.6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44061</v>
      </c>
      <c r="B137" t="s">
        <v>137</v>
      </c>
      <c r="C137">
        <v>14</v>
      </c>
      <c r="D137">
        <v>34.9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25</v>
      </c>
      <c r="M137">
        <f>SUMIF($B137:$B492,$K137,D137:$D492)</f>
        <v>62.3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44061</v>
      </c>
      <c r="B138" t="s">
        <v>138</v>
      </c>
      <c r="C138">
        <v>31</v>
      </c>
      <c r="D138">
        <v>33.5</v>
      </c>
      <c r="E138">
        <v>1</v>
      </c>
      <c r="F138">
        <v>1.1000000000000001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47</v>
      </c>
      <c r="M138">
        <f>SUMIF($B138:$B493,$K138,D138:$D493)</f>
        <v>50.8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44061</v>
      </c>
      <c r="B139" t="s">
        <v>139</v>
      </c>
      <c r="C139">
        <v>15</v>
      </c>
      <c r="D139">
        <v>48.1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24</v>
      </c>
      <c r="M139">
        <f>SUMIF($B139:$B494,$K139,D139:$D494)</f>
        <v>76.900000000000006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44061</v>
      </c>
      <c r="B140" t="s">
        <v>367</v>
      </c>
      <c r="C140">
        <v>8</v>
      </c>
      <c r="D140">
        <v>9.9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15</v>
      </c>
      <c r="M140">
        <f>SUMIF($B140:$B495,$K140,D140:$D495)</f>
        <v>18.5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44061</v>
      </c>
      <c r="B141" t="s">
        <v>140</v>
      </c>
      <c r="C141">
        <v>2</v>
      </c>
      <c r="D141">
        <v>4.2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5</v>
      </c>
      <c r="M141">
        <f>SUMIF($B141:$B496,$K141,D141:$D496)</f>
        <v>10.5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44061</v>
      </c>
      <c r="B142" t="s">
        <v>141</v>
      </c>
      <c r="C142">
        <v>3</v>
      </c>
      <c r="D142">
        <v>18.2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5</v>
      </c>
      <c r="M142">
        <f>SUMIF($B142:$B497,$K142,D142:$D497)</f>
        <v>30.4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44061</v>
      </c>
      <c r="B143" t="s">
        <v>142</v>
      </c>
      <c r="C143">
        <v>15</v>
      </c>
      <c r="D143">
        <v>33.6</v>
      </c>
      <c r="E143">
        <v>0</v>
      </c>
      <c r="F143">
        <v>0</v>
      </c>
      <c r="G143">
        <v>1</v>
      </c>
      <c r="H143">
        <v>2.2000000000000002</v>
      </c>
      <c r="J143" t="b">
        <f t="shared" si="4"/>
        <v>1</v>
      </c>
      <c r="K143" t="s">
        <v>142</v>
      </c>
      <c r="L143">
        <f>SUMIF($B143:$B498,$K143,C143:$C498)</f>
        <v>28</v>
      </c>
      <c r="M143">
        <f>SUMIF($B143:$B498,$K143,D143:$D498)</f>
        <v>62.7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44061</v>
      </c>
      <c r="B144" t="s">
        <v>143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14</v>
      </c>
      <c r="M144">
        <f>SUMIF($B144:$B499,$K144,D144:$D499)</f>
        <v>63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44061</v>
      </c>
      <c r="B145" t="s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44061</v>
      </c>
      <c r="B146" t="s">
        <v>145</v>
      </c>
      <c r="C146">
        <v>34</v>
      </c>
      <c r="D146">
        <v>37.4</v>
      </c>
      <c r="E146">
        <v>1</v>
      </c>
      <c r="F146">
        <v>1.1000000000000001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47</v>
      </c>
      <c r="M146">
        <f>SUMIF($B146:$B501,$K146,D146:$D501)</f>
        <v>51.7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44061</v>
      </c>
      <c r="B147" t="s">
        <v>146</v>
      </c>
      <c r="C147">
        <v>22</v>
      </c>
      <c r="D147">
        <v>25.2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35</v>
      </c>
      <c r="M147">
        <f>SUMIF($B147:$B502,$K147,D147:$D502)</f>
        <v>40.1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44061</v>
      </c>
      <c r="B148" t="s">
        <v>147</v>
      </c>
      <c r="C148">
        <v>5</v>
      </c>
      <c r="D148">
        <v>14.3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44061</v>
      </c>
      <c r="B149" t="s">
        <v>148</v>
      </c>
      <c r="C149">
        <v>6</v>
      </c>
      <c r="D149">
        <v>12.4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7</v>
      </c>
      <c r="M149">
        <f>SUMIF($B149:$B504,$K149,D149:$D504)</f>
        <v>14.5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44061</v>
      </c>
      <c r="B150" t="s">
        <v>149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6</v>
      </c>
      <c r="M150">
        <f>SUMIF($B150:$B505,$K150,D150:$D505)</f>
        <v>10.8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44061</v>
      </c>
      <c r="B151" t="s">
        <v>150</v>
      </c>
      <c r="C151">
        <v>19</v>
      </c>
      <c r="D151">
        <v>25.9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35</v>
      </c>
      <c r="M151">
        <f>SUMIF($B151:$B506,$K151,D151:$D506)</f>
        <v>47.7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44061</v>
      </c>
      <c r="B152" t="s">
        <v>151</v>
      </c>
      <c r="C152">
        <v>7</v>
      </c>
      <c r="D152">
        <v>16.5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8</v>
      </c>
      <c r="M152">
        <f>SUMIF($B152:$B507,$K152,D152:$D507)</f>
        <v>18.899999999999999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44061</v>
      </c>
      <c r="B153" t="s">
        <v>152</v>
      </c>
      <c r="C153">
        <v>9</v>
      </c>
      <c r="D153">
        <v>17.899999999999999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23</v>
      </c>
      <c r="M153">
        <f>SUMIF($B153:$B508,$K153,D153:$D508)</f>
        <v>45.8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44061</v>
      </c>
      <c r="B154" t="s">
        <v>153</v>
      </c>
      <c r="C154">
        <v>17</v>
      </c>
      <c r="D154">
        <v>41.2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28</v>
      </c>
      <c r="M154">
        <f>SUMIF($B154:$B509,$K154,D154:$D509)</f>
        <v>67.900000000000006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44061</v>
      </c>
      <c r="B155" t="s">
        <v>154</v>
      </c>
      <c r="C155">
        <v>4</v>
      </c>
      <c r="D155">
        <v>14.5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8</v>
      </c>
      <c r="M155">
        <f>SUMIF($B155:$B510,$K155,D155:$D510)</f>
        <v>29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44061</v>
      </c>
      <c r="B156" t="s">
        <v>155</v>
      </c>
      <c r="C156">
        <v>20</v>
      </c>
      <c r="D156">
        <v>58.6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22</v>
      </c>
      <c r="M156">
        <f>SUMIF($B156:$B511,$K156,D156:$D511)</f>
        <v>64.5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44061</v>
      </c>
      <c r="B157" t="s">
        <v>156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44061</v>
      </c>
      <c r="B158" t="s">
        <v>157</v>
      </c>
      <c r="C158">
        <v>6</v>
      </c>
      <c r="D158">
        <v>11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8</v>
      </c>
      <c r="M158">
        <f>SUMIF($B158:$B513,$K158,D158:$D513)</f>
        <v>14.7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44061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44061</v>
      </c>
      <c r="B160" t="s">
        <v>159</v>
      </c>
      <c r="C160">
        <v>9</v>
      </c>
      <c r="D160">
        <v>13.7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15</v>
      </c>
      <c r="M160">
        <f>SUMIF($B160:$B515,$K160,D160:$D515)</f>
        <v>22.799999999999997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44061</v>
      </c>
      <c r="B161" t="s">
        <v>160</v>
      </c>
      <c r="C161">
        <v>4</v>
      </c>
      <c r="D161">
        <v>8.6999999999999993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4</v>
      </c>
      <c r="M161">
        <f>SUMIF($B161:$B516,$K161,D161:$D516)</f>
        <v>8.6999999999999993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44061</v>
      </c>
      <c r="B162" t="s">
        <v>161</v>
      </c>
      <c r="C162">
        <v>3</v>
      </c>
      <c r="D162">
        <v>13.2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3</v>
      </c>
      <c r="M162">
        <f>SUMIF($B162:$B517,$K162,D162:$D517)</f>
        <v>13.2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44061</v>
      </c>
      <c r="B163" t="s">
        <v>162</v>
      </c>
      <c r="C163">
        <v>14</v>
      </c>
      <c r="D163">
        <v>47.4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21</v>
      </c>
      <c r="M163">
        <f>SUMIF($B163:$B518,$K163,D163:$D518)</f>
        <v>71.099999999999994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44061</v>
      </c>
      <c r="B164" t="s">
        <v>163</v>
      </c>
      <c r="C164">
        <v>18</v>
      </c>
      <c r="D164">
        <v>32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35</v>
      </c>
      <c r="M164">
        <f>SUMIF($B164:$B519,$K164,D164:$D519)</f>
        <v>62.2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44061</v>
      </c>
      <c r="B165" t="s">
        <v>164</v>
      </c>
      <c r="C165">
        <v>2</v>
      </c>
      <c r="D165">
        <v>8.9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2</v>
      </c>
      <c r="M165">
        <f>SUMIF($B165:$B520,$K165,D165:$D520)</f>
        <v>8.9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44061</v>
      </c>
      <c r="B166" t="s">
        <v>165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2</v>
      </c>
      <c r="M166">
        <f>SUMIF($B166:$B521,$K166,D166:$D521)</f>
        <v>12.7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44061</v>
      </c>
      <c r="B167" t="s">
        <v>166</v>
      </c>
      <c r="C167">
        <v>2</v>
      </c>
      <c r="D167">
        <v>5.3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2</v>
      </c>
      <c r="M167">
        <f>SUMIF($B167:$B522,$K167,D167:$D522)</f>
        <v>5.3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44061</v>
      </c>
      <c r="B168" t="s">
        <v>167</v>
      </c>
      <c r="C168">
        <v>5</v>
      </c>
      <c r="D168">
        <v>43.5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6</v>
      </c>
      <c r="M168">
        <f>SUMIF($B168:$B523,$K168,D168:$D523)</f>
        <v>52.2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44061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6</v>
      </c>
      <c r="M169">
        <f>SUMIF($B169:$B524,$K169,D169:$D524)</f>
        <v>21.3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44061</v>
      </c>
      <c r="B170" t="s">
        <v>169</v>
      </c>
      <c r="C170">
        <v>34</v>
      </c>
      <c r="D170">
        <v>54.5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54</v>
      </c>
      <c r="M170">
        <f>SUMIF($B170:$B525,$K170,D170:$D525)</f>
        <v>86.6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44061</v>
      </c>
      <c r="B171" t="s">
        <v>368</v>
      </c>
      <c r="C171">
        <v>6</v>
      </c>
      <c r="D171">
        <v>53.2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9</v>
      </c>
      <c r="M171">
        <f>SUMIF($B171:$B526,$K171,D171:$D526)</f>
        <v>79.800000000000011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44061</v>
      </c>
      <c r="B172" t="s">
        <v>170</v>
      </c>
      <c r="C172">
        <v>14</v>
      </c>
      <c r="D172">
        <v>11.3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16</v>
      </c>
      <c r="M172">
        <f>SUMIF($B172:$B527,$K172,D172:$D527)</f>
        <v>12.9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44061</v>
      </c>
      <c r="B173" t="s">
        <v>171</v>
      </c>
      <c r="C173">
        <v>45</v>
      </c>
      <c r="D173">
        <v>36</v>
      </c>
      <c r="E173">
        <v>1</v>
      </c>
      <c r="F173">
        <v>0.8</v>
      </c>
      <c r="G173">
        <v>1</v>
      </c>
      <c r="H173">
        <v>0.8</v>
      </c>
      <c r="J173" t="b">
        <f t="shared" si="4"/>
        <v>1</v>
      </c>
      <c r="K173" t="s">
        <v>171</v>
      </c>
      <c r="L173">
        <f>SUMIF($B173:$B528,$K173,C173:$C528)</f>
        <v>71</v>
      </c>
      <c r="M173">
        <f>SUMIF($B173:$B528,$K173,D173:$D528)</f>
        <v>56.8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44061</v>
      </c>
      <c r="B174" t="s">
        <v>172</v>
      </c>
      <c r="C174">
        <v>6</v>
      </c>
      <c r="D174">
        <v>22.2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10</v>
      </c>
      <c r="M174">
        <f>SUMIF($B174:$B529,$K174,D174:$D529)</f>
        <v>37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44061</v>
      </c>
      <c r="B175" t="s">
        <v>173</v>
      </c>
      <c r="C175">
        <v>37</v>
      </c>
      <c r="D175">
        <v>48.3</v>
      </c>
      <c r="E175">
        <v>1</v>
      </c>
      <c r="F175">
        <v>1.3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48</v>
      </c>
      <c r="M175">
        <f>SUMIF($B175:$B530,$K175,D175:$D530)</f>
        <v>62.699999999999996</v>
      </c>
      <c r="N175">
        <f>SUMIF($B175:$B530,$K175,E175:$E530)</f>
        <v>2</v>
      </c>
      <c r="O175">
        <f>SUMIF($B175:$B530,$K175,F175:$F530)</f>
        <v>2.6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44061</v>
      </c>
      <c r="B176" t="s">
        <v>174</v>
      </c>
      <c r="C176">
        <v>18</v>
      </c>
      <c r="D176">
        <v>22.9</v>
      </c>
      <c r="E176">
        <v>1</v>
      </c>
      <c r="F176">
        <v>1.3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19</v>
      </c>
      <c r="M176">
        <f>SUMIF($B176:$B531,$K176,D176:$D531)</f>
        <v>24.2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44061</v>
      </c>
      <c r="B177" t="s">
        <v>175</v>
      </c>
      <c r="C177">
        <v>6</v>
      </c>
      <c r="D177">
        <v>16.7</v>
      </c>
      <c r="E177">
        <v>1</v>
      </c>
      <c r="F177">
        <v>2.8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6</v>
      </c>
      <c r="M177">
        <f>SUMIF($B177:$B532,$K177,D177:$D532)</f>
        <v>16.7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44061</v>
      </c>
      <c r="B178" t="s">
        <v>176</v>
      </c>
      <c r="C178">
        <v>5</v>
      </c>
      <c r="D178">
        <v>16.399999999999999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10</v>
      </c>
      <c r="M178">
        <f>SUMIF($B178:$B533,$K178,D178:$D533)</f>
        <v>32.799999999999997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44061</v>
      </c>
      <c r="B179" t="s">
        <v>177</v>
      </c>
      <c r="C179">
        <v>6</v>
      </c>
      <c r="D179">
        <v>12.9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6</v>
      </c>
      <c r="M179">
        <f>SUMIF($B179:$B534,$K179,D179:$D534)</f>
        <v>12.9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44061</v>
      </c>
      <c r="B180" t="s">
        <v>178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10</v>
      </c>
      <c r="M180">
        <f>SUMIF($B180:$B535,$K180,D180:$D535)</f>
        <v>43.599999999999994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44061</v>
      </c>
      <c r="B181" t="s">
        <v>179</v>
      </c>
      <c r="C181">
        <v>4</v>
      </c>
      <c r="D181">
        <v>11.9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5</v>
      </c>
      <c r="M181">
        <f>SUMIF($B181:$B536,$K181,D181:$D536)</f>
        <v>14.9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44061</v>
      </c>
      <c r="B182" t="s">
        <v>180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6</v>
      </c>
      <c r="M182">
        <f>SUMIF($B182:$B537,$K182,D182:$D537)</f>
        <v>25.6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44061</v>
      </c>
      <c r="B183" t="s">
        <v>181</v>
      </c>
      <c r="C183">
        <v>3</v>
      </c>
      <c r="D183">
        <v>20.7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9</v>
      </c>
      <c r="M183">
        <f>SUMIF($B183:$B538,$K183,D183:$D538)</f>
        <v>62.2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44061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44061</v>
      </c>
      <c r="B185" t="s">
        <v>183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44061</v>
      </c>
      <c r="B186" t="s">
        <v>184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4</v>
      </c>
      <c r="M186">
        <f>SUMIF($B186:$B541,$K186,D186:$D541)</f>
        <v>16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44061</v>
      </c>
      <c r="B187" t="s">
        <v>185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44061</v>
      </c>
      <c r="B188" t="s">
        <v>186</v>
      </c>
      <c r="C188">
        <v>32</v>
      </c>
      <c r="D188">
        <v>96.3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45</v>
      </c>
      <c r="M188">
        <f>SUMIF($B188:$B543,$K188,D188:$D543)</f>
        <v>135.4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44061</v>
      </c>
      <c r="B189" t="s">
        <v>187</v>
      </c>
      <c r="C189">
        <v>26</v>
      </c>
      <c r="D189">
        <v>21.4</v>
      </c>
      <c r="E189">
        <v>2</v>
      </c>
      <c r="F189">
        <v>1.6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31</v>
      </c>
      <c r="M189">
        <f>SUMIF($B189:$B544,$K189,D189:$D544)</f>
        <v>25.5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44061</v>
      </c>
      <c r="B190" t="s">
        <v>188</v>
      </c>
      <c r="C190">
        <v>6</v>
      </c>
      <c r="D190">
        <v>13.3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6</v>
      </c>
      <c r="M190">
        <f>SUMIF($B190:$B545,$K190,D190:$D545)</f>
        <v>13.3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44061</v>
      </c>
      <c r="B191" t="s">
        <v>189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5</v>
      </c>
      <c r="M191">
        <f>SUMIF($B191:$B546,$K191,D191:$D546)</f>
        <v>26.5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44061</v>
      </c>
      <c r="B192" t="s">
        <v>190</v>
      </c>
      <c r="C192">
        <v>15</v>
      </c>
      <c r="D192">
        <v>18.5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19</v>
      </c>
      <c r="M192">
        <f>SUMIF($B192:$B547,$K192,D192:$D547)</f>
        <v>23.4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44061</v>
      </c>
      <c r="B193" t="s">
        <v>191</v>
      </c>
      <c r="C193">
        <v>1</v>
      </c>
      <c r="D193">
        <v>2.9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4</v>
      </c>
      <c r="M193">
        <f>SUMIF($B193:$B548,$K193,D193:$D548)</f>
        <v>11.700000000000001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44061</v>
      </c>
      <c r="B194" t="s">
        <v>369</v>
      </c>
      <c r="C194">
        <v>9</v>
      </c>
      <c r="D194">
        <v>18.399999999999999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25</v>
      </c>
      <c r="M194">
        <f>SUMIF($B194:$B549,$K194,D194:$D549)</f>
        <v>51.199999999999996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44061</v>
      </c>
      <c r="B195" t="s">
        <v>192</v>
      </c>
      <c r="C195">
        <v>6</v>
      </c>
      <c r="D195">
        <v>31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10</v>
      </c>
      <c r="M195">
        <f>SUMIF($B195:$B550,$K195,D195:$D550)</f>
        <v>51.7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44061</v>
      </c>
      <c r="B196" t="s">
        <v>193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4</v>
      </c>
      <c r="M196">
        <f>SUMIF($B196:$B551,$K196,D196:$D551)</f>
        <v>12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44061</v>
      </c>
      <c r="B197" t="s">
        <v>194</v>
      </c>
      <c r="C197">
        <v>5</v>
      </c>
      <c r="D197">
        <v>8.1999999999999993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7</v>
      </c>
      <c r="M197">
        <f>SUMIF($B197:$B552,$K197,D197:$D552)</f>
        <v>11.5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44061</v>
      </c>
      <c r="B198" t="s">
        <v>195</v>
      </c>
      <c r="C198">
        <v>3</v>
      </c>
      <c r="D198">
        <v>27.4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3</v>
      </c>
      <c r="M198">
        <f>SUMIF($B198:$B553,$K198,D198:$D553)</f>
        <v>27.4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44061</v>
      </c>
      <c r="B199" t="s">
        <v>196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10</v>
      </c>
      <c r="M199">
        <f>SUMIF($B199:$B554,$K199,D199:$D554)</f>
        <v>27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44061</v>
      </c>
      <c r="B200" t="s">
        <v>197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7</v>
      </c>
      <c r="M200">
        <f>SUMIF($B200:$B555,$K200,D200:$D555)</f>
        <v>15.899999999999999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44061</v>
      </c>
      <c r="B201" t="s">
        <v>198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4</v>
      </c>
      <c r="M201">
        <f>SUMIF($B201:$B556,$K201,D201:$D556)</f>
        <v>11.2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44061</v>
      </c>
      <c r="B202" t="s">
        <v>199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6</v>
      </c>
      <c r="M202">
        <f>SUMIF($B202:$B557,$K202,D202:$D557)</f>
        <v>43.2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44061</v>
      </c>
      <c r="B203" t="s">
        <v>200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44061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44061</v>
      </c>
      <c r="B205" t="s">
        <v>202</v>
      </c>
      <c r="C205">
        <v>1</v>
      </c>
      <c r="D205">
        <v>5.9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1</v>
      </c>
      <c r="M205">
        <f>SUMIF($B205:$B560,$K205,D205:$D560)</f>
        <v>5.9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44061</v>
      </c>
      <c r="B206" t="s">
        <v>203</v>
      </c>
      <c r="C206">
        <v>24</v>
      </c>
      <c r="D206">
        <v>37.799999999999997</v>
      </c>
      <c r="E206">
        <v>1</v>
      </c>
      <c r="F206">
        <v>1.6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47</v>
      </c>
      <c r="M206">
        <f>SUMIF($B206:$B561,$K206,D206:$D561)</f>
        <v>74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44061</v>
      </c>
      <c r="B207" t="s">
        <v>204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8</v>
      </c>
      <c r="M207">
        <f>SUMIF($B207:$B562,$K207,D207:$D562)</f>
        <v>27.8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44061</v>
      </c>
      <c r="B208" t="s">
        <v>205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7</v>
      </c>
      <c r="M208">
        <f>SUMIF($B208:$B563,$K208,D208:$D563)</f>
        <v>16.200000000000003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44061</v>
      </c>
      <c r="B209" t="s">
        <v>206</v>
      </c>
      <c r="C209">
        <v>36</v>
      </c>
      <c r="D209">
        <v>20.3</v>
      </c>
      <c r="E209">
        <v>0</v>
      </c>
      <c r="F209">
        <v>0</v>
      </c>
      <c r="G209">
        <v>0</v>
      </c>
      <c r="H209">
        <v>0</v>
      </c>
      <c r="J209" t="b">
        <f t="shared" si="5"/>
        <v>1</v>
      </c>
      <c r="K209" t="s">
        <v>206</v>
      </c>
      <c r="L209">
        <f>SUMIF($B209:$B564,$K209,C209:$C564)</f>
        <v>55</v>
      </c>
      <c r="M209">
        <f>SUMIF($B209:$B564,$K209,D209:$D564)</f>
        <v>31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44061</v>
      </c>
      <c r="B210" t="s">
        <v>207</v>
      </c>
      <c r="C210">
        <v>22</v>
      </c>
      <c r="D210">
        <v>25.8</v>
      </c>
      <c r="E210">
        <v>0</v>
      </c>
      <c r="F210">
        <v>0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50</v>
      </c>
      <c r="M210">
        <f>SUMIF($B210:$B565,$K210,D210:$D565)</f>
        <v>58.7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44061</v>
      </c>
      <c r="B211" t="s">
        <v>352</v>
      </c>
      <c r="C211">
        <v>48</v>
      </c>
      <c r="D211">
        <v>106.1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50</v>
      </c>
      <c r="M211">
        <f>SUMIF($B211:$B566,$K211,D211:$D566)</f>
        <v>110.5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44061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44061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44061</v>
      </c>
      <c r="B214" t="s">
        <v>210</v>
      </c>
      <c r="C214">
        <v>3</v>
      </c>
      <c r="D214">
        <v>6.3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5</v>
      </c>
      <c r="M214">
        <f>SUMIF($B214:$B569,$K214,D214:$D569)</f>
        <v>10.5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44061</v>
      </c>
      <c r="B215" t="s">
        <v>211</v>
      </c>
      <c r="C215">
        <v>11</v>
      </c>
      <c r="D215">
        <v>25.3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18</v>
      </c>
      <c r="M215">
        <f>SUMIF($B215:$B570,$K215,D215:$D570)</f>
        <v>41.400000000000006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44061</v>
      </c>
      <c r="B216" t="s">
        <v>212</v>
      </c>
      <c r="C216">
        <v>7</v>
      </c>
      <c r="D216">
        <v>29.9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7</v>
      </c>
      <c r="M216">
        <f>SUMIF($B216:$B571,$K216,D216:$D571)</f>
        <v>29.9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44061</v>
      </c>
      <c r="B217" t="s">
        <v>213</v>
      </c>
      <c r="C217">
        <v>2</v>
      </c>
      <c r="D217">
        <v>7.2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3</v>
      </c>
      <c r="M217">
        <f>SUMIF($B217:$B572,$K217,D217:$D572)</f>
        <v>10.8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44061</v>
      </c>
      <c r="B218" t="s">
        <v>214</v>
      </c>
      <c r="C218">
        <v>6</v>
      </c>
      <c r="D218">
        <v>24.2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8</v>
      </c>
      <c r="M218">
        <f>SUMIF($B218:$B573,$K218,D218:$D573)</f>
        <v>32.299999999999997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44061</v>
      </c>
      <c r="B219" t="s">
        <v>215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5</v>
      </c>
      <c r="M219">
        <f>SUMIF($B219:$B574,$K219,D219:$D574)</f>
        <v>26.7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44061</v>
      </c>
      <c r="B220" t="s">
        <v>216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7</v>
      </c>
      <c r="M220">
        <f>SUMIF($B220:$B575,$K220,D220:$D575)</f>
        <v>26.700000000000003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44061</v>
      </c>
      <c r="B221" t="s">
        <v>217</v>
      </c>
      <c r="C221">
        <v>3</v>
      </c>
      <c r="D221">
        <v>7.9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44061</v>
      </c>
      <c r="B222" t="s">
        <v>218</v>
      </c>
      <c r="C222">
        <v>1</v>
      </c>
      <c r="D222">
        <v>4.2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6</v>
      </c>
      <c r="M222">
        <f>SUMIF($B222:$B577,$K222,D222:$D577)</f>
        <v>25.3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44061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44061</v>
      </c>
      <c r="B224" t="s">
        <v>220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4</v>
      </c>
      <c r="M224">
        <f>SUMIF($B224:$B579,$K224,D224:$D579)</f>
        <v>21.9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44061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44061</v>
      </c>
      <c r="B226" t="s">
        <v>222</v>
      </c>
      <c r="C226">
        <v>1</v>
      </c>
      <c r="D226">
        <v>3.4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2</v>
      </c>
      <c r="M226">
        <f>SUMIF($B226:$B581,$K226,D226:$D581)</f>
        <v>6.8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44061</v>
      </c>
      <c r="B227" t="s">
        <v>223</v>
      </c>
      <c r="C227">
        <v>27</v>
      </c>
      <c r="D227">
        <v>48.2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41</v>
      </c>
      <c r="M227">
        <f>SUMIF($B227:$B582,$K227,D227:$D582)</f>
        <v>73.2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44061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44061</v>
      </c>
      <c r="B229" t="s">
        <v>225</v>
      </c>
      <c r="C229">
        <v>6</v>
      </c>
      <c r="D229">
        <v>61.6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11</v>
      </c>
      <c r="M229">
        <f>SUMIF($B229:$B584,$K229,D229:$D584)</f>
        <v>113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44061</v>
      </c>
      <c r="B230" t="s">
        <v>226</v>
      </c>
      <c r="C230">
        <v>2</v>
      </c>
      <c r="D230">
        <v>16.899999999999999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44061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44061</v>
      </c>
      <c r="B232" t="s">
        <v>228</v>
      </c>
      <c r="C232">
        <v>28</v>
      </c>
      <c r="D232">
        <v>30.5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32</v>
      </c>
      <c r="M232">
        <f>SUMIF($B232:$B587,$K232,D232:$D587)</f>
        <v>34.9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44061</v>
      </c>
      <c r="B233" t="s">
        <v>229</v>
      </c>
      <c r="C233">
        <v>4</v>
      </c>
      <c r="D233">
        <v>10.199999999999999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4</v>
      </c>
      <c r="M233">
        <f>SUMIF($B233:$B588,$K233,D233:$D588)</f>
        <v>10.199999999999999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44061</v>
      </c>
      <c r="B234" t="s">
        <v>230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12</v>
      </c>
      <c r="M234">
        <f>SUMIF($B234:$B589,$K234,D234:$D589)</f>
        <v>85.5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44061</v>
      </c>
      <c r="B235" t="s">
        <v>231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4</v>
      </c>
      <c r="M235">
        <f>SUMIF($B235:$B590,$K235,D235:$D590)</f>
        <v>39.200000000000003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44061</v>
      </c>
      <c r="B236" t="s">
        <v>232</v>
      </c>
      <c r="C236">
        <v>4</v>
      </c>
      <c r="D236">
        <v>8.3000000000000007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7</v>
      </c>
      <c r="M236">
        <f>SUMIF($B236:$B591,$K236,D236:$D591)</f>
        <v>14.600000000000001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44061</v>
      </c>
      <c r="B237" t="s">
        <v>233</v>
      </c>
      <c r="C237">
        <v>7</v>
      </c>
      <c r="D237">
        <v>21.8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11</v>
      </c>
      <c r="M237">
        <f>SUMIF($B237:$B592,$K237,D237:$D592)</f>
        <v>34.200000000000003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44061</v>
      </c>
      <c r="B238" t="s">
        <v>234</v>
      </c>
      <c r="C238">
        <v>2</v>
      </c>
      <c r="D238">
        <v>4.5999999999999996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5</v>
      </c>
      <c r="M238">
        <f>SUMIF($B238:$B593,$K238,D238:$D593)</f>
        <v>11.5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44061</v>
      </c>
      <c r="B239" t="s">
        <v>235</v>
      </c>
      <c r="C239">
        <v>2</v>
      </c>
      <c r="D239">
        <v>16.399999999999999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44061</v>
      </c>
      <c r="B240" t="s">
        <v>236</v>
      </c>
      <c r="C240">
        <v>23</v>
      </c>
      <c r="D240">
        <v>41.6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41</v>
      </c>
      <c r="M240">
        <f>SUMIF($B240:$B595,$K240,D240:$D595)</f>
        <v>74.099999999999994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44061</v>
      </c>
      <c r="B241" t="s">
        <v>237</v>
      </c>
      <c r="C241">
        <v>34</v>
      </c>
      <c r="D241">
        <v>41.8</v>
      </c>
      <c r="E241">
        <v>2</v>
      </c>
      <c r="F241">
        <v>2.5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SUMIF($B241:$B596,$K241,C241:$C596)</f>
        <v>42</v>
      </c>
      <c r="M241">
        <f>SUMIF($B241:$B596,$K241,D241:$D596)</f>
        <v>51.599999999999994</v>
      </c>
      <c r="N241">
        <f>SUMIF($B241:$B596,$K241,E241:$E596)</f>
        <v>2</v>
      </c>
      <c r="O241">
        <f>SUMIF($B241:$B596,$K241,F241:$F596)</f>
        <v>2.5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44061</v>
      </c>
      <c r="B242" t="s">
        <v>238</v>
      </c>
      <c r="C242">
        <v>8</v>
      </c>
      <c r="D242">
        <v>33.200000000000003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8</v>
      </c>
      <c r="M242">
        <f>SUMIF($B242:$B597,$K242,D242:$D597)</f>
        <v>33.200000000000003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44061</v>
      </c>
      <c r="B243" t="s">
        <v>239</v>
      </c>
      <c r="C243">
        <v>3</v>
      </c>
      <c r="D243">
        <v>8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4</v>
      </c>
      <c r="M243">
        <f>SUMIF($B243:$B598,$K243,D243:$D598)</f>
        <v>10.7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44061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44061</v>
      </c>
      <c r="B245" t="s">
        <v>241</v>
      </c>
      <c r="C245">
        <v>5</v>
      </c>
      <c r="D245">
        <v>15.9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6</v>
      </c>
      <c r="M245">
        <f>SUMIF($B245:$B600,$K245,D245:$D600)</f>
        <v>19.100000000000001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44061</v>
      </c>
      <c r="B246" t="s">
        <v>242</v>
      </c>
      <c r="C246">
        <v>1</v>
      </c>
      <c r="D246">
        <v>18.399999999999999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1</v>
      </c>
      <c r="M246">
        <f>SUMIF($B246:$B601,$K246,D246:$D601)</f>
        <v>18.399999999999999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44061</v>
      </c>
      <c r="B247" t="s">
        <v>243</v>
      </c>
      <c r="C247">
        <v>5</v>
      </c>
      <c r="D247">
        <v>38.1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5</v>
      </c>
      <c r="M247">
        <f>SUMIF($B247:$B602,$K247,D247:$D602)</f>
        <v>38.1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44061</v>
      </c>
      <c r="B248" t="s">
        <v>244</v>
      </c>
      <c r="C248">
        <v>2</v>
      </c>
      <c r="D248">
        <v>4.5999999999999996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3</v>
      </c>
      <c r="M248">
        <f>SUMIF($B248:$B603,$K248,D248:$D603)</f>
        <v>6.8999999999999995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44061</v>
      </c>
      <c r="B249" t="s">
        <v>245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44061</v>
      </c>
      <c r="B250" t="s">
        <v>246</v>
      </c>
      <c r="C250">
        <v>26</v>
      </c>
      <c r="D250">
        <v>56.3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48</v>
      </c>
      <c r="M250">
        <f>SUMIF($B250:$B605,$K250,D250:$D605)</f>
        <v>103.9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44061</v>
      </c>
      <c r="B251" t="s">
        <v>247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44061</v>
      </c>
      <c r="B252" t="s">
        <v>370</v>
      </c>
      <c r="C252">
        <v>33</v>
      </c>
      <c r="D252">
        <v>60.6</v>
      </c>
      <c r="E252">
        <v>1</v>
      </c>
      <c r="F252">
        <v>1.8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54</v>
      </c>
      <c r="M252">
        <f>SUMIF($B252:$B607,$K252,D252:$D607)</f>
        <v>99.2</v>
      </c>
      <c r="N252">
        <f>SUMIF($B252:$B607,$K252,E252:$E607)</f>
        <v>2</v>
      </c>
      <c r="O252">
        <f>SUMIF($B252:$B607,$K252,F252:$F607)</f>
        <v>3.6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44061</v>
      </c>
      <c r="B253" t="s">
        <v>248</v>
      </c>
      <c r="C253">
        <v>8</v>
      </c>
      <c r="D253">
        <v>38.9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8</v>
      </c>
      <c r="M253">
        <f>SUMIF($B253:$B608,$K253,D253:$D608)</f>
        <v>38.9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44061</v>
      </c>
      <c r="B254" t="s">
        <v>249</v>
      </c>
      <c r="C254">
        <v>20</v>
      </c>
      <c r="D254">
        <v>34.299999999999997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27</v>
      </c>
      <c r="M254">
        <f>SUMIF($B254:$B609,$K254,D254:$D609)</f>
        <v>46.3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44061</v>
      </c>
      <c r="B255" t="s">
        <v>250</v>
      </c>
      <c r="C255">
        <v>40</v>
      </c>
      <c r="D255">
        <v>51.8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71</v>
      </c>
      <c r="M255">
        <f>SUMIF($B255:$B610,$K255,D255:$D610)</f>
        <v>91.9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44061</v>
      </c>
      <c r="B256" t="s">
        <v>251</v>
      </c>
      <c r="C256">
        <v>1124</v>
      </c>
      <c r="D256">
        <v>172.6</v>
      </c>
      <c r="E256">
        <v>12</v>
      </c>
      <c r="F256">
        <v>1.8</v>
      </c>
      <c r="G256">
        <v>2</v>
      </c>
      <c r="H256">
        <v>0.3</v>
      </c>
      <c r="J256" t="b">
        <f t="shared" si="5"/>
        <v>1</v>
      </c>
      <c r="K256" t="s">
        <v>251</v>
      </c>
      <c r="L256">
        <f>SUMIF($B256:$B611,$K256,C256:$C611)</f>
        <v>1920</v>
      </c>
      <c r="M256">
        <f>SUMIF($B256:$B611,$K256,D256:$D611)</f>
        <v>294.8</v>
      </c>
      <c r="N256">
        <f>SUMIF($B256:$B611,$K256,E256:$E611)</f>
        <v>18</v>
      </c>
      <c r="O256">
        <f>SUMIF($B256:$B611,$K256,F256:$F611)</f>
        <v>2.7</v>
      </c>
      <c r="P256">
        <f>SUMIF($B256:$B611,$K256,G256:$G611)</f>
        <v>3</v>
      </c>
      <c r="Q256">
        <f>SUMIF($B256:$B611,$K256,H256:$H611)</f>
        <v>0.5</v>
      </c>
    </row>
    <row r="257" spans="1:17" x14ac:dyDescent="0.25">
      <c r="A257" s="1">
        <v>44061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44061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2</v>
      </c>
      <c r="M258">
        <f>SUMIF($B258:$B613,$K258,D258:$D613)</f>
        <v>8.6999999999999993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44061</v>
      </c>
      <c r="B259" t="s">
        <v>254</v>
      </c>
      <c r="C259">
        <v>3</v>
      </c>
      <c r="D259">
        <v>6.5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4</v>
      </c>
      <c r="M259">
        <f>SUMIF($B259:$B614,$K259,D259:$D614)</f>
        <v>8.6999999999999993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44061</v>
      </c>
      <c r="B260" t="s">
        <v>255</v>
      </c>
      <c r="C260">
        <v>3</v>
      </c>
      <c r="D260">
        <v>30.4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44061</v>
      </c>
      <c r="B261" t="s">
        <v>256</v>
      </c>
      <c r="C261">
        <v>103</v>
      </c>
      <c r="D261">
        <v>130.80000000000001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135</v>
      </c>
      <c r="M261">
        <f>SUMIF($B261:$B616,$K261,D261:$D616)</f>
        <v>171.4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44061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44061</v>
      </c>
      <c r="B263" t="s">
        <v>258</v>
      </c>
      <c r="C263">
        <v>2</v>
      </c>
      <c r="D263">
        <v>5.9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5</v>
      </c>
      <c r="M263">
        <f>SUMIF($B263:$B618,$K263,D263:$D618)</f>
        <v>14.8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44061</v>
      </c>
      <c r="B264" t="s">
        <v>371</v>
      </c>
      <c r="C264">
        <v>520</v>
      </c>
      <c r="D264">
        <v>95.3</v>
      </c>
      <c r="E264">
        <v>6</v>
      </c>
      <c r="F264">
        <v>1.1000000000000001</v>
      </c>
      <c r="G264">
        <v>3</v>
      </c>
      <c r="H264">
        <v>0.5</v>
      </c>
      <c r="J264" t="b">
        <f t="shared" si="6"/>
        <v>1</v>
      </c>
      <c r="K264" t="s">
        <v>371</v>
      </c>
      <c r="L264">
        <f>SUMIF($B264:$B619,$K264,C264:$C619)</f>
        <v>790</v>
      </c>
      <c r="M264">
        <f>SUMIF($B264:$B619,$K264,D264:$D619)</f>
        <v>144.80000000000001</v>
      </c>
      <c r="N264">
        <f>SUMIF($B264:$B619,$K264,E264:$E619)</f>
        <v>9</v>
      </c>
      <c r="O264">
        <f>SUMIF($B264:$B619,$K264,F264:$F619)</f>
        <v>1.6</v>
      </c>
      <c r="P264">
        <f>SUMIF($B264:$B619,$K264,G264:$G619)</f>
        <v>6</v>
      </c>
      <c r="Q264">
        <f>SUMIF($B264:$B619,$K264,H264:$H619)</f>
        <v>1</v>
      </c>
    </row>
    <row r="265" spans="1:17" x14ac:dyDescent="0.25">
      <c r="A265" s="1">
        <v>44061</v>
      </c>
      <c r="B265" t="s">
        <v>259</v>
      </c>
      <c r="C265">
        <v>61</v>
      </c>
      <c r="D265">
        <v>39.299999999999997</v>
      </c>
      <c r="E265">
        <v>0</v>
      </c>
      <c r="F265">
        <v>0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SUMIF($B265:$B620,$K265,C265:$C620)</f>
        <v>79</v>
      </c>
      <c r="M265">
        <f>SUMIF($B265:$B620,$K265,D265:$D620)</f>
        <v>50.9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44061</v>
      </c>
      <c r="B266" t="s">
        <v>260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44061</v>
      </c>
      <c r="B267" t="s">
        <v>261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44061</v>
      </c>
      <c r="B268" t="s">
        <v>262</v>
      </c>
      <c r="C268">
        <v>3</v>
      </c>
      <c r="D268">
        <v>10.3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5</v>
      </c>
      <c r="M268">
        <f>SUMIF($B268:$B623,$K268,D268:$D623)</f>
        <v>17.100000000000001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44061</v>
      </c>
      <c r="B269" t="s">
        <v>263</v>
      </c>
      <c r="C269">
        <v>23</v>
      </c>
      <c r="D269">
        <v>24.9</v>
      </c>
      <c r="E269">
        <v>3</v>
      </c>
      <c r="F269">
        <v>3.2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SUMIF($B269:$B624,$K269,C269:$C624)</f>
        <v>27</v>
      </c>
      <c r="M269">
        <f>SUMIF($B269:$B624,$K269,D269:$D624)</f>
        <v>29.2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44061</v>
      </c>
      <c r="B270" t="s">
        <v>264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8</v>
      </c>
      <c r="M270">
        <f>SUMIF($B270:$B625,$K270,D270:$D625)</f>
        <v>31.700000000000003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44061</v>
      </c>
      <c r="B271" t="s">
        <v>265</v>
      </c>
      <c r="C271">
        <v>4</v>
      </c>
      <c r="D271">
        <v>17.2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5</v>
      </c>
      <c r="M271">
        <f>SUMIF($B271:$B626,$K271,D271:$D626)</f>
        <v>21.5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44061</v>
      </c>
      <c r="B272" t="s">
        <v>266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3</v>
      </c>
      <c r="M272">
        <f>SUMIF($B272:$B627,$K272,D272:$D627)</f>
        <v>5.4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44061</v>
      </c>
      <c r="B273" t="s">
        <v>267</v>
      </c>
      <c r="C273">
        <v>8</v>
      </c>
      <c r="D273">
        <v>17.2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9</v>
      </c>
      <c r="M273">
        <f>SUMIF($B273:$B628,$K273,D273:$D628)</f>
        <v>19.3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44061</v>
      </c>
      <c r="B274" t="s">
        <v>268</v>
      </c>
      <c r="C274">
        <v>3</v>
      </c>
      <c r="D274">
        <v>15.5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5</v>
      </c>
      <c r="M274">
        <f>SUMIF($B274:$B629,$K274,D274:$D629)</f>
        <v>25.8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44061</v>
      </c>
      <c r="B275" t="s">
        <v>269</v>
      </c>
      <c r="C275">
        <v>2</v>
      </c>
      <c r="D275">
        <v>11.5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2</v>
      </c>
      <c r="M275">
        <f>SUMIF($B275:$B630,$K275,D275:$D630)</f>
        <v>11.5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44061</v>
      </c>
      <c r="B276" t="s">
        <v>270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44061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44061</v>
      </c>
      <c r="B278" t="s">
        <v>272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4</v>
      </c>
      <c r="M278">
        <f>SUMIF($B278:$B633,$K278,D278:$D633)</f>
        <v>18.399999999999999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44061</v>
      </c>
      <c r="B279" t="s">
        <v>273</v>
      </c>
      <c r="C279">
        <v>6</v>
      </c>
      <c r="D279">
        <v>24.6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11</v>
      </c>
      <c r="M279">
        <f>SUMIF($B279:$B634,$K279,D279:$D634)</f>
        <v>45.1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44061</v>
      </c>
      <c r="B280" t="s">
        <v>274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3</v>
      </c>
      <c r="M280">
        <f>SUMIF($B280:$B635,$K280,D280:$D635)</f>
        <v>6.8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44061</v>
      </c>
      <c r="B281" t="s">
        <v>372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44061</v>
      </c>
      <c r="B282" t="s">
        <v>275</v>
      </c>
      <c r="C282">
        <v>28</v>
      </c>
      <c r="D282">
        <v>43.1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38</v>
      </c>
      <c r="M282">
        <f>SUMIF($B282:$B637,$K282,D282:$D637)</f>
        <v>58.5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44061</v>
      </c>
      <c r="B283" t="s">
        <v>353</v>
      </c>
      <c r="C283">
        <v>6</v>
      </c>
      <c r="D283">
        <v>6.7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6</v>
      </c>
      <c r="M283">
        <f>SUMIF($B283:$B638,$K283,D283:$D638)</f>
        <v>6.7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44061</v>
      </c>
      <c r="B284" t="s">
        <v>276</v>
      </c>
      <c r="C284">
        <v>4</v>
      </c>
      <c r="D284">
        <v>7.3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6</v>
      </c>
      <c r="M284">
        <f>SUMIF($B284:$B639,$K284,D284:$D639)</f>
        <v>11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44061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44061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44061</v>
      </c>
      <c r="B287" t="s">
        <v>279</v>
      </c>
      <c r="C287">
        <v>10</v>
      </c>
      <c r="D287">
        <v>26.7</v>
      </c>
      <c r="E287">
        <v>1</v>
      </c>
      <c r="F287">
        <v>2.7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16</v>
      </c>
      <c r="M287">
        <f>SUMIF($B287:$B642,$K287,D287:$D642)</f>
        <v>42.7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44061</v>
      </c>
      <c r="B288" t="s">
        <v>280</v>
      </c>
      <c r="C288">
        <v>5</v>
      </c>
      <c r="D288">
        <v>19.399999999999999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9</v>
      </c>
      <c r="M288">
        <f>SUMIF($B288:$B643,$K288,D288:$D643)</f>
        <v>34.9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44061</v>
      </c>
      <c r="B289" t="s">
        <v>281</v>
      </c>
      <c r="C289">
        <v>6</v>
      </c>
      <c r="D289">
        <v>14.2</v>
      </c>
      <c r="E289">
        <v>0</v>
      </c>
      <c r="F289">
        <v>0</v>
      </c>
      <c r="G289">
        <v>1</v>
      </c>
      <c r="H289">
        <v>2.4</v>
      </c>
      <c r="J289" t="b">
        <f t="shared" si="6"/>
        <v>1</v>
      </c>
      <c r="K289" t="s">
        <v>281</v>
      </c>
      <c r="L289">
        <f>SUMIF($B289:$B644,$K289,C289:$C644)</f>
        <v>7</v>
      </c>
      <c r="M289">
        <f>SUMIF($B289:$B644,$K289,D289:$D644)</f>
        <v>16.599999999999998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44061</v>
      </c>
      <c r="B290" t="s">
        <v>282</v>
      </c>
      <c r="C290">
        <v>81</v>
      </c>
      <c r="D290">
        <v>36.9</v>
      </c>
      <c r="E290">
        <v>0</v>
      </c>
      <c r="F290">
        <v>0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119</v>
      </c>
      <c r="M290">
        <f>SUMIF($B290:$B645,$K290,D290:$D645)</f>
        <v>54.2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44061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44061</v>
      </c>
      <c r="B292" t="s">
        <v>284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44061</v>
      </c>
      <c r="B293" t="s">
        <v>285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44061</v>
      </c>
      <c r="B294" t="s">
        <v>286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3</v>
      </c>
      <c r="M294">
        <f>SUMIF($B294:$B649,$K294,D294:$D649)</f>
        <v>9.4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44061</v>
      </c>
      <c r="B295" t="s">
        <v>287</v>
      </c>
      <c r="C295">
        <v>6</v>
      </c>
      <c r="D295">
        <v>14.2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6</v>
      </c>
      <c r="M295">
        <f>SUMIF($B295:$B650,$K295,D295:$D650)</f>
        <v>14.2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44061</v>
      </c>
      <c r="B296" t="s">
        <v>288</v>
      </c>
      <c r="C296">
        <v>2</v>
      </c>
      <c r="D296">
        <v>14.6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44061</v>
      </c>
      <c r="B297" t="s">
        <v>289</v>
      </c>
      <c r="C297">
        <v>9</v>
      </c>
      <c r="D297">
        <v>30.5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13</v>
      </c>
      <c r="M297">
        <f>SUMIF($B297:$B652,$K297,D297:$D652)</f>
        <v>44.1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44061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44061</v>
      </c>
      <c r="B299" t="s">
        <v>373</v>
      </c>
      <c r="C299">
        <v>242</v>
      </c>
      <c r="D299">
        <v>67.7</v>
      </c>
      <c r="E299">
        <v>1</v>
      </c>
      <c r="F299">
        <v>0.3</v>
      </c>
      <c r="G299">
        <v>0</v>
      </c>
      <c r="H299">
        <v>0</v>
      </c>
      <c r="J299" t="b">
        <f t="shared" si="6"/>
        <v>1</v>
      </c>
      <c r="K299" t="s">
        <v>373</v>
      </c>
      <c r="L299">
        <f>SUMIF($B299:$B654,$K299,C299:$C654)</f>
        <v>368</v>
      </c>
      <c r="M299">
        <f>SUMIF($B299:$B654,$K299,D299:$D654)</f>
        <v>102.9</v>
      </c>
      <c r="N299">
        <f>SUMIF($B299:$B654,$K299,E299:$E654)</f>
        <v>3</v>
      </c>
      <c r="O299">
        <f>SUMIF($B299:$B654,$K299,F299:$F654)</f>
        <v>0.89999999999999991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44061</v>
      </c>
      <c r="B300" t="s">
        <v>291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14</v>
      </c>
      <c r="M300">
        <f>SUMIF($B300:$B655,$K300,D300:$D655)</f>
        <v>28.299999999999997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44061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44061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44061</v>
      </c>
      <c r="B303" t="s">
        <v>294</v>
      </c>
      <c r="C303">
        <v>4</v>
      </c>
      <c r="D303">
        <v>12.8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10</v>
      </c>
      <c r="M303">
        <f>SUMIF($B303:$B658,$K303,D303:$D658)</f>
        <v>32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44061</v>
      </c>
      <c r="B304" t="s">
        <v>295</v>
      </c>
      <c r="C304">
        <v>9</v>
      </c>
      <c r="D304">
        <v>32.9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9</v>
      </c>
      <c r="M304">
        <f>SUMIF($B304:$B659,$K304,D304:$D659)</f>
        <v>32.9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44061</v>
      </c>
      <c r="B305" t="s">
        <v>296</v>
      </c>
      <c r="C305">
        <v>7</v>
      </c>
      <c r="D305">
        <v>10.5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8</v>
      </c>
      <c r="M305">
        <f>SUMIF($B305:$B660,$K305,D305:$D660)</f>
        <v>12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44061</v>
      </c>
      <c r="B306" t="s">
        <v>297</v>
      </c>
      <c r="C306">
        <v>2</v>
      </c>
      <c r="D306">
        <v>9.1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8</v>
      </c>
      <c r="M306">
        <f>SUMIF($B306:$B661,$K306,D306:$D661)</f>
        <v>36.5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44061</v>
      </c>
      <c r="B307" t="s">
        <v>298</v>
      </c>
      <c r="C307">
        <v>6</v>
      </c>
      <c r="D307">
        <v>13.2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13</v>
      </c>
      <c r="M307">
        <f>SUMIF($B307:$B662,$K307,D307:$D662)</f>
        <v>28.6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44061</v>
      </c>
      <c r="B308" t="s">
        <v>299</v>
      </c>
      <c r="C308">
        <v>20</v>
      </c>
      <c r="D308">
        <v>29.1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24</v>
      </c>
      <c r="M308">
        <f>SUMIF($B308:$B663,$K308,D308:$D663)</f>
        <v>34.9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44061</v>
      </c>
      <c r="B309" t="s">
        <v>300</v>
      </c>
      <c r="C309">
        <v>36</v>
      </c>
      <c r="D309">
        <v>35.4</v>
      </c>
      <c r="E309">
        <v>0</v>
      </c>
      <c r="F309">
        <v>0</v>
      </c>
      <c r="G309">
        <v>0</v>
      </c>
      <c r="H309">
        <v>0</v>
      </c>
      <c r="J309" t="b">
        <f t="shared" si="6"/>
        <v>1</v>
      </c>
      <c r="K309" t="s">
        <v>300</v>
      </c>
      <c r="L309">
        <f>SUMIF($B309:$B664,$K309,C309:$C664)</f>
        <v>40</v>
      </c>
      <c r="M309">
        <f>SUMIF($B309:$B664,$K309,D309:$D664)</f>
        <v>39.299999999999997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44061</v>
      </c>
      <c r="B310" t="s">
        <v>301</v>
      </c>
      <c r="C310">
        <v>11</v>
      </c>
      <c r="D310">
        <v>25.2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14</v>
      </c>
      <c r="M310">
        <f>SUMIF($B310:$B665,$K310,D310:$D665)</f>
        <v>32.1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44061</v>
      </c>
      <c r="B311" t="s">
        <v>302</v>
      </c>
      <c r="C311">
        <v>15</v>
      </c>
      <c r="D311">
        <v>26.4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20</v>
      </c>
      <c r="M311">
        <f>SUMIF($B311:$B666,$K311,D311:$D666)</f>
        <v>35.200000000000003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44061</v>
      </c>
      <c r="B312" t="s">
        <v>303</v>
      </c>
      <c r="C312">
        <v>76</v>
      </c>
      <c r="D312">
        <v>103.5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114</v>
      </c>
      <c r="M312">
        <f>SUMIF($B312:$B667,$K312,D312:$D667)</f>
        <v>155.30000000000001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44061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44061</v>
      </c>
      <c r="B314" t="s">
        <v>305</v>
      </c>
      <c r="C314">
        <v>6</v>
      </c>
      <c r="D314">
        <v>13.5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23</v>
      </c>
      <c r="M314">
        <f>SUMIF($B314:$B669,$K314,D314:$D669)</f>
        <v>51.8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44061</v>
      </c>
      <c r="B315" t="s">
        <v>306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44061</v>
      </c>
      <c r="B316" t="s">
        <v>307</v>
      </c>
      <c r="C316">
        <v>5</v>
      </c>
      <c r="D316">
        <v>19.5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9</v>
      </c>
      <c r="M316">
        <f>SUMIF($B316:$B671,$K316,D316:$D671)</f>
        <v>35.1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44061</v>
      </c>
      <c r="B317" t="s">
        <v>308</v>
      </c>
      <c r="C317">
        <v>9</v>
      </c>
      <c r="D317">
        <v>36.700000000000003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9</v>
      </c>
      <c r="M317">
        <f>SUMIF($B317:$B672,$K317,D317:$D672)</f>
        <v>36.700000000000003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44061</v>
      </c>
      <c r="B318" t="s">
        <v>309</v>
      </c>
      <c r="C318">
        <v>6</v>
      </c>
      <c r="D318">
        <v>22.6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7</v>
      </c>
      <c r="M318">
        <f>SUMIF($B318:$B673,$K318,D318:$D673)</f>
        <v>26.400000000000002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44061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44061</v>
      </c>
      <c r="B320" t="s">
        <v>311</v>
      </c>
      <c r="C320">
        <v>4</v>
      </c>
      <c r="D320">
        <v>22.9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7</v>
      </c>
      <c r="M320">
        <f>SUMIF($B320:$B675,$K320,D320:$D675)</f>
        <v>40.099999999999994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44061</v>
      </c>
      <c r="B321" t="s">
        <v>312</v>
      </c>
      <c r="C321">
        <v>18</v>
      </c>
      <c r="D321">
        <v>37</v>
      </c>
      <c r="E321">
        <v>0</v>
      </c>
      <c r="F321">
        <v>0</v>
      </c>
      <c r="G321">
        <v>0</v>
      </c>
      <c r="H321">
        <v>0</v>
      </c>
      <c r="J321" t="b">
        <f t="shared" si="6"/>
        <v>1</v>
      </c>
      <c r="K321" t="s">
        <v>312</v>
      </c>
      <c r="L321">
        <f>SUMIF($B321:$B676,$K321,C321:$C676)</f>
        <v>24</v>
      </c>
      <c r="M321">
        <f>SUMIF($B321:$B676,$K321,D321:$D676)</f>
        <v>49.3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44061</v>
      </c>
      <c r="B322" t="s">
        <v>313</v>
      </c>
      <c r="C322">
        <v>13</v>
      </c>
      <c r="D322">
        <v>44.4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43</v>
      </c>
      <c r="M322">
        <f>SUMIF($B322:$B677,$K322,D322:$D677)</f>
        <v>146.80000000000001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44061</v>
      </c>
      <c r="B323" t="s">
        <v>314</v>
      </c>
      <c r="C323">
        <v>7</v>
      </c>
      <c r="D323">
        <v>17.600000000000001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8</v>
      </c>
      <c r="M323">
        <f>SUMIF($B323:$B678,$K323,D323:$D678)</f>
        <v>20.100000000000001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44061</v>
      </c>
      <c r="B324" t="s">
        <v>315</v>
      </c>
      <c r="C324">
        <v>7</v>
      </c>
      <c r="D324">
        <v>26.6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11</v>
      </c>
      <c r="M324">
        <f>SUMIF($B324:$B679,$K324,D324:$D679)</f>
        <v>41.8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44061</v>
      </c>
      <c r="B325" t="s">
        <v>316</v>
      </c>
      <c r="C325">
        <v>12</v>
      </c>
      <c r="D325">
        <v>68.900000000000006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12</v>
      </c>
      <c r="M325">
        <f>SUMIF($B325:$B680,$K325,D325:$D680)</f>
        <v>68.900000000000006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44061</v>
      </c>
      <c r="B326" t="s">
        <v>317</v>
      </c>
      <c r="C326">
        <v>5</v>
      </c>
      <c r="D326">
        <v>10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6</v>
      </c>
      <c r="M326">
        <f>SUMIF($B326:$B681,$K326,D326:$D681)</f>
        <v>12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44061</v>
      </c>
      <c r="B327" t="s">
        <v>318</v>
      </c>
      <c r="C327">
        <v>6</v>
      </c>
      <c r="D327">
        <v>30.4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13</v>
      </c>
      <c r="M327">
        <f>SUMIF($B327:$B682,$K327,D327:$D682)</f>
        <v>65.900000000000006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44061</v>
      </c>
      <c r="B328" t="s">
        <v>319</v>
      </c>
      <c r="C328">
        <v>8</v>
      </c>
      <c r="D328">
        <v>15.6</v>
      </c>
      <c r="E328">
        <v>1</v>
      </c>
      <c r="F328">
        <v>2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SUMIF($B328:$B683,$K328,C328:$C683)</f>
        <v>10</v>
      </c>
      <c r="M328">
        <f>SUMIF($B328:$B683,$K328,D328:$D683)</f>
        <v>19.5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44061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0</v>
      </c>
      <c r="M329">
        <f>SUMIF($B329:$B684,$K329,D329:$D684)</f>
        <v>0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44061</v>
      </c>
      <c r="B330" t="s">
        <v>321</v>
      </c>
      <c r="C330">
        <v>3</v>
      </c>
      <c r="D330">
        <v>4.7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4</v>
      </c>
      <c r="M330">
        <f>SUMIF($B330:$B685,$K330,D330:$D685)</f>
        <v>6.3000000000000007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44061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44061</v>
      </c>
      <c r="B332" t="s">
        <v>323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44061</v>
      </c>
      <c r="B333" t="s">
        <v>324</v>
      </c>
      <c r="C333">
        <v>3</v>
      </c>
      <c r="D333">
        <v>11.7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4</v>
      </c>
      <c r="M333">
        <f>SUMIF($B333:$B688,$K333,D333:$D688)</f>
        <v>15.6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44061</v>
      </c>
      <c r="B334" t="s">
        <v>325</v>
      </c>
      <c r="C334">
        <v>76</v>
      </c>
      <c r="D334">
        <v>68.900000000000006</v>
      </c>
      <c r="E334">
        <v>1</v>
      </c>
      <c r="F334">
        <v>0.9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91</v>
      </c>
      <c r="M334">
        <f>SUMIF($B334:$B689,$K334,D334:$D689)</f>
        <v>82.5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44061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44061</v>
      </c>
      <c r="B336" t="s">
        <v>327</v>
      </c>
      <c r="C336">
        <v>8</v>
      </c>
      <c r="D336">
        <v>54.3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11</v>
      </c>
      <c r="M336">
        <f>SUMIF($B336:$B691,$K336,D336:$D691)</f>
        <v>74.699999999999989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44061</v>
      </c>
      <c r="B337" t="s">
        <v>328</v>
      </c>
      <c r="C337">
        <v>3</v>
      </c>
      <c r="D337">
        <v>12.3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3</v>
      </c>
      <c r="M337">
        <f>SUMIF($B337:$B692,$K337,D337:$D692)</f>
        <v>12.3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44061</v>
      </c>
      <c r="B338" t="s">
        <v>329</v>
      </c>
      <c r="C338">
        <v>9</v>
      </c>
      <c r="D338">
        <v>21.9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9</v>
      </c>
      <c r="M338">
        <f>SUMIF($B338:$B693,$K338,D338:$D693)</f>
        <v>21.9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44061</v>
      </c>
      <c r="B339" t="s">
        <v>330</v>
      </c>
      <c r="C339">
        <v>8</v>
      </c>
      <c r="D339">
        <v>32.799999999999997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12</v>
      </c>
      <c r="M339">
        <f>SUMIF($B339:$B694,$K339,D339:$D694)</f>
        <v>49.199999999999996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44061</v>
      </c>
      <c r="B340" t="s">
        <v>331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4</v>
      </c>
      <c r="M340">
        <f>SUMIF($B340:$B695,$K340,D340:$D695)</f>
        <v>16.7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44061</v>
      </c>
      <c r="B341" t="s">
        <v>332</v>
      </c>
      <c r="C341">
        <v>7</v>
      </c>
      <c r="D341">
        <v>24.3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44061</v>
      </c>
      <c r="B342" t="s">
        <v>333</v>
      </c>
      <c r="C342">
        <v>8</v>
      </c>
      <c r="D342">
        <v>36.6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12</v>
      </c>
      <c r="M342">
        <f>SUMIF($B342:$B697,$K342,D342:$D697)</f>
        <v>54.900000000000006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44061</v>
      </c>
      <c r="B343" t="s">
        <v>334</v>
      </c>
      <c r="C343">
        <v>13</v>
      </c>
      <c r="D343">
        <v>24.9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21</v>
      </c>
      <c r="M343">
        <f>SUMIF($B343:$B698,$K343,D343:$D698)</f>
        <v>40.200000000000003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44061</v>
      </c>
      <c r="B344" t="s">
        <v>335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4</v>
      </c>
      <c r="M344">
        <f>SUMIF($B344:$B699,$K344,D344:$D699)</f>
        <v>24.6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44061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44061</v>
      </c>
      <c r="B346" t="s">
        <v>337</v>
      </c>
      <c r="C346">
        <v>57</v>
      </c>
      <c r="D346">
        <v>36.4</v>
      </c>
      <c r="E346">
        <v>0</v>
      </c>
      <c r="F346">
        <v>0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83</v>
      </c>
      <c r="M346">
        <f>SUMIF($B346:$B701,$K346,D346:$D701)</f>
        <v>53</v>
      </c>
      <c r="N346">
        <f>SUMIF($B346:$B701,$K346,E346:$E701)</f>
        <v>3</v>
      </c>
      <c r="O346">
        <f>SUMIF($B346:$B701,$K346,F346:$F701)</f>
        <v>1.9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44061</v>
      </c>
      <c r="B347" t="s">
        <v>338</v>
      </c>
      <c r="C347">
        <v>7</v>
      </c>
      <c r="D347">
        <v>24.2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10</v>
      </c>
      <c r="M347">
        <f>SUMIF($B347:$B702,$K347,D347:$D702)</f>
        <v>34.6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44061</v>
      </c>
      <c r="B348" t="s">
        <v>339</v>
      </c>
      <c r="C348">
        <v>28</v>
      </c>
      <c r="D348">
        <v>163.6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32</v>
      </c>
      <c r="M348">
        <f>SUMIF($B348:$B703,$K348,D348:$D703)</f>
        <v>187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44061</v>
      </c>
      <c r="B349" t="s">
        <v>340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44061</v>
      </c>
      <c r="B350" t="s">
        <v>341</v>
      </c>
      <c r="C350">
        <v>23</v>
      </c>
      <c r="D350">
        <v>35.4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341</v>
      </c>
      <c r="L350">
        <f>SUMIF($B350:$B705,$K350,C350:$C705)</f>
        <v>28</v>
      </c>
      <c r="M350">
        <f>SUMIF($B350:$B705,$K350,D350:$D705)</f>
        <v>43.1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44061</v>
      </c>
      <c r="B351" t="s">
        <v>342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5</v>
      </c>
      <c r="M351">
        <f>SUMIF($B351:$B706,$K351,D351:$D706)</f>
        <v>11.399999999999999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44061</v>
      </c>
      <c r="B352" t="s">
        <v>343</v>
      </c>
      <c r="C352">
        <v>66</v>
      </c>
      <c r="D352">
        <v>52.7</v>
      </c>
      <c r="E352">
        <v>0</v>
      </c>
      <c r="F352">
        <v>0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83</v>
      </c>
      <c r="M352">
        <f>SUMIF($B352:$B707,$K352,D352:$D707)</f>
        <v>66.3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44061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44061</v>
      </c>
      <c r="B354" t="s">
        <v>345</v>
      </c>
      <c r="C354">
        <v>21</v>
      </c>
      <c r="D354">
        <v>47.9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26</v>
      </c>
      <c r="M354">
        <f>SUMIF($B354:$B709,$K354,D354:$D709)</f>
        <v>59.3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44061</v>
      </c>
      <c r="B355" t="s">
        <v>346</v>
      </c>
      <c r="C355">
        <v>2</v>
      </c>
      <c r="D355">
        <v>9.1999999999999993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8</v>
      </c>
      <c r="M355">
        <f>SUMIF($B355:$B710,$K355,D355:$D710)</f>
        <v>36.700000000000003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44061</v>
      </c>
      <c r="B356" t="s">
        <v>347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14</v>
      </c>
      <c r="M356">
        <f>SUMIF($B356:$B711,$K356,D356:$D711)</f>
        <v>29.2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44061</v>
      </c>
      <c r="B357" t="s">
        <v>348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2</v>
      </c>
      <c r="M357">
        <f>SUMIF($B357:$B712,$K357,D357:$D712)</f>
        <v>8.8000000000000007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44061</v>
      </c>
      <c r="B358" t="s">
        <v>349</v>
      </c>
      <c r="C358">
        <v>36</v>
      </c>
      <c r="D358">
        <v>80.5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40</v>
      </c>
      <c r="M358">
        <f>SUMIF($B358:$B713,$K358,D358:$D713)</f>
        <v>89.4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44061</v>
      </c>
      <c r="B359" t="s">
        <v>350</v>
      </c>
      <c r="C359">
        <v>18</v>
      </c>
      <c r="D359">
        <v>14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22</v>
      </c>
      <c r="M359">
        <f>SUMIF($B359:$B714,$K359,D359:$D714)</f>
        <v>17.100000000000001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44047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44047</v>
      </c>
      <c r="B361" t="s">
        <v>8</v>
      </c>
      <c r="C361">
        <v>6</v>
      </c>
      <c r="D361">
        <v>18.8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44047</v>
      </c>
      <c r="B362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44047</v>
      </c>
      <c r="B363" t="s">
        <v>10</v>
      </c>
      <c r="C363">
        <v>2</v>
      </c>
      <c r="D363">
        <v>7.2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44047</v>
      </c>
      <c r="B364" t="s">
        <v>11</v>
      </c>
      <c r="C364">
        <v>3</v>
      </c>
      <c r="D364">
        <v>14.9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44047</v>
      </c>
      <c r="B365" t="s">
        <v>12</v>
      </c>
      <c r="C365">
        <v>10</v>
      </c>
      <c r="D365">
        <v>39.1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44047</v>
      </c>
      <c r="B366" t="s">
        <v>13</v>
      </c>
      <c r="C366">
        <v>14</v>
      </c>
      <c r="D366">
        <v>12.8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44047</v>
      </c>
      <c r="B367" t="s">
        <v>14</v>
      </c>
      <c r="C367">
        <v>3</v>
      </c>
      <c r="D367">
        <v>4.0999999999999996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44047</v>
      </c>
      <c r="B368" t="s">
        <v>15</v>
      </c>
      <c r="C368">
        <v>46</v>
      </c>
      <c r="D368">
        <v>21.7</v>
      </c>
      <c r="E368">
        <v>3</v>
      </c>
      <c r="F368">
        <v>1.4</v>
      </c>
      <c r="G368">
        <v>1</v>
      </c>
      <c r="H368">
        <v>0.5</v>
      </c>
    </row>
    <row r="369" spans="1:8" x14ac:dyDescent="0.25">
      <c r="A369" s="1">
        <v>44047</v>
      </c>
      <c r="B369" t="s">
        <v>16</v>
      </c>
      <c r="C369">
        <v>10</v>
      </c>
      <c r="D369">
        <v>8.9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44047</v>
      </c>
      <c r="B370" t="s">
        <v>17</v>
      </c>
      <c r="C370">
        <v>8</v>
      </c>
      <c r="D370">
        <v>78.400000000000006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44047</v>
      </c>
      <c r="B371" t="s">
        <v>18</v>
      </c>
      <c r="C371">
        <v>12</v>
      </c>
      <c r="D371">
        <v>21.4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44047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44047</v>
      </c>
      <c r="B373" t="s">
        <v>20</v>
      </c>
      <c r="C373">
        <v>18</v>
      </c>
      <c r="D373">
        <v>11.4</v>
      </c>
      <c r="E373">
        <v>1</v>
      </c>
      <c r="F373">
        <v>0.6</v>
      </c>
      <c r="G373">
        <v>0</v>
      </c>
      <c r="H373">
        <v>0</v>
      </c>
    </row>
    <row r="374" spans="1:8" x14ac:dyDescent="0.25">
      <c r="A374" s="1">
        <v>44047</v>
      </c>
      <c r="B374" t="s">
        <v>21</v>
      </c>
      <c r="C374">
        <v>34</v>
      </c>
      <c r="D374">
        <v>37.1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44047</v>
      </c>
      <c r="B375" t="s">
        <v>22</v>
      </c>
      <c r="C375">
        <v>563</v>
      </c>
      <c r="D375">
        <v>64.5</v>
      </c>
      <c r="E375">
        <v>10</v>
      </c>
      <c r="F375">
        <v>1.1000000000000001</v>
      </c>
      <c r="G375">
        <v>0</v>
      </c>
      <c r="H375">
        <v>0</v>
      </c>
    </row>
    <row r="376" spans="1:8" x14ac:dyDescent="0.25">
      <c r="A376" s="1">
        <v>44047</v>
      </c>
      <c r="B376" t="s">
        <v>23</v>
      </c>
      <c r="C376">
        <v>13</v>
      </c>
      <c r="D376">
        <v>7.9</v>
      </c>
      <c r="E376">
        <v>1</v>
      </c>
      <c r="F376">
        <v>0.6</v>
      </c>
      <c r="G376">
        <v>0</v>
      </c>
      <c r="H376">
        <v>0</v>
      </c>
    </row>
    <row r="377" spans="1:8" x14ac:dyDescent="0.25">
      <c r="A377" s="1">
        <v>44047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44047</v>
      </c>
      <c r="B378" t="s">
        <v>25</v>
      </c>
      <c r="C378">
        <v>16</v>
      </c>
      <c r="D378">
        <v>9.9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44047</v>
      </c>
      <c r="B379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44047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44047</v>
      </c>
      <c r="B381" t="s">
        <v>28</v>
      </c>
      <c r="C381">
        <v>2</v>
      </c>
      <c r="D381">
        <v>29.2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44047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44047</v>
      </c>
      <c r="B383" t="s">
        <v>30</v>
      </c>
      <c r="C383">
        <v>13</v>
      </c>
      <c r="D383">
        <v>26.7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44047</v>
      </c>
      <c r="B384" t="s">
        <v>31</v>
      </c>
      <c r="C384">
        <v>1</v>
      </c>
      <c r="D384">
        <v>1.7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44047</v>
      </c>
      <c r="B385" t="s">
        <v>365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44047</v>
      </c>
      <c r="B386" t="s">
        <v>32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44047</v>
      </c>
      <c r="B387" t="s">
        <v>33</v>
      </c>
      <c r="C387">
        <v>3</v>
      </c>
      <c r="D387">
        <v>29.9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44047</v>
      </c>
      <c r="B388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44047</v>
      </c>
      <c r="B389" t="s">
        <v>35</v>
      </c>
      <c r="C389">
        <v>1</v>
      </c>
      <c r="D389">
        <v>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44047</v>
      </c>
      <c r="B390" t="s">
        <v>36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44047</v>
      </c>
      <c r="B391" t="s">
        <v>37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44047</v>
      </c>
      <c r="B392" t="s">
        <v>38</v>
      </c>
      <c r="C392">
        <v>9</v>
      </c>
      <c r="D392">
        <v>30.2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44047</v>
      </c>
      <c r="B393" t="s">
        <v>39</v>
      </c>
      <c r="C393">
        <v>41</v>
      </c>
      <c r="D393">
        <v>60.7</v>
      </c>
      <c r="E393">
        <v>1</v>
      </c>
      <c r="F393">
        <v>1.5</v>
      </c>
      <c r="G393">
        <v>0</v>
      </c>
      <c r="H393">
        <v>0</v>
      </c>
    </row>
    <row r="394" spans="1:8" x14ac:dyDescent="0.25">
      <c r="A394" s="1">
        <v>44047</v>
      </c>
      <c r="B394" t="s">
        <v>40</v>
      </c>
      <c r="C394">
        <v>2</v>
      </c>
      <c r="D394">
        <v>4.5999999999999996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44047</v>
      </c>
      <c r="B395" t="s">
        <v>41</v>
      </c>
      <c r="C395">
        <v>1</v>
      </c>
      <c r="D395">
        <v>3.2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44047</v>
      </c>
      <c r="B396" t="s">
        <v>42</v>
      </c>
      <c r="C396">
        <v>5</v>
      </c>
      <c r="D396">
        <v>16.7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44047</v>
      </c>
      <c r="B397" t="s">
        <v>43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44047</v>
      </c>
      <c r="B398" t="s">
        <v>44</v>
      </c>
      <c r="C398">
        <v>2</v>
      </c>
      <c r="D398">
        <v>4.8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44047</v>
      </c>
      <c r="B399" t="s">
        <v>45</v>
      </c>
      <c r="C399">
        <v>1</v>
      </c>
      <c r="D399">
        <v>4.9000000000000004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44047</v>
      </c>
      <c r="B400" t="s">
        <v>46</v>
      </c>
      <c r="C400">
        <v>6</v>
      </c>
      <c r="D400">
        <v>52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44047</v>
      </c>
      <c r="B401" t="s">
        <v>47</v>
      </c>
      <c r="C401">
        <v>4</v>
      </c>
      <c r="D401">
        <v>17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44047</v>
      </c>
      <c r="B402" t="s">
        <v>48</v>
      </c>
      <c r="C402">
        <v>3</v>
      </c>
      <c r="D402">
        <v>8.6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44047</v>
      </c>
      <c r="B403" t="s">
        <v>49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44047</v>
      </c>
      <c r="B404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44047</v>
      </c>
      <c r="B405" t="s">
        <v>51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44047</v>
      </c>
      <c r="B406" t="s">
        <v>52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44047</v>
      </c>
      <c r="B407" t="s">
        <v>53</v>
      </c>
      <c r="C407">
        <v>1</v>
      </c>
      <c r="D407">
        <v>3.4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44047</v>
      </c>
      <c r="B408" t="s">
        <v>54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44047</v>
      </c>
      <c r="B409" t="s">
        <v>55</v>
      </c>
      <c r="C409">
        <v>112</v>
      </c>
      <c r="D409">
        <v>60.8</v>
      </c>
      <c r="E409">
        <v>0</v>
      </c>
      <c r="F409">
        <v>0</v>
      </c>
      <c r="G409">
        <v>1</v>
      </c>
      <c r="H409">
        <v>0.5</v>
      </c>
    </row>
    <row r="410" spans="1:8" x14ac:dyDescent="0.25">
      <c r="A410" s="1">
        <v>44047</v>
      </c>
      <c r="B410" t="s">
        <v>56</v>
      </c>
      <c r="C410">
        <v>2</v>
      </c>
      <c r="D410">
        <v>11.6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44047</v>
      </c>
      <c r="B411" t="s">
        <v>57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44047</v>
      </c>
      <c r="B412" t="s">
        <v>58</v>
      </c>
      <c r="C412">
        <v>4</v>
      </c>
      <c r="D412">
        <v>19.3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44047</v>
      </c>
      <c r="B413" t="s">
        <v>59</v>
      </c>
      <c r="C413">
        <v>2</v>
      </c>
      <c r="D413">
        <v>7.2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44047</v>
      </c>
      <c r="B414" t="s">
        <v>60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44047</v>
      </c>
      <c r="B415" t="s">
        <v>61</v>
      </c>
      <c r="C415">
        <v>3</v>
      </c>
      <c r="D415">
        <v>13.7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44047</v>
      </c>
      <c r="B416" t="s">
        <v>62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44047</v>
      </c>
      <c r="B417" t="s">
        <v>63</v>
      </c>
      <c r="C417">
        <v>38</v>
      </c>
      <c r="D417">
        <v>56.6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44047</v>
      </c>
      <c r="B418" t="s">
        <v>64</v>
      </c>
      <c r="C418">
        <v>4</v>
      </c>
      <c r="D418">
        <v>11.1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44047</v>
      </c>
      <c r="B419" t="s">
        <v>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44047</v>
      </c>
      <c r="B420" t="s">
        <v>66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44047</v>
      </c>
      <c r="B421" t="s">
        <v>67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44047</v>
      </c>
      <c r="B422" t="s">
        <v>68</v>
      </c>
      <c r="C422">
        <v>2</v>
      </c>
      <c r="D422">
        <v>6.9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44047</v>
      </c>
      <c r="B423" t="s">
        <v>69</v>
      </c>
      <c r="C423">
        <v>1</v>
      </c>
      <c r="D423">
        <v>3.5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44047</v>
      </c>
      <c r="B424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44047</v>
      </c>
      <c r="B425" t="s">
        <v>71</v>
      </c>
      <c r="C425">
        <v>5</v>
      </c>
      <c r="D425">
        <v>11.6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44047</v>
      </c>
      <c r="B426" t="s">
        <v>72</v>
      </c>
      <c r="C426">
        <v>4</v>
      </c>
      <c r="D426">
        <v>7.8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44047</v>
      </c>
      <c r="B427" t="s">
        <v>73</v>
      </c>
      <c r="C427">
        <v>4</v>
      </c>
      <c r="D427">
        <v>9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44047</v>
      </c>
      <c r="B428" t="s">
        <v>74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44047</v>
      </c>
      <c r="B429" t="s">
        <v>75</v>
      </c>
      <c r="C429">
        <v>24</v>
      </c>
      <c r="D429">
        <v>23.2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44047</v>
      </c>
      <c r="B430" t="s">
        <v>76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44047</v>
      </c>
      <c r="B431" t="s">
        <v>77</v>
      </c>
      <c r="C431">
        <v>3</v>
      </c>
      <c r="D431">
        <v>5.3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44047</v>
      </c>
      <c r="B432" t="s">
        <v>78</v>
      </c>
      <c r="C432">
        <v>3</v>
      </c>
      <c r="D432">
        <v>9.1999999999999993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44047</v>
      </c>
      <c r="B433" t="s">
        <v>79</v>
      </c>
      <c r="C433">
        <v>5</v>
      </c>
      <c r="D433">
        <v>5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44047</v>
      </c>
      <c r="B434" t="s">
        <v>80</v>
      </c>
      <c r="C434">
        <v>11</v>
      </c>
      <c r="D434">
        <v>35.700000000000003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44047</v>
      </c>
      <c r="B435" t="s">
        <v>81</v>
      </c>
      <c r="C435">
        <v>1</v>
      </c>
      <c r="D435">
        <v>3.8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44047</v>
      </c>
      <c r="B436" t="s">
        <v>82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44047</v>
      </c>
      <c r="B437" t="s">
        <v>83</v>
      </c>
      <c r="C437">
        <v>1</v>
      </c>
      <c r="D437">
        <v>1.7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44047</v>
      </c>
      <c r="B438" t="s">
        <v>84</v>
      </c>
      <c r="C438">
        <v>1</v>
      </c>
      <c r="D438">
        <v>3.8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44047</v>
      </c>
      <c r="B439" t="s">
        <v>85</v>
      </c>
      <c r="C439">
        <v>27</v>
      </c>
      <c r="D439">
        <v>22.6</v>
      </c>
      <c r="E439">
        <v>1</v>
      </c>
      <c r="F439">
        <v>0.8</v>
      </c>
      <c r="G439">
        <v>0</v>
      </c>
      <c r="H439">
        <v>0</v>
      </c>
    </row>
    <row r="440" spans="1:8" x14ac:dyDescent="0.25">
      <c r="A440" s="1">
        <v>44047</v>
      </c>
      <c r="B440" t="s">
        <v>86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44047</v>
      </c>
      <c r="B441" t="s">
        <v>87</v>
      </c>
      <c r="C441">
        <v>2</v>
      </c>
      <c r="D441">
        <v>7.3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44047</v>
      </c>
      <c r="B442" t="s">
        <v>88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44047</v>
      </c>
      <c r="B443" t="s">
        <v>89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44047</v>
      </c>
      <c r="B444" t="s">
        <v>90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44047</v>
      </c>
      <c r="B445" t="s">
        <v>91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44047</v>
      </c>
      <c r="B446" t="s">
        <v>92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44047</v>
      </c>
      <c r="B447" t="s">
        <v>93</v>
      </c>
      <c r="C447">
        <v>19</v>
      </c>
      <c r="D447">
        <v>16.2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44047</v>
      </c>
      <c r="B448" t="s">
        <v>94</v>
      </c>
      <c r="C448">
        <v>1</v>
      </c>
      <c r="D448">
        <v>10.8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44047</v>
      </c>
      <c r="B449" t="s">
        <v>95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44047</v>
      </c>
      <c r="B450" t="s">
        <v>96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44047</v>
      </c>
      <c r="B451" t="s">
        <v>97</v>
      </c>
      <c r="C451">
        <v>38</v>
      </c>
      <c r="D451">
        <v>16.2</v>
      </c>
      <c r="E451">
        <v>1</v>
      </c>
      <c r="F451">
        <v>0.4</v>
      </c>
      <c r="G451">
        <v>0</v>
      </c>
      <c r="H451">
        <v>0</v>
      </c>
    </row>
    <row r="452" spans="1:8" x14ac:dyDescent="0.25">
      <c r="A452" s="1">
        <v>44047</v>
      </c>
      <c r="B452" t="s">
        <v>98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44047</v>
      </c>
      <c r="B453" t="s">
        <v>99</v>
      </c>
      <c r="C453">
        <v>2</v>
      </c>
      <c r="D453">
        <v>1.9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44047</v>
      </c>
      <c r="B454" t="s">
        <v>100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44047</v>
      </c>
      <c r="B455" t="s">
        <v>101</v>
      </c>
      <c r="C455">
        <v>7</v>
      </c>
      <c r="D455">
        <v>4.4000000000000004</v>
      </c>
      <c r="E455">
        <v>1</v>
      </c>
      <c r="F455">
        <v>0.6</v>
      </c>
      <c r="G455">
        <v>0</v>
      </c>
      <c r="H455">
        <v>0</v>
      </c>
    </row>
    <row r="456" spans="1:8" x14ac:dyDescent="0.25">
      <c r="A456" s="1">
        <v>44047</v>
      </c>
      <c r="B456" t="s">
        <v>102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44047</v>
      </c>
      <c r="B457" t="s">
        <v>103</v>
      </c>
      <c r="C457">
        <v>1</v>
      </c>
      <c r="D457">
        <v>3.7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44047</v>
      </c>
      <c r="B458" t="s">
        <v>104</v>
      </c>
      <c r="C458">
        <v>10</v>
      </c>
      <c r="D458">
        <v>22.8</v>
      </c>
      <c r="E458">
        <v>1</v>
      </c>
      <c r="F458">
        <v>2.2999999999999998</v>
      </c>
      <c r="G458">
        <v>0</v>
      </c>
      <c r="H458">
        <v>0</v>
      </c>
    </row>
    <row r="459" spans="1:8" x14ac:dyDescent="0.25">
      <c r="A459" s="1">
        <v>44047</v>
      </c>
      <c r="B459" t="s">
        <v>105</v>
      </c>
      <c r="C459">
        <v>6</v>
      </c>
      <c r="D459">
        <v>27.8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44047</v>
      </c>
      <c r="B460" t="s">
        <v>106</v>
      </c>
      <c r="C460">
        <v>2</v>
      </c>
      <c r="D460">
        <v>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44047</v>
      </c>
      <c r="B461" t="s">
        <v>107</v>
      </c>
      <c r="C461">
        <v>3</v>
      </c>
      <c r="D461">
        <v>9.8000000000000007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44047</v>
      </c>
      <c r="B462" t="s">
        <v>108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44047</v>
      </c>
      <c r="B463" t="s">
        <v>109</v>
      </c>
      <c r="C463">
        <v>4</v>
      </c>
      <c r="D463">
        <v>15.1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44047</v>
      </c>
      <c r="B464" t="s">
        <v>110</v>
      </c>
      <c r="C464">
        <v>3</v>
      </c>
      <c r="D464">
        <v>6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44047</v>
      </c>
      <c r="B465" t="s">
        <v>111</v>
      </c>
      <c r="C465">
        <v>14</v>
      </c>
      <c r="D465">
        <v>36.799999999999997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44047</v>
      </c>
      <c r="B466" t="s">
        <v>112</v>
      </c>
      <c r="C466">
        <v>5</v>
      </c>
      <c r="D466">
        <v>20.9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44047</v>
      </c>
      <c r="B467" t="s">
        <v>113</v>
      </c>
      <c r="C467">
        <v>6</v>
      </c>
      <c r="D467">
        <v>10.3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44047</v>
      </c>
      <c r="B468" t="s">
        <v>114</v>
      </c>
      <c r="C468">
        <v>27</v>
      </c>
      <c r="D468">
        <v>72.900000000000006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44047</v>
      </c>
      <c r="B469" t="s">
        <v>115</v>
      </c>
      <c r="C469">
        <v>51</v>
      </c>
      <c r="D469">
        <v>69.5</v>
      </c>
      <c r="E469">
        <v>2</v>
      </c>
      <c r="F469">
        <v>2.7</v>
      </c>
      <c r="G469">
        <v>0</v>
      </c>
      <c r="H469">
        <v>0</v>
      </c>
    </row>
    <row r="470" spans="1:8" x14ac:dyDescent="0.25">
      <c r="A470" s="1">
        <v>44047</v>
      </c>
      <c r="B470" t="s">
        <v>116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44047</v>
      </c>
      <c r="B471" t="s">
        <v>366</v>
      </c>
      <c r="C471">
        <v>24</v>
      </c>
      <c r="D471">
        <v>10.3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44047</v>
      </c>
      <c r="B472" t="s">
        <v>117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44047</v>
      </c>
      <c r="B473" t="s">
        <v>118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44047</v>
      </c>
      <c r="B474" t="s">
        <v>119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44047</v>
      </c>
      <c r="B475" t="s">
        <v>120</v>
      </c>
      <c r="C475">
        <v>31</v>
      </c>
      <c r="D475">
        <v>19</v>
      </c>
      <c r="E475">
        <v>0</v>
      </c>
      <c r="F475">
        <v>0</v>
      </c>
      <c r="G475">
        <v>1</v>
      </c>
      <c r="H475">
        <v>0.6</v>
      </c>
    </row>
    <row r="476" spans="1:8" x14ac:dyDescent="0.25">
      <c r="A476" s="1">
        <v>44047</v>
      </c>
      <c r="B476" t="s">
        <v>121</v>
      </c>
      <c r="C476">
        <v>47</v>
      </c>
      <c r="D476">
        <v>30.1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44047</v>
      </c>
      <c r="B477" t="s">
        <v>122</v>
      </c>
      <c r="C477">
        <v>7</v>
      </c>
      <c r="D477">
        <v>23.1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44047</v>
      </c>
      <c r="B478" t="s">
        <v>123</v>
      </c>
      <c r="C478">
        <v>1</v>
      </c>
      <c r="D478">
        <v>1.6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44047</v>
      </c>
      <c r="B479" t="s">
        <v>124</v>
      </c>
      <c r="C479">
        <v>1</v>
      </c>
      <c r="D479">
        <v>2.1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44047</v>
      </c>
      <c r="B480" t="s">
        <v>125</v>
      </c>
      <c r="C480">
        <v>3</v>
      </c>
      <c r="D480">
        <v>16.399999999999999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44047</v>
      </c>
      <c r="B481" t="s">
        <v>126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44047</v>
      </c>
      <c r="B482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44047</v>
      </c>
      <c r="B483" t="s">
        <v>128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44047</v>
      </c>
      <c r="B484" t="s">
        <v>129</v>
      </c>
      <c r="C484">
        <v>1</v>
      </c>
      <c r="D484">
        <v>3.7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44047</v>
      </c>
      <c r="B485" t="s">
        <v>130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44047</v>
      </c>
      <c r="B486" t="s">
        <v>131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44047</v>
      </c>
      <c r="B487" t="s">
        <v>132</v>
      </c>
      <c r="C487">
        <v>8</v>
      </c>
      <c r="D487">
        <v>13.9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44047</v>
      </c>
      <c r="B488" t="s">
        <v>133</v>
      </c>
      <c r="C488">
        <v>4</v>
      </c>
      <c r="D488">
        <v>4.5999999999999996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44047</v>
      </c>
      <c r="B489" t="s">
        <v>134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44047</v>
      </c>
      <c r="B490" t="s">
        <v>135</v>
      </c>
      <c r="C490">
        <v>2</v>
      </c>
      <c r="D490">
        <v>8.3000000000000007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44047</v>
      </c>
      <c r="B491" t="s">
        <v>136</v>
      </c>
      <c r="C491">
        <v>1</v>
      </c>
      <c r="D491">
        <v>2.8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44047</v>
      </c>
      <c r="B492" t="s">
        <v>137</v>
      </c>
      <c r="C492">
        <v>11</v>
      </c>
      <c r="D492">
        <v>27.4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44047</v>
      </c>
      <c r="B493" t="s">
        <v>138</v>
      </c>
      <c r="C493">
        <v>16</v>
      </c>
      <c r="D493">
        <v>17.3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44047</v>
      </c>
      <c r="B494" t="s">
        <v>139</v>
      </c>
      <c r="C494">
        <v>9</v>
      </c>
      <c r="D494">
        <v>28.8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44047</v>
      </c>
      <c r="B495" t="s">
        <v>367</v>
      </c>
      <c r="C495">
        <v>7</v>
      </c>
      <c r="D495">
        <v>8.6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44047</v>
      </c>
      <c r="B496" t="s">
        <v>140</v>
      </c>
      <c r="C496">
        <v>3</v>
      </c>
      <c r="D496">
        <v>6.3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44047</v>
      </c>
      <c r="B497" t="s">
        <v>141</v>
      </c>
      <c r="C497">
        <v>2</v>
      </c>
      <c r="D497">
        <v>12.2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44047</v>
      </c>
      <c r="B498" t="s">
        <v>142</v>
      </c>
      <c r="C498">
        <v>13</v>
      </c>
      <c r="D498">
        <v>29.1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44047</v>
      </c>
      <c r="B499" t="s">
        <v>143</v>
      </c>
      <c r="C499">
        <v>10</v>
      </c>
      <c r="D499">
        <v>45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44047</v>
      </c>
      <c r="B500" t="s">
        <v>144</v>
      </c>
      <c r="C500">
        <v>1</v>
      </c>
      <c r="D500">
        <v>6.4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44047</v>
      </c>
      <c r="B501" t="s">
        <v>145</v>
      </c>
      <c r="C501">
        <v>13</v>
      </c>
      <c r="D501">
        <v>14.3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44047</v>
      </c>
      <c r="B502" t="s">
        <v>146</v>
      </c>
      <c r="C502">
        <v>13</v>
      </c>
      <c r="D502">
        <v>14.9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44047</v>
      </c>
      <c r="B503" t="s">
        <v>147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44047</v>
      </c>
      <c r="B504" t="s">
        <v>148</v>
      </c>
      <c r="C504">
        <v>1</v>
      </c>
      <c r="D504">
        <v>2.1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44047</v>
      </c>
      <c r="B505" t="s">
        <v>149</v>
      </c>
      <c r="C505">
        <v>2</v>
      </c>
      <c r="D505">
        <v>3.6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44047</v>
      </c>
      <c r="B506" t="s">
        <v>150</v>
      </c>
      <c r="C506">
        <v>16</v>
      </c>
      <c r="D506">
        <v>21.8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44047</v>
      </c>
      <c r="B507" t="s">
        <v>151</v>
      </c>
      <c r="C507">
        <v>1</v>
      </c>
      <c r="D507">
        <v>2.4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44047</v>
      </c>
      <c r="B508" t="s">
        <v>152</v>
      </c>
      <c r="C508">
        <v>14</v>
      </c>
      <c r="D508">
        <v>27.9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44047</v>
      </c>
      <c r="B509" t="s">
        <v>153</v>
      </c>
      <c r="C509">
        <v>11</v>
      </c>
      <c r="D509">
        <v>26.7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44047</v>
      </c>
      <c r="B510" t="s">
        <v>154</v>
      </c>
      <c r="C510">
        <v>4</v>
      </c>
      <c r="D510">
        <v>14.5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44047</v>
      </c>
      <c r="B511" t="s">
        <v>155</v>
      </c>
      <c r="C511">
        <v>2</v>
      </c>
      <c r="D511">
        <v>5.9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44047</v>
      </c>
      <c r="B512" t="s">
        <v>156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44047</v>
      </c>
      <c r="B513" t="s">
        <v>157</v>
      </c>
      <c r="C513">
        <v>2</v>
      </c>
      <c r="D513">
        <v>3.7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44047</v>
      </c>
      <c r="B514" t="s">
        <v>158</v>
      </c>
      <c r="C514">
        <v>2</v>
      </c>
      <c r="D514">
        <v>15.8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44047</v>
      </c>
      <c r="B515" t="s">
        <v>159</v>
      </c>
      <c r="C515">
        <v>6</v>
      </c>
      <c r="D515">
        <v>9.1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44047</v>
      </c>
      <c r="B516" t="s">
        <v>160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44047</v>
      </c>
      <c r="B517" t="s">
        <v>161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44047</v>
      </c>
      <c r="B518" t="s">
        <v>162</v>
      </c>
      <c r="C518">
        <v>7</v>
      </c>
      <c r="D518">
        <v>23.7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44047</v>
      </c>
      <c r="B519" t="s">
        <v>163</v>
      </c>
      <c r="C519">
        <v>17</v>
      </c>
      <c r="D519">
        <v>30.2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44047</v>
      </c>
      <c r="B520" t="s">
        <v>164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44047</v>
      </c>
      <c r="B521" t="s">
        <v>165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44047</v>
      </c>
      <c r="B522" t="s">
        <v>166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44047</v>
      </c>
      <c r="B523" t="s">
        <v>167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44047</v>
      </c>
      <c r="B524" t="s">
        <v>168</v>
      </c>
      <c r="C524">
        <v>6</v>
      </c>
      <c r="D524">
        <v>21.3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44047</v>
      </c>
      <c r="B525" t="s">
        <v>169</v>
      </c>
      <c r="C525">
        <v>20</v>
      </c>
      <c r="D525">
        <v>32.1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44047</v>
      </c>
      <c r="B526" t="s">
        <v>368</v>
      </c>
      <c r="C526">
        <v>3</v>
      </c>
      <c r="D526">
        <v>26.6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44047</v>
      </c>
      <c r="B527" t="s">
        <v>170</v>
      </c>
      <c r="C527">
        <v>2</v>
      </c>
      <c r="D527">
        <v>1.6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44047</v>
      </c>
      <c r="B528" t="s">
        <v>171</v>
      </c>
      <c r="C528">
        <v>26</v>
      </c>
      <c r="D528">
        <v>20.8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44047</v>
      </c>
      <c r="B529" t="s">
        <v>172</v>
      </c>
      <c r="C529">
        <v>4</v>
      </c>
      <c r="D529">
        <v>14.8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44047</v>
      </c>
      <c r="B530" t="s">
        <v>173</v>
      </c>
      <c r="C530">
        <v>11</v>
      </c>
      <c r="D530">
        <v>14.4</v>
      </c>
      <c r="E530">
        <v>1</v>
      </c>
      <c r="F530">
        <v>1.3</v>
      </c>
      <c r="G530">
        <v>0</v>
      </c>
      <c r="H530">
        <v>0</v>
      </c>
    </row>
    <row r="531" spans="1:8" x14ac:dyDescent="0.25">
      <c r="A531" s="1">
        <v>44047</v>
      </c>
      <c r="B531" t="s">
        <v>174</v>
      </c>
      <c r="C531">
        <v>1</v>
      </c>
      <c r="D531">
        <v>1.3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44047</v>
      </c>
      <c r="B532" t="s">
        <v>175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44047</v>
      </c>
      <c r="B533" t="s">
        <v>176</v>
      </c>
      <c r="C533">
        <v>5</v>
      </c>
      <c r="D533">
        <v>16.399999999999999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44047</v>
      </c>
      <c r="B534" t="s">
        <v>177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44047</v>
      </c>
      <c r="B535" t="s">
        <v>178</v>
      </c>
      <c r="C535">
        <v>8</v>
      </c>
      <c r="D535">
        <v>34.9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44047</v>
      </c>
      <c r="B536" t="s">
        <v>179</v>
      </c>
      <c r="C536">
        <v>1</v>
      </c>
      <c r="D536">
        <v>3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44047</v>
      </c>
      <c r="B537" t="s">
        <v>180</v>
      </c>
      <c r="C537">
        <v>3</v>
      </c>
      <c r="D537">
        <v>12.8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44047</v>
      </c>
      <c r="B538" t="s">
        <v>181</v>
      </c>
      <c r="C538">
        <v>6</v>
      </c>
      <c r="D538">
        <v>41.5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44047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44047</v>
      </c>
      <c r="B540" t="s">
        <v>183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44047</v>
      </c>
      <c r="B541" t="s">
        <v>184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44047</v>
      </c>
      <c r="B542" t="s">
        <v>185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44047</v>
      </c>
      <c r="B543" t="s">
        <v>186</v>
      </c>
      <c r="C543">
        <v>13</v>
      </c>
      <c r="D543">
        <v>39.1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44047</v>
      </c>
      <c r="B544" t="s">
        <v>187</v>
      </c>
      <c r="C544">
        <v>5</v>
      </c>
      <c r="D544">
        <v>4.0999999999999996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44047</v>
      </c>
      <c r="B545" t="s">
        <v>188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44047</v>
      </c>
      <c r="B546" t="s">
        <v>189</v>
      </c>
      <c r="C546">
        <v>2</v>
      </c>
      <c r="D546">
        <v>10.6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44047</v>
      </c>
      <c r="B547" t="s">
        <v>190</v>
      </c>
      <c r="C547">
        <v>4</v>
      </c>
      <c r="D547">
        <v>4.9000000000000004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44047</v>
      </c>
      <c r="B548" t="s">
        <v>191</v>
      </c>
      <c r="C548">
        <v>3</v>
      </c>
      <c r="D548">
        <v>8.8000000000000007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44047</v>
      </c>
      <c r="B549" t="s">
        <v>369</v>
      </c>
      <c r="C549">
        <v>16</v>
      </c>
      <c r="D549">
        <v>32.799999999999997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44047</v>
      </c>
      <c r="B550" t="s">
        <v>192</v>
      </c>
      <c r="C550">
        <v>4</v>
      </c>
      <c r="D550">
        <v>20.7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44047</v>
      </c>
      <c r="B551" t="s">
        <v>193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44047</v>
      </c>
      <c r="B552" t="s">
        <v>194</v>
      </c>
      <c r="C552">
        <v>2</v>
      </c>
      <c r="D552">
        <v>3.3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44047</v>
      </c>
      <c r="B553" t="s">
        <v>195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44047</v>
      </c>
      <c r="B554" t="s">
        <v>196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44047</v>
      </c>
      <c r="B555" t="s">
        <v>197</v>
      </c>
      <c r="C555">
        <v>3</v>
      </c>
      <c r="D555">
        <v>6.8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44047</v>
      </c>
      <c r="B556" t="s">
        <v>198</v>
      </c>
      <c r="C556">
        <v>2</v>
      </c>
      <c r="D556">
        <v>5.6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44047</v>
      </c>
      <c r="B557" t="s">
        <v>199</v>
      </c>
      <c r="C557">
        <v>3</v>
      </c>
      <c r="D557">
        <v>21.6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44047</v>
      </c>
      <c r="B558" t="s">
        <v>200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44047</v>
      </c>
      <c r="B559" t="s">
        <v>201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44047</v>
      </c>
      <c r="B560" t="s">
        <v>202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44047</v>
      </c>
      <c r="B561" t="s">
        <v>203</v>
      </c>
      <c r="C561">
        <v>23</v>
      </c>
      <c r="D561">
        <v>36.200000000000003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44047</v>
      </c>
      <c r="B562" t="s">
        <v>204</v>
      </c>
      <c r="C562">
        <v>4</v>
      </c>
      <c r="D562">
        <v>13.9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44047</v>
      </c>
      <c r="B563" t="s">
        <v>205</v>
      </c>
      <c r="C563">
        <v>3</v>
      </c>
      <c r="D563">
        <v>6.9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44047</v>
      </c>
      <c r="B564" t="s">
        <v>206</v>
      </c>
      <c r="C564">
        <v>19</v>
      </c>
      <c r="D564">
        <v>10.7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44047</v>
      </c>
      <c r="B565" t="s">
        <v>207</v>
      </c>
      <c r="C565">
        <v>28</v>
      </c>
      <c r="D565">
        <v>32.9</v>
      </c>
      <c r="E565">
        <v>1</v>
      </c>
      <c r="F565">
        <v>1.2</v>
      </c>
      <c r="G565">
        <v>0</v>
      </c>
      <c r="H565">
        <v>0</v>
      </c>
    </row>
    <row r="566" spans="1:8" x14ac:dyDescent="0.25">
      <c r="A566" s="1">
        <v>44047</v>
      </c>
      <c r="B566" t="s">
        <v>352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44047</v>
      </c>
      <c r="B567" t="s">
        <v>208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44047</v>
      </c>
      <c r="B568" t="s">
        <v>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44047</v>
      </c>
      <c r="B569" t="s">
        <v>210</v>
      </c>
      <c r="C569">
        <v>2</v>
      </c>
      <c r="D569">
        <v>4.2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44047</v>
      </c>
      <c r="B570" t="s">
        <v>211</v>
      </c>
      <c r="C570">
        <v>7</v>
      </c>
      <c r="D570">
        <v>16.100000000000001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44047</v>
      </c>
      <c r="B571" t="s">
        <v>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44047</v>
      </c>
      <c r="B572" t="s">
        <v>213</v>
      </c>
      <c r="C572">
        <v>1</v>
      </c>
      <c r="D572">
        <v>3.6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44047</v>
      </c>
      <c r="B573" t="s">
        <v>214</v>
      </c>
      <c r="C573">
        <v>2</v>
      </c>
      <c r="D573">
        <v>8.1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44047</v>
      </c>
      <c r="B574" t="s">
        <v>215</v>
      </c>
      <c r="C574">
        <v>2</v>
      </c>
      <c r="D574">
        <v>10.7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44047</v>
      </c>
      <c r="B575" t="s">
        <v>216</v>
      </c>
      <c r="C575">
        <v>2</v>
      </c>
      <c r="D575">
        <v>7.6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44047</v>
      </c>
      <c r="B576" t="s">
        <v>217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44047</v>
      </c>
      <c r="B577" t="s">
        <v>218</v>
      </c>
      <c r="C577">
        <v>5</v>
      </c>
      <c r="D577">
        <v>21.1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44047</v>
      </c>
      <c r="B578" t="s">
        <v>219</v>
      </c>
      <c r="C578">
        <v>1</v>
      </c>
      <c r="D578">
        <v>3.1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44047</v>
      </c>
      <c r="B579" t="s">
        <v>220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44047</v>
      </c>
      <c r="B580" t="s">
        <v>221</v>
      </c>
      <c r="C580">
        <v>1</v>
      </c>
      <c r="D580">
        <v>5.6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44047</v>
      </c>
      <c r="B581" t="s">
        <v>222</v>
      </c>
      <c r="C581">
        <v>1</v>
      </c>
      <c r="D581">
        <v>3.4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44047</v>
      </c>
      <c r="B582" t="s">
        <v>223</v>
      </c>
      <c r="C582">
        <v>14</v>
      </c>
      <c r="D582">
        <v>25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44047</v>
      </c>
      <c r="B58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44047</v>
      </c>
      <c r="B584" t="s">
        <v>225</v>
      </c>
      <c r="C584">
        <v>5</v>
      </c>
      <c r="D584">
        <v>51.4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44047</v>
      </c>
      <c r="B58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44047</v>
      </c>
      <c r="B586" t="s">
        <v>227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44047</v>
      </c>
      <c r="B587" t="s">
        <v>228</v>
      </c>
      <c r="C587">
        <v>4</v>
      </c>
      <c r="D587">
        <v>4.4000000000000004</v>
      </c>
      <c r="E587">
        <v>1</v>
      </c>
      <c r="F587">
        <v>1.1000000000000001</v>
      </c>
      <c r="G587">
        <v>1</v>
      </c>
      <c r="H587">
        <v>1.1000000000000001</v>
      </c>
    </row>
    <row r="588" spans="1:8" x14ac:dyDescent="0.25">
      <c r="A588" s="1">
        <v>44047</v>
      </c>
      <c r="B588" t="s">
        <v>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44047</v>
      </c>
      <c r="B589" t="s">
        <v>230</v>
      </c>
      <c r="C589">
        <v>4</v>
      </c>
      <c r="D589">
        <v>28.5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44047</v>
      </c>
      <c r="B590" t="s">
        <v>231</v>
      </c>
      <c r="C590">
        <v>2</v>
      </c>
      <c r="D590">
        <v>19.600000000000001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44047</v>
      </c>
      <c r="B591" t="s">
        <v>232</v>
      </c>
      <c r="C591">
        <v>3</v>
      </c>
      <c r="D591">
        <v>6.3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44047</v>
      </c>
      <c r="B592" t="s">
        <v>233</v>
      </c>
      <c r="C592">
        <v>4</v>
      </c>
      <c r="D592">
        <v>12.4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44047</v>
      </c>
      <c r="B593" t="s">
        <v>234</v>
      </c>
      <c r="C593">
        <v>3</v>
      </c>
      <c r="D593">
        <v>6.9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44047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44047</v>
      </c>
      <c r="B595" t="s">
        <v>236</v>
      </c>
      <c r="C595">
        <v>18</v>
      </c>
      <c r="D595">
        <v>32.5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44047</v>
      </c>
      <c r="B596" t="s">
        <v>237</v>
      </c>
      <c r="C596">
        <v>8</v>
      </c>
      <c r="D596">
        <v>9.8000000000000007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44047</v>
      </c>
      <c r="B597" t="s">
        <v>238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44047</v>
      </c>
      <c r="B598" t="s">
        <v>239</v>
      </c>
      <c r="C598">
        <v>1</v>
      </c>
      <c r="D598">
        <v>2.7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44047</v>
      </c>
      <c r="B599" t="s">
        <v>240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44047</v>
      </c>
      <c r="B600" t="s">
        <v>241</v>
      </c>
      <c r="C600">
        <v>1</v>
      </c>
      <c r="D600">
        <v>3.2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44047</v>
      </c>
      <c r="B601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44047</v>
      </c>
      <c r="B602" t="s">
        <v>243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44047</v>
      </c>
      <c r="B603" t="s">
        <v>244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44047</v>
      </c>
      <c r="B604" t="s">
        <v>245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44047</v>
      </c>
      <c r="B605" t="s">
        <v>246</v>
      </c>
      <c r="C605">
        <v>22</v>
      </c>
      <c r="D605">
        <v>47.6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44047</v>
      </c>
      <c r="B606" t="s">
        <v>247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44047</v>
      </c>
      <c r="B607" t="s">
        <v>370</v>
      </c>
      <c r="C607">
        <v>21</v>
      </c>
      <c r="D607">
        <v>38.6</v>
      </c>
      <c r="E607">
        <v>1</v>
      </c>
      <c r="F607">
        <v>1.8</v>
      </c>
      <c r="G607">
        <v>0</v>
      </c>
      <c r="H607">
        <v>0</v>
      </c>
    </row>
    <row r="608" spans="1:8" x14ac:dyDescent="0.25">
      <c r="A608" s="1">
        <v>44047</v>
      </c>
      <c r="B608" t="s">
        <v>248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44047</v>
      </c>
      <c r="B609" t="s">
        <v>249</v>
      </c>
      <c r="C609">
        <v>7</v>
      </c>
      <c r="D609">
        <v>12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44047</v>
      </c>
      <c r="B610" t="s">
        <v>250</v>
      </c>
      <c r="C610">
        <v>31</v>
      </c>
      <c r="D610">
        <v>40.1</v>
      </c>
      <c r="E610">
        <v>1</v>
      </c>
      <c r="F610">
        <v>1.3</v>
      </c>
      <c r="G610">
        <v>0</v>
      </c>
      <c r="H610">
        <v>0</v>
      </c>
    </row>
    <row r="611" spans="1:8" x14ac:dyDescent="0.25">
      <c r="A611" s="1">
        <v>44047</v>
      </c>
      <c r="B611" t="s">
        <v>251</v>
      </c>
      <c r="C611">
        <v>796</v>
      </c>
      <c r="D611">
        <v>122.2</v>
      </c>
      <c r="E611">
        <v>6</v>
      </c>
      <c r="F611">
        <v>0.9</v>
      </c>
      <c r="G611">
        <v>1</v>
      </c>
      <c r="H611">
        <v>0.2</v>
      </c>
    </row>
    <row r="612" spans="1:8" x14ac:dyDescent="0.25">
      <c r="A612" s="1">
        <v>44047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44047</v>
      </c>
      <c r="B613" t="s">
        <v>253</v>
      </c>
      <c r="C613">
        <v>2</v>
      </c>
      <c r="D613">
        <v>8.6999999999999993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44047</v>
      </c>
      <c r="B614" t="s">
        <v>254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44047</v>
      </c>
      <c r="B615" t="s">
        <v>255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44047</v>
      </c>
      <c r="B616" t="s">
        <v>256</v>
      </c>
      <c r="C616">
        <v>32</v>
      </c>
      <c r="D616">
        <v>40.6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44047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44047</v>
      </c>
      <c r="B618" t="s">
        <v>258</v>
      </c>
      <c r="C618">
        <v>3</v>
      </c>
      <c r="D618">
        <v>8.9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44047</v>
      </c>
      <c r="B619" t="s">
        <v>371</v>
      </c>
      <c r="C619">
        <v>270</v>
      </c>
      <c r="D619">
        <v>49.5</v>
      </c>
      <c r="E619">
        <v>3</v>
      </c>
      <c r="F619">
        <v>0.5</v>
      </c>
      <c r="G619">
        <v>3</v>
      </c>
      <c r="H619">
        <v>0.5</v>
      </c>
    </row>
    <row r="620" spans="1:8" x14ac:dyDescent="0.25">
      <c r="A620" s="1">
        <v>44047</v>
      </c>
      <c r="B620" t="s">
        <v>259</v>
      </c>
      <c r="C620">
        <v>18</v>
      </c>
      <c r="D620">
        <v>11.6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44047</v>
      </c>
      <c r="B621" t="s">
        <v>260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44047</v>
      </c>
      <c r="B622" t="s">
        <v>261</v>
      </c>
      <c r="C622">
        <v>2</v>
      </c>
      <c r="D622">
        <v>17.100000000000001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44047</v>
      </c>
      <c r="B623" t="s">
        <v>262</v>
      </c>
      <c r="C623">
        <v>2</v>
      </c>
      <c r="D623">
        <v>6.8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44047</v>
      </c>
      <c r="B624" t="s">
        <v>263</v>
      </c>
      <c r="C624">
        <v>4</v>
      </c>
      <c r="D624">
        <v>4.3</v>
      </c>
      <c r="E624">
        <v>0</v>
      </c>
      <c r="F624">
        <v>0</v>
      </c>
      <c r="G624">
        <v>1</v>
      </c>
      <c r="H624">
        <v>1.1000000000000001</v>
      </c>
    </row>
    <row r="625" spans="1:8" x14ac:dyDescent="0.25">
      <c r="A625" s="1">
        <v>44047</v>
      </c>
      <c r="B625" t="s">
        <v>264</v>
      </c>
      <c r="C625">
        <v>5</v>
      </c>
      <c r="D625">
        <v>19.8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44047</v>
      </c>
      <c r="B626" t="s">
        <v>265</v>
      </c>
      <c r="C626">
        <v>1</v>
      </c>
      <c r="D626">
        <v>4.3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44047</v>
      </c>
      <c r="B627" t="s">
        <v>266</v>
      </c>
      <c r="C627">
        <v>1</v>
      </c>
      <c r="D627">
        <v>1.8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44047</v>
      </c>
      <c r="B628" t="s">
        <v>267</v>
      </c>
      <c r="C628">
        <v>1</v>
      </c>
      <c r="D628">
        <v>2.1</v>
      </c>
      <c r="E628">
        <v>0</v>
      </c>
      <c r="F628">
        <v>0</v>
      </c>
      <c r="G628">
        <v>1</v>
      </c>
      <c r="H628">
        <v>2.1</v>
      </c>
    </row>
    <row r="629" spans="1:8" x14ac:dyDescent="0.25">
      <c r="A629" s="1">
        <v>44047</v>
      </c>
      <c r="B629" t="s">
        <v>268</v>
      </c>
      <c r="C629">
        <v>2</v>
      </c>
      <c r="D629">
        <v>10.3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44047</v>
      </c>
      <c r="B630" t="s">
        <v>269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44047</v>
      </c>
      <c r="B631" t="s">
        <v>270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44047</v>
      </c>
      <c r="B632" t="s">
        <v>271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44047</v>
      </c>
      <c r="B633" t="s">
        <v>272</v>
      </c>
      <c r="C633">
        <v>2</v>
      </c>
      <c r="D633">
        <v>9.1999999999999993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44047</v>
      </c>
      <c r="B634" t="s">
        <v>273</v>
      </c>
      <c r="C634">
        <v>5</v>
      </c>
      <c r="D634">
        <v>20.5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44047</v>
      </c>
      <c r="B635" t="s">
        <v>274</v>
      </c>
      <c r="C635">
        <v>2</v>
      </c>
      <c r="D635">
        <v>4.5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44047</v>
      </c>
      <c r="B636" t="s">
        <v>372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44047</v>
      </c>
      <c r="B637" t="s">
        <v>275</v>
      </c>
      <c r="C637">
        <v>10</v>
      </c>
      <c r="D637">
        <v>15.4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44047</v>
      </c>
      <c r="B638" t="s">
        <v>353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44047</v>
      </c>
      <c r="B639" t="s">
        <v>276</v>
      </c>
      <c r="C639">
        <v>2</v>
      </c>
      <c r="D639">
        <v>3.7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44047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44047</v>
      </c>
      <c r="B641" t="s">
        <v>278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44047</v>
      </c>
      <c r="B642" t="s">
        <v>279</v>
      </c>
      <c r="C642">
        <v>6</v>
      </c>
      <c r="D642">
        <v>16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44047</v>
      </c>
      <c r="B643" t="s">
        <v>280</v>
      </c>
      <c r="C643">
        <v>4</v>
      </c>
      <c r="D643">
        <v>15.5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44047</v>
      </c>
      <c r="B644" t="s">
        <v>281</v>
      </c>
      <c r="C644">
        <v>1</v>
      </c>
      <c r="D644">
        <v>2.4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44047</v>
      </c>
      <c r="B645" t="s">
        <v>282</v>
      </c>
      <c r="C645">
        <v>38</v>
      </c>
      <c r="D645">
        <v>17.3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44047</v>
      </c>
      <c r="B646" t="s">
        <v>283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44047</v>
      </c>
      <c r="B647" t="s">
        <v>284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44047</v>
      </c>
      <c r="B648" t="s">
        <v>285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44047</v>
      </c>
      <c r="B649" t="s">
        <v>286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44047</v>
      </c>
      <c r="B650" t="s">
        <v>287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44047</v>
      </c>
      <c r="B651" t="s">
        <v>288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44047</v>
      </c>
      <c r="B652" t="s">
        <v>289</v>
      </c>
      <c r="C652">
        <v>4</v>
      </c>
      <c r="D652">
        <v>13.6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44047</v>
      </c>
      <c r="B653" t="s">
        <v>290</v>
      </c>
      <c r="C653">
        <v>1</v>
      </c>
      <c r="D653">
        <v>4.8</v>
      </c>
      <c r="E653">
        <v>1</v>
      </c>
      <c r="F653">
        <v>4.8</v>
      </c>
      <c r="G653">
        <v>0</v>
      </c>
      <c r="H653">
        <v>0</v>
      </c>
    </row>
    <row r="654" spans="1:8" x14ac:dyDescent="0.25">
      <c r="A654" s="1">
        <v>44047</v>
      </c>
      <c r="B654" t="s">
        <v>373</v>
      </c>
      <c r="C654">
        <v>126</v>
      </c>
      <c r="D654">
        <v>35.200000000000003</v>
      </c>
      <c r="E654">
        <v>2</v>
      </c>
      <c r="F654">
        <v>0.6</v>
      </c>
      <c r="G654">
        <v>0</v>
      </c>
      <c r="H654">
        <v>0</v>
      </c>
    </row>
    <row r="655" spans="1:8" x14ac:dyDescent="0.25">
      <c r="A655" s="1">
        <v>44047</v>
      </c>
      <c r="B655" t="s">
        <v>291</v>
      </c>
      <c r="C655">
        <v>9</v>
      </c>
      <c r="D655">
        <v>18.2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44047</v>
      </c>
      <c r="B656" t="s">
        <v>292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44047</v>
      </c>
      <c r="B657" t="s">
        <v>293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44047</v>
      </c>
      <c r="B658" t="s">
        <v>294</v>
      </c>
      <c r="C658">
        <v>6</v>
      </c>
      <c r="D658">
        <v>19.2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44047</v>
      </c>
      <c r="B659" t="s">
        <v>295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44047</v>
      </c>
      <c r="B660" t="s">
        <v>296</v>
      </c>
      <c r="C660">
        <v>1</v>
      </c>
      <c r="D660">
        <v>1.5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44047</v>
      </c>
      <c r="B661" t="s">
        <v>297</v>
      </c>
      <c r="C661">
        <v>6</v>
      </c>
      <c r="D661">
        <v>27.4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44047</v>
      </c>
      <c r="B662" t="s">
        <v>298</v>
      </c>
      <c r="C662">
        <v>7</v>
      </c>
      <c r="D662">
        <v>15.4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44047</v>
      </c>
      <c r="B663" t="s">
        <v>299</v>
      </c>
      <c r="C663">
        <v>4</v>
      </c>
      <c r="D663">
        <v>5.8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44047</v>
      </c>
      <c r="B664" t="s">
        <v>300</v>
      </c>
      <c r="C664">
        <v>4</v>
      </c>
      <c r="D664">
        <v>3.9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44047</v>
      </c>
      <c r="B665" t="s">
        <v>301</v>
      </c>
      <c r="C665">
        <v>3</v>
      </c>
      <c r="D665">
        <v>6.9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44047</v>
      </c>
      <c r="B666" t="s">
        <v>302</v>
      </c>
      <c r="C666">
        <v>5</v>
      </c>
      <c r="D666">
        <v>8.8000000000000007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44047</v>
      </c>
      <c r="B667" t="s">
        <v>303</v>
      </c>
      <c r="C667">
        <v>38</v>
      </c>
      <c r="D667">
        <v>51.8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44047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44047</v>
      </c>
      <c r="B669" t="s">
        <v>305</v>
      </c>
      <c r="C669">
        <v>17</v>
      </c>
      <c r="D669">
        <v>38.299999999999997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44047</v>
      </c>
      <c r="B670" t="s">
        <v>306</v>
      </c>
      <c r="C670">
        <v>1</v>
      </c>
      <c r="D670">
        <v>8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44047</v>
      </c>
      <c r="B671" t="s">
        <v>307</v>
      </c>
      <c r="C671">
        <v>4</v>
      </c>
      <c r="D671">
        <v>15.6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44047</v>
      </c>
      <c r="B672" t="s">
        <v>308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44047</v>
      </c>
      <c r="B673" t="s">
        <v>309</v>
      </c>
      <c r="C673">
        <v>1</v>
      </c>
      <c r="D673">
        <v>3.8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44047</v>
      </c>
      <c r="B674" t="s">
        <v>310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44047</v>
      </c>
      <c r="B675" t="s">
        <v>311</v>
      </c>
      <c r="C675">
        <v>3</v>
      </c>
      <c r="D675">
        <v>17.2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44047</v>
      </c>
      <c r="B676" t="s">
        <v>312</v>
      </c>
      <c r="C676">
        <v>6</v>
      </c>
      <c r="D676">
        <v>12.3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44047</v>
      </c>
      <c r="B677" t="s">
        <v>313</v>
      </c>
      <c r="C677">
        <v>30</v>
      </c>
      <c r="D677">
        <v>102.4</v>
      </c>
      <c r="E677">
        <v>2</v>
      </c>
      <c r="F677">
        <v>6.8</v>
      </c>
      <c r="G677">
        <v>0</v>
      </c>
      <c r="H677">
        <v>0</v>
      </c>
    </row>
    <row r="678" spans="1:8" x14ac:dyDescent="0.25">
      <c r="A678" s="1">
        <v>44047</v>
      </c>
      <c r="B678" t="s">
        <v>314</v>
      </c>
      <c r="C678">
        <v>1</v>
      </c>
      <c r="D678">
        <v>2.5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44047</v>
      </c>
      <c r="B679" t="s">
        <v>315</v>
      </c>
      <c r="C679">
        <v>4</v>
      </c>
      <c r="D679">
        <v>15.2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44047</v>
      </c>
      <c r="B680" t="s">
        <v>316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44047</v>
      </c>
      <c r="B681" t="s">
        <v>317</v>
      </c>
      <c r="C681">
        <v>1</v>
      </c>
      <c r="D681">
        <v>2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44047</v>
      </c>
      <c r="B682" t="s">
        <v>318</v>
      </c>
      <c r="C682">
        <v>7</v>
      </c>
      <c r="D682">
        <v>35.5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44047</v>
      </c>
      <c r="B683" t="s">
        <v>319</v>
      </c>
      <c r="C683">
        <v>2</v>
      </c>
      <c r="D683">
        <v>3.9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44047</v>
      </c>
      <c r="B684" t="s">
        <v>320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44047</v>
      </c>
      <c r="B685" t="s">
        <v>321</v>
      </c>
      <c r="C685">
        <v>1</v>
      </c>
      <c r="D685">
        <v>1.6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44047</v>
      </c>
      <c r="B686" t="s">
        <v>322</v>
      </c>
      <c r="C686">
        <v>1</v>
      </c>
      <c r="D686">
        <v>5.0999999999999996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44047</v>
      </c>
      <c r="B687" t="s">
        <v>323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44047</v>
      </c>
      <c r="B688" t="s">
        <v>324</v>
      </c>
      <c r="C688">
        <v>1</v>
      </c>
      <c r="D688">
        <v>3.9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44047</v>
      </c>
      <c r="B689" t="s">
        <v>325</v>
      </c>
      <c r="C689">
        <v>15</v>
      </c>
      <c r="D689">
        <v>13.6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44047</v>
      </c>
      <c r="B690" t="s">
        <v>326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44047</v>
      </c>
      <c r="B691" t="s">
        <v>327</v>
      </c>
      <c r="C691">
        <v>3</v>
      </c>
      <c r="D691">
        <v>20.399999999999999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44047</v>
      </c>
      <c r="B692" t="s">
        <v>328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44047</v>
      </c>
      <c r="B693" t="s">
        <v>329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44047</v>
      </c>
      <c r="B694" t="s">
        <v>330</v>
      </c>
      <c r="C694">
        <v>4</v>
      </c>
      <c r="D694">
        <v>16.399999999999999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44047</v>
      </c>
      <c r="B695" t="s">
        <v>331</v>
      </c>
      <c r="C695">
        <v>1</v>
      </c>
      <c r="D695">
        <v>4.2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44047</v>
      </c>
      <c r="B696" t="s">
        <v>332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44047</v>
      </c>
      <c r="B697" t="s">
        <v>333</v>
      </c>
      <c r="C697">
        <v>4</v>
      </c>
      <c r="D697">
        <v>18.3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44047</v>
      </c>
      <c r="B698" t="s">
        <v>334</v>
      </c>
      <c r="C698">
        <v>8</v>
      </c>
      <c r="D698">
        <v>15.3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44047</v>
      </c>
      <c r="B699" t="s">
        <v>335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44047</v>
      </c>
      <c r="B700" t="s">
        <v>336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44047</v>
      </c>
      <c r="B701" t="s">
        <v>337</v>
      </c>
      <c r="C701">
        <v>26</v>
      </c>
      <c r="D701">
        <v>16.600000000000001</v>
      </c>
      <c r="E701">
        <v>3</v>
      </c>
      <c r="F701">
        <v>1.9</v>
      </c>
      <c r="G701">
        <v>0</v>
      </c>
      <c r="H701">
        <v>0</v>
      </c>
    </row>
    <row r="702" spans="1:8" x14ac:dyDescent="0.25">
      <c r="A702" s="1">
        <v>44047</v>
      </c>
      <c r="B702" t="s">
        <v>338</v>
      </c>
      <c r="C702">
        <v>3</v>
      </c>
      <c r="D702">
        <v>10.4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44047</v>
      </c>
      <c r="B703" t="s">
        <v>339</v>
      </c>
      <c r="C703">
        <v>4</v>
      </c>
      <c r="D703">
        <v>23.4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44047</v>
      </c>
      <c r="B704" t="s">
        <v>340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44047</v>
      </c>
      <c r="B705" t="s">
        <v>341</v>
      </c>
      <c r="C705">
        <v>5</v>
      </c>
      <c r="D705">
        <v>7.7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44047</v>
      </c>
      <c r="B706" t="s">
        <v>342</v>
      </c>
      <c r="C706">
        <v>4</v>
      </c>
      <c r="D706">
        <v>9.1</v>
      </c>
      <c r="E706">
        <v>1</v>
      </c>
      <c r="F706">
        <v>2.2999999999999998</v>
      </c>
      <c r="G706">
        <v>0</v>
      </c>
      <c r="H706">
        <v>0</v>
      </c>
    </row>
    <row r="707" spans="1:8" x14ac:dyDescent="0.25">
      <c r="A707" s="1">
        <v>44047</v>
      </c>
      <c r="B707" t="s">
        <v>343</v>
      </c>
      <c r="C707">
        <v>17</v>
      </c>
      <c r="D707">
        <v>13.6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44047</v>
      </c>
      <c r="B708" t="s">
        <v>344</v>
      </c>
      <c r="C708">
        <v>3</v>
      </c>
      <c r="D708">
        <v>34.9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44047</v>
      </c>
      <c r="B709" t="s">
        <v>345</v>
      </c>
      <c r="C709">
        <v>5</v>
      </c>
      <c r="D709">
        <v>11.4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44047</v>
      </c>
      <c r="B710" t="s">
        <v>346</v>
      </c>
      <c r="C710">
        <v>6</v>
      </c>
      <c r="D710">
        <v>27.5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44047</v>
      </c>
      <c r="B711" t="s">
        <v>347</v>
      </c>
      <c r="C711">
        <v>8</v>
      </c>
      <c r="D711">
        <v>16.7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44047</v>
      </c>
      <c r="B712" t="s">
        <v>348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44047</v>
      </c>
      <c r="B713" t="s">
        <v>349</v>
      </c>
      <c r="C713">
        <v>4</v>
      </c>
      <c r="D713">
        <v>8.9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44047</v>
      </c>
      <c r="B714" t="s">
        <v>350</v>
      </c>
      <c r="C714">
        <v>4</v>
      </c>
      <c r="D714">
        <v>3.1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4F70-2C5D-4FF0-A094-521B7DA1A2DC}">
  <dimension ref="A1:Q4264"/>
  <sheetViews>
    <sheetView workbookViewId="0">
      <selection activeCell="J1" sqref="J1:K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SUM(C3:C4)</f>
        <v>60215</v>
      </c>
      <c r="D2">
        <f t="shared" ref="D2:H2" si="0">SUM(D3:D4)</f>
        <v>115385.29999999999</v>
      </c>
      <c r="E2">
        <f t="shared" si="0"/>
        <v>12341</v>
      </c>
      <c r="F2">
        <f t="shared" si="0"/>
        <v>26502.799999999992</v>
      </c>
      <c r="G2">
        <f t="shared" si="0"/>
        <v>6206</v>
      </c>
      <c r="H2">
        <f t="shared" si="0"/>
        <v>12683.4</v>
      </c>
    </row>
    <row r="3" spans="1:17" x14ac:dyDescent="0.25">
      <c r="A3" t="s">
        <v>362</v>
      </c>
      <c r="C3">
        <v>53917</v>
      </c>
      <c r="D3">
        <v>108657.69999999998</v>
      </c>
      <c r="E3">
        <v>12287</v>
      </c>
      <c r="F3">
        <v>26450.299999999992</v>
      </c>
      <c r="G3">
        <v>6199</v>
      </c>
      <c r="H3">
        <v>12677</v>
      </c>
    </row>
    <row r="4" spans="1:17" x14ac:dyDescent="0.25">
      <c r="A4">
        <f>2*355+4</f>
        <v>714</v>
      </c>
      <c r="B4" t="s">
        <v>354</v>
      </c>
      <c r="C4">
        <f>SUM(C5:C714)</f>
        <v>6298</v>
      </c>
      <c r="D4">
        <f t="shared" ref="D4:H4" si="1">SUM(D5:D714)</f>
        <v>6727.5999999999995</v>
      </c>
      <c r="E4">
        <f t="shared" si="1"/>
        <v>54</v>
      </c>
      <c r="F4">
        <f t="shared" si="1"/>
        <v>52.499999999999993</v>
      </c>
      <c r="G4">
        <f t="shared" si="1"/>
        <v>7</v>
      </c>
      <c r="H4">
        <f t="shared" si="1"/>
        <v>6.4</v>
      </c>
      <c r="L4">
        <f>SUM(L5:L359)</f>
        <v>6298</v>
      </c>
      <c r="M4">
        <f t="shared" ref="M4:Q4" si="2">SUM(M5:M359)</f>
        <v>6727.5999999999995</v>
      </c>
      <c r="N4">
        <f t="shared" si="2"/>
        <v>54</v>
      </c>
      <c r="O4">
        <f t="shared" si="2"/>
        <v>52.499999999999993</v>
      </c>
      <c r="P4">
        <f t="shared" si="2"/>
        <v>7</v>
      </c>
      <c r="Q4">
        <f t="shared" si="2"/>
        <v>6.4</v>
      </c>
    </row>
    <row r="5" spans="1:17" x14ac:dyDescent="0.25">
      <c r="A5" s="1">
        <v>44054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44054</v>
      </c>
      <c r="B6" t="s">
        <v>8</v>
      </c>
      <c r="C6">
        <v>7</v>
      </c>
      <c r="D6">
        <v>22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7</v>
      </c>
      <c r="M6">
        <f>SUMIF($B6:$B361,$K6,D6:$D361)</f>
        <v>22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44054</v>
      </c>
      <c r="B7" t="s">
        <v>9</v>
      </c>
      <c r="C7">
        <v>1</v>
      </c>
      <c r="D7">
        <v>3.7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1</v>
      </c>
      <c r="M7">
        <f>SUMIF($B7:$B362,$K7,D7:$D362)</f>
        <v>3.7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44054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44054</v>
      </c>
      <c r="B9" t="s">
        <v>11</v>
      </c>
      <c r="C9">
        <v>6</v>
      </c>
      <c r="D9">
        <v>29.8</v>
      </c>
      <c r="E9">
        <v>1</v>
      </c>
      <c r="F9">
        <v>5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6</v>
      </c>
      <c r="M9">
        <f>SUMIF($B9:$B364,$K9,D9:$D364)</f>
        <v>29.8</v>
      </c>
      <c r="N9">
        <f>SUMIF($B9:$B364,$K9,E9:$E364)</f>
        <v>1</v>
      </c>
      <c r="O9">
        <f>SUMIF($B9:$B364,$K9,F9:$F364)</f>
        <v>5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44054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10</v>
      </c>
      <c r="M10">
        <f>SUMIF($B10:$B365,$K10,D10:$D365)</f>
        <v>39.1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44054</v>
      </c>
      <c r="B11" t="s">
        <v>13</v>
      </c>
      <c r="C11">
        <v>19</v>
      </c>
      <c r="D11">
        <v>17.399999999999999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19</v>
      </c>
      <c r="M11">
        <f>SUMIF($B11:$B366,$K11,D11:$D366)</f>
        <v>17.399999999999999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44054</v>
      </c>
      <c r="B12" t="s">
        <v>14</v>
      </c>
      <c r="C12">
        <v>1</v>
      </c>
      <c r="D12">
        <v>1.4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1</v>
      </c>
      <c r="M12">
        <f>SUMIF($B12:$B367,$K12,D12:$D367)</f>
        <v>1.4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44054</v>
      </c>
      <c r="B13" t="s">
        <v>15</v>
      </c>
      <c r="C13">
        <v>89</v>
      </c>
      <c r="D13">
        <v>42</v>
      </c>
      <c r="E13">
        <v>3</v>
      </c>
      <c r="F13">
        <v>1.4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89</v>
      </c>
      <c r="M13">
        <f>SUMIF($B13:$B368,$K13,D13:$D368)</f>
        <v>42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44054</v>
      </c>
      <c r="B14" t="s">
        <v>16</v>
      </c>
      <c r="C14">
        <v>13</v>
      </c>
      <c r="D14">
        <v>11.6</v>
      </c>
      <c r="E14">
        <v>0</v>
      </c>
      <c r="F14">
        <v>0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13</v>
      </c>
      <c r="M14">
        <f>SUMIF($B14:$B369,$K14,D14:$D369)</f>
        <v>11.6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44054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5</v>
      </c>
      <c r="M15">
        <f>SUMIF($B15:$B370,$K15,D15:$D370)</f>
        <v>49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44054</v>
      </c>
      <c r="B16" t="s">
        <v>18</v>
      </c>
      <c r="C16">
        <v>12</v>
      </c>
      <c r="D16">
        <v>21.4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44054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44054</v>
      </c>
      <c r="B18" t="s">
        <v>20</v>
      </c>
      <c r="C18">
        <v>24</v>
      </c>
      <c r="D18">
        <v>15.3</v>
      </c>
      <c r="E18">
        <v>0</v>
      </c>
      <c r="F18">
        <v>0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24</v>
      </c>
      <c r="M18">
        <f>SUMIF($B18:$B373,$K18,D18:$D373)</f>
        <v>15.3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44054</v>
      </c>
      <c r="B19" t="s">
        <v>21</v>
      </c>
      <c r="C19">
        <v>53</v>
      </c>
      <c r="D19">
        <v>57.8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53</v>
      </c>
      <c r="M19">
        <f>SUMIF($B19:$B374,$K19,D19:$D374)</f>
        <v>57.8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44054</v>
      </c>
      <c r="B20" t="s">
        <v>22</v>
      </c>
      <c r="C20">
        <v>1123</v>
      </c>
      <c r="D20">
        <v>128.69999999999999</v>
      </c>
      <c r="E20">
        <v>12</v>
      </c>
      <c r="F20">
        <v>1.4</v>
      </c>
      <c r="G20">
        <v>0</v>
      </c>
      <c r="H20">
        <v>0</v>
      </c>
      <c r="J20" t="b">
        <f t="shared" si="3"/>
        <v>1</v>
      </c>
      <c r="K20" t="s">
        <v>22</v>
      </c>
      <c r="L20">
        <f>SUMIF($B20:$B375,$K20,C20:$C375)</f>
        <v>1123</v>
      </c>
      <c r="M20">
        <f>SUMIF($B20:$B375,$K20,D20:$D375)</f>
        <v>128.69999999999999</v>
      </c>
      <c r="N20">
        <f>SUMIF($B20:$B375,$K20,E20:$E375)</f>
        <v>12</v>
      </c>
      <c r="O20">
        <f>SUMIF($B20:$B375,$K20,F20:$F375)</f>
        <v>1.4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44054</v>
      </c>
      <c r="B21" t="s">
        <v>23</v>
      </c>
      <c r="C21">
        <v>23</v>
      </c>
      <c r="D21">
        <v>14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23</v>
      </c>
      <c r="M21">
        <f>SUMIF($B21:$B376,$K21,D21:$D376)</f>
        <v>14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44054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44054</v>
      </c>
      <c r="B23" t="s">
        <v>25</v>
      </c>
      <c r="C23">
        <v>29</v>
      </c>
      <c r="D23">
        <v>18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29</v>
      </c>
      <c r="M23">
        <f>SUMIF($B23:$B378,$K23,D23:$D378)</f>
        <v>18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44054</v>
      </c>
      <c r="B24" t="s">
        <v>26</v>
      </c>
      <c r="C24">
        <v>3</v>
      </c>
      <c r="D24">
        <v>4.4000000000000004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3</v>
      </c>
      <c r="M24">
        <f>SUMIF($B24:$B379,$K24,D24:$D379)</f>
        <v>4.4000000000000004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44054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44054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44054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3</v>
      </c>
      <c r="M27">
        <f>SUMIF($B27:$B382,$K27,D27:$D382)</f>
        <v>12.1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44054</v>
      </c>
      <c r="B28" t="s">
        <v>30</v>
      </c>
      <c r="C28">
        <v>29</v>
      </c>
      <c r="D28">
        <v>59.5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29</v>
      </c>
      <c r="M28">
        <f>SUMIF($B28:$B383,$K28,D28:$D383)</f>
        <v>59.5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44054</v>
      </c>
      <c r="B29" t="s">
        <v>31</v>
      </c>
      <c r="C29">
        <v>7</v>
      </c>
      <c r="D29">
        <v>11.8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7</v>
      </c>
      <c r="M29">
        <f>SUMIF($B29:$B384,$K29,D29:$D384)</f>
        <v>11.8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44054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44054</v>
      </c>
      <c r="B31" t="s">
        <v>32</v>
      </c>
      <c r="C31">
        <v>2</v>
      </c>
      <c r="D31">
        <v>5.6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2</v>
      </c>
      <c r="M31">
        <f>SUMIF($B31:$B386,$K31,D31:$D386)</f>
        <v>5.6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44054</v>
      </c>
      <c r="B32" t="s">
        <v>33</v>
      </c>
      <c r="C32">
        <v>13</v>
      </c>
      <c r="D32">
        <v>129.69999999999999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13</v>
      </c>
      <c r="M32">
        <f>SUMIF($B32:$B387,$K32,D32:$D387)</f>
        <v>129.69999999999999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44054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44054</v>
      </c>
      <c r="B34" t="s">
        <v>35</v>
      </c>
      <c r="C34">
        <v>6</v>
      </c>
      <c r="D34">
        <v>17.100000000000001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6</v>
      </c>
      <c r="M34">
        <f>SUMIF($B34:$B389,$K34,D34:$D389)</f>
        <v>17.100000000000001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44054</v>
      </c>
      <c r="B35" t="s">
        <v>36</v>
      </c>
      <c r="C35">
        <v>1</v>
      </c>
      <c r="D35">
        <v>5.4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1</v>
      </c>
      <c r="M35">
        <f>SUMIF($B35:$B390,$K35,D35:$D390)</f>
        <v>5.4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44054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44054</v>
      </c>
      <c r="B37" t="s">
        <v>38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3</v>
      </c>
      <c r="M37">
        <f>SUMIF($B37:$B392,$K37,D37:$D392)</f>
        <v>10.1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44054</v>
      </c>
      <c r="B38" t="s">
        <v>39</v>
      </c>
      <c r="C38">
        <v>163</v>
      </c>
      <c r="D38">
        <v>241.5</v>
      </c>
      <c r="E38">
        <v>2</v>
      </c>
      <c r="F38">
        <v>3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163</v>
      </c>
      <c r="M38">
        <f>SUMIF($B38:$B393,$K38,D38:$D393)</f>
        <v>241.5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44054</v>
      </c>
      <c r="B39" t="s">
        <v>40</v>
      </c>
      <c r="C39">
        <v>1</v>
      </c>
      <c r="D39">
        <v>2.2999999999999998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1</v>
      </c>
      <c r="M39">
        <f>SUMIF($B39:$B394,$K39,D39:$D394)</f>
        <v>2.2999999999999998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44054</v>
      </c>
      <c r="B40" t="s">
        <v>41</v>
      </c>
      <c r="C40">
        <v>3</v>
      </c>
      <c r="D40">
        <v>9.6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3</v>
      </c>
      <c r="M40">
        <f>SUMIF($B40:$B395,$K40,D40:$D395)</f>
        <v>9.6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44054</v>
      </c>
      <c r="B41" t="s">
        <v>42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7</v>
      </c>
      <c r="M41">
        <f>SUMIF($B41:$B396,$K41,D41:$D396)</f>
        <v>23.3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44054</v>
      </c>
      <c r="B42" t="s">
        <v>43</v>
      </c>
      <c r="C42">
        <v>5</v>
      </c>
      <c r="D42">
        <v>19.3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5</v>
      </c>
      <c r="M42">
        <f>SUMIF($B42:$B397,$K42,D42:$D397)</f>
        <v>19.3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44054</v>
      </c>
      <c r="B43" t="s">
        <v>44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44054</v>
      </c>
      <c r="B44" t="s">
        <v>45</v>
      </c>
      <c r="C44">
        <v>4</v>
      </c>
      <c r="D44">
        <v>19.600000000000001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4</v>
      </c>
      <c r="M44">
        <f>SUMIF($B44:$B399,$K44,D44:$D399)</f>
        <v>19.600000000000001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44054</v>
      </c>
      <c r="B45" t="s">
        <v>46</v>
      </c>
      <c r="C45">
        <v>8</v>
      </c>
      <c r="D45">
        <v>69.3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8</v>
      </c>
      <c r="M45">
        <f>SUMIF($B45:$B400,$K45,D45:$D400)</f>
        <v>69.3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44054</v>
      </c>
      <c r="B46" t="s">
        <v>47</v>
      </c>
      <c r="C46">
        <v>8</v>
      </c>
      <c r="D46">
        <v>33.9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8</v>
      </c>
      <c r="M46">
        <f>SUMIF($B46:$B401,$K46,D46:$D401)</f>
        <v>33.9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44054</v>
      </c>
      <c r="B47" t="s">
        <v>48</v>
      </c>
      <c r="C47">
        <v>24</v>
      </c>
      <c r="D47">
        <v>68.8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24</v>
      </c>
      <c r="M47">
        <f>SUMIF($B47:$B402,$K47,D47:$D402)</f>
        <v>68.8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44054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44054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44054</v>
      </c>
      <c r="B50" t="s">
        <v>51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44054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44054</v>
      </c>
      <c r="B52" t="s">
        <v>53</v>
      </c>
      <c r="C52">
        <v>4</v>
      </c>
      <c r="D52">
        <v>13.6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4</v>
      </c>
      <c r="M52">
        <f>SUMIF($B52:$B407,$K52,D52:$D407)</f>
        <v>13.6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44054</v>
      </c>
      <c r="B53" t="s">
        <v>54</v>
      </c>
      <c r="C53">
        <v>1</v>
      </c>
      <c r="D53">
        <v>3.2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1</v>
      </c>
      <c r="M53">
        <f>SUMIF($B53:$B408,$K53,D53:$D408)</f>
        <v>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44054</v>
      </c>
      <c r="B54" t="s">
        <v>55</v>
      </c>
      <c r="C54">
        <v>136</v>
      </c>
      <c r="D54">
        <v>73.900000000000006</v>
      </c>
      <c r="E54">
        <v>0</v>
      </c>
      <c r="F54">
        <v>0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136</v>
      </c>
      <c r="M54">
        <f>SUMIF($B54:$B409,$K54,D54:$D409)</f>
        <v>73.900000000000006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44054</v>
      </c>
      <c r="B55" t="s">
        <v>56</v>
      </c>
      <c r="C55">
        <v>4</v>
      </c>
      <c r="D55">
        <v>23.2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4</v>
      </c>
      <c r="M55">
        <f>SUMIF($B55:$B410,$K55,D55:$D410)</f>
        <v>23.2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44054</v>
      </c>
      <c r="B56" t="s">
        <v>57</v>
      </c>
      <c r="C56">
        <v>5</v>
      </c>
      <c r="D56">
        <v>13.9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5</v>
      </c>
      <c r="M56">
        <f>SUMIF($B56:$B411,$K56,D56:$D411)</f>
        <v>13.9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44054</v>
      </c>
      <c r="B57" t="s">
        <v>58</v>
      </c>
      <c r="C57">
        <v>6</v>
      </c>
      <c r="D57">
        <v>28.9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6</v>
      </c>
      <c r="M57">
        <f>SUMIF($B57:$B412,$K57,D57:$D412)</f>
        <v>28.9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44054</v>
      </c>
      <c r="B58" t="s">
        <v>59</v>
      </c>
      <c r="C58">
        <v>1</v>
      </c>
      <c r="D58">
        <v>3.6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1</v>
      </c>
      <c r="M58">
        <f>SUMIF($B58:$B413,$K58,D58:$D413)</f>
        <v>3.6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44054</v>
      </c>
      <c r="B59" t="s">
        <v>60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44054</v>
      </c>
      <c r="B60" t="s">
        <v>61</v>
      </c>
      <c r="C60">
        <v>4</v>
      </c>
      <c r="D60">
        <v>18.3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4</v>
      </c>
      <c r="M60">
        <f>SUMIF($B60:$B415,$K60,D60:$D415)</f>
        <v>18.3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44054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44054</v>
      </c>
      <c r="B62" t="s">
        <v>63</v>
      </c>
      <c r="C62">
        <v>56</v>
      </c>
      <c r="D62">
        <v>83.4</v>
      </c>
      <c r="E62">
        <v>1</v>
      </c>
      <c r="F62">
        <v>1.5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SUMIF($B62:$B417,$K62,C62:$C417)</f>
        <v>56</v>
      </c>
      <c r="M62">
        <f>SUMIF($B62:$B417,$K62,D62:$D417)</f>
        <v>83.4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44054</v>
      </c>
      <c r="B63" t="s">
        <v>64</v>
      </c>
      <c r="C63">
        <v>2</v>
      </c>
      <c r="D63">
        <v>5.6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2</v>
      </c>
      <c r="M63">
        <f>SUMIF($B63:$B418,$K63,D63:$D418)</f>
        <v>5.6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44054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44054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44054</v>
      </c>
      <c r="B66" t="s">
        <v>67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44054</v>
      </c>
      <c r="B67" t="s">
        <v>68</v>
      </c>
      <c r="C67">
        <v>9</v>
      </c>
      <c r="D67">
        <v>31.1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9</v>
      </c>
      <c r="M67">
        <f>SUMIF($B67:$B422,$K67,D67:$D422)</f>
        <v>31.1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44054</v>
      </c>
      <c r="B68" t="s">
        <v>69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44054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44054</v>
      </c>
      <c r="B70" t="s">
        <v>71</v>
      </c>
      <c r="C70">
        <v>7</v>
      </c>
      <c r="D70">
        <v>16.2</v>
      </c>
      <c r="E70">
        <v>1</v>
      </c>
      <c r="F70">
        <v>2.2999999999999998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7</v>
      </c>
      <c r="M70">
        <f>SUMIF($B70:$B425,$K70,D70:$D425)</f>
        <v>16.2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44054</v>
      </c>
      <c r="B71" t="s">
        <v>72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4</v>
      </c>
      <c r="M71">
        <f>SUMIF($B71:$B426,$K71,D71:$D426)</f>
        <v>7.8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44054</v>
      </c>
      <c r="B72" t="s">
        <v>73</v>
      </c>
      <c r="C72">
        <v>9</v>
      </c>
      <c r="D72">
        <v>20.2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9</v>
      </c>
      <c r="M72">
        <f>SUMIF($B72:$B427,$K72,D72:$D427)</f>
        <v>20.2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44054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44054</v>
      </c>
      <c r="B74" t="s">
        <v>75</v>
      </c>
      <c r="C74">
        <v>34</v>
      </c>
      <c r="D74">
        <v>32.799999999999997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34</v>
      </c>
      <c r="M74">
        <f>SUMIF($B74:$B429,$K74,D74:$D429)</f>
        <v>32.799999999999997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44054</v>
      </c>
      <c r="B75" t="s">
        <v>76</v>
      </c>
      <c r="C75">
        <v>2</v>
      </c>
      <c r="D75">
        <v>8.1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44054</v>
      </c>
      <c r="B76" t="s">
        <v>77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44054</v>
      </c>
      <c r="B77" t="s">
        <v>78</v>
      </c>
      <c r="C77">
        <v>5</v>
      </c>
      <c r="D77">
        <v>15.4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5</v>
      </c>
      <c r="M77">
        <f>SUMIF($B77:$B432,$K77,D77:$D432)</f>
        <v>15.4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44054</v>
      </c>
      <c r="B78" t="s">
        <v>79</v>
      </c>
      <c r="C78">
        <v>20</v>
      </c>
      <c r="D78">
        <v>19.899999999999999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20</v>
      </c>
      <c r="M78">
        <f>SUMIF($B78:$B433,$K78,D78:$D433)</f>
        <v>19.899999999999999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44054</v>
      </c>
      <c r="B79" t="s">
        <v>80</v>
      </c>
      <c r="C79">
        <v>28</v>
      </c>
      <c r="D79">
        <v>91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28</v>
      </c>
      <c r="M79">
        <f>SUMIF($B79:$B434,$K79,D79:$D434)</f>
        <v>91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44054</v>
      </c>
      <c r="B80" t="s">
        <v>81</v>
      </c>
      <c r="C80">
        <v>3</v>
      </c>
      <c r="D80">
        <v>11.3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3</v>
      </c>
      <c r="M80">
        <f>SUMIF($B80:$B435,$K80,D80:$D435)</f>
        <v>11.3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44054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44054</v>
      </c>
      <c r="B82" t="s">
        <v>83</v>
      </c>
      <c r="C82">
        <v>7</v>
      </c>
      <c r="D82">
        <v>12.1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7</v>
      </c>
      <c r="M82">
        <f>SUMIF($B82:$B437,$K82,D82:$D437)</f>
        <v>12.1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44054</v>
      </c>
      <c r="B83" t="s">
        <v>84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44054</v>
      </c>
      <c r="B84" t="s">
        <v>85</v>
      </c>
      <c r="C84">
        <v>61</v>
      </c>
      <c r="D84">
        <v>51.1</v>
      </c>
      <c r="E84">
        <v>1</v>
      </c>
      <c r="F84">
        <v>0.8</v>
      </c>
      <c r="G84">
        <v>0</v>
      </c>
      <c r="H84">
        <v>0</v>
      </c>
      <c r="J84" t="b">
        <f t="shared" si="4"/>
        <v>1</v>
      </c>
      <c r="K84" t="s">
        <v>85</v>
      </c>
      <c r="L84">
        <f>SUMIF($B84:$B439,$K84,C84:$C439)</f>
        <v>61</v>
      </c>
      <c r="M84">
        <f>SUMIF($B84:$B439,$K84,D84:$D439)</f>
        <v>51.1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44054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44054</v>
      </c>
      <c r="B86" t="s">
        <v>87</v>
      </c>
      <c r="C86">
        <v>7</v>
      </c>
      <c r="D86">
        <v>25.7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7</v>
      </c>
      <c r="M86">
        <f>SUMIF($B86:$B441,$K86,D86:$D441)</f>
        <v>25.7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44054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44054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44054</v>
      </c>
      <c r="B89" t="s">
        <v>90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44054</v>
      </c>
      <c r="B90" t="s">
        <v>91</v>
      </c>
      <c r="C90">
        <v>1</v>
      </c>
      <c r="D90">
        <v>3.2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44054</v>
      </c>
      <c r="B91" t="s">
        <v>92</v>
      </c>
      <c r="C91">
        <v>3</v>
      </c>
      <c r="D91">
        <v>8.3000000000000007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3</v>
      </c>
      <c r="M91">
        <f>SUMIF($B91:$B446,$K91,D91:$D446)</f>
        <v>8.3000000000000007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44054</v>
      </c>
      <c r="B92" t="s">
        <v>93</v>
      </c>
      <c r="C92">
        <v>24</v>
      </c>
      <c r="D92">
        <v>20.5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24</v>
      </c>
      <c r="M92">
        <f>SUMIF($B92:$B447,$K92,D92:$D447)</f>
        <v>20.5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44054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44054</v>
      </c>
      <c r="B94" t="s">
        <v>95</v>
      </c>
      <c r="C94">
        <v>2</v>
      </c>
      <c r="D94">
        <v>10.4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2</v>
      </c>
      <c r="M94">
        <f>SUMIF($B94:$B449,$K94,D94:$D449)</f>
        <v>10.4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44054</v>
      </c>
      <c r="B95" t="s">
        <v>96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2</v>
      </c>
      <c r="M95">
        <f>SUMIF($B95:$B450,$K95,D95:$D450)</f>
        <v>7.8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44054</v>
      </c>
      <c r="B96" t="s">
        <v>97</v>
      </c>
      <c r="C96">
        <v>55</v>
      </c>
      <c r="D96">
        <v>23.5</v>
      </c>
      <c r="E96">
        <v>1</v>
      </c>
      <c r="F96">
        <v>0.4</v>
      </c>
      <c r="G96">
        <v>1</v>
      </c>
      <c r="H96">
        <v>0.4</v>
      </c>
      <c r="J96" t="b">
        <f t="shared" si="4"/>
        <v>1</v>
      </c>
      <c r="K96" t="s">
        <v>97</v>
      </c>
      <c r="L96">
        <f>SUMIF($B96:$B451,$K96,C96:$C451)</f>
        <v>55</v>
      </c>
      <c r="M96">
        <f>SUMIF($B96:$B451,$K96,D96:$D451)</f>
        <v>23.5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1</v>
      </c>
      <c r="Q96">
        <f>SUMIF($B96:$B451,$K96,H96:$H451)</f>
        <v>0.4</v>
      </c>
    </row>
    <row r="97" spans="1:17" x14ac:dyDescent="0.25">
      <c r="A97" s="1">
        <v>44054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44054</v>
      </c>
      <c r="B98" t="s">
        <v>99</v>
      </c>
      <c r="C98">
        <v>5</v>
      </c>
      <c r="D98">
        <v>4.7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5</v>
      </c>
      <c r="M98">
        <f>SUMIF($B98:$B453,$K98,D98:$D453)</f>
        <v>4.7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44054</v>
      </c>
      <c r="B99" t="s">
        <v>100</v>
      </c>
      <c r="C99">
        <v>2</v>
      </c>
      <c r="D99">
        <v>10.8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44054</v>
      </c>
      <c r="B100" t="s">
        <v>101</v>
      </c>
      <c r="C100">
        <v>18</v>
      </c>
      <c r="D100">
        <v>11.3</v>
      </c>
      <c r="E100">
        <v>0</v>
      </c>
      <c r="F100">
        <v>0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18</v>
      </c>
      <c r="M100">
        <f>SUMIF($B100:$B455,$K100,D100:$D455)</f>
        <v>11.3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44054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44054</v>
      </c>
      <c r="B102" t="s">
        <v>103</v>
      </c>
      <c r="C102">
        <v>2</v>
      </c>
      <c r="D102">
        <v>7.4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44054</v>
      </c>
      <c r="B103" t="s">
        <v>104</v>
      </c>
      <c r="C103">
        <v>10</v>
      </c>
      <c r="D103">
        <v>22.8</v>
      </c>
      <c r="E103">
        <v>1</v>
      </c>
      <c r="F103">
        <v>2.2999999999999998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10</v>
      </c>
      <c r="M103">
        <f>SUMIF($B103:$B458,$K103,D103:$D458)</f>
        <v>22.8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44054</v>
      </c>
      <c r="B104" t="s">
        <v>105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6</v>
      </c>
      <c r="M104">
        <f>SUMIF($B104:$B459,$K104,D104:$D459)</f>
        <v>27.8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44054</v>
      </c>
      <c r="B105" t="s">
        <v>106</v>
      </c>
      <c r="C105">
        <v>10</v>
      </c>
      <c r="D105">
        <v>25.2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10</v>
      </c>
      <c r="M105">
        <f>SUMIF($B105:$B460,$K105,D105:$D460)</f>
        <v>25.2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44054</v>
      </c>
      <c r="B106" t="s">
        <v>107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3</v>
      </c>
      <c r="M106">
        <f>SUMIF($B106:$B461,$K106,D106:$D461)</f>
        <v>9.8000000000000007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44054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44054</v>
      </c>
      <c r="B108" t="s">
        <v>109</v>
      </c>
      <c r="C108">
        <v>6</v>
      </c>
      <c r="D108">
        <v>22.7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6</v>
      </c>
      <c r="M108">
        <f>SUMIF($B108:$B463,$K108,D108:$D463)</f>
        <v>22.7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44054</v>
      </c>
      <c r="B109" t="s">
        <v>110</v>
      </c>
      <c r="C109">
        <v>10</v>
      </c>
      <c r="D109">
        <v>20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10</v>
      </c>
      <c r="M109">
        <f>SUMIF($B109:$B464,$K109,D109:$D464)</f>
        <v>20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44054</v>
      </c>
      <c r="B110" t="s">
        <v>111</v>
      </c>
      <c r="C110">
        <v>10</v>
      </c>
      <c r="D110">
        <v>26.3</v>
      </c>
      <c r="E110">
        <v>1</v>
      </c>
      <c r="F110">
        <v>2.6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10</v>
      </c>
      <c r="M110">
        <f>SUMIF($B110:$B465,$K110,D110:$D465)</f>
        <v>26.3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44054</v>
      </c>
      <c r="B111" t="s">
        <v>112</v>
      </c>
      <c r="C111">
        <v>7</v>
      </c>
      <c r="D111">
        <v>29.3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7</v>
      </c>
      <c r="M111">
        <f>SUMIF($B111:$B466,$K111,D111:$D466)</f>
        <v>29.3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44054</v>
      </c>
      <c r="B112" t="s">
        <v>113</v>
      </c>
      <c r="C112">
        <v>9</v>
      </c>
      <c r="D112">
        <v>15.5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9</v>
      </c>
      <c r="M112">
        <f>SUMIF($B112:$B467,$K112,D112:$D467)</f>
        <v>15.5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44054</v>
      </c>
      <c r="B113" t="s">
        <v>114</v>
      </c>
      <c r="C113">
        <v>40</v>
      </c>
      <c r="D113">
        <v>108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40</v>
      </c>
      <c r="M113">
        <f>SUMIF($B113:$B468,$K113,D113:$D468)</f>
        <v>108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44054</v>
      </c>
      <c r="B114" t="s">
        <v>115</v>
      </c>
      <c r="C114">
        <v>107</v>
      </c>
      <c r="D114">
        <v>145.69999999999999</v>
      </c>
      <c r="E114">
        <v>2</v>
      </c>
      <c r="F114">
        <v>2.7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SUMIF($B114:$B469,$K114,C114:$C469)</f>
        <v>107</v>
      </c>
      <c r="M114">
        <f>SUMIF($B114:$B469,$K114,D114:$D469)</f>
        <v>145.69999999999999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44054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44054</v>
      </c>
      <c r="B116" t="s">
        <v>366</v>
      </c>
      <c r="C116">
        <v>48</v>
      </c>
      <c r="D116">
        <v>20.6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48</v>
      </c>
      <c r="M116">
        <f>SUMIF($B116:$B471,$K116,D116:$D471)</f>
        <v>20.6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44054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0</v>
      </c>
      <c r="M117">
        <f>SUMIF($B117:$B472,$K117,D117:$D472)</f>
        <v>0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44054</v>
      </c>
      <c r="B118" t="s">
        <v>118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44054</v>
      </c>
      <c r="B119" t="s">
        <v>119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</v>
      </c>
      <c r="M119">
        <f>SUMIF($B119:$B474,$K119,D119:$D474)</f>
        <v>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44054</v>
      </c>
      <c r="B120" t="s">
        <v>120</v>
      </c>
      <c r="C120">
        <v>48</v>
      </c>
      <c r="D120">
        <v>29.5</v>
      </c>
      <c r="E120">
        <v>0</v>
      </c>
      <c r="F120">
        <v>0</v>
      </c>
      <c r="G120">
        <v>0</v>
      </c>
      <c r="H120">
        <v>0</v>
      </c>
      <c r="J120" t="b">
        <f t="shared" si="4"/>
        <v>1</v>
      </c>
      <c r="K120" t="s">
        <v>120</v>
      </c>
      <c r="L120">
        <f>SUMIF($B120:$B475,$K120,C120:$C475)</f>
        <v>48</v>
      </c>
      <c r="M120">
        <f>SUMIF($B120:$B475,$K120,D120:$D475)</f>
        <v>29.5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44054</v>
      </c>
      <c r="B121" t="s">
        <v>121</v>
      </c>
      <c r="C121">
        <v>55</v>
      </c>
      <c r="D121">
        <v>35.299999999999997</v>
      </c>
      <c r="E121">
        <v>1</v>
      </c>
      <c r="F121">
        <v>0.6</v>
      </c>
      <c r="G121">
        <v>1</v>
      </c>
      <c r="H121">
        <v>0.6</v>
      </c>
      <c r="J121" t="b">
        <f t="shared" si="4"/>
        <v>1</v>
      </c>
      <c r="K121" t="s">
        <v>121</v>
      </c>
      <c r="L121">
        <f>SUMIF($B121:$B476,$K121,C121:$C476)</f>
        <v>55</v>
      </c>
      <c r="M121">
        <f>SUMIF($B121:$B476,$K121,D121:$D476)</f>
        <v>35.299999999999997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">
        <v>44054</v>
      </c>
      <c r="B122" t="s">
        <v>122</v>
      </c>
      <c r="C122">
        <v>9</v>
      </c>
      <c r="D122">
        <v>29.7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9</v>
      </c>
      <c r="M122">
        <f>SUMIF($B122:$B477,$K122,D122:$D477)</f>
        <v>29.7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44054</v>
      </c>
      <c r="B123" t="s">
        <v>123</v>
      </c>
      <c r="C123">
        <v>2</v>
      </c>
      <c r="D123">
        <v>3.3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2</v>
      </c>
      <c r="M123">
        <f>SUMIF($B123:$B478,$K123,D123:$D478)</f>
        <v>3.3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44054</v>
      </c>
      <c r="B124" t="s">
        <v>124</v>
      </c>
      <c r="C124">
        <v>5</v>
      </c>
      <c r="D124">
        <v>10.3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5</v>
      </c>
      <c r="M124">
        <f>SUMIF($B124:$B479,$K124,D124:$D479)</f>
        <v>10.3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44054</v>
      </c>
      <c r="B125" t="s">
        <v>125</v>
      </c>
      <c r="C125">
        <v>5</v>
      </c>
      <c r="D125">
        <v>27.3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5</v>
      </c>
      <c r="M125">
        <f>SUMIF($B125:$B480,$K125,D125:$D480)</f>
        <v>27.3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44054</v>
      </c>
      <c r="B126" t="s">
        <v>126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44054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44054</v>
      </c>
      <c r="B128" t="s">
        <v>128</v>
      </c>
      <c r="C128">
        <v>1</v>
      </c>
      <c r="D128">
        <v>2.6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1</v>
      </c>
      <c r="M128">
        <f>SUMIF($B128:$B483,$K128,D128:$D483)</f>
        <v>2.6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44054</v>
      </c>
      <c r="B129" t="s">
        <v>129</v>
      </c>
      <c r="C129">
        <v>3</v>
      </c>
      <c r="D129">
        <v>11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3</v>
      </c>
      <c r="M129">
        <f>SUMIF($B129:$B484,$K129,D129:$D484)</f>
        <v>11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44054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44054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0</v>
      </c>
      <c r="M131">
        <f>SUMIF($B131:$B486,$K131,D131:$D486)</f>
        <v>0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44054</v>
      </c>
      <c r="B132" t="s">
        <v>132</v>
      </c>
      <c r="C132">
        <v>11</v>
      </c>
      <c r="D132">
        <v>19.100000000000001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11</v>
      </c>
      <c r="M132">
        <f>SUMIF($B132:$B487,$K132,D132:$D487)</f>
        <v>19.100000000000001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44054</v>
      </c>
      <c r="B133" t="s">
        <v>133</v>
      </c>
      <c r="C133">
        <v>5</v>
      </c>
      <c r="D133">
        <v>5.7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5</v>
      </c>
      <c r="M133">
        <f>SUMIF($B133:$B488,$K133,D133:$D488)</f>
        <v>5.7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44054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44054</v>
      </c>
      <c r="B135" t="s">
        <v>135</v>
      </c>
      <c r="C135">
        <v>2</v>
      </c>
      <c r="D135">
        <v>8.3000000000000007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44054</v>
      </c>
      <c r="B136" t="s">
        <v>136</v>
      </c>
      <c r="C136">
        <v>2</v>
      </c>
      <c r="D136">
        <v>5.6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2</v>
      </c>
      <c r="M136">
        <f>SUMIF($B136:$B491,$K136,D136:$D491)</f>
        <v>5.6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44054</v>
      </c>
      <c r="B137" t="s">
        <v>137</v>
      </c>
      <c r="C137">
        <v>13</v>
      </c>
      <c r="D137">
        <v>32.4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13</v>
      </c>
      <c r="M137">
        <f>SUMIF($B137:$B492,$K137,D137:$D492)</f>
        <v>32.4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44054</v>
      </c>
      <c r="B138" t="s">
        <v>138</v>
      </c>
      <c r="C138">
        <v>28</v>
      </c>
      <c r="D138">
        <v>30.3</v>
      </c>
      <c r="E138">
        <v>0</v>
      </c>
      <c r="F138">
        <v>0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28</v>
      </c>
      <c r="M138">
        <f>SUMIF($B138:$B493,$K138,D138:$D493)</f>
        <v>30.3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44054</v>
      </c>
      <c r="B139" t="s">
        <v>139</v>
      </c>
      <c r="C139">
        <v>13</v>
      </c>
      <c r="D139">
        <v>41.7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44054</v>
      </c>
      <c r="B140" t="s">
        <v>367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4</v>
      </c>
      <c r="M140">
        <f>SUMIF($B140:$B495,$K140,D140:$D495)</f>
        <v>4.9000000000000004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44054</v>
      </c>
      <c r="B141" t="s">
        <v>140</v>
      </c>
      <c r="C141">
        <v>2</v>
      </c>
      <c r="D141">
        <v>4.2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44054</v>
      </c>
      <c r="B142" t="s">
        <v>141</v>
      </c>
      <c r="C142">
        <v>4</v>
      </c>
      <c r="D142">
        <v>24.3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4</v>
      </c>
      <c r="M142">
        <f>SUMIF($B142:$B497,$K142,D142:$D497)</f>
        <v>24.3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44054</v>
      </c>
      <c r="B143" t="s">
        <v>142</v>
      </c>
      <c r="C143">
        <v>20</v>
      </c>
      <c r="D143">
        <v>44.8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20</v>
      </c>
      <c r="M143">
        <f>SUMIF($B143:$B498,$K143,D143:$D498)</f>
        <v>44.8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44054</v>
      </c>
      <c r="B144" t="s">
        <v>143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4</v>
      </c>
      <c r="M144">
        <f>SUMIF($B144:$B499,$K144,D144:$D499)</f>
        <v>18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44054</v>
      </c>
      <c r="B145" t="s">
        <v>144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44054</v>
      </c>
      <c r="B146" t="s">
        <v>145</v>
      </c>
      <c r="C146">
        <v>31</v>
      </c>
      <c r="D146">
        <v>34.1</v>
      </c>
      <c r="E146">
        <v>0</v>
      </c>
      <c r="F146">
        <v>0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31</v>
      </c>
      <c r="M146">
        <f>SUMIF($B146:$B501,$K146,D146:$D501)</f>
        <v>34.1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44054</v>
      </c>
      <c r="B147" t="s">
        <v>146</v>
      </c>
      <c r="C147">
        <v>17</v>
      </c>
      <c r="D147">
        <v>19.5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17</v>
      </c>
      <c r="M147">
        <f>SUMIF($B147:$B502,$K147,D147:$D502)</f>
        <v>19.5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44054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44054</v>
      </c>
      <c r="B149" t="s">
        <v>148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44054</v>
      </c>
      <c r="B150" t="s">
        <v>149</v>
      </c>
      <c r="C150">
        <v>11</v>
      </c>
      <c r="D150">
        <v>19.7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11</v>
      </c>
      <c r="M150">
        <f>SUMIF($B150:$B505,$K150,D150:$D505)</f>
        <v>19.7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44054</v>
      </c>
      <c r="B151" t="s">
        <v>150</v>
      </c>
      <c r="C151">
        <v>19</v>
      </c>
      <c r="D151">
        <v>25.9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19</v>
      </c>
      <c r="M151">
        <f>SUMIF($B151:$B506,$K151,D151:$D506)</f>
        <v>25.9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44054</v>
      </c>
      <c r="B152" t="s">
        <v>151</v>
      </c>
      <c r="C152">
        <v>5</v>
      </c>
      <c r="D152">
        <v>11.8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44054</v>
      </c>
      <c r="B153" t="s">
        <v>152</v>
      </c>
      <c r="C153">
        <v>15</v>
      </c>
      <c r="D153">
        <v>29.9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15</v>
      </c>
      <c r="M153">
        <f>SUMIF($B153:$B508,$K153,D153:$D508)</f>
        <v>29.9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44054</v>
      </c>
      <c r="B154" t="s">
        <v>153</v>
      </c>
      <c r="C154">
        <v>7</v>
      </c>
      <c r="D154">
        <v>17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7</v>
      </c>
      <c r="M154">
        <f>SUMIF($B154:$B509,$K154,D154:$D509)</f>
        <v>17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44054</v>
      </c>
      <c r="B155" t="s">
        <v>154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44054</v>
      </c>
      <c r="B156" t="s">
        <v>155</v>
      </c>
      <c r="C156">
        <v>19</v>
      </c>
      <c r="D156">
        <v>55.7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19</v>
      </c>
      <c r="M156">
        <f>SUMIF($B156:$B511,$K156,D156:$D511)</f>
        <v>55.7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44054</v>
      </c>
      <c r="B157" t="s">
        <v>156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</v>
      </c>
      <c r="M157">
        <f>SUMIF($B157:$B512,$K157,D157:$D512)</f>
        <v>7.3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44054</v>
      </c>
      <c r="B158" t="s">
        <v>157</v>
      </c>
      <c r="C158">
        <v>3</v>
      </c>
      <c r="D158">
        <v>5.5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3</v>
      </c>
      <c r="M158">
        <f>SUMIF($B158:$B513,$K158,D158:$D513)</f>
        <v>5.5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44054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44054</v>
      </c>
      <c r="B160" t="s">
        <v>159</v>
      </c>
      <c r="C160">
        <v>8</v>
      </c>
      <c r="D160">
        <v>12.2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8</v>
      </c>
      <c r="M160">
        <f>SUMIF($B160:$B515,$K160,D160:$D515)</f>
        <v>12.2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44054</v>
      </c>
      <c r="B161" t="s">
        <v>160</v>
      </c>
      <c r="C161">
        <v>2</v>
      </c>
      <c r="D161">
        <v>4.4000000000000004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2</v>
      </c>
      <c r="M161">
        <f>SUMIF($B161:$B516,$K161,D161:$D516)</f>
        <v>4.4000000000000004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44054</v>
      </c>
      <c r="B162" t="s">
        <v>161</v>
      </c>
      <c r="C162">
        <v>3</v>
      </c>
      <c r="D162">
        <v>13.2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3</v>
      </c>
      <c r="M162">
        <f>SUMIF($B162:$B517,$K162,D162:$D517)</f>
        <v>13.2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44054</v>
      </c>
      <c r="B163" t="s">
        <v>162</v>
      </c>
      <c r="C163">
        <v>13</v>
      </c>
      <c r="D163">
        <v>44</v>
      </c>
      <c r="E163">
        <v>1</v>
      </c>
      <c r="F163">
        <v>3.4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13</v>
      </c>
      <c r="M163">
        <f>SUMIF($B163:$B518,$K163,D163:$D518)</f>
        <v>44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44054</v>
      </c>
      <c r="B164" t="s">
        <v>163</v>
      </c>
      <c r="C164">
        <v>15</v>
      </c>
      <c r="D164">
        <v>26.6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15</v>
      </c>
      <c r="M164">
        <f>SUMIF($B164:$B519,$K164,D164:$D519)</f>
        <v>26.6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44054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44054</v>
      </c>
      <c r="B166" t="s">
        <v>165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2</v>
      </c>
      <c r="M166">
        <f>SUMIF($B166:$B521,$K166,D166:$D521)</f>
        <v>12.7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44054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1</v>
      </c>
      <c r="M167">
        <f>SUMIF($B167:$B522,$K167,D167:$D522)</f>
        <v>2.7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44054</v>
      </c>
      <c r="B168" t="s">
        <v>167</v>
      </c>
      <c r="C168">
        <v>3</v>
      </c>
      <c r="D168">
        <v>26.1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3</v>
      </c>
      <c r="M168">
        <f>SUMIF($B168:$B523,$K168,D168:$D523)</f>
        <v>26.1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44054</v>
      </c>
      <c r="B169" t="s">
        <v>168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2</v>
      </c>
      <c r="M169">
        <f>SUMIF($B169:$B524,$K169,D169:$D524)</f>
        <v>7.1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44054</v>
      </c>
      <c r="B170" t="s">
        <v>169</v>
      </c>
      <c r="C170">
        <v>35</v>
      </c>
      <c r="D170">
        <v>56.1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35</v>
      </c>
      <c r="M170">
        <f>SUMIF($B170:$B525,$K170,D170:$D525)</f>
        <v>56.1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44054</v>
      </c>
      <c r="B171" t="s">
        <v>368</v>
      </c>
      <c r="C171">
        <v>6</v>
      </c>
      <c r="D171">
        <v>53.2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6</v>
      </c>
      <c r="M171">
        <f>SUMIF($B171:$B526,$K171,D171:$D526)</f>
        <v>53.2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44054</v>
      </c>
      <c r="B172" t="s">
        <v>170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44054</v>
      </c>
      <c r="B173" t="s">
        <v>171</v>
      </c>
      <c r="C173">
        <v>46</v>
      </c>
      <c r="D173">
        <v>36.799999999999997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46</v>
      </c>
      <c r="M173">
        <f>SUMIF($B173:$B528,$K173,D173:$D528)</f>
        <v>36.799999999999997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44054</v>
      </c>
      <c r="B174" t="s">
        <v>172</v>
      </c>
      <c r="C174">
        <v>6</v>
      </c>
      <c r="D174">
        <v>22.2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6</v>
      </c>
      <c r="M174">
        <f>SUMIF($B174:$B529,$K174,D174:$D529)</f>
        <v>22.2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44054</v>
      </c>
      <c r="B175" t="s">
        <v>173</v>
      </c>
      <c r="C175">
        <v>20</v>
      </c>
      <c r="D175">
        <v>26.1</v>
      </c>
      <c r="E175">
        <v>0</v>
      </c>
      <c r="F175">
        <v>0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SUMIF($B175:$B530,$K175,C175:$C530)</f>
        <v>20</v>
      </c>
      <c r="M175">
        <f>SUMIF($B175:$B530,$K175,D175:$D530)</f>
        <v>26.1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44054</v>
      </c>
      <c r="B176" t="s">
        <v>174</v>
      </c>
      <c r="C176">
        <v>12</v>
      </c>
      <c r="D176">
        <v>15.3</v>
      </c>
      <c r="E176">
        <v>1</v>
      </c>
      <c r="F176">
        <v>1.3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12</v>
      </c>
      <c r="M176">
        <f>SUMIF($B176:$B531,$K176,D176:$D531)</f>
        <v>15.3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44054</v>
      </c>
      <c r="B177" t="s">
        <v>175</v>
      </c>
      <c r="C177">
        <v>2</v>
      </c>
      <c r="D177">
        <v>5.6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2</v>
      </c>
      <c r="M177">
        <f>SUMIF($B177:$B532,$K177,D177:$D532)</f>
        <v>5.6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44054</v>
      </c>
      <c r="B178" t="s">
        <v>176</v>
      </c>
      <c r="C178">
        <v>7</v>
      </c>
      <c r="D178">
        <v>23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7</v>
      </c>
      <c r="M178">
        <f>SUMIF($B178:$B533,$K178,D178:$D533)</f>
        <v>23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44054</v>
      </c>
      <c r="B179" t="s">
        <v>177</v>
      </c>
      <c r="C179">
        <v>3</v>
      </c>
      <c r="D179">
        <v>6.4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3</v>
      </c>
      <c r="M179">
        <f>SUMIF($B179:$B534,$K179,D179:$D534)</f>
        <v>6.4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44054</v>
      </c>
      <c r="B180" t="s">
        <v>178</v>
      </c>
      <c r="C180">
        <v>3</v>
      </c>
      <c r="D180">
        <v>13.1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44054</v>
      </c>
      <c r="B181" t="s">
        <v>179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44054</v>
      </c>
      <c r="B182" t="s">
        <v>180</v>
      </c>
      <c r="C182">
        <v>5</v>
      </c>
      <c r="D182">
        <v>21.4</v>
      </c>
      <c r="E182">
        <v>1</v>
      </c>
      <c r="F182">
        <v>4.3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5</v>
      </c>
      <c r="M182">
        <f>SUMIF($B182:$B537,$K182,D182:$D537)</f>
        <v>21.4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44054</v>
      </c>
      <c r="B183" t="s">
        <v>181</v>
      </c>
      <c r="C183">
        <v>4</v>
      </c>
      <c r="D183">
        <v>27.6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4</v>
      </c>
      <c r="M183">
        <f>SUMIF($B183:$B538,$K183,D183:$D538)</f>
        <v>27.6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44054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44054</v>
      </c>
      <c r="B185" t="s">
        <v>183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44054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0</v>
      </c>
      <c r="M186">
        <f>SUMIF($B186:$B541,$K186,D186:$D541)</f>
        <v>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44054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44054</v>
      </c>
      <c r="B188" t="s">
        <v>186</v>
      </c>
      <c r="C188">
        <v>23</v>
      </c>
      <c r="D188">
        <v>69.2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23</v>
      </c>
      <c r="M188">
        <f>SUMIF($B188:$B543,$K188,D188:$D543)</f>
        <v>69.2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44054</v>
      </c>
      <c r="B189" t="s">
        <v>187</v>
      </c>
      <c r="C189">
        <v>19</v>
      </c>
      <c r="D189">
        <v>15.6</v>
      </c>
      <c r="E189">
        <v>1</v>
      </c>
      <c r="F189">
        <v>0.8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19</v>
      </c>
      <c r="M189">
        <f>SUMIF($B189:$B544,$K189,D189:$D544)</f>
        <v>15.6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44054</v>
      </c>
      <c r="B190" t="s">
        <v>188</v>
      </c>
      <c r="C190">
        <v>5</v>
      </c>
      <c r="D190">
        <v>11.1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5</v>
      </c>
      <c r="M190">
        <f>SUMIF($B190:$B545,$K190,D190:$D545)</f>
        <v>11.1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44054</v>
      </c>
      <c r="B191" t="s">
        <v>189</v>
      </c>
      <c r="C191">
        <v>1</v>
      </c>
      <c r="D191">
        <v>5.3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1</v>
      </c>
      <c r="M191">
        <f>SUMIF($B191:$B546,$K191,D191:$D546)</f>
        <v>5.3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44054</v>
      </c>
      <c r="B192" t="s">
        <v>190</v>
      </c>
      <c r="C192">
        <v>6</v>
      </c>
      <c r="D192">
        <v>7.4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6</v>
      </c>
      <c r="M192">
        <f>SUMIF($B192:$B547,$K192,D192:$D547)</f>
        <v>7.4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44054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44054</v>
      </c>
      <c r="B194" t="s">
        <v>369</v>
      </c>
      <c r="C194">
        <v>8</v>
      </c>
      <c r="D194">
        <v>16.399999999999999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8</v>
      </c>
      <c r="M194">
        <f>SUMIF($B194:$B549,$K194,D194:$D549)</f>
        <v>16.399999999999999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44054</v>
      </c>
      <c r="B195" t="s">
        <v>192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44054</v>
      </c>
      <c r="B196" t="s">
        <v>193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3</v>
      </c>
      <c r="M196">
        <f>SUMIF($B196:$B551,$K196,D196:$D551)</f>
        <v>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44054</v>
      </c>
      <c r="B197" t="s">
        <v>194</v>
      </c>
      <c r="C197">
        <v>4</v>
      </c>
      <c r="D197">
        <v>6.6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4</v>
      </c>
      <c r="M197">
        <f>SUMIF($B197:$B552,$K197,D197:$D552)</f>
        <v>6.6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44054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44054</v>
      </c>
      <c r="B199" t="s">
        <v>196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44054</v>
      </c>
      <c r="B200" t="s">
        <v>197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4</v>
      </c>
      <c r="M200">
        <f>SUMIF($B200:$B555,$K200,D200:$D555)</f>
        <v>9.1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44054</v>
      </c>
      <c r="B201" t="s">
        <v>198</v>
      </c>
      <c r="C201">
        <v>1</v>
      </c>
      <c r="D201">
        <v>2.8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1</v>
      </c>
      <c r="M201">
        <f>SUMIF($B201:$B556,$K201,D201:$D556)</f>
        <v>2.8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44054</v>
      </c>
      <c r="B202" t="s">
        <v>199</v>
      </c>
      <c r="C202">
        <v>2</v>
      </c>
      <c r="D202">
        <v>14.4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2</v>
      </c>
      <c r="M202">
        <f>SUMIF($B202:$B557,$K202,D202:$D557)</f>
        <v>14.4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44054</v>
      </c>
      <c r="B203" t="s">
        <v>200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44054</v>
      </c>
      <c r="B204" t="s">
        <v>201</v>
      </c>
      <c r="C204">
        <v>1</v>
      </c>
      <c r="D204">
        <v>4.0999999999999996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1</v>
      </c>
      <c r="M204">
        <f>SUMIF($B204:$B559,$K204,D204:$D559)</f>
        <v>4.0999999999999996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44054</v>
      </c>
      <c r="B205" t="s">
        <v>202</v>
      </c>
      <c r="C205">
        <v>1</v>
      </c>
      <c r="D205">
        <v>5.9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1</v>
      </c>
      <c r="M205">
        <f>SUMIF($B205:$B560,$K205,D205:$D560)</f>
        <v>5.9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44054</v>
      </c>
      <c r="B206" t="s">
        <v>203</v>
      </c>
      <c r="C206">
        <v>26</v>
      </c>
      <c r="D206">
        <v>41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26</v>
      </c>
      <c r="M206">
        <f>SUMIF($B206:$B561,$K206,D206:$D561)</f>
        <v>41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44054</v>
      </c>
      <c r="B207" t="s">
        <v>204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4</v>
      </c>
      <c r="M207">
        <f>SUMIF($B207:$B562,$K207,D207:$D562)</f>
        <v>13.9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44054</v>
      </c>
      <c r="B208" t="s">
        <v>205</v>
      </c>
      <c r="C208">
        <v>1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1</v>
      </c>
      <c r="M208">
        <f>SUMIF($B208:$B563,$K208,D208:$D563)</f>
        <v>2.2999999999999998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44054</v>
      </c>
      <c r="B209" t="s">
        <v>206</v>
      </c>
      <c r="C209">
        <v>26</v>
      </c>
      <c r="D209">
        <v>14.6</v>
      </c>
      <c r="E209">
        <v>0</v>
      </c>
      <c r="F209">
        <v>0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26</v>
      </c>
      <c r="M209">
        <f>SUMIF($B209:$B564,$K209,D209:$D564)</f>
        <v>14.6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44054</v>
      </c>
      <c r="B210" t="s">
        <v>207</v>
      </c>
      <c r="C210">
        <v>25</v>
      </c>
      <c r="D210">
        <v>29.3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25</v>
      </c>
      <c r="M210">
        <f>SUMIF($B210:$B565,$K210,D210:$D565)</f>
        <v>29.3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44054</v>
      </c>
      <c r="B211" t="s">
        <v>352</v>
      </c>
      <c r="C211">
        <v>22</v>
      </c>
      <c r="D211">
        <v>48.6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22</v>
      </c>
      <c r="M211">
        <f>SUMIF($B211:$B566,$K211,D211:$D566)</f>
        <v>48.6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44054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44054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44054</v>
      </c>
      <c r="B214" t="s">
        <v>210</v>
      </c>
      <c r="C214">
        <v>3</v>
      </c>
      <c r="D214">
        <v>6.3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3</v>
      </c>
      <c r="M214">
        <f>SUMIF($B214:$B569,$K214,D214:$D569)</f>
        <v>6.3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44054</v>
      </c>
      <c r="B215" t="s">
        <v>211</v>
      </c>
      <c r="C215">
        <v>5</v>
      </c>
      <c r="D215">
        <v>11.5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5</v>
      </c>
      <c r="M215">
        <f>SUMIF($B215:$B570,$K215,D215:$D570)</f>
        <v>11.5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44054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44054</v>
      </c>
      <c r="B217" t="s">
        <v>213</v>
      </c>
      <c r="C217">
        <v>2</v>
      </c>
      <c r="D217">
        <v>7.2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2</v>
      </c>
      <c r="M217">
        <f>SUMIF($B217:$B572,$K217,D217:$D572)</f>
        <v>7.2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44054</v>
      </c>
      <c r="B218" t="s">
        <v>214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44054</v>
      </c>
      <c r="B219" t="s">
        <v>215</v>
      </c>
      <c r="C219">
        <v>6</v>
      </c>
      <c r="D219">
        <v>32.1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6</v>
      </c>
      <c r="M219">
        <f>SUMIF($B219:$B574,$K219,D219:$D574)</f>
        <v>32.1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44054</v>
      </c>
      <c r="B220" t="s">
        <v>216</v>
      </c>
      <c r="C220">
        <v>7</v>
      </c>
      <c r="D220">
        <v>26.7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7</v>
      </c>
      <c r="M220">
        <f>SUMIF($B220:$B575,$K220,D220:$D575)</f>
        <v>26.7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44054</v>
      </c>
      <c r="B221" t="s">
        <v>217</v>
      </c>
      <c r="C221">
        <v>3</v>
      </c>
      <c r="D221">
        <v>7.9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44054</v>
      </c>
      <c r="B222" t="s">
        <v>218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3</v>
      </c>
      <c r="M222">
        <f>SUMIF($B222:$B577,$K222,D222:$D577)</f>
        <v>12.7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44054</v>
      </c>
      <c r="B223" t="s">
        <v>219</v>
      </c>
      <c r="C223">
        <v>1</v>
      </c>
      <c r="D223">
        <v>3.1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44054</v>
      </c>
      <c r="B224" t="s">
        <v>220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3</v>
      </c>
      <c r="M224">
        <f>SUMIF($B224:$B579,$K224,D224:$D579)</f>
        <v>16.399999999999999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44054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44054</v>
      </c>
      <c r="B226" t="s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0</v>
      </c>
      <c r="M226">
        <f>SUMIF($B226:$B581,$K226,D226:$D581)</f>
        <v>0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44054</v>
      </c>
      <c r="B227" t="s">
        <v>223</v>
      </c>
      <c r="C227">
        <v>21</v>
      </c>
      <c r="D227">
        <v>37.5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21</v>
      </c>
      <c r="M227">
        <f>SUMIF($B227:$B582,$K227,D227:$D582)</f>
        <v>37.5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44054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44054</v>
      </c>
      <c r="B229" t="s">
        <v>225</v>
      </c>
      <c r="C229">
        <v>4</v>
      </c>
      <c r="D229">
        <v>41.1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4</v>
      </c>
      <c r="M229">
        <f>SUMIF($B229:$B584,$K229,D229:$D584)</f>
        <v>41.1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44054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44054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44054</v>
      </c>
      <c r="B232" t="s">
        <v>228</v>
      </c>
      <c r="C232">
        <v>18</v>
      </c>
      <c r="D232">
        <v>19.600000000000001</v>
      </c>
      <c r="E232">
        <v>0</v>
      </c>
      <c r="F232">
        <v>0</v>
      </c>
      <c r="G232">
        <v>1</v>
      </c>
      <c r="H232">
        <v>1.1000000000000001</v>
      </c>
      <c r="J232" t="b">
        <f t="shared" si="6"/>
        <v>1</v>
      </c>
      <c r="K232" t="s">
        <v>228</v>
      </c>
      <c r="L232">
        <f>SUMIF($B232:$B587,$K232,C232:$C587)</f>
        <v>18</v>
      </c>
      <c r="M232">
        <f>SUMIF($B232:$B587,$K232,D232:$D587)</f>
        <v>19.600000000000001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44054</v>
      </c>
      <c r="B233" t="s">
        <v>229</v>
      </c>
      <c r="C233">
        <v>2</v>
      </c>
      <c r="D233">
        <v>5.0999999999999996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2</v>
      </c>
      <c r="M233">
        <f>SUMIF($B233:$B588,$K233,D233:$D588)</f>
        <v>5.0999999999999996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44054</v>
      </c>
      <c r="B234" t="s">
        <v>230</v>
      </c>
      <c r="C234">
        <v>11</v>
      </c>
      <c r="D234">
        <v>78.400000000000006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11</v>
      </c>
      <c r="M234">
        <f>SUMIF($B234:$B589,$K234,D234:$D589)</f>
        <v>78.400000000000006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44054</v>
      </c>
      <c r="B235" t="s">
        <v>231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2</v>
      </c>
      <c r="M235">
        <f>SUMIF($B235:$B590,$K235,D235:$D590)</f>
        <v>19.600000000000001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44054</v>
      </c>
      <c r="B236" t="s">
        <v>232</v>
      </c>
      <c r="C236">
        <v>2</v>
      </c>
      <c r="D236">
        <v>4.2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2</v>
      </c>
      <c r="M236">
        <f>SUMIF($B236:$B591,$K236,D236:$D591)</f>
        <v>4.2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44054</v>
      </c>
      <c r="B237" t="s">
        <v>233</v>
      </c>
      <c r="C237">
        <v>6</v>
      </c>
      <c r="D237">
        <v>18.7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6</v>
      </c>
      <c r="M237">
        <f>SUMIF($B237:$B592,$K237,D237:$D592)</f>
        <v>18.7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44054</v>
      </c>
      <c r="B238" t="s">
        <v>234</v>
      </c>
      <c r="C238">
        <v>4</v>
      </c>
      <c r="D238">
        <v>9.1999999999999993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4</v>
      </c>
      <c r="M238">
        <f>SUMIF($B238:$B593,$K238,D238:$D593)</f>
        <v>9.1999999999999993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44054</v>
      </c>
      <c r="B239" t="s">
        <v>235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1</v>
      </c>
      <c r="M239">
        <f>SUMIF($B239:$B594,$K239,D239:$D594)</f>
        <v>8.1999999999999993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44054</v>
      </c>
      <c r="B240" t="s">
        <v>236</v>
      </c>
      <c r="C240">
        <v>27</v>
      </c>
      <c r="D240">
        <v>48.8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27</v>
      </c>
      <c r="M240">
        <f>SUMIF($B240:$B595,$K240,D240:$D595)</f>
        <v>48.8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44054</v>
      </c>
      <c r="B241" t="s">
        <v>237</v>
      </c>
      <c r="C241">
        <v>27</v>
      </c>
      <c r="D241">
        <v>33.200000000000003</v>
      </c>
      <c r="E241">
        <v>1</v>
      </c>
      <c r="F241">
        <v>1.2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27</v>
      </c>
      <c r="M241">
        <f>SUMIF($B241:$B596,$K241,D241:$D596)</f>
        <v>33.200000000000003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44054</v>
      </c>
      <c r="B242" t="s">
        <v>238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44054</v>
      </c>
      <c r="B243" t="s">
        <v>239</v>
      </c>
      <c r="C243">
        <v>2</v>
      </c>
      <c r="D243">
        <v>5.3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2</v>
      </c>
      <c r="M243">
        <f>SUMIF($B243:$B598,$K243,D243:$D598)</f>
        <v>5.3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44054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44054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44054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44054</v>
      </c>
      <c r="B247" t="s">
        <v>243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44054</v>
      </c>
      <c r="B248" t="s">
        <v>244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44054</v>
      </c>
      <c r="B249" t="s">
        <v>245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44054</v>
      </c>
      <c r="B250" t="s">
        <v>246</v>
      </c>
      <c r="C250">
        <v>32</v>
      </c>
      <c r="D250">
        <v>69.3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32</v>
      </c>
      <c r="M250">
        <f>SUMIF($B250:$B605,$K250,D250:$D605)</f>
        <v>69.3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44054</v>
      </c>
      <c r="B251" t="s">
        <v>247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44054</v>
      </c>
      <c r="B252" t="s">
        <v>370</v>
      </c>
      <c r="C252">
        <v>38</v>
      </c>
      <c r="D252">
        <v>69.8</v>
      </c>
      <c r="E252">
        <v>1</v>
      </c>
      <c r="F252">
        <v>1.8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SUMIF($B252:$B607,$K252,C252:$C607)</f>
        <v>38</v>
      </c>
      <c r="M252">
        <f>SUMIF($B252:$B607,$K252,D252:$D607)</f>
        <v>69.8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44054</v>
      </c>
      <c r="B253" t="s">
        <v>248</v>
      </c>
      <c r="C253">
        <v>2</v>
      </c>
      <c r="D253">
        <v>9.6999999999999993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2</v>
      </c>
      <c r="M253">
        <f>SUMIF($B253:$B608,$K253,D253:$D608)</f>
        <v>9.6999999999999993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44054</v>
      </c>
      <c r="B254" t="s">
        <v>249</v>
      </c>
      <c r="C254">
        <v>12</v>
      </c>
      <c r="D254">
        <v>20.6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12</v>
      </c>
      <c r="M254">
        <f>SUMIF($B254:$B609,$K254,D254:$D609)</f>
        <v>20.6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44054</v>
      </c>
      <c r="B255" t="s">
        <v>250</v>
      </c>
      <c r="C255">
        <v>48</v>
      </c>
      <c r="D255">
        <v>62.1</v>
      </c>
      <c r="E255">
        <v>1</v>
      </c>
      <c r="F255">
        <v>1.3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48</v>
      </c>
      <c r="M255">
        <f>SUMIF($B255:$B610,$K255,D255:$D610)</f>
        <v>62.1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44054</v>
      </c>
      <c r="B256" t="s">
        <v>251</v>
      </c>
      <c r="C256">
        <v>1154</v>
      </c>
      <c r="D256">
        <v>177.2</v>
      </c>
      <c r="E256">
        <v>9</v>
      </c>
      <c r="F256">
        <v>1.4</v>
      </c>
      <c r="G256">
        <v>0</v>
      </c>
      <c r="H256">
        <v>0</v>
      </c>
      <c r="J256" t="b">
        <f t="shared" si="6"/>
        <v>1</v>
      </c>
      <c r="K256" t="s">
        <v>251</v>
      </c>
      <c r="L256">
        <f>SUMIF($B256:$B611,$K256,C256:$C611)</f>
        <v>1154</v>
      </c>
      <c r="M256">
        <f>SUMIF($B256:$B611,$K256,D256:$D611)</f>
        <v>177.2</v>
      </c>
      <c r="N256">
        <f>SUMIF($B256:$B611,$K256,E256:$E611)</f>
        <v>9</v>
      </c>
      <c r="O256">
        <f>SUMIF($B256:$B611,$K256,F256:$F611)</f>
        <v>1.4</v>
      </c>
      <c r="P256">
        <f>SUMIF($B256:$B611,$K256,G256:$G611)</f>
        <v>0</v>
      </c>
      <c r="Q256">
        <f>SUMIF($B256:$B611,$K256,H256:$H611)</f>
        <v>0</v>
      </c>
    </row>
    <row r="257" spans="1:17" x14ac:dyDescent="0.25">
      <c r="A257" s="1">
        <v>44054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44054</v>
      </c>
      <c r="B258" t="s">
        <v>253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44054</v>
      </c>
      <c r="B259" t="s">
        <v>254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44054</v>
      </c>
      <c r="B260" t="s">
        <v>255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44054</v>
      </c>
      <c r="B261" t="s">
        <v>256</v>
      </c>
      <c r="C261">
        <v>86</v>
      </c>
      <c r="D261">
        <v>109.2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86</v>
      </c>
      <c r="M261">
        <f>SUMIF($B261:$B616,$K261,D261:$D616)</f>
        <v>109.2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44054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44054</v>
      </c>
      <c r="B263" t="s">
        <v>258</v>
      </c>
      <c r="C263">
        <v>3</v>
      </c>
      <c r="D263">
        <v>8.9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3</v>
      </c>
      <c r="M263">
        <f>SUMIF($B263:$B618,$K263,D263:$D618)</f>
        <v>8.9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44054</v>
      </c>
      <c r="B264" t="s">
        <v>371</v>
      </c>
      <c r="C264">
        <v>483</v>
      </c>
      <c r="D264">
        <v>88.5</v>
      </c>
      <c r="E264">
        <v>4</v>
      </c>
      <c r="F264">
        <v>0.7</v>
      </c>
      <c r="G264">
        <v>2</v>
      </c>
      <c r="H264">
        <v>0.4</v>
      </c>
      <c r="J264" t="b">
        <f t="shared" si="7"/>
        <v>1</v>
      </c>
      <c r="K264" t="s">
        <v>371</v>
      </c>
      <c r="L264">
        <f>SUMIF($B264:$B619,$K264,C264:$C619)</f>
        <v>483</v>
      </c>
      <c r="M264">
        <f>SUMIF($B264:$B619,$K264,D264:$D619)</f>
        <v>88.5</v>
      </c>
      <c r="N264">
        <f>SUMIF($B264:$B619,$K264,E264:$E619)</f>
        <v>4</v>
      </c>
      <c r="O264">
        <f>SUMIF($B264:$B619,$K264,F264:$F619)</f>
        <v>0.7</v>
      </c>
      <c r="P264">
        <f>SUMIF($B264:$B619,$K264,G264:$G619)</f>
        <v>2</v>
      </c>
      <c r="Q264">
        <f>SUMIF($B264:$B619,$K264,H264:$H619)</f>
        <v>0.4</v>
      </c>
    </row>
    <row r="265" spans="1:17" x14ac:dyDescent="0.25">
      <c r="A265" s="1">
        <v>44054</v>
      </c>
      <c r="B265" t="s">
        <v>259</v>
      </c>
      <c r="C265">
        <v>26</v>
      </c>
      <c r="D265">
        <v>16.8</v>
      </c>
      <c r="E265">
        <v>0</v>
      </c>
      <c r="F265">
        <v>0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26</v>
      </c>
      <c r="M265">
        <f>SUMIF($B265:$B620,$K265,D265:$D620)</f>
        <v>16.8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44054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44054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44054</v>
      </c>
      <c r="B268" t="s">
        <v>262</v>
      </c>
      <c r="C268">
        <v>4</v>
      </c>
      <c r="D268">
        <v>13.7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4</v>
      </c>
      <c r="M268">
        <f>SUMIF($B268:$B623,$K268,D268:$D623)</f>
        <v>13.7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44054</v>
      </c>
      <c r="B269" t="s">
        <v>263</v>
      </c>
      <c r="C269">
        <v>11</v>
      </c>
      <c r="D269">
        <v>11.9</v>
      </c>
      <c r="E269">
        <v>0</v>
      </c>
      <c r="F269">
        <v>0</v>
      </c>
      <c r="G269">
        <v>0</v>
      </c>
      <c r="H269">
        <v>0</v>
      </c>
      <c r="J269" t="b">
        <f t="shared" si="7"/>
        <v>1</v>
      </c>
      <c r="K269" t="s">
        <v>263</v>
      </c>
      <c r="L269">
        <f>SUMIF($B269:$B624,$K269,C269:$C624)</f>
        <v>11</v>
      </c>
      <c r="M269">
        <f>SUMIF($B269:$B624,$K269,D269:$D624)</f>
        <v>11.9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44054</v>
      </c>
      <c r="B270" t="s">
        <v>264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3</v>
      </c>
      <c r="M270">
        <f>SUMIF($B270:$B625,$K270,D270:$D625)</f>
        <v>11.9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44054</v>
      </c>
      <c r="B271" t="s">
        <v>265</v>
      </c>
      <c r="C271">
        <v>3</v>
      </c>
      <c r="D271">
        <v>12.9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3</v>
      </c>
      <c r="M271">
        <f>SUMIF($B271:$B626,$K271,D271:$D626)</f>
        <v>12.9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44054</v>
      </c>
      <c r="B272" t="s">
        <v>266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44054</v>
      </c>
      <c r="B273" t="s">
        <v>267</v>
      </c>
      <c r="C273">
        <v>2</v>
      </c>
      <c r="D273">
        <v>4.3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2</v>
      </c>
      <c r="M273">
        <f>SUMIF($B273:$B628,$K273,D273:$D628)</f>
        <v>4.3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44054</v>
      </c>
      <c r="B274" t="s">
        <v>268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44054</v>
      </c>
      <c r="B275" t="s">
        <v>269</v>
      </c>
      <c r="C275">
        <v>2</v>
      </c>
      <c r="D275">
        <v>11.5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2</v>
      </c>
      <c r="M275">
        <f>SUMIF($B275:$B630,$K275,D275:$D630)</f>
        <v>11.5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44054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44054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44054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44054</v>
      </c>
      <c r="B279" t="s">
        <v>273</v>
      </c>
      <c r="C279">
        <v>7</v>
      </c>
      <c r="D279">
        <v>28.7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7</v>
      </c>
      <c r="M279">
        <f>SUMIF($B279:$B634,$K279,D279:$D634)</f>
        <v>28.7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44054</v>
      </c>
      <c r="B280" t="s">
        <v>274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2</v>
      </c>
      <c r="M280">
        <f>SUMIF($B280:$B635,$K280,D280:$D635)</f>
        <v>4.5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44054</v>
      </c>
      <c r="B281" t="s">
        <v>372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0</v>
      </c>
      <c r="M281">
        <f>SUMIF($B281:$B636,$K281,D281:$D636)</f>
        <v>0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44054</v>
      </c>
      <c r="B282" t="s">
        <v>275</v>
      </c>
      <c r="C282">
        <v>17</v>
      </c>
      <c r="D282">
        <v>26.2</v>
      </c>
      <c r="E282">
        <v>0</v>
      </c>
      <c r="F282">
        <v>0</v>
      </c>
      <c r="G282">
        <v>1</v>
      </c>
      <c r="H282">
        <v>1.5</v>
      </c>
      <c r="J282" t="b">
        <f t="shared" si="7"/>
        <v>1</v>
      </c>
      <c r="K282" t="s">
        <v>275</v>
      </c>
      <c r="L282">
        <f>SUMIF($B282:$B637,$K282,C282:$C637)</f>
        <v>17</v>
      </c>
      <c r="M282">
        <f>SUMIF($B282:$B637,$K282,D282:$D637)</f>
        <v>26.2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1</v>
      </c>
      <c r="Q282">
        <f>SUMIF($B282:$B637,$K282,H282:$H637)</f>
        <v>1.5</v>
      </c>
    </row>
    <row r="283" spans="1:17" x14ac:dyDescent="0.25">
      <c r="A283" s="1">
        <v>44054</v>
      </c>
      <c r="B283" t="s">
        <v>353</v>
      </c>
      <c r="C283">
        <v>3</v>
      </c>
      <c r="D283">
        <v>3.3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3</v>
      </c>
      <c r="M283">
        <f>SUMIF($B283:$B638,$K283,D283:$D638)</f>
        <v>3.3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44054</v>
      </c>
      <c r="B284" t="s">
        <v>276</v>
      </c>
      <c r="C284">
        <v>2</v>
      </c>
      <c r="D284">
        <v>3.7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2</v>
      </c>
      <c r="M284">
        <f>SUMIF($B284:$B639,$K284,D284:$D639)</f>
        <v>3.7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44054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44054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44054</v>
      </c>
      <c r="B287" t="s">
        <v>279</v>
      </c>
      <c r="C287">
        <v>9</v>
      </c>
      <c r="D287">
        <v>24</v>
      </c>
      <c r="E287">
        <v>1</v>
      </c>
      <c r="F287">
        <v>2.7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9</v>
      </c>
      <c r="M287">
        <f>SUMIF($B287:$B642,$K287,D287:$D642)</f>
        <v>24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44054</v>
      </c>
      <c r="B288" t="s">
        <v>280</v>
      </c>
      <c r="C288">
        <v>8</v>
      </c>
      <c r="D288">
        <v>31.1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8</v>
      </c>
      <c r="M288">
        <f>SUMIF($B288:$B643,$K288,D288:$D643)</f>
        <v>31.1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44054</v>
      </c>
      <c r="B289" t="s">
        <v>281</v>
      </c>
      <c r="C289">
        <v>5</v>
      </c>
      <c r="D289">
        <v>11.9</v>
      </c>
      <c r="E289">
        <v>0</v>
      </c>
      <c r="F289">
        <v>0</v>
      </c>
      <c r="G289">
        <v>1</v>
      </c>
      <c r="H289">
        <v>2.4</v>
      </c>
      <c r="J289" t="b">
        <f t="shared" si="7"/>
        <v>1</v>
      </c>
      <c r="K289" t="s">
        <v>281</v>
      </c>
      <c r="L289">
        <f>SUMIF($B289:$B644,$K289,C289:$C644)</f>
        <v>5</v>
      </c>
      <c r="M289">
        <f>SUMIF($B289:$B644,$K289,D289:$D644)</f>
        <v>11.9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44054</v>
      </c>
      <c r="B290" t="s">
        <v>282</v>
      </c>
      <c r="C290">
        <v>64</v>
      </c>
      <c r="D290">
        <v>29.1</v>
      </c>
      <c r="E290">
        <v>1</v>
      </c>
      <c r="F290">
        <v>0.5</v>
      </c>
      <c r="G290">
        <v>0</v>
      </c>
      <c r="H290">
        <v>0</v>
      </c>
      <c r="J290" t="b">
        <f t="shared" si="7"/>
        <v>1</v>
      </c>
      <c r="K290" t="s">
        <v>282</v>
      </c>
      <c r="L290">
        <f>SUMIF($B290:$B645,$K290,C290:$C645)</f>
        <v>64</v>
      </c>
      <c r="M290">
        <f>SUMIF($B290:$B645,$K290,D290:$D645)</f>
        <v>29.1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44054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44054</v>
      </c>
      <c r="B292" t="s">
        <v>284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44054</v>
      </c>
      <c r="B293" t="s">
        <v>285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44054</v>
      </c>
      <c r="B294" t="s">
        <v>286</v>
      </c>
      <c r="C294">
        <v>2</v>
      </c>
      <c r="D294">
        <v>6.2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2</v>
      </c>
      <c r="M294">
        <f>SUMIF($B294:$B649,$K294,D294:$D649)</f>
        <v>6.2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44054</v>
      </c>
      <c r="B295" t="s">
        <v>287</v>
      </c>
      <c r="C295">
        <v>6</v>
      </c>
      <c r="D295">
        <v>14.2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6</v>
      </c>
      <c r="M295">
        <f>SUMIF($B295:$B650,$K295,D295:$D650)</f>
        <v>14.2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44054</v>
      </c>
      <c r="B296" t="s">
        <v>288</v>
      </c>
      <c r="C296">
        <v>2</v>
      </c>
      <c r="D296">
        <v>14.6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44054</v>
      </c>
      <c r="B297" t="s">
        <v>289</v>
      </c>
      <c r="C297">
        <v>10</v>
      </c>
      <c r="D297">
        <v>33.9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10</v>
      </c>
      <c r="M297">
        <f>SUMIF($B297:$B652,$K297,D297:$D652)</f>
        <v>33.9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44054</v>
      </c>
      <c r="B298" t="s">
        <v>290</v>
      </c>
      <c r="C298">
        <v>1</v>
      </c>
      <c r="D298">
        <v>4.8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44054</v>
      </c>
      <c r="B299" t="s">
        <v>373</v>
      </c>
      <c r="C299">
        <v>230</v>
      </c>
      <c r="D299">
        <v>64.3</v>
      </c>
      <c r="E299">
        <v>1</v>
      </c>
      <c r="F299">
        <v>0.3</v>
      </c>
      <c r="G299">
        <v>0</v>
      </c>
      <c r="H299">
        <v>0</v>
      </c>
      <c r="J299" t="b">
        <f t="shared" si="7"/>
        <v>1</v>
      </c>
      <c r="K299" t="s">
        <v>373</v>
      </c>
      <c r="L299">
        <f>SUMIF($B299:$B654,$K299,C299:$C654)</f>
        <v>230</v>
      </c>
      <c r="M299">
        <f>SUMIF($B299:$B654,$K299,D299:$D654)</f>
        <v>64.3</v>
      </c>
      <c r="N299">
        <f>SUMIF($B299:$B654,$K299,E299:$E654)</f>
        <v>1</v>
      </c>
      <c r="O299">
        <f>SUMIF($B299:$B654,$K299,F299:$F654)</f>
        <v>0.3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44054</v>
      </c>
      <c r="B300" t="s">
        <v>291</v>
      </c>
      <c r="C300">
        <v>7</v>
      </c>
      <c r="D300">
        <v>14.1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7</v>
      </c>
      <c r="M300">
        <f>SUMIF($B300:$B655,$K300,D300:$D655)</f>
        <v>14.1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44054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44054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44054</v>
      </c>
      <c r="B303" t="s">
        <v>294</v>
      </c>
      <c r="C303">
        <v>7</v>
      </c>
      <c r="D303">
        <v>22.4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7</v>
      </c>
      <c r="M303">
        <f>SUMIF($B303:$B658,$K303,D303:$D658)</f>
        <v>22.4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44054</v>
      </c>
      <c r="B304" t="s">
        <v>295</v>
      </c>
      <c r="C304">
        <v>3</v>
      </c>
      <c r="D304">
        <v>11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3</v>
      </c>
      <c r="M304">
        <f>SUMIF($B304:$B659,$K304,D304:$D659)</f>
        <v>11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44054</v>
      </c>
      <c r="B305" t="s">
        <v>296</v>
      </c>
      <c r="C305">
        <v>4</v>
      </c>
      <c r="D305">
        <v>6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4</v>
      </c>
      <c r="M305">
        <f>SUMIF($B305:$B660,$K305,D305:$D660)</f>
        <v>6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44054</v>
      </c>
      <c r="B306" t="s">
        <v>297</v>
      </c>
      <c r="C306">
        <v>6</v>
      </c>
      <c r="D306">
        <v>27.4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6</v>
      </c>
      <c r="M306">
        <f>SUMIF($B306:$B661,$K306,D306:$D661)</f>
        <v>27.4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44054</v>
      </c>
      <c r="B307" t="s">
        <v>298</v>
      </c>
      <c r="C307">
        <v>10</v>
      </c>
      <c r="D307">
        <v>22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10</v>
      </c>
      <c r="M307">
        <f>SUMIF($B307:$B662,$K307,D307:$D662)</f>
        <v>22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44054</v>
      </c>
      <c r="B308" t="s">
        <v>299</v>
      </c>
      <c r="C308">
        <v>13</v>
      </c>
      <c r="D308">
        <v>18.899999999999999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13</v>
      </c>
      <c r="M308">
        <f>SUMIF($B308:$B663,$K308,D308:$D663)</f>
        <v>18.899999999999999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44054</v>
      </c>
      <c r="B309" t="s">
        <v>300</v>
      </c>
      <c r="C309">
        <v>23</v>
      </c>
      <c r="D309">
        <v>22.6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23</v>
      </c>
      <c r="M309">
        <f>SUMIF($B309:$B664,$K309,D309:$D664)</f>
        <v>22.6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44054</v>
      </c>
      <c r="B310" t="s">
        <v>301</v>
      </c>
      <c r="C310">
        <v>6</v>
      </c>
      <c r="D310">
        <v>13.8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6</v>
      </c>
      <c r="M310">
        <f>SUMIF($B310:$B665,$K310,D310:$D665)</f>
        <v>13.8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44054</v>
      </c>
      <c r="B311" t="s">
        <v>302</v>
      </c>
      <c r="C311">
        <v>11</v>
      </c>
      <c r="D311">
        <v>19.399999999999999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11</v>
      </c>
      <c r="M311">
        <f>SUMIF($B311:$B666,$K311,D311:$D666)</f>
        <v>19.399999999999999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44054</v>
      </c>
      <c r="B312" t="s">
        <v>303</v>
      </c>
      <c r="C312">
        <v>69</v>
      </c>
      <c r="D312">
        <v>94</v>
      </c>
      <c r="E312">
        <v>0</v>
      </c>
      <c r="F312">
        <v>0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69</v>
      </c>
      <c r="M312">
        <f>SUMIF($B312:$B667,$K312,D312:$D667)</f>
        <v>94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44054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44054</v>
      </c>
      <c r="B314" t="s">
        <v>305</v>
      </c>
      <c r="C314">
        <v>21</v>
      </c>
      <c r="D314">
        <v>47.3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21</v>
      </c>
      <c r="M314">
        <f>SUMIF($B314:$B669,$K314,D314:$D669)</f>
        <v>47.3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44054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44054</v>
      </c>
      <c r="B316" t="s">
        <v>307</v>
      </c>
      <c r="C316">
        <v>4</v>
      </c>
      <c r="D316">
        <v>15.6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44054</v>
      </c>
      <c r="B317" t="s">
        <v>308</v>
      </c>
      <c r="C317">
        <v>4</v>
      </c>
      <c r="D317">
        <v>16.3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4</v>
      </c>
      <c r="M317">
        <f>SUMIF($B317:$B672,$K317,D317:$D672)</f>
        <v>16.3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44054</v>
      </c>
      <c r="B318" t="s">
        <v>309</v>
      </c>
      <c r="C318">
        <v>5</v>
      </c>
      <c r="D318">
        <v>18.8</v>
      </c>
      <c r="E318">
        <v>1</v>
      </c>
      <c r="F318">
        <v>3.8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5</v>
      </c>
      <c r="M318">
        <f>SUMIF($B318:$B673,$K318,D318:$D673)</f>
        <v>18.8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44054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44054</v>
      </c>
      <c r="B320" t="s">
        <v>311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44054</v>
      </c>
      <c r="B321" t="s">
        <v>312</v>
      </c>
      <c r="C321">
        <v>16</v>
      </c>
      <c r="D321">
        <v>32.9</v>
      </c>
      <c r="E321">
        <v>0</v>
      </c>
      <c r="F321">
        <v>0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16</v>
      </c>
      <c r="M321">
        <f>SUMIF($B321:$B676,$K321,D321:$D676)</f>
        <v>32.9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44054</v>
      </c>
      <c r="B322" t="s">
        <v>313</v>
      </c>
      <c r="C322">
        <v>18</v>
      </c>
      <c r="D322">
        <v>61.5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18</v>
      </c>
      <c r="M322">
        <f>SUMIF($B322:$B677,$K322,D322:$D677)</f>
        <v>61.5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44054</v>
      </c>
      <c r="B323" t="s">
        <v>314</v>
      </c>
      <c r="C323">
        <v>5</v>
      </c>
      <c r="D323">
        <v>12.6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5</v>
      </c>
      <c r="M323">
        <f>SUMIF($B323:$B678,$K323,D323:$D678)</f>
        <v>12.6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44054</v>
      </c>
      <c r="B324" t="s">
        <v>315</v>
      </c>
      <c r="C324">
        <v>10</v>
      </c>
      <c r="D324">
        <v>38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10</v>
      </c>
      <c r="M324">
        <f>SUMIF($B324:$B679,$K324,D324:$D679)</f>
        <v>38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44054</v>
      </c>
      <c r="B325" t="s">
        <v>316</v>
      </c>
      <c r="C325">
        <v>3</v>
      </c>
      <c r="D325">
        <v>17.2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3</v>
      </c>
      <c r="M325">
        <f>SUMIF($B325:$B680,$K325,D325:$D680)</f>
        <v>17.2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44054</v>
      </c>
      <c r="B326" t="s">
        <v>317</v>
      </c>
      <c r="C326">
        <v>3</v>
      </c>
      <c r="D326">
        <v>6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3</v>
      </c>
      <c r="M326">
        <f>SUMIF($B326:$B681,$K326,D326:$D681)</f>
        <v>6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44054</v>
      </c>
      <c r="B327" t="s">
        <v>318</v>
      </c>
      <c r="C327">
        <v>4</v>
      </c>
      <c r="D327">
        <v>20.3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4</v>
      </c>
      <c r="M327">
        <f>SUMIF($B327:$B682,$K327,D327:$D682)</f>
        <v>20.3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44054</v>
      </c>
      <c r="B328" t="s">
        <v>319</v>
      </c>
      <c r="C328">
        <v>2</v>
      </c>
      <c r="D328">
        <v>3.9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2</v>
      </c>
      <c r="M328">
        <f>SUMIF($B328:$B683,$K328,D328:$D683)</f>
        <v>3.9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44054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0</v>
      </c>
      <c r="M329">
        <f>SUMIF($B329:$B684,$K329,D329:$D684)</f>
        <v>0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44054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44054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44054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44054</v>
      </c>
      <c r="B333" t="s">
        <v>324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44054</v>
      </c>
      <c r="B334" t="s">
        <v>325</v>
      </c>
      <c r="C334">
        <v>61</v>
      </c>
      <c r="D334">
        <v>55.3</v>
      </c>
      <c r="E334">
        <v>1</v>
      </c>
      <c r="F334">
        <v>0.9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61</v>
      </c>
      <c r="M334">
        <f>SUMIF($B334:$B689,$K334,D334:$D689)</f>
        <v>55.3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44054</v>
      </c>
      <c r="B335" t="s">
        <v>326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44054</v>
      </c>
      <c r="B336" t="s">
        <v>327</v>
      </c>
      <c r="C336">
        <v>5</v>
      </c>
      <c r="D336">
        <v>33.9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5</v>
      </c>
      <c r="M336">
        <f>SUMIF($B336:$B691,$K336,D336:$D691)</f>
        <v>33.9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44054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44054</v>
      </c>
      <c r="B338" t="s">
        <v>329</v>
      </c>
      <c r="C338">
        <v>4</v>
      </c>
      <c r="D338">
        <v>9.6999999999999993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4</v>
      </c>
      <c r="M338">
        <f>SUMIF($B338:$B693,$K338,D338:$D693)</f>
        <v>9.6999999999999993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44054</v>
      </c>
      <c r="B339" t="s">
        <v>330</v>
      </c>
      <c r="C339">
        <v>6</v>
      </c>
      <c r="D339">
        <v>24.6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6</v>
      </c>
      <c r="M339">
        <f>SUMIF($B339:$B694,$K339,D339:$D694)</f>
        <v>24.6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44054</v>
      </c>
      <c r="B340" t="s">
        <v>331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44054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44054</v>
      </c>
      <c r="B342" t="s">
        <v>333</v>
      </c>
      <c r="C342">
        <v>8</v>
      </c>
      <c r="D342">
        <v>36.6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8</v>
      </c>
      <c r="M342">
        <f>SUMIF($B342:$B697,$K342,D342:$D697)</f>
        <v>36.6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44054</v>
      </c>
      <c r="B343" t="s">
        <v>334</v>
      </c>
      <c r="C343">
        <v>11</v>
      </c>
      <c r="D343">
        <v>21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11</v>
      </c>
      <c r="M343">
        <f>SUMIF($B343:$B698,$K343,D343:$D698)</f>
        <v>21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44054</v>
      </c>
      <c r="B344" t="s">
        <v>335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44054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44054</v>
      </c>
      <c r="B346" t="s">
        <v>337</v>
      </c>
      <c r="C346">
        <v>54</v>
      </c>
      <c r="D346">
        <v>34.4</v>
      </c>
      <c r="E346">
        <v>1</v>
      </c>
      <c r="F346">
        <v>0.6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SUMIF($B346:$B701,$K346,C346:$C701)</f>
        <v>54</v>
      </c>
      <c r="M346">
        <f>SUMIF($B346:$B701,$K346,D346:$D701)</f>
        <v>34.4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44054</v>
      </c>
      <c r="B347" t="s">
        <v>338</v>
      </c>
      <c r="C347">
        <v>6</v>
      </c>
      <c r="D347">
        <v>20.8</v>
      </c>
      <c r="E347">
        <v>1</v>
      </c>
      <c r="F347">
        <v>3.5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6</v>
      </c>
      <c r="M347">
        <f>SUMIF($B347:$B702,$K347,D347:$D702)</f>
        <v>20.8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44054</v>
      </c>
      <c r="B348" t="s">
        <v>339</v>
      </c>
      <c r="C348">
        <v>11</v>
      </c>
      <c r="D348">
        <v>64.3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11</v>
      </c>
      <c r="M348">
        <f>SUMIF($B348:$B703,$K348,D348:$D703)</f>
        <v>64.3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44054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44054</v>
      </c>
      <c r="B350" t="s">
        <v>341</v>
      </c>
      <c r="C350">
        <v>16</v>
      </c>
      <c r="D350">
        <v>24.7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16</v>
      </c>
      <c r="M350">
        <f>SUMIF($B350:$B705,$K350,D350:$D705)</f>
        <v>24.7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44054</v>
      </c>
      <c r="B351" t="s">
        <v>342</v>
      </c>
      <c r="C351">
        <v>2</v>
      </c>
      <c r="D351">
        <v>4.5999999999999996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2</v>
      </c>
      <c r="M351">
        <f>SUMIF($B351:$B706,$K351,D351:$D706)</f>
        <v>4.5999999999999996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44054</v>
      </c>
      <c r="B352" t="s">
        <v>343</v>
      </c>
      <c r="C352">
        <v>35</v>
      </c>
      <c r="D352">
        <v>27.9</v>
      </c>
      <c r="E352">
        <v>0</v>
      </c>
      <c r="F352">
        <v>0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35</v>
      </c>
      <c r="M352">
        <f>SUMIF($B352:$B707,$K352,D352:$D707)</f>
        <v>27.9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44054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44054</v>
      </c>
      <c r="B354" t="s">
        <v>345</v>
      </c>
      <c r="C354">
        <v>10</v>
      </c>
      <c r="D354">
        <v>22.8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10</v>
      </c>
      <c r="M354">
        <f>SUMIF($B354:$B709,$K354,D354:$D709)</f>
        <v>22.8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44054</v>
      </c>
      <c r="B355" t="s">
        <v>346</v>
      </c>
      <c r="C355">
        <v>4</v>
      </c>
      <c r="D355">
        <v>18.3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4</v>
      </c>
      <c r="M355">
        <f>SUMIF($B355:$B710,$K355,D355:$D710)</f>
        <v>18.3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44054</v>
      </c>
      <c r="B356" t="s">
        <v>347</v>
      </c>
      <c r="C356">
        <v>5</v>
      </c>
      <c r="D356">
        <v>10.4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5</v>
      </c>
      <c r="M356">
        <f>SUMIF($B356:$B711,$K356,D356:$D711)</f>
        <v>10.4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44054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44054</v>
      </c>
      <c r="B358" t="s">
        <v>349</v>
      </c>
      <c r="C358">
        <v>22</v>
      </c>
      <c r="D358">
        <v>49.2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22</v>
      </c>
      <c r="M358">
        <f>SUMIF($B358:$B713,$K358,D358:$D713)</f>
        <v>49.2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44054</v>
      </c>
      <c r="B359" t="s">
        <v>350</v>
      </c>
      <c r="C359">
        <v>10</v>
      </c>
      <c r="D359">
        <v>7.8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10</v>
      </c>
      <c r="M359">
        <f>SUMIF($B359:$B714,$K359,D359:$D714)</f>
        <v>7.8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4A1C-43B6-4B21-8837-71EABEABC62C}">
  <dimension ref="A1:Q4264"/>
  <sheetViews>
    <sheetView workbookViewId="0">
      <selection activeCell="J1" sqref="J1:K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SUM(C3:C4)</f>
        <v>57607</v>
      </c>
      <c r="D2">
        <f t="shared" ref="D2:H2" si="0">SUM(D3:D4)</f>
        <v>112802.79999999999</v>
      </c>
      <c r="E2">
        <f t="shared" si="0"/>
        <v>12333</v>
      </c>
      <c r="F2">
        <f t="shared" si="0"/>
        <v>26489.399999999991</v>
      </c>
      <c r="G2">
        <f t="shared" si="0"/>
        <v>6209</v>
      </c>
      <c r="H2">
        <f t="shared" si="0"/>
        <v>12683.6</v>
      </c>
    </row>
    <row r="3" spans="1:17" x14ac:dyDescent="0.25">
      <c r="A3" t="s">
        <v>362</v>
      </c>
      <c r="C3">
        <v>53917</v>
      </c>
      <c r="D3">
        <v>108657.69999999998</v>
      </c>
      <c r="E3">
        <v>12287</v>
      </c>
      <c r="F3">
        <v>26450.299999999992</v>
      </c>
      <c r="G3">
        <v>6199</v>
      </c>
      <c r="H3">
        <v>12677</v>
      </c>
    </row>
    <row r="4" spans="1:17" x14ac:dyDescent="0.25">
      <c r="A4">
        <f>2*355+4</f>
        <v>714</v>
      </c>
      <c r="B4" t="s">
        <v>354</v>
      </c>
      <c r="C4">
        <f>SUM(C5:C714)</f>
        <v>3690</v>
      </c>
      <c r="D4">
        <f t="shared" ref="D4:H4" si="1">SUM(D5:D714)</f>
        <v>4145.1000000000013</v>
      </c>
      <c r="E4">
        <f t="shared" si="1"/>
        <v>46</v>
      </c>
      <c r="F4">
        <f t="shared" si="1"/>
        <v>39.1</v>
      </c>
      <c r="G4">
        <f t="shared" si="1"/>
        <v>10</v>
      </c>
      <c r="H4">
        <f t="shared" si="1"/>
        <v>6.6</v>
      </c>
      <c r="L4">
        <f>SUM(L$5:L359)</f>
        <v>3690</v>
      </c>
      <c r="M4">
        <f>SUM(M$5:M359)</f>
        <v>4145.1000000000013</v>
      </c>
      <c r="N4">
        <f>SUM(N$5:N359)</f>
        <v>46</v>
      </c>
      <c r="O4">
        <f>SUM(O$5:O359)</f>
        <v>39.1</v>
      </c>
      <c r="P4">
        <f>SUM(P$5:P359)</f>
        <v>10</v>
      </c>
      <c r="Q4">
        <f>SUM(Q$5:Q359)</f>
        <v>6.6</v>
      </c>
    </row>
    <row r="5" spans="1:17" x14ac:dyDescent="0.25">
      <c r="A5" s="1">
        <v>44047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44047</v>
      </c>
      <c r="B6" t="s">
        <v>8</v>
      </c>
      <c r="C6">
        <v>6</v>
      </c>
      <c r="D6">
        <v>18.8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6</v>
      </c>
      <c r="M6">
        <f>SUMIF($B6:$B361,$K6,D6:$D361)</f>
        <v>18.8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44047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44047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44047</v>
      </c>
      <c r="B9" t="s">
        <v>11</v>
      </c>
      <c r="C9">
        <v>3</v>
      </c>
      <c r="D9">
        <v>14.9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3</v>
      </c>
      <c r="M9">
        <f>SUMIF($B9:$B364,$K9,D9:$D364)</f>
        <v>14.9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44047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10</v>
      </c>
      <c r="M10">
        <f>SUMIF($B10:$B365,$K10,D10:$D365)</f>
        <v>39.1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44047</v>
      </c>
      <c r="B11" t="s">
        <v>13</v>
      </c>
      <c r="C11">
        <v>14</v>
      </c>
      <c r="D11">
        <v>12.8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14</v>
      </c>
      <c r="M11">
        <f>SUMIF($B11:$B366,$K11,D11:$D366)</f>
        <v>12.8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44047</v>
      </c>
      <c r="B12" t="s">
        <v>14</v>
      </c>
      <c r="C12">
        <v>3</v>
      </c>
      <c r="D12">
        <v>4.0999999999999996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3</v>
      </c>
      <c r="M12">
        <f>SUMIF($B12:$B367,$K12,D12:$D367)</f>
        <v>4.0999999999999996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44047</v>
      </c>
      <c r="B13" t="s">
        <v>15</v>
      </c>
      <c r="C13">
        <v>46</v>
      </c>
      <c r="D13">
        <v>21.7</v>
      </c>
      <c r="E13">
        <v>3</v>
      </c>
      <c r="F13">
        <v>1.4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46</v>
      </c>
      <c r="M13">
        <f>SUMIF($B13:$B368,$K13,D13:$D368)</f>
        <v>21.7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44047</v>
      </c>
      <c r="B14" t="s">
        <v>16</v>
      </c>
      <c r="C14">
        <v>10</v>
      </c>
      <c r="D14">
        <v>8.9</v>
      </c>
      <c r="E14">
        <v>0</v>
      </c>
      <c r="F14">
        <v>0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10</v>
      </c>
      <c r="M14">
        <f>SUMIF($B14:$B369,$K14,D14:$D369)</f>
        <v>8.9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44047</v>
      </c>
      <c r="B15" t="s">
        <v>17</v>
      </c>
      <c r="C15">
        <v>8</v>
      </c>
      <c r="D15">
        <v>78.400000000000006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8</v>
      </c>
      <c r="M15">
        <f>SUMIF($B15:$B370,$K15,D15:$D370)</f>
        <v>78.400000000000006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44047</v>
      </c>
      <c r="B16" t="s">
        <v>18</v>
      </c>
      <c r="C16">
        <v>12</v>
      </c>
      <c r="D16">
        <v>21.4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44047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44047</v>
      </c>
      <c r="B18" t="s">
        <v>20</v>
      </c>
      <c r="C18">
        <v>18</v>
      </c>
      <c r="D18">
        <v>11.4</v>
      </c>
      <c r="E18">
        <v>1</v>
      </c>
      <c r="F18">
        <v>0.6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18</v>
      </c>
      <c r="M18">
        <f>SUMIF($B18:$B373,$K18,D18:$D373)</f>
        <v>11.4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44047</v>
      </c>
      <c r="B19" t="s">
        <v>21</v>
      </c>
      <c r="C19">
        <v>34</v>
      </c>
      <c r="D19">
        <v>37.1</v>
      </c>
      <c r="E19">
        <v>0</v>
      </c>
      <c r="F19">
        <v>0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34</v>
      </c>
      <c r="M19">
        <f>SUMIF($B19:$B374,$K19,D19:$D374)</f>
        <v>37.1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44047</v>
      </c>
      <c r="B20" t="s">
        <v>22</v>
      </c>
      <c r="C20">
        <v>563</v>
      </c>
      <c r="D20">
        <v>64.5</v>
      </c>
      <c r="E20">
        <v>10</v>
      </c>
      <c r="F20">
        <v>1.1000000000000001</v>
      </c>
      <c r="G20">
        <v>0</v>
      </c>
      <c r="H20">
        <v>0</v>
      </c>
      <c r="J20" t="b">
        <f t="shared" si="2"/>
        <v>1</v>
      </c>
      <c r="K20" t="s">
        <v>22</v>
      </c>
      <c r="L20">
        <f>SUMIF($B20:$B375,$K20,C20:$C375)</f>
        <v>563</v>
      </c>
      <c r="M20">
        <f>SUMIF($B20:$B375,$K20,D20:$D375)</f>
        <v>64.5</v>
      </c>
      <c r="N20">
        <f>SUMIF($B20:$B375,$K20,E20:$E375)</f>
        <v>10</v>
      </c>
      <c r="O20">
        <f>SUMIF($B20:$B375,$K20,F20:$F375)</f>
        <v>1.1000000000000001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44047</v>
      </c>
      <c r="B21" t="s">
        <v>23</v>
      </c>
      <c r="C21">
        <v>13</v>
      </c>
      <c r="D21">
        <v>7.9</v>
      </c>
      <c r="E21">
        <v>1</v>
      </c>
      <c r="F21">
        <v>0.6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13</v>
      </c>
      <c r="M21">
        <f>SUMIF($B21:$B376,$K21,D21:$D376)</f>
        <v>7.9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44047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44047</v>
      </c>
      <c r="B23" t="s">
        <v>25</v>
      </c>
      <c r="C23">
        <v>16</v>
      </c>
      <c r="D23">
        <v>9.9</v>
      </c>
      <c r="E23">
        <v>0</v>
      </c>
      <c r="F23">
        <v>0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16</v>
      </c>
      <c r="M23">
        <f>SUMIF($B23:$B378,$K23,D23:$D378)</f>
        <v>9.9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44047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0</v>
      </c>
      <c r="M24">
        <f>SUMIF($B24:$B379,$K24,D24:$D379)</f>
        <v>0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44047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44047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44047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3</v>
      </c>
      <c r="M27">
        <f>SUMIF($B27:$B382,$K27,D27:$D382)</f>
        <v>12.1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44047</v>
      </c>
      <c r="B28" t="s">
        <v>30</v>
      </c>
      <c r="C28">
        <v>13</v>
      </c>
      <c r="D28">
        <v>26.7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13</v>
      </c>
      <c r="M28">
        <f>SUMIF($B28:$B383,$K28,D28:$D383)</f>
        <v>26.7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44047</v>
      </c>
      <c r="B29" t="s">
        <v>31</v>
      </c>
      <c r="C29">
        <v>1</v>
      </c>
      <c r="D29">
        <v>1.7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1</v>
      </c>
      <c r="M29">
        <f>SUMIF($B29:$B384,$K29,D29:$D384)</f>
        <v>1.7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44047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44047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0</v>
      </c>
      <c r="M31">
        <f>SUMIF($B31:$B386,$K31,D31:$D386)</f>
        <v>0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44047</v>
      </c>
      <c r="B32" t="s">
        <v>33</v>
      </c>
      <c r="C32">
        <v>3</v>
      </c>
      <c r="D32">
        <v>29.9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3</v>
      </c>
      <c r="M32">
        <f>SUMIF($B32:$B387,$K32,D32:$D387)</f>
        <v>29.9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44047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44047</v>
      </c>
      <c r="B34" t="s">
        <v>35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1</v>
      </c>
      <c r="M34">
        <f>SUMIF($B34:$B389,$K34,D34:$D389)</f>
        <v>2.9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44047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44047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44047</v>
      </c>
      <c r="B37" t="s">
        <v>38</v>
      </c>
      <c r="C37">
        <v>9</v>
      </c>
      <c r="D37">
        <v>30.2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9</v>
      </c>
      <c r="M37">
        <f>SUMIF($B37:$B392,$K37,D37:$D392)</f>
        <v>30.2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44047</v>
      </c>
      <c r="B38" t="s">
        <v>39</v>
      </c>
      <c r="C38">
        <v>41</v>
      </c>
      <c r="D38">
        <v>60.7</v>
      </c>
      <c r="E38">
        <v>1</v>
      </c>
      <c r="F38">
        <v>1.5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SUMIF($B38:$B393,$K38,C38:$C393)</f>
        <v>41</v>
      </c>
      <c r="M38">
        <f>SUMIF($B38:$B393,$K38,D38:$D393)</f>
        <v>60.7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44047</v>
      </c>
      <c r="B39" t="s">
        <v>40</v>
      </c>
      <c r="C39">
        <v>2</v>
      </c>
      <c r="D39">
        <v>4.5999999999999996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2</v>
      </c>
      <c r="M39">
        <f>SUMIF($B39:$B394,$K39,D39:$D394)</f>
        <v>4.5999999999999996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44047</v>
      </c>
      <c r="B40" t="s">
        <v>41</v>
      </c>
      <c r="C40">
        <v>1</v>
      </c>
      <c r="D40">
        <v>3.2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1</v>
      </c>
      <c r="M40">
        <f>SUMIF($B40:$B395,$K40,D40:$D395)</f>
        <v>3.2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44047</v>
      </c>
      <c r="B41" t="s">
        <v>42</v>
      </c>
      <c r="C41">
        <v>5</v>
      </c>
      <c r="D41">
        <v>16.7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5</v>
      </c>
      <c r="M41">
        <f>SUMIF($B41:$B396,$K41,D41:$D396)</f>
        <v>16.7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44047</v>
      </c>
      <c r="B42" t="s">
        <v>43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44047</v>
      </c>
      <c r="B43" t="s">
        <v>44</v>
      </c>
      <c r="C43">
        <v>2</v>
      </c>
      <c r="D43">
        <v>4.8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44047</v>
      </c>
      <c r="B44" t="s">
        <v>45</v>
      </c>
      <c r="C44">
        <v>1</v>
      </c>
      <c r="D44">
        <v>4.9000000000000004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1</v>
      </c>
      <c r="M44">
        <f>SUMIF($B44:$B399,$K44,D44:$D399)</f>
        <v>4.9000000000000004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44047</v>
      </c>
      <c r="B45" t="s">
        <v>46</v>
      </c>
      <c r="C45">
        <v>6</v>
      </c>
      <c r="D45">
        <v>52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6</v>
      </c>
      <c r="M45">
        <f>SUMIF($B45:$B400,$K45,D45:$D400)</f>
        <v>52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44047</v>
      </c>
      <c r="B46" t="s">
        <v>47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44047</v>
      </c>
      <c r="B47" t="s">
        <v>48</v>
      </c>
      <c r="C47">
        <v>3</v>
      </c>
      <c r="D47">
        <v>8.6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3</v>
      </c>
      <c r="M47">
        <f>SUMIF($B47:$B402,$K47,D47:$D402)</f>
        <v>8.6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44047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44047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44047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44047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44047</v>
      </c>
      <c r="B52" t="s">
        <v>53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44047</v>
      </c>
      <c r="B53" t="s">
        <v>54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0</v>
      </c>
      <c r="M53">
        <f>SUMIF($B53:$B408,$K53,D53:$D408)</f>
        <v>0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44047</v>
      </c>
      <c r="B54" t="s">
        <v>55</v>
      </c>
      <c r="C54">
        <v>112</v>
      </c>
      <c r="D54">
        <v>60.8</v>
      </c>
      <c r="E54">
        <v>0</v>
      </c>
      <c r="F54">
        <v>0</v>
      </c>
      <c r="G54">
        <v>1</v>
      </c>
      <c r="H54">
        <v>0.5</v>
      </c>
      <c r="J54" t="b">
        <f t="shared" si="2"/>
        <v>1</v>
      </c>
      <c r="K54" t="s">
        <v>55</v>
      </c>
      <c r="L54">
        <f>SUMIF($B54:$B409,$K54,C54:$C409)</f>
        <v>112</v>
      </c>
      <c r="M54">
        <f>SUMIF($B54:$B409,$K54,D54:$D409)</f>
        <v>60.8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44047</v>
      </c>
      <c r="B55" t="s">
        <v>56</v>
      </c>
      <c r="C55">
        <v>2</v>
      </c>
      <c r="D55">
        <v>11.6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2</v>
      </c>
      <c r="M55">
        <f>SUMIF($B55:$B410,$K55,D55:$D410)</f>
        <v>11.6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44047</v>
      </c>
      <c r="B56" t="s">
        <v>57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1</v>
      </c>
      <c r="M56">
        <f>SUMIF($B56:$B411,$K56,D56:$D411)</f>
        <v>2.8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44047</v>
      </c>
      <c r="B57" t="s">
        <v>58</v>
      </c>
      <c r="C57">
        <v>4</v>
      </c>
      <c r="D57">
        <v>19.3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44047</v>
      </c>
      <c r="B58" t="s">
        <v>59</v>
      </c>
      <c r="C58">
        <v>2</v>
      </c>
      <c r="D58">
        <v>7.2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44047</v>
      </c>
      <c r="B59" t="s">
        <v>60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44047</v>
      </c>
      <c r="B60" t="s">
        <v>61</v>
      </c>
      <c r="C60">
        <v>3</v>
      </c>
      <c r="D60">
        <v>13.7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44047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44047</v>
      </c>
      <c r="B62" t="s">
        <v>63</v>
      </c>
      <c r="C62">
        <v>38</v>
      </c>
      <c r="D62">
        <v>56.6</v>
      </c>
      <c r="E62">
        <v>0</v>
      </c>
      <c r="F62">
        <v>0</v>
      </c>
      <c r="G62">
        <v>0</v>
      </c>
      <c r="H62">
        <v>0</v>
      </c>
      <c r="J62" t="b">
        <f t="shared" si="2"/>
        <v>1</v>
      </c>
      <c r="K62" t="s">
        <v>63</v>
      </c>
      <c r="L62">
        <f>SUMIF($B62:$B417,$K62,C62:$C417)</f>
        <v>38</v>
      </c>
      <c r="M62">
        <f>SUMIF($B62:$B417,$K62,D62:$D417)</f>
        <v>56.6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44047</v>
      </c>
      <c r="B63" t="s">
        <v>64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44047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44047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44047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44047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2</v>
      </c>
      <c r="M67">
        <f>SUMIF($B67:$B422,$K67,D67:$D422)</f>
        <v>6.9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44047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1</v>
      </c>
      <c r="M68">
        <f>SUMIF($B68:$B423,$K68,D68:$D423)</f>
        <v>3.5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44047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44047</v>
      </c>
      <c r="B70" t="s">
        <v>71</v>
      </c>
      <c r="C70">
        <v>5</v>
      </c>
      <c r="D70">
        <v>11.6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5</v>
      </c>
      <c r="M70">
        <f>SUMIF($B70:$B425,$K70,D70:$D425)</f>
        <v>11.6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44047</v>
      </c>
      <c r="B71" t="s">
        <v>72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4</v>
      </c>
      <c r="M71">
        <f>SUMIF($B71:$B426,$K71,D71:$D426)</f>
        <v>7.8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44047</v>
      </c>
      <c r="B72" t="s">
        <v>73</v>
      </c>
      <c r="C72">
        <v>4</v>
      </c>
      <c r="D72">
        <v>9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4</v>
      </c>
      <c r="M72">
        <f>SUMIF($B72:$B427,$K72,D72:$D427)</f>
        <v>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44047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44047</v>
      </c>
      <c r="B74" t="s">
        <v>75</v>
      </c>
      <c r="C74">
        <v>24</v>
      </c>
      <c r="D74">
        <v>23.2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24</v>
      </c>
      <c r="M74">
        <f>SUMIF($B74:$B429,$K74,D74:$D429)</f>
        <v>23.2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44047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44047</v>
      </c>
      <c r="B76" t="s">
        <v>77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3</v>
      </c>
      <c r="M76">
        <f>SUMIF($B76:$B431,$K76,D76:$D431)</f>
        <v>5.3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44047</v>
      </c>
      <c r="B77" t="s">
        <v>78</v>
      </c>
      <c r="C77">
        <v>3</v>
      </c>
      <c r="D77">
        <v>9.1999999999999993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3</v>
      </c>
      <c r="M77">
        <f>SUMIF($B77:$B432,$K77,D77:$D432)</f>
        <v>9.1999999999999993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44047</v>
      </c>
      <c r="B78" t="s">
        <v>79</v>
      </c>
      <c r="C78">
        <v>5</v>
      </c>
      <c r="D78">
        <v>5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5</v>
      </c>
      <c r="M78">
        <f>SUMIF($B78:$B433,$K78,D78:$D433)</f>
        <v>5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44047</v>
      </c>
      <c r="B79" t="s">
        <v>80</v>
      </c>
      <c r="C79">
        <v>11</v>
      </c>
      <c r="D79">
        <v>35.700000000000003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11</v>
      </c>
      <c r="M79">
        <f>SUMIF($B79:$B434,$K79,D79:$D434)</f>
        <v>35.700000000000003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44047</v>
      </c>
      <c r="B80" t="s">
        <v>81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1</v>
      </c>
      <c r="M80">
        <f>SUMIF($B80:$B435,$K80,D80:$D435)</f>
        <v>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44047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44047</v>
      </c>
      <c r="B82" t="s">
        <v>83</v>
      </c>
      <c r="C82">
        <v>1</v>
      </c>
      <c r="D82">
        <v>1.7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44047</v>
      </c>
      <c r="B83" t="s">
        <v>84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1</v>
      </c>
      <c r="M83">
        <f>SUMIF($B83:$B438,$K83,D83:$D438)</f>
        <v>3.8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44047</v>
      </c>
      <c r="B84" t="s">
        <v>85</v>
      </c>
      <c r="C84">
        <v>27</v>
      </c>
      <c r="D84">
        <v>22.6</v>
      </c>
      <c r="E84">
        <v>1</v>
      </c>
      <c r="F84">
        <v>0.8</v>
      </c>
      <c r="G84">
        <v>0</v>
      </c>
      <c r="H84">
        <v>0</v>
      </c>
      <c r="J84" t="b">
        <f t="shared" si="3"/>
        <v>1</v>
      </c>
      <c r="K84" t="s">
        <v>85</v>
      </c>
      <c r="L84">
        <f>SUMIF($B84:$B439,$K84,C84:$C439)</f>
        <v>27</v>
      </c>
      <c r="M84">
        <f>SUMIF($B84:$B439,$K84,D84:$D439)</f>
        <v>22.6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44047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44047</v>
      </c>
      <c r="B86" t="s">
        <v>87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2</v>
      </c>
      <c r="M86">
        <f>SUMIF($B86:$B441,$K86,D86:$D441)</f>
        <v>7.3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44047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44047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44047</v>
      </c>
      <c r="B89" t="s">
        <v>90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44047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44047</v>
      </c>
      <c r="B91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0</v>
      </c>
      <c r="M91">
        <f>SUMIF($B91:$B446,$K91,D91:$D446)</f>
        <v>0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44047</v>
      </c>
      <c r="B92" t="s">
        <v>93</v>
      </c>
      <c r="C92">
        <v>19</v>
      </c>
      <c r="D92">
        <v>16.2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19</v>
      </c>
      <c r="M92">
        <f>SUMIF($B92:$B447,$K92,D92:$D447)</f>
        <v>16.2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44047</v>
      </c>
      <c r="B93" t="s">
        <v>94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1</v>
      </c>
      <c r="M93">
        <f>SUMIF($B93:$B448,$K93,D93:$D448)</f>
        <v>10.8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44047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44047</v>
      </c>
      <c r="B95" t="s">
        <v>96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44047</v>
      </c>
      <c r="B96" t="s">
        <v>97</v>
      </c>
      <c r="C96">
        <v>38</v>
      </c>
      <c r="D96">
        <v>16.2</v>
      </c>
      <c r="E96">
        <v>1</v>
      </c>
      <c r="F96">
        <v>0.4</v>
      </c>
      <c r="G96">
        <v>0</v>
      </c>
      <c r="H96">
        <v>0</v>
      </c>
      <c r="J96" t="b">
        <f t="shared" si="3"/>
        <v>1</v>
      </c>
      <c r="K96" t="s">
        <v>97</v>
      </c>
      <c r="L96">
        <f>SUMIF($B96:$B451,$K96,C96:$C451)</f>
        <v>38</v>
      </c>
      <c r="M96">
        <f>SUMIF($B96:$B451,$K96,D96:$D451)</f>
        <v>16.2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44047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44047</v>
      </c>
      <c r="B98" t="s">
        <v>99</v>
      </c>
      <c r="C98">
        <v>2</v>
      </c>
      <c r="D98">
        <v>1.9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44047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44047</v>
      </c>
      <c r="B100" t="s">
        <v>101</v>
      </c>
      <c r="C100">
        <v>7</v>
      </c>
      <c r="D100">
        <v>4.4000000000000004</v>
      </c>
      <c r="E100">
        <v>1</v>
      </c>
      <c r="F100">
        <v>0.6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7</v>
      </c>
      <c r="M100">
        <f>SUMIF($B100:$B455,$K100,D100:$D455)</f>
        <v>4.4000000000000004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44047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44047</v>
      </c>
      <c r="B102" t="s">
        <v>103</v>
      </c>
      <c r="C102">
        <v>1</v>
      </c>
      <c r="D102">
        <v>3.7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1</v>
      </c>
      <c r="M102">
        <f>SUMIF($B102:$B457,$K102,D102:$D457)</f>
        <v>3.7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44047</v>
      </c>
      <c r="B103" t="s">
        <v>104</v>
      </c>
      <c r="C103">
        <v>10</v>
      </c>
      <c r="D103">
        <v>22.8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10</v>
      </c>
      <c r="M103">
        <f>SUMIF($B103:$B458,$K103,D103:$D458)</f>
        <v>22.8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44047</v>
      </c>
      <c r="B104" t="s">
        <v>105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6</v>
      </c>
      <c r="M104">
        <f>SUMIF($B104:$B459,$K104,D104:$D459)</f>
        <v>27.8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44047</v>
      </c>
      <c r="B105" t="s">
        <v>106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2</v>
      </c>
      <c r="M105">
        <f>SUMIF($B105:$B460,$K105,D105:$D460)</f>
        <v>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44047</v>
      </c>
      <c r="B106" t="s">
        <v>107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3</v>
      </c>
      <c r="M106">
        <f>SUMIF($B106:$B461,$K106,D106:$D461)</f>
        <v>9.8000000000000007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44047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44047</v>
      </c>
      <c r="B108" t="s">
        <v>109</v>
      </c>
      <c r="C108">
        <v>4</v>
      </c>
      <c r="D108">
        <v>15.1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4</v>
      </c>
      <c r="M108">
        <f>SUMIF($B108:$B463,$K108,D108:$D463)</f>
        <v>15.1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44047</v>
      </c>
      <c r="B109" t="s">
        <v>110</v>
      </c>
      <c r="C109">
        <v>3</v>
      </c>
      <c r="D109">
        <v>6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3</v>
      </c>
      <c r="M109">
        <f>SUMIF($B109:$B464,$K109,D109:$D464)</f>
        <v>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44047</v>
      </c>
      <c r="B110" t="s">
        <v>111</v>
      </c>
      <c r="C110">
        <v>14</v>
      </c>
      <c r="D110">
        <v>36.799999999999997</v>
      </c>
      <c r="E110">
        <v>1</v>
      </c>
      <c r="F110">
        <v>2.6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14</v>
      </c>
      <c r="M110">
        <f>SUMIF($B110:$B465,$K110,D110:$D465)</f>
        <v>36.799999999999997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44047</v>
      </c>
      <c r="B111" t="s">
        <v>112</v>
      </c>
      <c r="C111">
        <v>5</v>
      </c>
      <c r="D111">
        <v>20.9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5</v>
      </c>
      <c r="M111">
        <f>SUMIF($B111:$B466,$K111,D111:$D466)</f>
        <v>20.9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44047</v>
      </c>
      <c r="B112" t="s">
        <v>113</v>
      </c>
      <c r="C112">
        <v>6</v>
      </c>
      <c r="D112">
        <v>10.3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6</v>
      </c>
      <c r="M112">
        <f>SUMIF($B112:$B467,$K112,D112:$D467)</f>
        <v>10.3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44047</v>
      </c>
      <c r="B113" t="s">
        <v>114</v>
      </c>
      <c r="C113">
        <v>27</v>
      </c>
      <c r="D113">
        <v>72.900000000000006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27</v>
      </c>
      <c r="M113">
        <f>SUMIF($B113:$B468,$K113,D113:$D468)</f>
        <v>72.900000000000006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44047</v>
      </c>
      <c r="B114" t="s">
        <v>115</v>
      </c>
      <c r="C114">
        <v>51</v>
      </c>
      <c r="D114">
        <v>69.5</v>
      </c>
      <c r="E114">
        <v>2</v>
      </c>
      <c r="F114">
        <v>2.7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SUMIF($B114:$B469,$K114,C114:$C469)</f>
        <v>51</v>
      </c>
      <c r="M114">
        <f>SUMIF($B114:$B469,$K114,D114:$D469)</f>
        <v>69.5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44047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44047</v>
      </c>
      <c r="B116" t="s">
        <v>366</v>
      </c>
      <c r="C116">
        <v>24</v>
      </c>
      <c r="D116">
        <v>10.3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24</v>
      </c>
      <c r="M116">
        <f>SUMIF($B116:$B471,$K116,D116:$D471)</f>
        <v>10.3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44047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44047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44047</v>
      </c>
      <c r="B119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0</v>
      </c>
      <c r="M119">
        <f>SUMIF($B119:$B474,$K119,D119:$D474)</f>
        <v>0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44047</v>
      </c>
      <c r="B120" t="s">
        <v>120</v>
      </c>
      <c r="C120">
        <v>31</v>
      </c>
      <c r="D120">
        <v>19</v>
      </c>
      <c r="E120">
        <v>0</v>
      </c>
      <c r="F120">
        <v>0</v>
      </c>
      <c r="G120">
        <v>1</v>
      </c>
      <c r="H120">
        <v>0.6</v>
      </c>
      <c r="J120" t="b">
        <f t="shared" si="3"/>
        <v>1</v>
      </c>
      <c r="K120" t="s">
        <v>120</v>
      </c>
      <c r="L120">
        <f>SUMIF($B120:$B475,$K120,C120:$C475)</f>
        <v>31</v>
      </c>
      <c r="M120">
        <f>SUMIF($B120:$B475,$K120,D120:$D475)</f>
        <v>19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44047</v>
      </c>
      <c r="B121" t="s">
        <v>121</v>
      </c>
      <c r="C121">
        <v>47</v>
      </c>
      <c r="D121">
        <v>30.1</v>
      </c>
      <c r="E121">
        <v>0</v>
      </c>
      <c r="F121">
        <v>0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47</v>
      </c>
      <c r="M121">
        <f>SUMIF($B121:$B476,$K121,D121:$D476)</f>
        <v>30.1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44047</v>
      </c>
      <c r="B122" t="s">
        <v>122</v>
      </c>
      <c r="C122">
        <v>7</v>
      </c>
      <c r="D122">
        <v>23.1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7</v>
      </c>
      <c r="M122">
        <f>SUMIF($B122:$B477,$K122,D122:$D477)</f>
        <v>23.1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44047</v>
      </c>
      <c r="B123" t="s">
        <v>123</v>
      </c>
      <c r="C123">
        <v>1</v>
      </c>
      <c r="D123">
        <v>1.6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1</v>
      </c>
      <c r="M123">
        <f>SUMIF($B123:$B478,$K123,D123:$D478)</f>
        <v>1.6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44047</v>
      </c>
      <c r="B124" t="s">
        <v>124</v>
      </c>
      <c r="C124">
        <v>1</v>
      </c>
      <c r="D124">
        <v>2.1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44047</v>
      </c>
      <c r="B125" t="s">
        <v>125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44047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44047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44047</v>
      </c>
      <c r="B128" t="s">
        <v>128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0</v>
      </c>
      <c r="M128">
        <f>SUMIF($B128:$B483,$K128,D128:$D483)</f>
        <v>0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44047</v>
      </c>
      <c r="B129" t="s">
        <v>129</v>
      </c>
      <c r="C129">
        <v>1</v>
      </c>
      <c r="D129">
        <v>3.7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44047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44047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0</v>
      </c>
      <c r="M131">
        <f>SUMIF($B131:$B486,$K131,D131:$D486)</f>
        <v>0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44047</v>
      </c>
      <c r="B132" t="s">
        <v>132</v>
      </c>
      <c r="C132">
        <v>8</v>
      </c>
      <c r="D132">
        <v>13.9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8</v>
      </c>
      <c r="M132">
        <f>SUMIF($B132:$B487,$K132,D132:$D487)</f>
        <v>13.9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44047</v>
      </c>
      <c r="B133" t="s">
        <v>133</v>
      </c>
      <c r="C133">
        <v>4</v>
      </c>
      <c r="D133">
        <v>4.5999999999999996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4</v>
      </c>
      <c r="M133">
        <f>SUMIF($B133:$B488,$K133,D133:$D488)</f>
        <v>4.5999999999999996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44047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44047</v>
      </c>
      <c r="B135" t="s">
        <v>135</v>
      </c>
      <c r="C135">
        <v>2</v>
      </c>
      <c r="D135">
        <v>8.3000000000000007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44047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44047</v>
      </c>
      <c r="B137" t="s">
        <v>137</v>
      </c>
      <c r="C137">
        <v>11</v>
      </c>
      <c r="D137">
        <v>27.4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11</v>
      </c>
      <c r="M137">
        <f>SUMIF($B137:$B492,$K137,D137:$D492)</f>
        <v>27.4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44047</v>
      </c>
      <c r="B138" t="s">
        <v>138</v>
      </c>
      <c r="C138">
        <v>16</v>
      </c>
      <c r="D138">
        <v>17.3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16</v>
      </c>
      <c r="M138">
        <f>SUMIF($B138:$B493,$K138,D138:$D493)</f>
        <v>17.3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44047</v>
      </c>
      <c r="B139" t="s">
        <v>139</v>
      </c>
      <c r="C139">
        <v>9</v>
      </c>
      <c r="D139">
        <v>28.8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9</v>
      </c>
      <c r="M139">
        <f>SUMIF($B139:$B494,$K139,D139:$D494)</f>
        <v>28.8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44047</v>
      </c>
      <c r="B140" t="s">
        <v>367</v>
      </c>
      <c r="C140">
        <v>7</v>
      </c>
      <c r="D140">
        <v>8.6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7</v>
      </c>
      <c r="M140">
        <f>SUMIF($B140:$B495,$K140,D140:$D495)</f>
        <v>8.6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44047</v>
      </c>
      <c r="B141" t="s">
        <v>140</v>
      </c>
      <c r="C141">
        <v>3</v>
      </c>
      <c r="D141">
        <v>6.3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3</v>
      </c>
      <c r="M141">
        <f>SUMIF($B141:$B496,$K141,D141:$D496)</f>
        <v>6.3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44047</v>
      </c>
      <c r="B142" t="s">
        <v>141</v>
      </c>
      <c r="C142">
        <v>2</v>
      </c>
      <c r="D142">
        <v>12.2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2</v>
      </c>
      <c r="M142">
        <f>SUMIF($B142:$B497,$K142,D142:$D497)</f>
        <v>12.2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44047</v>
      </c>
      <c r="B143" t="s">
        <v>142</v>
      </c>
      <c r="C143">
        <v>13</v>
      </c>
      <c r="D143">
        <v>29.1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13</v>
      </c>
      <c r="M143">
        <f>SUMIF($B143:$B498,$K143,D143:$D498)</f>
        <v>29.1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44047</v>
      </c>
      <c r="B144" t="s">
        <v>143</v>
      </c>
      <c r="C144">
        <v>10</v>
      </c>
      <c r="D144">
        <v>45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10</v>
      </c>
      <c r="M144">
        <f>SUMIF($B144:$B499,$K144,D144:$D499)</f>
        <v>45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44047</v>
      </c>
      <c r="B145" t="s">
        <v>144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44047</v>
      </c>
      <c r="B146" t="s">
        <v>145</v>
      </c>
      <c r="C146">
        <v>13</v>
      </c>
      <c r="D146">
        <v>14.3</v>
      </c>
      <c r="E146">
        <v>0</v>
      </c>
      <c r="F146">
        <v>0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13</v>
      </c>
      <c r="M146">
        <f>SUMIF($B146:$B501,$K146,D146:$D501)</f>
        <v>14.3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44047</v>
      </c>
      <c r="B147" t="s">
        <v>146</v>
      </c>
      <c r="C147">
        <v>13</v>
      </c>
      <c r="D147">
        <v>14.9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13</v>
      </c>
      <c r="M147">
        <f>SUMIF($B147:$B502,$K147,D147:$D502)</f>
        <v>14.9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44047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44047</v>
      </c>
      <c r="B149" t="s">
        <v>148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44047</v>
      </c>
      <c r="B150" t="s">
        <v>149</v>
      </c>
      <c r="C150">
        <v>2</v>
      </c>
      <c r="D150">
        <v>3.6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2</v>
      </c>
      <c r="M150">
        <f>SUMIF($B150:$B505,$K150,D150:$D505)</f>
        <v>3.6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44047</v>
      </c>
      <c r="B151" t="s">
        <v>150</v>
      </c>
      <c r="C151">
        <v>16</v>
      </c>
      <c r="D151">
        <v>21.8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16</v>
      </c>
      <c r="M151">
        <f>SUMIF($B151:$B506,$K151,D151:$D506)</f>
        <v>21.8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44047</v>
      </c>
      <c r="B152" t="s">
        <v>151</v>
      </c>
      <c r="C152">
        <v>1</v>
      </c>
      <c r="D152">
        <v>2.4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1</v>
      </c>
      <c r="M152">
        <f>SUMIF($B152:$B507,$K152,D152:$D507)</f>
        <v>2.4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44047</v>
      </c>
      <c r="B153" t="s">
        <v>152</v>
      </c>
      <c r="C153">
        <v>14</v>
      </c>
      <c r="D153">
        <v>27.9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44047</v>
      </c>
      <c r="B154" t="s">
        <v>153</v>
      </c>
      <c r="C154">
        <v>11</v>
      </c>
      <c r="D154">
        <v>26.7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11</v>
      </c>
      <c r="M154">
        <f>SUMIF($B154:$B509,$K154,D154:$D509)</f>
        <v>26.7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44047</v>
      </c>
      <c r="B155" t="s">
        <v>154</v>
      </c>
      <c r="C155">
        <v>4</v>
      </c>
      <c r="D155">
        <v>14.5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4</v>
      </c>
      <c r="M155">
        <f>SUMIF($B155:$B510,$K155,D155:$D510)</f>
        <v>14.5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44047</v>
      </c>
      <c r="B156" t="s">
        <v>155</v>
      </c>
      <c r="C156">
        <v>2</v>
      </c>
      <c r="D156">
        <v>5.9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2</v>
      </c>
      <c r="M156">
        <f>SUMIF($B156:$B511,$K156,D156:$D511)</f>
        <v>5.9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44047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44047</v>
      </c>
      <c r="B158" t="s">
        <v>157</v>
      </c>
      <c r="C158">
        <v>2</v>
      </c>
      <c r="D158">
        <v>3.7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2</v>
      </c>
      <c r="M158">
        <f>SUMIF($B158:$B513,$K158,D158:$D513)</f>
        <v>3.7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44047</v>
      </c>
      <c r="B159" t="s">
        <v>158</v>
      </c>
      <c r="C159">
        <v>2</v>
      </c>
      <c r="D159">
        <v>15.8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44047</v>
      </c>
      <c r="B160" t="s">
        <v>159</v>
      </c>
      <c r="C160">
        <v>6</v>
      </c>
      <c r="D160">
        <v>9.1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6</v>
      </c>
      <c r="M160">
        <f>SUMIF($B160:$B515,$K160,D160:$D515)</f>
        <v>9.1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44047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44047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44047</v>
      </c>
      <c r="B163" t="s">
        <v>162</v>
      </c>
      <c r="C163">
        <v>7</v>
      </c>
      <c r="D163">
        <v>23.7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7</v>
      </c>
      <c r="M163">
        <f>SUMIF($B163:$B518,$K163,D163:$D518)</f>
        <v>23.7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44047</v>
      </c>
      <c r="B164" t="s">
        <v>163</v>
      </c>
      <c r="C164">
        <v>17</v>
      </c>
      <c r="D164">
        <v>30.2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17</v>
      </c>
      <c r="M164">
        <f>SUMIF($B164:$B519,$K164,D164:$D519)</f>
        <v>30.2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44047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44047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44047</v>
      </c>
      <c r="B167" t="s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0</v>
      </c>
      <c r="M167">
        <f>SUMIF($B167:$B522,$K167,D167:$D522)</f>
        <v>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44047</v>
      </c>
      <c r="B168" t="s">
        <v>167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44047</v>
      </c>
      <c r="B169" t="s">
        <v>168</v>
      </c>
      <c r="C169">
        <v>6</v>
      </c>
      <c r="D169">
        <v>21.3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6</v>
      </c>
      <c r="M169">
        <f>SUMIF($B169:$B524,$K169,D169:$D524)</f>
        <v>21.3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44047</v>
      </c>
      <c r="B170" t="s">
        <v>169</v>
      </c>
      <c r="C170">
        <v>20</v>
      </c>
      <c r="D170">
        <v>32.1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20</v>
      </c>
      <c r="M170">
        <f>SUMIF($B170:$B525,$K170,D170:$D525)</f>
        <v>32.1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44047</v>
      </c>
      <c r="B171" t="s">
        <v>368</v>
      </c>
      <c r="C171">
        <v>3</v>
      </c>
      <c r="D171">
        <v>26.6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3</v>
      </c>
      <c r="M171">
        <f>SUMIF($B171:$B526,$K171,D171:$D526)</f>
        <v>26.6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44047</v>
      </c>
      <c r="B172" t="s">
        <v>170</v>
      </c>
      <c r="C172">
        <v>2</v>
      </c>
      <c r="D172">
        <v>1.6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2</v>
      </c>
      <c r="M172">
        <f>SUMIF($B172:$B527,$K172,D172:$D527)</f>
        <v>1.6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44047</v>
      </c>
      <c r="B173" t="s">
        <v>171</v>
      </c>
      <c r="C173">
        <v>26</v>
      </c>
      <c r="D173">
        <v>20.8</v>
      </c>
      <c r="E173">
        <v>0</v>
      </c>
      <c r="F173">
        <v>0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26</v>
      </c>
      <c r="M173">
        <f>SUMIF($B173:$B528,$K173,D173:$D528)</f>
        <v>20.8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44047</v>
      </c>
      <c r="B174" t="s">
        <v>172</v>
      </c>
      <c r="C174">
        <v>4</v>
      </c>
      <c r="D174">
        <v>14.8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44047</v>
      </c>
      <c r="B175" t="s">
        <v>173</v>
      </c>
      <c r="C175">
        <v>11</v>
      </c>
      <c r="D175">
        <v>14.4</v>
      </c>
      <c r="E175">
        <v>1</v>
      </c>
      <c r="F175">
        <v>1.3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11</v>
      </c>
      <c r="M175">
        <f>SUMIF($B175:$B530,$K175,D175:$D530)</f>
        <v>14.4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44047</v>
      </c>
      <c r="B176" t="s">
        <v>174</v>
      </c>
      <c r="C176">
        <v>1</v>
      </c>
      <c r="D176">
        <v>1.3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1</v>
      </c>
      <c r="M176">
        <f>SUMIF($B176:$B531,$K176,D176:$D531)</f>
        <v>1.3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44047</v>
      </c>
      <c r="B177" t="s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0</v>
      </c>
      <c r="M177">
        <f>SUMIF($B177:$B532,$K177,D177:$D532)</f>
        <v>0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44047</v>
      </c>
      <c r="B178" t="s">
        <v>176</v>
      </c>
      <c r="C178">
        <v>5</v>
      </c>
      <c r="D178">
        <v>16.399999999999999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5</v>
      </c>
      <c r="M178">
        <f>SUMIF($B178:$B533,$K178,D178:$D533)</f>
        <v>16.399999999999999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44047</v>
      </c>
      <c r="B179" t="s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0</v>
      </c>
      <c r="M179">
        <f>SUMIF($B179:$B534,$K179,D179:$D534)</f>
        <v>0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44047</v>
      </c>
      <c r="B180" t="s">
        <v>178</v>
      </c>
      <c r="C180">
        <v>8</v>
      </c>
      <c r="D180">
        <v>34.9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8</v>
      </c>
      <c r="M180">
        <f>SUMIF($B180:$B535,$K180,D180:$D535)</f>
        <v>34.9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44047</v>
      </c>
      <c r="B181" t="s">
        <v>179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1</v>
      </c>
      <c r="M181">
        <f>SUMIF($B181:$B536,$K181,D181:$D536)</f>
        <v>3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44047</v>
      </c>
      <c r="B182" t="s">
        <v>180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44047</v>
      </c>
      <c r="B183" t="s">
        <v>181</v>
      </c>
      <c r="C183">
        <v>6</v>
      </c>
      <c r="D183">
        <v>41.5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6</v>
      </c>
      <c r="M183">
        <f>SUMIF($B183:$B538,$K183,D183:$D538)</f>
        <v>41.5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44047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44047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0</v>
      </c>
      <c r="M185">
        <f>SUMIF($B185:$B540,$K185,D185:$D540)</f>
        <v>0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44047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0</v>
      </c>
      <c r="M186">
        <f>SUMIF($B186:$B541,$K186,D186:$D541)</f>
        <v>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44047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44047</v>
      </c>
      <c r="B188" t="s">
        <v>186</v>
      </c>
      <c r="C188">
        <v>13</v>
      </c>
      <c r="D188">
        <v>39.1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13</v>
      </c>
      <c r="M188">
        <f>SUMIF($B188:$B543,$K188,D188:$D543)</f>
        <v>39.1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44047</v>
      </c>
      <c r="B189" t="s">
        <v>187</v>
      </c>
      <c r="C189">
        <v>5</v>
      </c>
      <c r="D189">
        <v>4.0999999999999996</v>
      </c>
      <c r="E189">
        <v>0</v>
      </c>
      <c r="F189">
        <v>0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5</v>
      </c>
      <c r="M189">
        <f>SUMIF($B189:$B544,$K189,D189:$D544)</f>
        <v>4.0999999999999996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44047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44047</v>
      </c>
      <c r="B191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2</v>
      </c>
      <c r="M191">
        <f>SUMIF($B191:$B546,$K191,D191:$D546)</f>
        <v>10.6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44047</v>
      </c>
      <c r="B192" t="s">
        <v>190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4</v>
      </c>
      <c r="M192">
        <f>SUMIF($B192:$B547,$K192,D192:$D547)</f>
        <v>4.9000000000000004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44047</v>
      </c>
      <c r="B193" t="s">
        <v>191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44047</v>
      </c>
      <c r="B194" t="s">
        <v>369</v>
      </c>
      <c r="C194">
        <v>16</v>
      </c>
      <c r="D194">
        <v>32.799999999999997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16</v>
      </c>
      <c r="M194">
        <f>SUMIF($B194:$B549,$K194,D194:$D549)</f>
        <v>32.799999999999997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44047</v>
      </c>
      <c r="B195" t="s">
        <v>192</v>
      </c>
      <c r="C195">
        <v>4</v>
      </c>
      <c r="D195">
        <v>20.7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4</v>
      </c>
      <c r="M195">
        <f>SUMIF($B195:$B550,$K195,D195:$D550)</f>
        <v>20.7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44047</v>
      </c>
      <c r="B196" t="s">
        <v>193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1</v>
      </c>
      <c r="M196">
        <f>SUMIF($B196:$B551,$K196,D196:$D551)</f>
        <v>3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44047</v>
      </c>
      <c r="B197" t="s">
        <v>194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44047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0</v>
      </c>
      <c r="M198">
        <f>SUMIF($B198:$B553,$K198,D198:$D553)</f>
        <v>0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44047</v>
      </c>
      <c r="B199" t="s">
        <v>196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44047</v>
      </c>
      <c r="B200" t="s">
        <v>197</v>
      </c>
      <c r="C200">
        <v>3</v>
      </c>
      <c r="D200">
        <v>6.8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3</v>
      </c>
      <c r="M200">
        <f>SUMIF($B200:$B555,$K200,D200:$D555)</f>
        <v>6.8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44047</v>
      </c>
      <c r="B201" t="s">
        <v>198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2</v>
      </c>
      <c r="M201">
        <f>SUMIF($B201:$B556,$K201,D201:$D556)</f>
        <v>5.6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44047</v>
      </c>
      <c r="B202" t="s">
        <v>199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3</v>
      </c>
      <c r="M202">
        <f>SUMIF($B202:$B557,$K202,D202:$D557)</f>
        <v>21.6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44047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0</v>
      </c>
      <c r="M203">
        <f>SUMIF($B203:$B558,$K203,D203:$D558)</f>
        <v>0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44047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44047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44047</v>
      </c>
      <c r="B206" t="s">
        <v>203</v>
      </c>
      <c r="C206">
        <v>23</v>
      </c>
      <c r="D206">
        <v>36.200000000000003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23</v>
      </c>
      <c r="M206">
        <f>SUMIF($B206:$B561,$K206,D206:$D561)</f>
        <v>36.200000000000003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44047</v>
      </c>
      <c r="B207" t="s">
        <v>204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4</v>
      </c>
      <c r="M207">
        <f>SUMIF($B207:$B562,$K207,D207:$D562)</f>
        <v>13.9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44047</v>
      </c>
      <c r="B208" t="s">
        <v>205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3</v>
      </c>
      <c r="M208">
        <f>SUMIF($B208:$B563,$K208,D208:$D563)</f>
        <v>6.9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44047</v>
      </c>
      <c r="B209" t="s">
        <v>206</v>
      </c>
      <c r="C209">
        <v>19</v>
      </c>
      <c r="D209">
        <v>10.7</v>
      </c>
      <c r="E209">
        <v>0</v>
      </c>
      <c r="F209">
        <v>0</v>
      </c>
      <c r="G209">
        <v>0</v>
      </c>
      <c r="H209">
        <v>0</v>
      </c>
      <c r="J209" t="b">
        <f t="shared" si="5"/>
        <v>1</v>
      </c>
      <c r="K209" t="s">
        <v>206</v>
      </c>
      <c r="L209">
        <f>SUMIF($B209:$B564,$K209,C209:$C564)</f>
        <v>19</v>
      </c>
      <c r="M209">
        <f>SUMIF($B209:$B564,$K209,D209:$D564)</f>
        <v>10.7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44047</v>
      </c>
      <c r="B210" t="s">
        <v>207</v>
      </c>
      <c r="C210">
        <v>28</v>
      </c>
      <c r="D210">
        <v>32.9</v>
      </c>
      <c r="E210">
        <v>1</v>
      </c>
      <c r="F210">
        <v>1.2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28</v>
      </c>
      <c r="M210">
        <f>SUMIF($B210:$B565,$K210,D210:$D565)</f>
        <v>32.9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44047</v>
      </c>
      <c r="B211" t="s">
        <v>352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44047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44047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44047</v>
      </c>
      <c r="B214" t="s">
        <v>210</v>
      </c>
      <c r="C214">
        <v>2</v>
      </c>
      <c r="D214">
        <v>4.2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2</v>
      </c>
      <c r="M214">
        <f>SUMIF($B214:$B569,$K214,D214:$D569)</f>
        <v>4.2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44047</v>
      </c>
      <c r="B215" t="s">
        <v>211</v>
      </c>
      <c r="C215">
        <v>7</v>
      </c>
      <c r="D215">
        <v>16.100000000000001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7</v>
      </c>
      <c r="M215">
        <f>SUMIF($B215:$B570,$K215,D215:$D570)</f>
        <v>16.100000000000001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44047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44047</v>
      </c>
      <c r="B217" t="s">
        <v>213</v>
      </c>
      <c r="C217">
        <v>1</v>
      </c>
      <c r="D217">
        <v>3.6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1</v>
      </c>
      <c r="M217">
        <f>SUMIF($B217:$B572,$K217,D217:$D572)</f>
        <v>3.6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44047</v>
      </c>
      <c r="B218" t="s">
        <v>214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44047</v>
      </c>
      <c r="B219" t="s">
        <v>215</v>
      </c>
      <c r="C219">
        <v>2</v>
      </c>
      <c r="D219">
        <v>10.7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2</v>
      </c>
      <c r="M219">
        <f>SUMIF($B219:$B574,$K219,D219:$D574)</f>
        <v>10.7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44047</v>
      </c>
      <c r="B220" t="s">
        <v>216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2</v>
      </c>
      <c r="M220">
        <f>SUMIF($B220:$B575,$K220,D220:$D575)</f>
        <v>7.6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44047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44047</v>
      </c>
      <c r="B222" t="s">
        <v>218</v>
      </c>
      <c r="C222">
        <v>5</v>
      </c>
      <c r="D222">
        <v>21.1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5</v>
      </c>
      <c r="M222">
        <f>SUMIF($B222:$B577,$K222,D222:$D577)</f>
        <v>21.1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44047</v>
      </c>
      <c r="B223" t="s">
        <v>219</v>
      </c>
      <c r="C223">
        <v>1</v>
      </c>
      <c r="D223">
        <v>3.1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44047</v>
      </c>
      <c r="B224" t="s">
        <v>220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44047</v>
      </c>
      <c r="B225" t="s">
        <v>221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44047</v>
      </c>
      <c r="B226" t="s">
        <v>222</v>
      </c>
      <c r="C226">
        <v>1</v>
      </c>
      <c r="D226">
        <v>3.4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1</v>
      </c>
      <c r="M226">
        <f>SUMIF($B226:$B581,$K226,D226:$D581)</f>
        <v>3.4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44047</v>
      </c>
      <c r="B227" t="s">
        <v>223</v>
      </c>
      <c r="C227">
        <v>14</v>
      </c>
      <c r="D227">
        <v>25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14</v>
      </c>
      <c r="M227">
        <f>SUMIF($B227:$B582,$K227,D227:$D582)</f>
        <v>25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44047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44047</v>
      </c>
      <c r="B229" t="s">
        <v>225</v>
      </c>
      <c r="C229">
        <v>5</v>
      </c>
      <c r="D229">
        <v>51.4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5</v>
      </c>
      <c r="M229">
        <f>SUMIF($B229:$B584,$K229,D229:$D584)</f>
        <v>51.4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44047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44047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44047</v>
      </c>
      <c r="B232" t="s">
        <v>228</v>
      </c>
      <c r="C232">
        <v>4</v>
      </c>
      <c r="D232">
        <v>4.4000000000000004</v>
      </c>
      <c r="E232">
        <v>1</v>
      </c>
      <c r="F232">
        <v>1.1000000000000001</v>
      </c>
      <c r="G232">
        <v>1</v>
      </c>
      <c r="H232">
        <v>1.1000000000000001</v>
      </c>
      <c r="J232" t="b">
        <f t="shared" si="5"/>
        <v>1</v>
      </c>
      <c r="K232" t="s">
        <v>228</v>
      </c>
      <c r="L232">
        <f>SUMIF($B232:$B587,$K232,C232:$C587)</f>
        <v>4</v>
      </c>
      <c r="M232">
        <f>SUMIF($B232:$B587,$K232,D232:$D587)</f>
        <v>4.4000000000000004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44047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44047</v>
      </c>
      <c r="B234" t="s">
        <v>230</v>
      </c>
      <c r="C234">
        <v>4</v>
      </c>
      <c r="D234">
        <v>28.5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4</v>
      </c>
      <c r="M234">
        <f>SUMIF($B234:$B589,$K234,D234:$D589)</f>
        <v>28.5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44047</v>
      </c>
      <c r="B235" t="s">
        <v>231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2</v>
      </c>
      <c r="M235">
        <f>SUMIF($B235:$B590,$K235,D235:$D590)</f>
        <v>19.600000000000001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44047</v>
      </c>
      <c r="B236" t="s">
        <v>232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3</v>
      </c>
      <c r="M236">
        <f>SUMIF($B236:$B591,$K236,D236:$D591)</f>
        <v>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44047</v>
      </c>
      <c r="B237" t="s">
        <v>233</v>
      </c>
      <c r="C237">
        <v>4</v>
      </c>
      <c r="D237">
        <v>12.4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44047</v>
      </c>
      <c r="B238" t="s">
        <v>234</v>
      </c>
      <c r="C238">
        <v>3</v>
      </c>
      <c r="D238">
        <v>6.9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3</v>
      </c>
      <c r="M238">
        <f>SUMIF($B238:$B593,$K238,D238:$D593)</f>
        <v>6.9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44047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44047</v>
      </c>
      <c r="B240" t="s">
        <v>236</v>
      </c>
      <c r="C240">
        <v>18</v>
      </c>
      <c r="D240">
        <v>32.5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18</v>
      </c>
      <c r="M240">
        <f>SUMIF($B240:$B595,$K240,D240:$D595)</f>
        <v>32.5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44047</v>
      </c>
      <c r="B241" t="s">
        <v>237</v>
      </c>
      <c r="C241">
        <v>8</v>
      </c>
      <c r="D241">
        <v>9.8000000000000007</v>
      </c>
      <c r="E241">
        <v>0</v>
      </c>
      <c r="F241">
        <v>0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SUMIF($B241:$B596,$K241,C241:$C596)</f>
        <v>8</v>
      </c>
      <c r="M241">
        <f>SUMIF($B241:$B596,$K241,D241:$D596)</f>
        <v>9.8000000000000007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44047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44047</v>
      </c>
      <c r="B243" t="s">
        <v>239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1</v>
      </c>
      <c r="M243">
        <f>SUMIF($B243:$B598,$K243,D243:$D598)</f>
        <v>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44047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44047</v>
      </c>
      <c r="B245" t="s">
        <v>241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1</v>
      </c>
      <c r="M245">
        <f>SUMIF($B245:$B600,$K245,D245:$D600)</f>
        <v>3.2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44047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44047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44047</v>
      </c>
      <c r="B248" t="s">
        <v>244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44047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0</v>
      </c>
      <c r="M249">
        <f>SUMIF($B249:$B604,$K249,D249:$D604)</f>
        <v>0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44047</v>
      </c>
      <c r="B250" t="s">
        <v>246</v>
      </c>
      <c r="C250">
        <v>22</v>
      </c>
      <c r="D250">
        <v>47.6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22</v>
      </c>
      <c r="M250">
        <f>SUMIF($B250:$B605,$K250,D250:$D605)</f>
        <v>47.6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44047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44047</v>
      </c>
      <c r="B252" t="s">
        <v>370</v>
      </c>
      <c r="C252">
        <v>21</v>
      </c>
      <c r="D252">
        <v>38.6</v>
      </c>
      <c r="E252">
        <v>1</v>
      </c>
      <c r="F252">
        <v>1.8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21</v>
      </c>
      <c r="M252">
        <f>SUMIF($B252:$B607,$K252,D252:$D607)</f>
        <v>38.6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44047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44047</v>
      </c>
      <c r="B254" t="s">
        <v>249</v>
      </c>
      <c r="C254">
        <v>7</v>
      </c>
      <c r="D254">
        <v>12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7</v>
      </c>
      <c r="M254">
        <f>SUMIF($B254:$B609,$K254,D254:$D609)</f>
        <v>12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44047</v>
      </c>
      <c r="B255" t="s">
        <v>250</v>
      </c>
      <c r="C255">
        <v>31</v>
      </c>
      <c r="D255">
        <v>40.1</v>
      </c>
      <c r="E255">
        <v>1</v>
      </c>
      <c r="F255">
        <v>1.3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31</v>
      </c>
      <c r="M255">
        <f>SUMIF($B255:$B610,$K255,D255:$D610)</f>
        <v>40.1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44047</v>
      </c>
      <c r="B256" t="s">
        <v>251</v>
      </c>
      <c r="C256">
        <v>796</v>
      </c>
      <c r="D256">
        <v>122.2</v>
      </c>
      <c r="E256">
        <v>6</v>
      </c>
      <c r="F256">
        <v>0.9</v>
      </c>
      <c r="G256">
        <v>1</v>
      </c>
      <c r="H256">
        <v>0.2</v>
      </c>
      <c r="J256" t="b">
        <f t="shared" si="5"/>
        <v>1</v>
      </c>
      <c r="K256" t="s">
        <v>251</v>
      </c>
      <c r="L256">
        <f>SUMIF($B256:$B611,$K256,C256:$C611)</f>
        <v>796</v>
      </c>
      <c r="M256">
        <f>SUMIF($B256:$B611,$K256,D256:$D611)</f>
        <v>122.2</v>
      </c>
      <c r="N256">
        <f>SUMIF($B256:$B611,$K256,E256:$E611)</f>
        <v>6</v>
      </c>
      <c r="O256">
        <f>SUMIF($B256:$B611,$K256,F256:$F611)</f>
        <v>0.9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44047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44047</v>
      </c>
      <c r="B258" t="s">
        <v>253</v>
      </c>
      <c r="C258">
        <v>2</v>
      </c>
      <c r="D258">
        <v>8.6999999999999993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2</v>
      </c>
      <c r="M258">
        <f>SUMIF($B258:$B613,$K258,D258:$D613)</f>
        <v>8.6999999999999993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44047</v>
      </c>
      <c r="B259" t="s">
        <v>254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44047</v>
      </c>
      <c r="B260" t="s">
        <v>255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44047</v>
      </c>
      <c r="B261" t="s">
        <v>256</v>
      </c>
      <c r="C261">
        <v>32</v>
      </c>
      <c r="D261">
        <v>40.6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32</v>
      </c>
      <c r="M261">
        <f>SUMIF($B261:$B616,$K261,D261:$D616)</f>
        <v>40.6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44047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44047</v>
      </c>
      <c r="B263" t="s">
        <v>258</v>
      </c>
      <c r="C263">
        <v>3</v>
      </c>
      <c r="D263">
        <v>8.9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3</v>
      </c>
      <c r="M263">
        <f>SUMIF($B263:$B618,$K263,D263:$D618)</f>
        <v>8.9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44047</v>
      </c>
      <c r="B264" t="s">
        <v>371</v>
      </c>
      <c r="C264">
        <v>270</v>
      </c>
      <c r="D264">
        <v>49.5</v>
      </c>
      <c r="E264">
        <v>3</v>
      </c>
      <c r="F264">
        <v>0.5</v>
      </c>
      <c r="G264">
        <v>3</v>
      </c>
      <c r="H264">
        <v>0.5</v>
      </c>
      <c r="J264" t="b">
        <f t="shared" si="6"/>
        <v>1</v>
      </c>
      <c r="K264" t="s">
        <v>371</v>
      </c>
      <c r="L264">
        <f>SUMIF($B264:$B619,$K264,C264:$C619)</f>
        <v>270</v>
      </c>
      <c r="M264">
        <f>SUMIF($B264:$B619,$K264,D264:$D619)</f>
        <v>49.5</v>
      </c>
      <c r="N264">
        <f>SUMIF($B264:$B619,$K264,E264:$E619)</f>
        <v>3</v>
      </c>
      <c r="O264">
        <f>SUMIF($B264:$B619,$K264,F264:$F619)</f>
        <v>0.5</v>
      </c>
      <c r="P264">
        <f>SUMIF($B264:$B619,$K264,G264:$G619)</f>
        <v>3</v>
      </c>
      <c r="Q264">
        <f>SUMIF($B264:$B619,$K264,H264:$H619)</f>
        <v>0.5</v>
      </c>
    </row>
    <row r="265" spans="1:17" x14ac:dyDescent="0.25">
      <c r="A265" s="1">
        <v>44047</v>
      </c>
      <c r="B265" t="s">
        <v>259</v>
      </c>
      <c r="C265">
        <v>18</v>
      </c>
      <c r="D265">
        <v>11.6</v>
      </c>
      <c r="E265">
        <v>0</v>
      </c>
      <c r="F265">
        <v>0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SUMIF($B265:$B620,$K265,C265:$C620)</f>
        <v>18</v>
      </c>
      <c r="M265">
        <f>SUMIF($B265:$B620,$K265,D265:$D620)</f>
        <v>11.6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44047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44047</v>
      </c>
      <c r="B267" t="s">
        <v>261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44047</v>
      </c>
      <c r="B268" t="s">
        <v>262</v>
      </c>
      <c r="C268">
        <v>2</v>
      </c>
      <c r="D268">
        <v>6.8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2</v>
      </c>
      <c r="M268">
        <f>SUMIF($B268:$B623,$K268,D268:$D623)</f>
        <v>6.8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44047</v>
      </c>
      <c r="B269" t="s">
        <v>263</v>
      </c>
      <c r="C269">
        <v>4</v>
      </c>
      <c r="D269">
        <v>4.3</v>
      </c>
      <c r="E269">
        <v>0</v>
      </c>
      <c r="F269">
        <v>0</v>
      </c>
      <c r="G269">
        <v>1</v>
      </c>
      <c r="H269">
        <v>1.1000000000000001</v>
      </c>
      <c r="J269" t="b">
        <f t="shared" si="6"/>
        <v>1</v>
      </c>
      <c r="K269" t="s">
        <v>263</v>
      </c>
      <c r="L269">
        <f>SUMIF($B269:$B624,$K269,C269:$C624)</f>
        <v>4</v>
      </c>
      <c r="M269">
        <f>SUMIF($B269:$B624,$K269,D269:$D624)</f>
        <v>4.3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44047</v>
      </c>
      <c r="B270" t="s">
        <v>264</v>
      </c>
      <c r="C270">
        <v>5</v>
      </c>
      <c r="D270">
        <v>19.8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5</v>
      </c>
      <c r="M270">
        <f>SUMIF($B270:$B625,$K270,D270:$D625)</f>
        <v>19.8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44047</v>
      </c>
      <c r="B271" t="s">
        <v>265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44047</v>
      </c>
      <c r="B272" t="s">
        <v>266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44047</v>
      </c>
      <c r="B273" t="s">
        <v>267</v>
      </c>
      <c r="C273">
        <v>1</v>
      </c>
      <c r="D273">
        <v>2.1</v>
      </c>
      <c r="E273">
        <v>0</v>
      </c>
      <c r="F273">
        <v>0</v>
      </c>
      <c r="G273">
        <v>1</v>
      </c>
      <c r="H273">
        <v>2.1</v>
      </c>
      <c r="J273" t="b">
        <f t="shared" si="6"/>
        <v>1</v>
      </c>
      <c r="K273" t="s">
        <v>267</v>
      </c>
      <c r="L273">
        <f>SUMIF($B273:$B628,$K273,C273:$C628)</f>
        <v>1</v>
      </c>
      <c r="M273">
        <f>SUMIF($B273:$B628,$K273,D273:$D628)</f>
        <v>2.1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44047</v>
      </c>
      <c r="B274" t="s">
        <v>268</v>
      </c>
      <c r="C274">
        <v>2</v>
      </c>
      <c r="D274">
        <v>10.3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2</v>
      </c>
      <c r="M274">
        <f>SUMIF($B274:$B629,$K274,D274:$D629)</f>
        <v>10.3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44047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44047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44047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44047</v>
      </c>
      <c r="B278" t="s">
        <v>272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2</v>
      </c>
      <c r="M278">
        <f>SUMIF($B278:$B633,$K278,D278:$D633)</f>
        <v>9.1999999999999993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44047</v>
      </c>
      <c r="B279" t="s">
        <v>273</v>
      </c>
      <c r="C279">
        <v>5</v>
      </c>
      <c r="D279">
        <v>20.5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5</v>
      </c>
      <c r="M279">
        <f>SUMIF($B279:$B634,$K279,D279:$D634)</f>
        <v>20.5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44047</v>
      </c>
      <c r="B280" t="s">
        <v>274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2</v>
      </c>
      <c r="M280">
        <f>SUMIF($B280:$B635,$K280,D280:$D635)</f>
        <v>4.5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44047</v>
      </c>
      <c r="B281" t="s">
        <v>372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0</v>
      </c>
      <c r="M281">
        <f>SUMIF($B281:$B636,$K281,D281:$D636)</f>
        <v>0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44047</v>
      </c>
      <c r="B282" t="s">
        <v>275</v>
      </c>
      <c r="C282">
        <v>10</v>
      </c>
      <c r="D282">
        <v>15.4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10</v>
      </c>
      <c r="M282">
        <f>SUMIF($B282:$B637,$K282,D282:$D637)</f>
        <v>15.4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44047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44047</v>
      </c>
      <c r="B284" t="s">
        <v>276</v>
      </c>
      <c r="C284">
        <v>2</v>
      </c>
      <c r="D284">
        <v>3.7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2</v>
      </c>
      <c r="M284">
        <f>SUMIF($B284:$B639,$K284,D284:$D639)</f>
        <v>3.7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44047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44047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44047</v>
      </c>
      <c r="B287" t="s">
        <v>279</v>
      </c>
      <c r="C287">
        <v>6</v>
      </c>
      <c r="D287">
        <v>16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6</v>
      </c>
      <c r="M287">
        <f>SUMIF($B287:$B642,$K287,D287:$D642)</f>
        <v>16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44047</v>
      </c>
      <c r="B288" t="s">
        <v>280</v>
      </c>
      <c r="C288">
        <v>4</v>
      </c>
      <c r="D288">
        <v>15.5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4</v>
      </c>
      <c r="M288">
        <f>SUMIF($B288:$B643,$K288,D288:$D643)</f>
        <v>15.5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44047</v>
      </c>
      <c r="B289" t="s">
        <v>281</v>
      </c>
      <c r="C289">
        <v>1</v>
      </c>
      <c r="D289">
        <v>2.4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1</v>
      </c>
      <c r="M289">
        <f>SUMIF($B289:$B644,$K289,D289:$D644)</f>
        <v>2.4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44047</v>
      </c>
      <c r="B290" t="s">
        <v>282</v>
      </c>
      <c r="C290">
        <v>38</v>
      </c>
      <c r="D290">
        <v>17.3</v>
      </c>
      <c r="E290">
        <v>0</v>
      </c>
      <c r="F290">
        <v>0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38</v>
      </c>
      <c r="M290">
        <f>SUMIF($B290:$B645,$K290,D290:$D645)</f>
        <v>17.3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44047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44047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44047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44047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44047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44047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44047</v>
      </c>
      <c r="B297" t="s">
        <v>289</v>
      </c>
      <c r="C297">
        <v>4</v>
      </c>
      <c r="D297">
        <v>13.6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4</v>
      </c>
      <c r="M297">
        <f>SUMIF($B297:$B652,$K297,D297:$D652)</f>
        <v>13.6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44047</v>
      </c>
      <c r="B298" t="s">
        <v>290</v>
      </c>
      <c r="C298">
        <v>1</v>
      </c>
      <c r="D298">
        <v>4.8</v>
      </c>
      <c r="E298">
        <v>1</v>
      </c>
      <c r="F298">
        <v>4.8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44047</v>
      </c>
      <c r="B299" t="s">
        <v>373</v>
      </c>
      <c r="C299">
        <v>126</v>
      </c>
      <c r="D299">
        <v>35.200000000000003</v>
      </c>
      <c r="E299">
        <v>2</v>
      </c>
      <c r="F299">
        <v>0.6</v>
      </c>
      <c r="G299">
        <v>0</v>
      </c>
      <c r="H299">
        <v>0</v>
      </c>
      <c r="J299" t="b">
        <f t="shared" si="6"/>
        <v>1</v>
      </c>
      <c r="K299" t="s">
        <v>373</v>
      </c>
      <c r="L299">
        <f>SUMIF($B299:$B654,$K299,C299:$C654)</f>
        <v>126</v>
      </c>
      <c r="M299">
        <f>SUMIF($B299:$B654,$K299,D299:$D654)</f>
        <v>35.200000000000003</v>
      </c>
      <c r="N299">
        <f>SUMIF($B299:$B654,$K299,E299:$E654)</f>
        <v>2</v>
      </c>
      <c r="O299">
        <f>SUMIF($B299:$B654,$K299,F299:$F654)</f>
        <v>0.6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44047</v>
      </c>
      <c r="B300" t="s">
        <v>291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9</v>
      </c>
      <c r="M300">
        <f>SUMIF($B300:$B655,$K300,D300:$D655)</f>
        <v>18.2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44047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44047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44047</v>
      </c>
      <c r="B303" t="s">
        <v>294</v>
      </c>
      <c r="C303">
        <v>6</v>
      </c>
      <c r="D303">
        <v>19.2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6</v>
      </c>
      <c r="M303">
        <f>SUMIF($B303:$B658,$K303,D303:$D658)</f>
        <v>19.2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44047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44047</v>
      </c>
      <c r="B305" t="s">
        <v>296</v>
      </c>
      <c r="C305">
        <v>1</v>
      </c>
      <c r="D305">
        <v>1.5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1</v>
      </c>
      <c r="M305">
        <f>SUMIF($B305:$B660,$K305,D305:$D660)</f>
        <v>1.5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44047</v>
      </c>
      <c r="B306" t="s">
        <v>297</v>
      </c>
      <c r="C306">
        <v>6</v>
      </c>
      <c r="D306">
        <v>27.4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6</v>
      </c>
      <c r="M306">
        <f>SUMIF($B306:$B661,$K306,D306:$D661)</f>
        <v>27.4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44047</v>
      </c>
      <c r="B307" t="s">
        <v>298</v>
      </c>
      <c r="C307">
        <v>7</v>
      </c>
      <c r="D307">
        <v>15.4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7</v>
      </c>
      <c r="M307">
        <f>SUMIF($B307:$B662,$K307,D307:$D662)</f>
        <v>15.4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44047</v>
      </c>
      <c r="B308" t="s">
        <v>299</v>
      </c>
      <c r="C308">
        <v>4</v>
      </c>
      <c r="D308">
        <v>5.8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4</v>
      </c>
      <c r="M308">
        <f>SUMIF($B308:$B663,$K308,D308:$D663)</f>
        <v>5.8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44047</v>
      </c>
      <c r="B309" t="s">
        <v>300</v>
      </c>
      <c r="C309">
        <v>4</v>
      </c>
      <c r="D309">
        <v>3.9</v>
      </c>
      <c r="E309">
        <v>0</v>
      </c>
      <c r="F309">
        <v>0</v>
      </c>
      <c r="G309">
        <v>0</v>
      </c>
      <c r="H309">
        <v>0</v>
      </c>
      <c r="J309" t="b">
        <f t="shared" si="6"/>
        <v>1</v>
      </c>
      <c r="K309" t="s">
        <v>300</v>
      </c>
      <c r="L309">
        <f>SUMIF($B309:$B664,$K309,C309:$C664)</f>
        <v>4</v>
      </c>
      <c r="M309">
        <f>SUMIF($B309:$B664,$K309,D309:$D664)</f>
        <v>3.9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44047</v>
      </c>
      <c r="B310" t="s">
        <v>301</v>
      </c>
      <c r="C310">
        <v>3</v>
      </c>
      <c r="D310">
        <v>6.9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3</v>
      </c>
      <c r="M310">
        <f>SUMIF($B310:$B665,$K310,D310:$D665)</f>
        <v>6.9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44047</v>
      </c>
      <c r="B311" t="s">
        <v>302</v>
      </c>
      <c r="C311">
        <v>5</v>
      </c>
      <c r="D311">
        <v>8.8000000000000007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5</v>
      </c>
      <c r="M311">
        <f>SUMIF($B311:$B666,$K311,D311:$D666)</f>
        <v>8.8000000000000007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44047</v>
      </c>
      <c r="B312" t="s">
        <v>303</v>
      </c>
      <c r="C312">
        <v>38</v>
      </c>
      <c r="D312">
        <v>51.8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38</v>
      </c>
      <c r="M312">
        <f>SUMIF($B312:$B667,$K312,D312:$D667)</f>
        <v>51.8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44047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44047</v>
      </c>
      <c r="B314" t="s">
        <v>305</v>
      </c>
      <c r="C314">
        <v>17</v>
      </c>
      <c r="D314">
        <v>38.299999999999997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17</v>
      </c>
      <c r="M314">
        <f>SUMIF($B314:$B669,$K314,D314:$D669)</f>
        <v>38.299999999999997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44047</v>
      </c>
      <c r="B315" t="s">
        <v>306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1</v>
      </c>
      <c r="M315">
        <f>SUMIF($B315:$B670,$K315,D315:$D670)</f>
        <v>8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44047</v>
      </c>
      <c r="B316" t="s">
        <v>307</v>
      </c>
      <c r="C316">
        <v>4</v>
      </c>
      <c r="D316">
        <v>15.6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44047</v>
      </c>
      <c r="B317" t="s">
        <v>308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0</v>
      </c>
      <c r="M317">
        <f>SUMIF($B317:$B672,$K317,D317:$D672)</f>
        <v>0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44047</v>
      </c>
      <c r="B318" t="s">
        <v>309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1</v>
      </c>
      <c r="M318">
        <f>SUMIF($B318:$B673,$K318,D318:$D673)</f>
        <v>3.8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44047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44047</v>
      </c>
      <c r="B320" t="s">
        <v>311</v>
      </c>
      <c r="C320">
        <v>3</v>
      </c>
      <c r="D320">
        <v>17.2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44047</v>
      </c>
      <c r="B321" t="s">
        <v>312</v>
      </c>
      <c r="C321">
        <v>6</v>
      </c>
      <c r="D321">
        <v>12.3</v>
      </c>
      <c r="E321">
        <v>0</v>
      </c>
      <c r="F321">
        <v>0</v>
      </c>
      <c r="G321">
        <v>0</v>
      </c>
      <c r="H321">
        <v>0</v>
      </c>
      <c r="J321" t="b">
        <f t="shared" si="6"/>
        <v>1</v>
      </c>
      <c r="K321" t="s">
        <v>312</v>
      </c>
      <c r="L321">
        <f>SUMIF($B321:$B676,$K321,C321:$C676)</f>
        <v>6</v>
      </c>
      <c r="M321">
        <f>SUMIF($B321:$B676,$K321,D321:$D676)</f>
        <v>12.3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44047</v>
      </c>
      <c r="B322" t="s">
        <v>313</v>
      </c>
      <c r="C322">
        <v>30</v>
      </c>
      <c r="D322">
        <v>102.4</v>
      </c>
      <c r="E322">
        <v>2</v>
      </c>
      <c r="F322">
        <v>6.8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30</v>
      </c>
      <c r="M322">
        <f>SUMIF($B322:$B677,$K322,D322:$D677)</f>
        <v>102.4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44047</v>
      </c>
      <c r="B323" t="s">
        <v>314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44047</v>
      </c>
      <c r="B324" t="s">
        <v>315</v>
      </c>
      <c r="C324">
        <v>4</v>
      </c>
      <c r="D324">
        <v>15.2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4</v>
      </c>
      <c r="M324">
        <f>SUMIF($B324:$B679,$K324,D324:$D679)</f>
        <v>15.2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44047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44047</v>
      </c>
      <c r="B326" t="s">
        <v>317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1</v>
      </c>
      <c r="M326">
        <f>SUMIF($B326:$B681,$K326,D326:$D681)</f>
        <v>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44047</v>
      </c>
      <c r="B327" t="s">
        <v>318</v>
      </c>
      <c r="C327">
        <v>7</v>
      </c>
      <c r="D327">
        <v>35.5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7</v>
      </c>
      <c r="M327">
        <f>SUMIF($B327:$B682,$K327,D327:$D682)</f>
        <v>35.5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44047</v>
      </c>
      <c r="B328" t="s">
        <v>319</v>
      </c>
      <c r="C328">
        <v>2</v>
      </c>
      <c r="D328">
        <v>3.9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SUMIF($B328:$B683,$K328,C328:$C683)</f>
        <v>2</v>
      </c>
      <c r="M328">
        <f>SUMIF($B328:$B683,$K328,D328:$D683)</f>
        <v>3.9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44047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0</v>
      </c>
      <c r="M329">
        <f>SUMIF($B329:$B684,$K329,D329:$D684)</f>
        <v>0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44047</v>
      </c>
      <c r="B330" t="s">
        <v>321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44047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44047</v>
      </c>
      <c r="B332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0</v>
      </c>
      <c r="M332">
        <f>SUMIF($B332:$B687,$K332,D332:$D687)</f>
        <v>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44047</v>
      </c>
      <c r="B333" t="s">
        <v>324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44047</v>
      </c>
      <c r="B334" t="s">
        <v>325</v>
      </c>
      <c r="C334">
        <v>15</v>
      </c>
      <c r="D334">
        <v>13.6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15</v>
      </c>
      <c r="M334">
        <f>SUMIF($B334:$B689,$K334,D334:$D689)</f>
        <v>13.6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44047</v>
      </c>
      <c r="B335" t="s">
        <v>326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44047</v>
      </c>
      <c r="B336" t="s">
        <v>327</v>
      </c>
      <c r="C336">
        <v>3</v>
      </c>
      <c r="D336">
        <v>20.399999999999999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44047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44047</v>
      </c>
      <c r="B338" t="s">
        <v>329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0</v>
      </c>
      <c r="M338">
        <f>SUMIF($B338:$B693,$K338,D338:$D693)</f>
        <v>0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44047</v>
      </c>
      <c r="B339" t="s">
        <v>330</v>
      </c>
      <c r="C339">
        <v>4</v>
      </c>
      <c r="D339">
        <v>16.399999999999999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4</v>
      </c>
      <c r="M339">
        <f>SUMIF($B339:$B694,$K339,D339:$D694)</f>
        <v>16.399999999999999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44047</v>
      </c>
      <c r="B340" t="s">
        <v>331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44047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44047</v>
      </c>
      <c r="B342" t="s">
        <v>333</v>
      </c>
      <c r="C342">
        <v>4</v>
      </c>
      <c r="D342">
        <v>18.3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44047</v>
      </c>
      <c r="B343" t="s">
        <v>334</v>
      </c>
      <c r="C343">
        <v>8</v>
      </c>
      <c r="D343">
        <v>15.3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8</v>
      </c>
      <c r="M343">
        <f>SUMIF($B343:$B698,$K343,D343:$D698)</f>
        <v>15.3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44047</v>
      </c>
      <c r="B344" t="s">
        <v>335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44047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44047</v>
      </c>
      <c r="B346" t="s">
        <v>337</v>
      </c>
      <c r="C346">
        <v>26</v>
      </c>
      <c r="D346">
        <v>16.600000000000001</v>
      </c>
      <c r="E346">
        <v>3</v>
      </c>
      <c r="F346">
        <v>1.9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26</v>
      </c>
      <c r="M346">
        <f>SUMIF($B346:$B701,$K346,D346:$D701)</f>
        <v>16.600000000000001</v>
      </c>
      <c r="N346">
        <f>SUMIF($B346:$B701,$K346,E346:$E701)</f>
        <v>3</v>
      </c>
      <c r="O346">
        <f>SUMIF($B346:$B701,$K346,F346:$F701)</f>
        <v>1.9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44047</v>
      </c>
      <c r="B347" t="s">
        <v>338</v>
      </c>
      <c r="C347">
        <v>3</v>
      </c>
      <c r="D347">
        <v>10.4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44047</v>
      </c>
      <c r="B348" t="s">
        <v>339</v>
      </c>
      <c r="C348">
        <v>4</v>
      </c>
      <c r="D348">
        <v>23.4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4</v>
      </c>
      <c r="M348">
        <f>SUMIF($B348:$B703,$K348,D348:$D703)</f>
        <v>23.4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44047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44047</v>
      </c>
      <c r="B350" t="s">
        <v>341</v>
      </c>
      <c r="C350">
        <v>5</v>
      </c>
      <c r="D350">
        <v>7.7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341</v>
      </c>
      <c r="L350">
        <f>SUMIF($B350:$B705,$K350,C350:$C705)</f>
        <v>5</v>
      </c>
      <c r="M350">
        <f>SUMIF($B350:$B705,$K350,D350:$D705)</f>
        <v>7.7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44047</v>
      </c>
      <c r="B351" t="s">
        <v>342</v>
      </c>
      <c r="C351">
        <v>4</v>
      </c>
      <c r="D351">
        <v>9.1</v>
      </c>
      <c r="E351">
        <v>1</v>
      </c>
      <c r="F351">
        <v>2.2999999999999998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4</v>
      </c>
      <c r="M351">
        <f>SUMIF($B351:$B706,$K351,D351:$D706)</f>
        <v>9.1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44047</v>
      </c>
      <c r="B352" t="s">
        <v>343</v>
      </c>
      <c r="C352">
        <v>17</v>
      </c>
      <c r="D352">
        <v>13.6</v>
      </c>
      <c r="E352">
        <v>0</v>
      </c>
      <c r="F352">
        <v>0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17</v>
      </c>
      <c r="M352">
        <f>SUMIF($B352:$B707,$K352,D352:$D707)</f>
        <v>13.6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44047</v>
      </c>
      <c r="B353" t="s">
        <v>344</v>
      </c>
      <c r="C353">
        <v>3</v>
      </c>
      <c r="D353">
        <v>34.9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3</v>
      </c>
      <c r="M353">
        <f>SUMIF($B353:$B708,$K353,D353:$D708)</f>
        <v>34.9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44047</v>
      </c>
      <c r="B354" t="s">
        <v>345</v>
      </c>
      <c r="C354">
        <v>5</v>
      </c>
      <c r="D354">
        <v>11.4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5</v>
      </c>
      <c r="M354">
        <f>SUMIF($B354:$B709,$K354,D354:$D709)</f>
        <v>11.4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44047</v>
      </c>
      <c r="B355" t="s">
        <v>346</v>
      </c>
      <c r="C355">
        <v>6</v>
      </c>
      <c r="D355">
        <v>27.5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6</v>
      </c>
      <c r="M355">
        <f>SUMIF($B355:$B710,$K355,D355:$D710)</f>
        <v>27.5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44047</v>
      </c>
      <c r="B356" t="s">
        <v>347</v>
      </c>
      <c r="C356">
        <v>8</v>
      </c>
      <c r="D356">
        <v>16.7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8</v>
      </c>
      <c r="M356">
        <f>SUMIF($B356:$B711,$K356,D356:$D711)</f>
        <v>16.7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44047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44047</v>
      </c>
      <c r="B358" t="s">
        <v>349</v>
      </c>
      <c r="C358">
        <v>4</v>
      </c>
      <c r="D358">
        <v>8.9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4</v>
      </c>
      <c r="M358">
        <f>SUMIF($B358:$B713,$K358,D358:$D713)</f>
        <v>8.9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44047</v>
      </c>
      <c r="B359" t="s">
        <v>350</v>
      </c>
      <c r="C359">
        <v>4</v>
      </c>
      <c r="D359">
        <v>3.1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4</v>
      </c>
      <c r="M359">
        <f>SUMIF($B359:$B714,$K359,D359:$D714)</f>
        <v>3.1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</sheetData>
  <pageMargins left="0.7" right="0.7" top="0.75" bottom="0.75" header="0.3" footer="0.3"/>
  <ignoredErrors>
    <ignoredError sqref="C4:H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(E%O) Total</vt:lpstr>
      <vt:lpstr>O_t&amp;m25-8</vt:lpstr>
      <vt:lpstr>E_t&amp;m18-8</vt:lpstr>
      <vt:lpstr>O_t&amp;m11-8</vt:lpstr>
      <vt:lpstr>E_t&amp;m4-8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2020-12-31T11:49:12Z</dcterms:modified>
</cp:coreProperties>
</file>