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B80DB592-3C00-478A-B668-DB951F1FA0C1}" xr6:coauthVersionLast="45" xr6:coauthVersionMax="45" xr10:uidLastSave="{00000000-0000-0000-0000-000000000000}"/>
  <bookViews>
    <workbookView xWindow="-120" yWindow="-120" windowWidth="20730" windowHeight="11310" tabRatio="749" activeTab="6" xr2:uid="{851C6469-FB3E-4718-A119-2AA824F05C6F}"/>
  </bookViews>
  <sheets>
    <sheet name="(E) Total" sheetId="37" r:id="rId1"/>
    <sheet name="(O) Total " sheetId="38" r:id="rId2"/>
    <sheet name="(E-Wnr) t&amp;m 29-9 (31)" sheetId="36" r:id="rId3"/>
    <sheet name="(O-Wnr) t&amp;m 22-9 (30)" sheetId="16" r:id="rId4"/>
    <sheet name="(E-Wnr) t&amp;m 15-9 (29)" sheetId="35" r:id="rId5"/>
    <sheet name="(O-Wnr) t&amp;m 8-9 (28)" sheetId="15" r:id="rId6"/>
    <sheet name="(E-Wnr) t&amp;m 1-9 (27)" sheetId="34" r:id="rId7"/>
  </sheets>
  <definedNames>
    <definedName name="_xlnm._FilterDatabase" localSheetId="4" hidden="1">'(E-Wnr) t&amp;m 15-9 (29)'!$J$5:$J$359</definedName>
    <definedName name="_xlnm._FilterDatabase" localSheetId="6" hidden="1">'(E-Wnr) t&amp;m 1-9 (27)'!$J$6:$J$359</definedName>
    <definedName name="_xlnm._FilterDatabase" localSheetId="2" hidden="1">'(E-Wnr) t&amp;m 29-9 (31)'!$J$6:$J$359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6" l="1"/>
  <c r="G4" i="36"/>
  <c r="F4" i="36"/>
  <c r="E4" i="36"/>
  <c r="D4" i="36"/>
  <c r="C4" i="36"/>
  <c r="A4" i="36"/>
  <c r="H4" i="16"/>
  <c r="G4" i="16"/>
  <c r="F4" i="16"/>
  <c r="E4" i="16"/>
  <c r="D4" i="16"/>
  <c r="C4" i="16"/>
  <c r="A4" i="16"/>
  <c r="H4" i="15"/>
  <c r="G4" i="15"/>
  <c r="F4" i="15"/>
  <c r="E4" i="15"/>
  <c r="D4" i="15"/>
  <c r="C4" i="15"/>
  <c r="A4" i="15"/>
  <c r="A4" i="35"/>
  <c r="H4" i="35"/>
  <c r="G4" i="35"/>
  <c r="F4" i="35"/>
  <c r="E4" i="35"/>
  <c r="D4" i="35"/>
  <c r="C4" i="35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Q359" i="34" l="1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G4" i="34"/>
  <c r="F4" i="34"/>
  <c r="E4" i="34"/>
  <c r="D4" i="34"/>
  <c r="C4" i="34"/>
  <c r="A4" i="34"/>
  <c r="M4" i="36" l="1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</calcChain>
</file>

<file path=xl/sharedStrings.xml><?xml version="1.0" encoding="utf-8"?>
<sst xmlns="http://schemas.openxmlformats.org/spreadsheetml/2006/main" count="5083" uniqueCount="379">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</sst>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1BCC-C464-4523-96FB-167427AB5C4C}">
  <dimension ref="A1:N6"/>
  <sheetViews>
    <sheetView workbookViewId="0">
      <selection activeCell="K10" sqref="K10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  <c r="N1" s="4"/>
    </row>
    <row r="2" spans="1:14" x14ac:dyDescent="0.25">
      <c r="A2" s="11"/>
      <c r="B2" s="8"/>
      <c r="C2" s="5"/>
      <c r="E2" s="5"/>
      <c r="G2" s="5"/>
      <c r="I2" s="5"/>
      <c r="K2" s="5"/>
    </row>
    <row r="3" spans="1:14" x14ac:dyDescent="0.25">
      <c r="A3" s="3">
        <v>43984</v>
      </c>
      <c r="B3" s="8"/>
      <c r="C3" s="5"/>
      <c r="E3" s="5"/>
      <c r="G3" s="5"/>
      <c r="I3" s="5"/>
      <c r="K3" s="5"/>
    </row>
    <row r="4" spans="1:14" x14ac:dyDescent="0.25">
      <c r="A4" s="3">
        <v>43998</v>
      </c>
      <c r="B4" s="8"/>
      <c r="C4" s="5"/>
      <c r="E4" s="5"/>
      <c r="G4" s="5"/>
      <c r="I4" s="5"/>
      <c r="K4" s="5"/>
    </row>
    <row r="5" spans="1:14" x14ac:dyDescent="0.25">
      <c r="A5" s="3">
        <v>44012</v>
      </c>
      <c r="B5" s="8"/>
      <c r="C5" s="5"/>
      <c r="E5" s="5"/>
      <c r="G5" s="5"/>
      <c r="I5" s="5"/>
      <c r="K5" s="5"/>
    </row>
    <row r="6" spans="1:14" x14ac:dyDescent="0.25">
      <c r="A6" s="11"/>
      <c r="C6" s="5"/>
      <c r="D6" s="5"/>
      <c r="E6" s="5"/>
      <c r="F6" s="8"/>
      <c r="G6" s="5"/>
      <c r="I6" s="5"/>
      <c r="K6" s="5"/>
      <c r="M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523-0A91-4689-AD7D-E22AD1A285F9}">
  <dimension ref="A1:M5"/>
  <sheetViews>
    <sheetView workbookViewId="0">
      <selection activeCell="G14" sqref="G14"/>
    </sheetView>
  </sheetViews>
  <sheetFormatPr defaultRowHeight="15" x14ac:dyDescent="0.25"/>
  <cols>
    <col min="1" max="14" width="10.7109375" customWidth="1"/>
  </cols>
  <sheetData>
    <row r="1" spans="1:13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</row>
    <row r="2" spans="1:13" x14ac:dyDescent="0.25">
      <c r="A2" s="11"/>
      <c r="C2" s="5"/>
      <c r="E2" s="5"/>
      <c r="G2" s="5"/>
      <c r="I2" s="5"/>
      <c r="K2" s="5"/>
      <c r="M2" s="5"/>
    </row>
    <row r="3" spans="1:13" x14ac:dyDescent="0.25">
      <c r="A3" s="3">
        <v>44082</v>
      </c>
      <c r="C3" s="5"/>
      <c r="E3" s="5"/>
      <c r="G3" s="5"/>
      <c r="I3" s="5"/>
      <c r="K3" s="5"/>
      <c r="M3" s="5"/>
    </row>
    <row r="4" spans="1:13" x14ac:dyDescent="0.25">
      <c r="A4" s="3">
        <v>44096</v>
      </c>
      <c r="C4" s="5"/>
      <c r="E4" s="5"/>
      <c r="G4" s="5"/>
      <c r="I4" s="5"/>
      <c r="K4" s="5"/>
      <c r="M4" s="5"/>
    </row>
    <row r="5" spans="1:13" x14ac:dyDescent="0.25">
      <c r="A5" s="11"/>
      <c r="C5" s="5"/>
      <c r="D5" s="5"/>
      <c r="E5" s="5"/>
      <c r="F5" s="8"/>
      <c r="G5" s="5"/>
      <c r="I5" s="5"/>
      <c r="K5" s="5"/>
      <c r="M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377</v>
      </c>
      <c r="J2"/>
    </row>
    <row r="3" spans="1:17" x14ac:dyDescent="0.25">
      <c r="A3" t="s">
        <v>378</v>
      </c>
      <c r="J3"/>
    </row>
    <row r="4" spans="1:17" x14ac:dyDescent="0.25">
      <c r="A4">
        <f>3*355+4</f>
        <v>1069</v>
      </c>
      <c r="B4" t="s">
        <v>363</v>
      </c>
      <c r="C4">
        <f>SUM(C5:C1069)</f>
        <v>49573</v>
      </c>
      <c r="D4">
        <f t="shared" ref="D4:H4" si="0">SUM(D5:D1069)</f>
        <v>69620.300000000047</v>
      </c>
      <c r="E4">
        <f t="shared" si="0"/>
        <v>431</v>
      </c>
      <c r="F4">
        <f t="shared" si="0"/>
        <v>464.00000000000028</v>
      </c>
      <c r="G4">
        <f t="shared" si="0"/>
        <v>140</v>
      </c>
      <c r="H4">
        <f t="shared" si="0"/>
        <v>205.6999999999999</v>
      </c>
      <c r="J4"/>
      <c r="L4">
        <f>SUM(L$5:L359)</f>
        <v>49573</v>
      </c>
      <c r="M4">
        <f>SUM(M$5:M359)</f>
        <v>69620.3</v>
      </c>
      <c r="N4">
        <f>SUM(N$5:N359)</f>
        <v>431</v>
      </c>
      <c r="O4">
        <f>SUM(O$5:O359)</f>
        <v>464.00000000000023</v>
      </c>
      <c r="P4">
        <f>SUM(P$5:P359)</f>
        <v>140</v>
      </c>
      <c r="Q4">
        <f>SUM(Q$5:Q359)</f>
        <v>205.70000000000002</v>
      </c>
    </row>
    <row r="5" spans="1:17" x14ac:dyDescent="0.25">
      <c r="A5" s="1">
        <v>44103</v>
      </c>
      <c r="B5" t="s">
        <v>7</v>
      </c>
      <c r="C5">
        <v>26</v>
      </c>
      <c r="D5">
        <v>102.2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28</v>
      </c>
      <c r="M5">
        <f>SUMIF($B5:$B715,$K5,D5:$D715)</f>
        <v>110.00000000000001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58</v>
      </c>
      <c r="D6">
        <v>182.1</v>
      </c>
      <c r="E6">
        <v>0</v>
      </c>
      <c r="F6">
        <v>0</v>
      </c>
      <c r="G6">
        <v>0</v>
      </c>
      <c r="H6">
        <v>0</v>
      </c>
      <c r="J6" t="b">
        <f t="shared" ref="J6:J69" si="1">EXACT(K6,B6)</f>
        <v>1</v>
      </c>
      <c r="K6" t="s">
        <v>8</v>
      </c>
      <c r="L6">
        <f>SUMIF($B6:$B716,$K6,C6:$C716)</f>
        <v>92</v>
      </c>
      <c r="M6">
        <f>SUMIF($B6:$B716,$K6,D6:$D716)</f>
        <v>288.8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44103</v>
      </c>
      <c r="B7" t="s">
        <v>9</v>
      </c>
      <c r="C7">
        <v>18</v>
      </c>
      <c r="D7">
        <v>66.400000000000006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SUMIF($B7:$B717,$K7,C7:$C717)</f>
        <v>39</v>
      </c>
      <c r="M7">
        <f>SUMIF($B7:$B717,$K7,D7:$D717)</f>
        <v>143.80000000000001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9</v>
      </c>
      <c r="D8">
        <v>32.299999999999997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SUMIF($B8:$B718,$K8,C8:$C718)</f>
        <v>12</v>
      </c>
      <c r="M8">
        <f>SUMIF($B8:$B718,$K8,D8:$D718)</f>
        <v>43.099999999999994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59</v>
      </c>
      <c r="D9">
        <v>292.60000000000002</v>
      </c>
      <c r="E9">
        <v>0</v>
      </c>
      <c r="F9">
        <v>0</v>
      </c>
      <c r="G9">
        <v>1</v>
      </c>
      <c r="H9">
        <v>5</v>
      </c>
      <c r="J9" t="b">
        <f t="shared" si="1"/>
        <v>1</v>
      </c>
      <c r="K9" t="s">
        <v>11</v>
      </c>
      <c r="L9">
        <f>SUMIF($B9:$B719,$K9,C9:$C719)</f>
        <v>81</v>
      </c>
      <c r="M9">
        <f>SUMIF($B9:$B719,$K9,D9:$D719)</f>
        <v>401.70000000000005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51</v>
      </c>
      <c r="D10">
        <v>199.3</v>
      </c>
      <c r="E10">
        <v>1</v>
      </c>
      <c r="F10">
        <v>3.9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SUMIF($B10:$B720,$K10,C10:$C720)</f>
        <v>93</v>
      </c>
      <c r="M10">
        <f>SUMIF($B10:$B720,$K10,D10:$D720)</f>
        <v>363.4</v>
      </c>
      <c r="N10">
        <f>SUMIF($B10:$B720,$K10,E10:$E720)</f>
        <v>1</v>
      </c>
      <c r="O10">
        <f>SUMIF($B10:$B720,$K10,F10:$F720)</f>
        <v>3.9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110</v>
      </c>
      <c r="D11">
        <v>100.5</v>
      </c>
      <c r="E11">
        <v>2</v>
      </c>
      <c r="F11">
        <v>1.8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SUMIF($B11:$B721,$K11,C11:$C721)</f>
        <v>168</v>
      </c>
      <c r="M11">
        <f>SUMIF($B11:$B721,$K11,D11:$D721)</f>
        <v>153.5</v>
      </c>
      <c r="N11">
        <f>SUMIF($B11:$B721,$K11,E11:$E721)</f>
        <v>2</v>
      </c>
      <c r="O11">
        <f>SUMIF($B11:$B721,$K11,F11:$F721)</f>
        <v>1.8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65</v>
      </c>
      <c r="D12">
        <v>88.9</v>
      </c>
      <c r="E12">
        <v>2</v>
      </c>
      <c r="F12">
        <v>2.7</v>
      </c>
      <c r="G12">
        <v>0</v>
      </c>
      <c r="H12">
        <v>0</v>
      </c>
      <c r="J12" t="b">
        <f t="shared" si="1"/>
        <v>1</v>
      </c>
      <c r="K12" t="s">
        <v>14</v>
      </c>
      <c r="L12">
        <f>SUMIF($B12:$B722,$K12,C12:$C722)</f>
        <v>94</v>
      </c>
      <c r="M12">
        <f>SUMIF($B12:$B722,$K12,D12:$D722)</f>
        <v>128.6</v>
      </c>
      <c r="N12">
        <f>SUMIF($B12:$B722,$K12,E12:$E722)</f>
        <v>2</v>
      </c>
      <c r="O12">
        <f>SUMIF($B12:$B722,$K12,F12:$F722)</f>
        <v>2.7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318</v>
      </c>
      <c r="D13">
        <v>150.1</v>
      </c>
      <c r="E13">
        <v>4</v>
      </c>
      <c r="F13">
        <v>1.9</v>
      </c>
      <c r="G13">
        <v>3</v>
      </c>
      <c r="H13">
        <v>1.4</v>
      </c>
      <c r="J13" t="b">
        <f t="shared" si="1"/>
        <v>1</v>
      </c>
      <c r="K13" t="s">
        <v>15</v>
      </c>
      <c r="L13">
        <f>SUMIF($B13:$B723,$K13,C13:$C723)</f>
        <v>627</v>
      </c>
      <c r="M13">
        <f>SUMIF($B13:$B723,$K13,D13:$D723)</f>
        <v>296</v>
      </c>
      <c r="N13">
        <f>SUMIF($B13:$B723,$K13,E13:$E723)</f>
        <v>6</v>
      </c>
      <c r="O13">
        <f>SUMIF($B13:$B723,$K13,F13:$F723)</f>
        <v>2.9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236</v>
      </c>
      <c r="D14">
        <v>210.9</v>
      </c>
      <c r="E14">
        <v>3</v>
      </c>
      <c r="F14">
        <v>2.7</v>
      </c>
      <c r="G14">
        <v>0</v>
      </c>
      <c r="H14">
        <v>0</v>
      </c>
      <c r="J14" t="b">
        <f t="shared" si="1"/>
        <v>1</v>
      </c>
      <c r="K14" t="s">
        <v>16</v>
      </c>
      <c r="L14">
        <f>SUMIF($B14:$B724,$K14,C14:$C724)</f>
        <v>360</v>
      </c>
      <c r="M14">
        <f>SUMIF($B14:$B724,$K14,D14:$D724)</f>
        <v>321.7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SUMIF($B15:$B725,$K15,C15:$C725)</f>
        <v>14</v>
      </c>
      <c r="M15">
        <f>SUMIF($B15:$B725,$K15,D15:$D725)</f>
        <v>137.19999999999999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39</v>
      </c>
      <c r="D16">
        <v>69.7</v>
      </c>
      <c r="E16">
        <v>0</v>
      </c>
      <c r="F16">
        <v>0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SUMIF($B16:$B726,$K16,C16:$C726)</f>
        <v>57</v>
      </c>
      <c r="M16">
        <f>SUMIF($B16:$B726,$K16,D16:$D726)</f>
        <v>101.8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SUMIF($B17:$B727,$K17,C17:$C727)</f>
        <v>1</v>
      </c>
      <c r="M17">
        <f>SUMIF($B17:$B727,$K17,D17:$D727)</f>
        <v>26.9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247</v>
      </c>
      <c r="D18">
        <v>157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SUMIF($B18:$B728,$K18,C18:$C728)</f>
        <v>410</v>
      </c>
      <c r="M18">
        <f>SUMIF($B18:$B728,$K18,D18:$D728)</f>
        <v>260.60000000000002</v>
      </c>
      <c r="N18">
        <f>SUMIF($B18:$B728,$K18,E18:$E728)</f>
        <v>9</v>
      </c>
      <c r="O18">
        <f>SUMIF($B18:$B728,$K18,F18:$F728)</f>
        <v>5.8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280</v>
      </c>
      <c r="D19">
        <v>305.39999999999998</v>
      </c>
      <c r="E19">
        <v>6</v>
      </c>
      <c r="F19">
        <v>6.5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SUMIF($B19:$B729,$K19,C19:$C729)</f>
        <v>438</v>
      </c>
      <c r="M19">
        <f>SUMIF($B19:$B729,$K19,D19:$D729)</f>
        <v>477.7</v>
      </c>
      <c r="N19">
        <f>SUMIF($B19:$B729,$K19,E19:$E729)</f>
        <v>7</v>
      </c>
      <c r="O19">
        <f>SUMIF($B19:$B729,$K19,F19:$F729)</f>
        <v>7.6</v>
      </c>
      <c r="P19">
        <f>SUMIF($B19:$B729,$K19,G19:$G729)</f>
        <v>5</v>
      </c>
      <c r="Q19">
        <f>SUMIF($B19:$B729,$K19,H19:$H729)</f>
        <v>5.5</v>
      </c>
    </row>
    <row r="20" spans="1:17" x14ac:dyDescent="0.25">
      <c r="A20" s="1">
        <v>44103</v>
      </c>
      <c r="B20" t="s">
        <v>22</v>
      </c>
      <c r="C20">
        <v>4116</v>
      </c>
      <c r="D20">
        <v>471.6</v>
      </c>
      <c r="E20">
        <v>45</v>
      </c>
      <c r="F20">
        <v>5.2</v>
      </c>
      <c r="G20">
        <v>4</v>
      </c>
      <c r="H20">
        <v>0.5</v>
      </c>
      <c r="J20" t="b">
        <f t="shared" si="1"/>
        <v>1</v>
      </c>
      <c r="K20" t="s">
        <v>22</v>
      </c>
      <c r="L20">
        <f>SUMIF($B20:$B730,$K20,C20:$C730)</f>
        <v>7298</v>
      </c>
      <c r="M20">
        <f>SUMIF($B20:$B730,$K20,D20:$D730)</f>
        <v>836.19999999999993</v>
      </c>
      <c r="N20">
        <f>SUMIF($B20:$B730,$K20,E20:$E730)</f>
        <v>79</v>
      </c>
      <c r="O20">
        <f>SUMIF($B20:$B730,$K20,F20:$F730)</f>
        <v>9.1</v>
      </c>
      <c r="P20">
        <f>SUMIF($B20:$B730,$K20,G20:$G730)</f>
        <v>9</v>
      </c>
      <c r="Q20">
        <f>SUMIF($B20:$B730,$K20,H20:$H730)</f>
        <v>1</v>
      </c>
    </row>
    <row r="21" spans="1:17" x14ac:dyDescent="0.25">
      <c r="A21" s="1">
        <v>44103</v>
      </c>
      <c r="B21" t="s">
        <v>23</v>
      </c>
      <c r="C21">
        <v>180</v>
      </c>
      <c r="D21">
        <v>109.9</v>
      </c>
      <c r="E21">
        <v>3</v>
      </c>
      <c r="F21">
        <v>1.8</v>
      </c>
      <c r="G21">
        <v>1</v>
      </c>
      <c r="H21">
        <v>0.6</v>
      </c>
      <c r="J21" t="b">
        <f t="shared" si="1"/>
        <v>1</v>
      </c>
      <c r="K21" t="s">
        <v>23</v>
      </c>
      <c r="L21">
        <f>SUMIF($B21:$B731,$K21,C21:$C731)</f>
        <v>236</v>
      </c>
      <c r="M21">
        <f>SUMIF($B21:$B731,$K21,D21:$D731)</f>
        <v>144.1</v>
      </c>
      <c r="N21">
        <f>SUMIF($B21:$B731,$K21,E21:$E731)</f>
        <v>3</v>
      </c>
      <c r="O21">
        <f>SUMIF($B21:$B731,$K21,F21:$F731)</f>
        <v>1.8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225</v>
      </c>
      <c r="D23">
        <v>139.5</v>
      </c>
      <c r="E23">
        <v>2</v>
      </c>
      <c r="F23">
        <v>1.2</v>
      </c>
      <c r="G23">
        <v>0</v>
      </c>
      <c r="H23">
        <v>0</v>
      </c>
      <c r="J23" t="b">
        <f t="shared" si="1"/>
        <v>1</v>
      </c>
      <c r="K23" t="s">
        <v>25</v>
      </c>
      <c r="L23">
        <f>SUMIF($B23:$B733,$K23,C23:$C733)</f>
        <v>382</v>
      </c>
      <c r="M23">
        <f>SUMIF($B23:$B733,$K23,D23:$D733)</f>
        <v>236.8</v>
      </c>
      <c r="N23">
        <f>SUMIF($B23:$B733,$K23,E23:$E733)</f>
        <v>3</v>
      </c>
      <c r="O23">
        <f>SUMIF($B23:$B733,$K23,F23:$F733)</f>
        <v>1.7999999999999998</v>
      </c>
      <c r="P23">
        <f>SUMIF($B23:$B733,$K23,G23:$G733)</f>
        <v>1</v>
      </c>
      <c r="Q23">
        <f>SUMIF($B23:$B733,$K23,H23:$H733)</f>
        <v>0.6</v>
      </c>
    </row>
    <row r="24" spans="1:17" x14ac:dyDescent="0.25">
      <c r="A24" s="1">
        <v>44103</v>
      </c>
      <c r="B24" t="s">
        <v>26</v>
      </c>
      <c r="C24">
        <v>57</v>
      </c>
      <c r="D24">
        <v>83.1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SUMIF($B24:$B734,$K24,C24:$C734)</f>
        <v>76</v>
      </c>
      <c r="M24">
        <f>SUMIF($B24:$B734,$K24,D24:$D734)</f>
        <v>110.8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SUMIF($B25:$B735,$K25,C25:$C735)</f>
        <v>16</v>
      </c>
      <c r="M25">
        <f>SUMIF($B25:$B735,$K25,D25:$D735)</f>
        <v>95.699999999999989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SUMIF($B26:$B736,$K26,C26:$C736)</f>
        <v>13</v>
      </c>
      <c r="M26">
        <f>SUMIF($B26:$B736,$K26,D26:$D736)</f>
        <v>189.6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SUMIF($B27:$B737,$K27,C27:$C737)</f>
        <v>48</v>
      </c>
      <c r="M27">
        <f>SUMIF($B27:$B737,$K27,D27:$D737)</f>
        <v>192.99999999999997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160</v>
      </c>
      <c r="D28">
        <v>328.4</v>
      </c>
      <c r="E28">
        <v>0</v>
      </c>
      <c r="F28">
        <v>0</v>
      </c>
      <c r="G28">
        <v>0</v>
      </c>
      <c r="H28">
        <v>0</v>
      </c>
      <c r="J28" t="b">
        <f t="shared" si="1"/>
        <v>1</v>
      </c>
      <c r="K28" t="s">
        <v>30</v>
      </c>
      <c r="L28">
        <f>SUMIF($B28:$B738,$K28,C28:$C738)</f>
        <v>252</v>
      </c>
      <c r="M28">
        <f>SUMIF($B28:$B738,$K28,D28:$D738)</f>
        <v>517.29999999999995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45</v>
      </c>
      <c r="D29">
        <v>76.2</v>
      </c>
      <c r="E29">
        <v>0</v>
      </c>
      <c r="F29">
        <v>0</v>
      </c>
      <c r="G29">
        <v>0</v>
      </c>
      <c r="H29">
        <v>0</v>
      </c>
      <c r="J29" t="b">
        <f t="shared" si="1"/>
        <v>1</v>
      </c>
      <c r="K29" t="s">
        <v>31</v>
      </c>
      <c r="L29">
        <f>SUMIF($B29:$B739,$K29,C29:$C739)</f>
        <v>67</v>
      </c>
      <c r="M29">
        <f>SUMIF($B29:$B739,$K29,D29:$D739)</f>
        <v>113.4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1</v>
      </c>
      <c r="Q29">
        <f>SUMIF($B29:$B739,$K29,H29:$H739)</f>
        <v>1.7</v>
      </c>
    </row>
    <row r="30" spans="1:17" x14ac:dyDescent="0.25">
      <c r="A30" s="1">
        <v>44103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SUMIF($B30:$B740,$K30,C30:$C740)</f>
        <v>11</v>
      </c>
      <c r="M30">
        <f>SUMIF($B30:$B740,$K30,D30:$D740)</f>
        <v>69.3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33</v>
      </c>
      <c r="C31">
        <v>21</v>
      </c>
      <c r="D31">
        <v>58.4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SUMIF($B31:$B741,$K31,C31:$C741)</f>
        <v>37</v>
      </c>
      <c r="M31">
        <f>SUMIF($B31:$B741,$K31,D31:$D741)</f>
        <v>102.9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34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SUMIF($B33:$B743,$K33,C33:$C743)</f>
        <v>6</v>
      </c>
      <c r="M33">
        <f>SUMIF($B33:$B743,$K33,D33:$D743)</f>
        <v>44.5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36</v>
      </c>
      <c r="C34">
        <v>62</v>
      </c>
      <c r="D34">
        <v>177.2</v>
      </c>
      <c r="E34">
        <v>0</v>
      </c>
      <c r="F34">
        <v>0</v>
      </c>
      <c r="G34">
        <v>3</v>
      </c>
      <c r="H34">
        <v>8.6</v>
      </c>
      <c r="J34" t="b">
        <f t="shared" si="1"/>
        <v>1</v>
      </c>
      <c r="K34" t="s">
        <v>36</v>
      </c>
      <c r="L34">
        <f>SUMIF($B34:$B744,$K34,C34:$C744)</f>
        <v>78</v>
      </c>
      <c r="M34">
        <f>SUMIF($B34:$B744,$K34,D34:$D744)</f>
        <v>222.89999999999998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37</v>
      </c>
      <c r="C35">
        <v>55</v>
      </c>
      <c r="D35">
        <v>295.10000000000002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SUMIF($B35:$B745,$K35,C35:$C745)</f>
        <v>108</v>
      </c>
      <c r="M35">
        <f>SUMIF($B35:$B745,$K35,D35:$D745)</f>
        <v>579.50000000000011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38</v>
      </c>
      <c r="C36">
        <v>13</v>
      </c>
      <c r="D36">
        <v>99.4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SUMIF($B36:$B746,$K36,C36:$C746)</f>
        <v>18</v>
      </c>
      <c r="M36">
        <f>SUMIF($B36:$B746,$K36,D36:$D746)</f>
        <v>137.60000000000002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39</v>
      </c>
      <c r="C37">
        <v>59</v>
      </c>
      <c r="D37">
        <v>197.7</v>
      </c>
      <c r="E37">
        <v>2</v>
      </c>
      <c r="F37">
        <v>6.7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SUMIF($B37:$B747,$K37,C37:$C747)</f>
        <v>70</v>
      </c>
      <c r="M37">
        <f>SUMIF($B37:$B747,$K37,D37:$D747)</f>
        <v>234.6</v>
      </c>
      <c r="N37">
        <f>SUMIF($B37:$B747,$K37,E37:$E747)</f>
        <v>2</v>
      </c>
      <c r="O37">
        <f>SUMIF($B37:$B747,$K37,F37:$F747)</f>
        <v>6.7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44103</v>
      </c>
      <c r="B38" t="s">
        <v>40</v>
      </c>
      <c r="C38">
        <v>124</v>
      </c>
      <c r="D38">
        <v>183.7</v>
      </c>
      <c r="E38">
        <v>0</v>
      </c>
      <c r="F38">
        <v>0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SUMIF($B38:$B748,$K38,C38:$C748)</f>
        <v>174</v>
      </c>
      <c r="M38">
        <f>SUMIF($B38:$B748,$K38,D38:$D748)</f>
        <v>257.8</v>
      </c>
      <c r="N38">
        <f>SUMIF($B38:$B748,$K38,E38:$E748)</f>
        <v>1</v>
      </c>
      <c r="O38">
        <f>SUMIF($B38:$B748,$K38,F38:$F748)</f>
        <v>1.5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41</v>
      </c>
      <c r="C39">
        <v>35</v>
      </c>
      <c r="D39">
        <v>80</v>
      </c>
      <c r="E39">
        <v>1</v>
      </c>
      <c r="F39">
        <v>2.2999999999999998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SUMIF($B39:$B749,$K39,C39:$C749)</f>
        <v>50</v>
      </c>
      <c r="M39">
        <f>SUMIF($B39:$B749,$K39,D39:$D749)</f>
        <v>114.30000000000001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42</v>
      </c>
      <c r="C40">
        <v>30</v>
      </c>
      <c r="D40">
        <v>96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SUMIF($B40:$B750,$K40,C40:$C750)</f>
        <v>55</v>
      </c>
      <c r="M40">
        <f>SUMIF($B40:$B750,$K40,D40:$D750)</f>
        <v>176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43</v>
      </c>
      <c r="C41">
        <v>23</v>
      </c>
      <c r="D41">
        <v>76.7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SUMIF($B41:$B751,$K41,C41:$C751)</f>
        <v>48</v>
      </c>
      <c r="M41">
        <f>SUMIF($B41:$B751,$K41,D41:$D751)</f>
        <v>160.10000000000002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44103</v>
      </c>
      <c r="B42" t="s">
        <v>44</v>
      </c>
      <c r="C42">
        <v>50</v>
      </c>
      <c r="D42">
        <v>193.1</v>
      </c>
      <c r="E42">
        <v>0</v>
      </c>
      <c r="F42">
        <v>0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SUMIF($B42:$B752,$K42,C42:$C752)</f>
        <v>72</v>
      </c>
      <c r="M42">
        <f>SUMIF($B42:$B752,$K42,D42:$D752)</f>
        <v>278.10000000000002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45</v>
      </c>
      <c r="C43">
        <v>71</v>
      </c>
      <c r="D43">
        <v>170.6</v>
      </c>
      <c r="E43">
        <v>0</v>
      </c>
      <c r="F43">
        <v>0</v>
      </c>
      <c r="G43">
        <v>2</v>
      </c>
      <c r="H43">
        <v>4.8</v>
      </c>
      <c r="J43" t="b">
        <f t="shared" si="1"/>
        <v>1</v>
      </c>
      <c r="K43" t="s">
        <v>45</v>
      </c>
      <c r="L43">
        <f>SUMIF($B43:$B753,$K43,C43:$C753)</f>
        <v>122</v>
      </c>
      <c r="M43">
        <f>SUMIF($B43:$B753,$K43,D43:$D753)</f>
        <v>293.09999999999997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46</v>
      </c>
      <c r="C44">
        <v>68</v>
      </c>
      <c r="D44">
        <v>333.5</v>
      </c>
      <c r="E44">
        <v>0</v>
      </c>
      <c r="F44">
        <v>0</v>
      </c>
      <c r="G44">
        <v>1</v>
      </c>
      <c r="H44">
        <v>4.9000000000000004</v>
      </c>
      <c r="J44" t="b">
        <f t="shared" si="1"/>
        <v>1</v>
      </c>
      <c r="K44" t="s">
        <v>46</v>
      </c>
      <c r="L44">
        <f>SUMIF($B44:$B754,$K44,C44:$C754)</f>
        <v>87</v>
      </c>
      <c r="M44">
        <f>SUMIF($B44:$B754,$K44,D44:$D754)</f>
        <v>426.7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47</v>
      </c>
      <c r="C45">
        <v>15</v>
      </c>
      <c r="D45">
        <v>130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SUMIF($B45:$B755,$K45,C45:$C755)</f>
        <v>25</v>
      </c>
      <c r="M45">
        <f>SUMIF($B45:$B755,$K45,D45:$D755)</f>
        <v>216.60000000000002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48</v>
      </c>
      <c r="C46">
        <v>44</v>
      </c>
      <c r="D46">
        <v>186.7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SUMIF($B46:$B756,$K46,C46:$C756)</f>
        <v>80</v>
      </c>
      <c r="M46">
        <f>SUMIF($B46:$B756,$K46,D46:$D756)</f>
        <v>339.4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49</v>
      </c>
      <c r="C47">
        <v>70</v>
      </c>
      <c r="D47">
        <v>200.7</v>
      </c>
      <c r="E47">
        <v>1</v>
      </c>
      <c r="F47">
        <v>2.9</v>
      </c>
      <c r="G47">
        <v>5</v>
      </c>
      <c r="H47">
        <v>14.3</v>
      </c>
      <c r="J47" t="b">
        <f t="shared" si="1"/>
        <v>1</v>
      </c>
      <c r="K47" t="s">
        <v>49</v>
      </c>
      <c r="L47">
        <f>SUMIF($B47:$B757,$K47,C47:$C757)</f>
        <v>102</v>
      </c>
      <c r="M47">
        <f>SUMIF($B47:$B757,$K47,D47:$D757)</f>
        <v>292.39999999999998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5</v>
      </c>
      <c r="Q47">
        <f>SUMIF($B47:$B757,$K47,H47:$H757)</f>
        <v>14.3</v>
      </c>
    </row>
    <row r="48" spans="1:17" x14ac:dyDescent="0.25">
      <c r="A48" s="1">
        <v>44103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51</v>
      </c>
      <c r="C49">
        <v>22</v>
      </c>
      <c r="D49">
        <v>86.1</v>
      </c>
      <c r="E49">
        <v>0</v>
      </c>
      <c r="F49">
        <v>0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SUMIF($B49:$B759,$K49,C49:$C759)</f>
        <v>23</v>
      </c>
      <c r="M49">
        <f>SUMIF($B49:$B759,$K49,D49:$D759)</f>
        <v>90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52</v>
      </c>
      <c r="C50">
        <v>10</v>
      </c>
      <c r="D50">
        <v>42.9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SUMIF($B50:$B760,$K50,C50:$C760)</f>
        <v>15</v>
      </c>
      <c r="M50">
        <f>SUMIF($B50:$B760,$K50,D50:$D760)</f>
        <v>64.400000000000006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SUMIF($B51:$B761,$K51,C51:$C761)</f>
        <v>20</v>
      </c>
      <c r="M51">
        <f>SUMIF($B51:$B761,$K51,D51:$D761)</f>
        <v>88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54</v>
      </c>
      <c r="C52">
        <v>34</v>
      </c>
      <c r="D52">
        <v>115.8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SUMIF($B52:$B762,$K52,C52:$C762)</f>
        <v>45</v>
      </c>
      <c r="M52">
        <f>SUMIF($B52:$B762,$K52,D52:$D762)</f>
        <v>153.30000000000001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44103</v>
      </c>
      <c r="B53" t="s">
        <v>55</v>
      </c>
      <c r="C53">
        <v>19</v>
      </c>
      <c r="D53">
        <v>61.7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SUMIF($B53:$B763,$K53,C53:$C763)</f>
        <v>39</v>
      </c>
      <c r="M53">
        <f>SUMIF($B53:$B763,$K53,D53:$D763)</f>
        <v>126.7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56</v>
      </c>
      <c r="C54">
        <v>233</v>
      </c>
      <c r="D54">
        <v>126.6</v>
      </c>
      <c r="E54">
        <v>3</v>
      </c>
      <c r="F54">
        <v>1.6</v>
      </c>
      <c r="G54">
        <v>0</v>
      </c>
      <c r="H54">
        <v>0</v>
      </c>
      <c r="J54" t="b">
        <f t="shared" si="1"/>
        <v>1</v>
      </c>
      <c r="K54" t="s">
        <v>56</v>
      </c>
      <c r="L54">
        <f>SUMIF($B54:$B764,$K54,C54:$C764)</f>
        <v>392</v>
      </c>
      <c r="M54">
        <f>SUMIF($B54:$B764,$K54,D54:$D764)</f>
        <v>213</v>
      </c>
      <c r="N54">
        <f>SUMIF($B54:$B764,$K54,E54:$E764)</f>
        <v>4</v>
      </c>
      <c r="O54">
        <f>SUMIF($B54:$B764,$K54,F54:$F764)</f>
        <v>2.1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57</v>
      </c>
      <c r="C55">
        <v>25</v>
      </c>
      <c r="D55">
        <v>144.80000000000001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SUMIF($B55:$B765,$K55,C55:$C765)</f>
        <v>35</v>
      </c>
      <c r="M55">
        <f>SUMIF($B55:$B765,$K55,D55:$D765)</f>
        <v>202.7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58</v>
      </c>
      <c r="C56">
        <v>19</v>
      </c>
      <c r="D56">
        <v>52.7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SUMIF($B56:$B766,$K56,C56:$C766)</f>
        <v>34</v>
      </c>
      <c r="M56">
        <f>SUMIF($B56:$B766,$K56,D56:$D766)</f>
        <v>94.300000000000011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59</v>
      </c>
      <c r="C57">
        <v>19</v>
      </c>
      <c r="D57">
        <v>91.7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SUMIF($B57:$B767,$K57,C57:$C767)</f>
        <v>28</v>
      </c>
      <c r="M57">
        <f>SUMIF($B57:$B767,$K57,D57:$D767)</f>
        <v>135.1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60</v>
      </c>
      <c r="C58">
        <v>18</v>
      </c>
      <c r="D58">
        <v>64.7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SUMIF($B58:$B768,$K58,C58:$C768)</f>
        <v>44</v>
      </c>
      <c r="M58">
        <f>SUMIF($B58:$B768,$K58,D58:$D768)</f>
        <v>158.10000000000002</v>
      </c>
      <c r="N58">
        <f>SUMIF($B58:$B768,$K58,E58:$E768)</f>
        <v>1</v>
      </c>
      <c r="O58">
        <f>SUMIF($B58:$B768,$K58,F58:$F768)</f>
        <v>3.6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61</v>
      </c>
      <c r="C59">
        <v>17</v>
      </c>
      <c r="D59">
        <v>111.9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SUMIF($B59:$B769,$K59,C59:$C769)</f>
        <v>35</v>
      </c>
      <c r="M59">
        <f>SUMIF($B59:$B769,$K59,D59:$D769)</f>
        <v>230.39999999999998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62</v>
      </c>
      <c r="C60">
        <v>23</v>
      </c>
      <c r="D60">
        <v>105.2</v>
      </c>
      <c r="E60">
        <v>1</v>
      </c>
      <c r="F60">
        <v>4.5999999999999996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SUMIF($B60:$B770,$K60,C60:$C770)</f>
        <v>50</v>
      </c>
      <c r="M60">
        <f>SUMIF($B60:$B770,$K60,D60:$D770)</f>
        <v>228.7</v>
      </c>
      <c r="N60">
        <f>SUMIF($B60:$B770,$K60,E60:$E770)</f>
        <v>1</v>
      </c>
      <c r="O60">
        <f>SUMIF($B60:$B770,$K60,F60:$F770)</f>
        <v>4.5999999999999996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SUMIF($B61:$B771,$K61,C61:$C771)</f>
        <v>17</v>
      </c>
      <c r="M61">
        <f>SUMIF($B61:$B771,$K61,D61:$D771)</f>
        <v>63.599999999999994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64</v>
      </c>
      <c r="C62">
        <v>180</v>
      </c>
      <c r="D62">
        <v>268.2</v>
      </c>
      <c r="E62">
        <v>0</v>
      </c>
      <c r="F62">
        <v>0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SUMIF($B62:$B772,$K62,C62:$C772)</f>
        <v>266</v>
      </c>
      <c r="M62">
        <f>SUMIF($B62:$B772,$K62,D62:$D772)</f>
        <v>396.3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3</v>
      </c>
      <c r="Q62">
        <f>SUMIF($B62:$B772,$K62,H62:$H772)</f>
        <v>4.5</v>
      </c>
    </row>
    <row r="63" spans="1:17" x14ac:dyDescent="0.25">
      <c r="A63" s="1">
        <v>44103</v>
      </c>
      <c r="B63" t="s">
        <v>65</v>
      </c>
      <c r="C63">
        <v>24</v>
      </c>
      <c r="D63">
        <v>66.7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SUMIF($B63:$B773,$K63,C63:$C773)</f>
        <v>36</v>
      </c>
      <c r="M63">
        <f>SUMIF($B63:$B773,$K63,D63:$D773)</f>
        <v>100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66</v>
      </c>
      <c r="C64">
        <v>24</v>
      </c>
      <c r="D64">
        <v>68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SUMIF($B64:$B774,$K64,C64:$C774)</f>
        <v>27</v>
      </c>
      <c r="M64">
        <f>SUMIF($B64:$B774,$K64,D64:$D774)</f>
        <v>76.5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67</v>
      </c>
      <c r="C65">
        <v>35</v>
      </c>
      <c r="D65">
        <v>165.6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SUMIF($B65:$B775,$K65,C65:$C775)</f>
        <v>40</v>
      </c>
      <c r="M65">
        <f>SUMIF($B65:$B775,$K65,D65:$D775)</f>
        <v>189.2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68</v>
      </c>
      <c r="C66">
        <v>30</v>
      </c>
      <c r="D66">
        <v>119.4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SUMIF($B66:$B776,$K66,C66:$C776)</f>
        <v>44</v>
      </c>
      <c r="M66">
        <f>SUMIF($B66:$B776,$K66,D66:$D776)</f>
        <v>175.10000000000002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69</v>
      </c>
      <c r="C67">
        <v>68</v>
      </c>
      <c r="D67">
        <v>234.8</v>
      </c>
      <c r="E67">
        <v>2</v>
      </c>
      <c r="F67">
        <v>6.9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SUMIF($B67:$B777,$K67,C67:$C777)</f>
        <v>90</v>
      </c>
      <c r="M67">
        <f>SUMIF($B67:$B777,$K67,D67:$D777)</f>
        <v>310.8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70</v>
      </c>
      <c r="C68">
        <v>26</v>
      </c>
      <c r="D68">
        <v>91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SUMIF($B68:$B778,$K68,C68:$C778)</f>
        <v>39</v>
      </c>
      <c r="M68">
        <f>SUMIF($B68:$B778,$K68,D68:$D778)</f>
        <v>136.5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71</v>
      </c>
      <c r="C69">
        <v>21</v>
      </c>
      <c r="D69">
        <v>111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SUMIF($B69:$B779,$K69,C69:$C779)</f>
        <v>28</v>
      </c>
      <c r="M69">
        <f>SUMIF($B69:$B779,$K69,D69:$D779)</f>
        <v>148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72</v>
      </c>
      <c r="C70">
        <v>63</v>
      </c>
      <c r="D70">
        <v>146</v>
      </c>
      <c r="E70">
        <v>0</v>
      </c>
      <c r="F70">
        <v>0</v>
      </c>
      <c r="G70">
        <v>0</v>
      </c>
      <c r="H70">
        <v>0</v>
      </c>
      <c r="J70" t="b">
        <f t="shared" ref="J70:J133" si="2">EXACT(K70,B70)</f>
        <v>1</v>
      </c>
      <c r="K70" t="s">
        <v>72</v>
      </c>
      <c r="L70">
        <f>SUMIF($B70:$B780,$K70,C70:$C780)</f>
        <v>94</v>
      </c>
      <c r="M70">
        <f>SUMIF($B70:$B780,$K70,D70:$D780)</f>
        <v>217.89999999999998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73</v>
      </c>
      <c r="C71">
        <v>59</v>
      </c>
      <c r="D71">
        <v>114.4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SUMIF($B71:$B781,$K71,C71:$C781)</f>
        <v>63</v>
      </c>
      <c r="M71">
        <f>SUMIF($B71:$B781,$K71,D71:$D781)</f>
        <v>122.10000000000001</v>
      </c>
      <c r="N71">
        <f>SUMIF($B71:$B781,$K71,E71:$E781)</f>
        <v>1</v>
      </c>
      <c r="O71">
        <f>SUMIF($B71:$B781,$K71,F71:$F781)</f>
        <v>1.9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74</v>
      </c>
      <c r="C72">
        <v>89</v>
      </c>
      <c r="D72">
        <v>200.2</v>
      </c>
      <c r="E72">
        <v>0</v>
      </c>
      <c r="F72">
        <v>0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SUMIF($B72:$B782,$K72,C72:$C782)</f>
        <v>146</v>
      </c>
      <c r="M72">
        <f>SUMIF($B72:$B782,$K72,D72:$D782)</f>
        <v>328.4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75</v>
      </c>
      <c r="C73">
        <v>10</v>
      </c>
      <c r="D73">
        <v>41.1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SUMIF($B73:$B783,$K73,C73:$C783)</f>
        <v>17</v>
      </c>
      <c r="M73">
        <f>SUMIF($B73:$B783,$K73,D73:$D783)</f>
        <v>69.900000000000006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76</v>
      </c>
      <c r="C74">
        <v>305</v>
      </c>
      <c r="D74">
        <v>294.39999999999998</v>
      </c>
      <c r="E74">
        <v>2</v>
      </c>
      <c r="F74">
        <v>1.9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SUMIF($B74:$B784,$K74,C74:$C784)</f>
        <v>628</v>
      </c>
      <c r="M74">
        <f>SUMIF($B74:$B784,$K74,D74:$D784)</f>
        <v>606.20000000000005</v>
      </c>
      <c r="N74">
        <f>SUMIF($B74:$B784,$K74,E74:$E784)</f>
        <v>2</v>
      </c>
      <c r="O74">
        <f>SUMIF($B74:$B784,$K74,F74:$F784)</f>
        <v>1.9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SUMIF($B75:$B785,$K75,C75:$C785)</f>
        <v>29</v>
      </c>
      <c r="M75">
        <f>SUMIF($B75:$B785,$K75,D75:$D785)</f>
        <v>117.6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78</v>
      </c>
      <c r="C76">
        <v>24</v>
      </c>
      <c r="D76">
        <v>42.6</v>
      </c>
      <c r="E76">
        <v>0</v>
      </c>
      <c r="F76">
        <v>0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SUMIF($B76:$B786,$K76,C76:$C786)</f>
        <v>32</v>
      </c>
      <c r="M76">
        <f>SUMIF($B76:$B786,$K76,D76:$D786)</f>
        <v>56.8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79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SUMIF($B77:$B787,$K77,C77:$C787)</f>
        <v>60</v>
      </c>
      <c r="M77">
        <f>SUMIF($B77:$B787,$K77,D77:$D787)</f>
        <v>184.8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80</v>
      </c>
      <c r="C78">
        <v>111</v>
      </c>
      <c r="D78">
        <v>110.2</v>
      </c>
      <c r="E78">
        <v>0</v>
      </c>
      <c r="F78">
        <v>0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SUMIF($B78:$B788,$K78,C78:$C788)</f>
        <v>155</v>
      </c>
      <c r="M78">
        <f>SUMIF($B78:$B788,$K78,D78:$D788)</f>
        <v>153.9</v>
      </c>
      <c r="N78">
        <f>SUMIF($B78:$B788,$K78,E78:$E788)</f>
        <v>0</v>
      </c>
      <c r="O78">
        <f>SUMIF($B78:$B788,$K78,F78:$F788)</f>
        <v>0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81</v>
      </c>
      <c r="C79">
        <v>152</v>
      </c>
      <c r="D79">
        <v>493.8</v>
      </c>
      <c r="E79">
        <v>1</v>
      </c>
      <c r="F79">
        <v>3.2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SUMIF($B79:$B789,$K79,C79:$C789)</f>
        <v>227</v>
      </c>
      <c r="M79">
        <f>SUMIF($B79:$B789,$K79,D79:$D789)</f>
        <v>737.5</v>
      </c>
      <c r="N79">
        <f>SUMIF($B79:$B789,$K79,E79:$E789)</f>
        <v>1</v>
      </c>
      <c r="O79">
        <f>SUMIF($B79:$B789,$K79,F79:$F789)</f>
        <v>3.2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82</v>
      </c>
      <c r="C80">
        <v>18</v>
      </c>
      <c r="D80">
        <v>68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SUMIF($B80:$B790,$K80,C80:$C790)</f>
        <v>24</v>
      </c>
      <c r="M80">
        <f>SUMIF($B80:$B790,$K80,D80:$D790)</f>
        <v>90.699999999999989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SUMIF($B81:$B791,$K81,C81:$C791)</f>
        <v>19</v>
      </c>
      <c r="M81">
        <f>SUMIF($B81:$B791,$K81,D81:$D791)</f>
        <v>171.4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84</v>
      </c>
      <c r="C82">
        <v>55</v>
      </c>
      <c r="D82">
        <v>94.8</v>
      </c>
      <c r="E82">
        <v>0</v>
      </c>
      <c r="F82">
        <v>0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SUMIF($B82:$B792,$K82,C82:$C792)</f>
        <v>99</v>
      </c>
      <c r="M82">
        <f>SUMIF($B82:$B792,$K82,D82:$D792)</f>
        <v>170.6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85</v>
      </c>
      <c r="C83">
        <v>19</v>
      </c>
      <c r="D83">
        <v>72.5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SUMIF($B83:$B793,$K83,C83:$C793)</f>
        <v>36</v>
      </c>
      <c r="M83">
        <f>SUMIF($B83:$B793,$K83,D83:$D793)</f>
        <v>137.30000000000001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86</v>
      </c>
      <c r="C84">
        <v>175</v>
      </c>
      <c r="D84">
        <v>146.69999999999999</v>
      </c>
      <c r="E84">
        <v>0</v>
      </c>
      <c r="F84">
        <v>0</v>
      </c>
      <c r="G84">
        <v>2</v>
      </c>
      <c r="H84">
        <v>1.7</v>
      </c>
      <c r="J84" t="b">
        <f t="shared" si="2"/>
        <v>1</v>
      </c>
      <c r="K84" t="s">
        <v>86</v>
      </c>
      <c r="L84">
        <f>SUMIF($B84:$B794,$K84,C84:$C794)</f>
        <v>332</v>
      </c>
      <c r="M84">
        <f>SUMIF($B84:$B794,$K84,D84:$D794)</f>
        <v>278.39999999999998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3</v>
      </c>
      <c r="Q84">
        <f>SUMIF($B84:$B794,$K84,H84:$H794)</f>
        <v>2.5</v>
      </c>
    </row>
    <row r="85" spans="1:17" x14ac:dyDescent="0.25">
      <c r="A85" s="1">
        <v>44103</v>
      </c>
      <c r="B85" t="s">
        <v>87</v>
      </c>
      <c r="C85">
        <v>20</v>
      </c>
      <c r="D85">
        <v>101.4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SUMIF($B85:$B795,$K85,C85:$C795)</f>
        <v>31</v>
      </c>
      <c r="M85">
        <f>SUMIF($B85:$B795,$K85,D85:$D795)</f>
        <v>157.1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88</v>
      </c>
      <c r="C86">
        <v>27</v>
      </c>
      <c r="D86">
        <v>99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SUMIF($B86:$B796,$K86,C86:$C796)</f>
        <v>42</v>
      </c>
      <c r="M86">
        <f>SUMIF($B86:$B796,$K86,D86:$D796)</f>
        <v>154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89</v>
      </c>
      <c r="C87">
        <v>14</v>
      </c>
      <c r="D87">
        <v>33.700000000000003</v>
      </c>
      <c r="E87">
        <v>1</v>
      </c>
      <c r="F87">
        <v>2.4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SUMIF($B87:$B797,$K87,C87:$C797)</f>
        <v>23</v>
      </c>
      <c r="M87">
        <f>SUMIF($B87:$B797,$K87,D87:$D797)</f>
        <v>55.3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0</v>
      </c>
      <c r="Q87">
        <f>SUMIF($B87:$B797,$K87,H87:$H797)</f>
        <v>0</v>
      </c>
    </row>
    <row r="88" spans="1:17" x14ac:dyDescent="0.25">
      <c r="A88" s="1">
        <v>44103</v>
      </c>
      <c r="B88" t="s">
        <v>90</v>
      </c>
      <c r="C88">
        <v>19</v>
      </c>
      <c r="D88">
        <v>100.4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SUMIF($B88:$B798,$K88,C88:$C798)</f>
        <v>22</v>
      </c>
      <c r="M88">
        <f>SUMIF($B88:$B798,$K88,D88:$D798)</f>
        <v>116.3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91</v>
      </c>
      <c r="C89">
        <v>29</v>
      </c>
      <c r="D89">
        <v>115.4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SUMIF($B89:$B799,$K89,C89:$C799)</f>
        <v>45</v>
      </c>
      <c r="M89">
        <f>SUMIF($B89:$B799,$K89,D89:$D799)</f>
        <v>179.1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SUMIF($B90:$B800,$K90,C90:$C800)</f>
        <v>11</v>
      </c>
      <c r="M90">
        <f>SUMIF($B90:$B800,$K90,D90:$D800)</f>
        <v>34.799999999999997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44103</v>
      </c>
      <c r="B91" t="s">
        <v>93</v>
      </c>
      <c r="C91">
        <v>102</v>
      </c>
      <c r="D91">
        <v>281.8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SUMIF($B91:$B801,$K91,C91:$C801)</f>
        <v>129</v>
      </c>
      <c r="M91">
        <f>SUMIF($B91:$B801,$K91,D91:$D801)</f>
        <v>356.4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94</v>
      </c>
      <c r="C92">
        <v>161</v>
      </c>
      <c r="D92">
        <v>137.4</v>
      </c>
      <c r="E92">
        <v>0</v>
      </c>
      <c r="F92">
        <v>0</v>
      </c>
      <c r="G92">
        <v>0</v>
      </c>
      <c r="H92">
        <v>0</v>
      </c>
      <c r="J92" t="b">
        <f t="shared" si="2"/>
        <v>1</v>
      </c>
      <c r="K92" t="s">
        <v>94</v>
      </c>
      <c r="L92">
        <f>SUMIF($B92:$B802,$K92,C92:$C802)</f>
        <v>270</v>
      </c>
      <c r="M92">
        <f>SUMIF($B92:$B802,$K92,D92:$D802)</f>
        <v>230.5</v>
      </c>
      <c r="N92">
        <f>SUMIF($B92:$B802,$K92,E92:$E802)</f>
        <v>1</v>
      </c>
      <c r="O92">
        <f>SUMIF($B92:$B802,$K92,F92:$F802)</f>
        <v>0.9</v>
      </c>
      <c r="P92">
        <f>SUMIF($B92:$B802,$K92,G92:$G802)</f>
        <v>2</v>
      </c>
      <c r="Q92">
        <f>SUMIF($B92:$B802,$K92,H92:$H802)</f>
        <v>1.7</v>
      </c>
    </row>
    <row r="93" spans="1:17" x14ac:dyDescent="0.25">
      <c r="A93" s="1">
        <v>44103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SUMIF($B93:$B803,$K93,C93:$C803)</f>
        <v>15</v>
      </c>
      <c r="M93">
        <f>SUMIF($B93:$B803,$K93,D93:$D803)</f>
        <v>162.19999999999999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96</v>
      </c>
      <c r="C94">
        <v>56</v>
      </c>
      <c r="D94">
        <v>290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SUMIF($B94:$B804,$K94,C94:$C804)</f>
        <v>92</v>
      </c>
      <c r="M94">
        <f>SUMIF($B94:$B804,$K94,D94:$D804)</f>
        <v>476.40000000000003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97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SUMIF($B95:$B805,$K95,C95:$C805)</f>
        <v>21</v>
      </c>
      <c r="M95">
        <f>SUMIF($B95:$B805,$K95,D95:$D805)</f>
        <v>81.399999999999991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98</v>
      </c>
      <c r="C96">
        <v>397</v>
      </c>
      <c r="D96">
        <v>169.4</v>
      </c>
      <c r="E96">
        <v>1</v>
      </c>
      <c r="F96">
        <v>0.4</v>
      </c>
      <c r="G96">
        <v>1</v>
      </c>
      <c r="H96">
        <v>0.4</v>
      </c>
      <c r="J96" t="b">
        <f t="shared" si="2"/>
        <v>1</v>
      </c>
      <c r="K96" t="s">
        <v>98</v>
      </c>
      <c r="L96">
        <f>SUMIF($B96:$B806,$K96,C96:$C806)</f>
        <v>641</v>
      </c>
      <c r="M96">
        <f>SUMIF($B96:$B806,$K96,D96:$D806)</f>
        <v>273.5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44103</v>
      </c>
      <c r="B97" t="s">
        <v>99</v>
      </c>
      <c r="C97">
        <v>9</v>
      </c>
      <c r="D97">
        <v>38.9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SUMIF($B97:$B807,$K97,C97:$C807)</f>
        <v>25</v>
      </c>
      <c r="M97">
        <f>SUMIF($B97:$B807,$K97,D97:$D807)</f>
        <v>108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100</v>
      </c>
      <c r="C98">
        <v>194</v>
      </c>
      <c r="D98">
        <v>181.2</v>
      </c>
      <c r="E98">
        <v>1</v>
      </c>
      <c r="F98">
        <v>0.9</v>
      </c>
      <c r="G98">
        <v>1</v>
      </c>
      <c r="H98">
        <v>0.9</v>
      </c>
      <c r="J98" t="b">
        <f t="shared" si="2"/>
        <v>1</v>
      </c>
      <c r="K98" t="s">
        <v>100</v>
      </c>
      <c r="L98">
        <f>SUMIF($B98:$B808,$K98,C98:$C808)</f>
        <v>209</v>
      </c>
      <c r="M98">
        <f>SUMIF($B98:$B808,$K98,D98:$D808)</f>
        <v>195.2</v>
      </c>
      <c r="N98">
        <f>SUMIF($B98:$B808,$K98,E98:$E808)</f>
        <v>1</v>
      </c>
      <c r="O98">
        <f>SUMIF($B98:$B808,$K98,F98:$F808)</f>
        <v>0.9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SUMIF($B99:$B809,$K99,C99:$C809)</f>
        <v>14</v>
      </c>
      <c r="M99">
        <f>SUMIF($B99:$B809,$K99,D99:$D809)</f>
        <v>75.300000000000011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102</v>
      </c>
      <c r="C100">
        <v>110</v>
      </c>
      <c r="D100">
        <v>68.900000000000006</v>
      </c>
      <c r="E100">
        <v>1</v>
      </c>
      <c r="F100">
        <v>0.6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SUMIF($B100:$B810,$K100,C100:$C810)</f>
        <v>190</v>
      </c>
      <c r="M100">
        <f>SUMIF($B100:$B810,$K100,D100:$D810)</f>
        <v>119.10000000000001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103</v>
      </c>
      <c r="C101">
        <v>28</v>
      </c>
      <c r="D101">
        <v>84.4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SUMIF($B101:$B811,$K101,C101:$C811)</f>
        <v>39</v>
      </c>
      <c r="M101">
        <f>SUMIF($B101:$B811,$K101,D101:$D811)</f>
        <v>117.5</v>
      </c>
      <c r="N101">
        <f>SUMIF($B101:$B811,$K101,E101:$E811)</f>
        <v>1</v>
      </c>
      <c r="O101">
        <f>SUMIF($B101:$B811,$K101,F101:$F811)</f>
        <v>3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104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SUMIF($B102:$B812,$K102,C102:$C812)</f>
        <v>55</v>
      </c>
      <c r="M102">
        <f>SUMIF($B102:$B812,$K102,D102:$D812)</f>
        <v>203.6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105</v>
      </c>
      <c r="C103">
        <v>61</v>
      </c>
      <c r="D103">
        <v>139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SUMIF($B103:$B813,$K103,C103:$C813)</f>
        <v>82</v>
      </c>
      <c r="M103">
        <f>SUMIF($B103:$B813,$K103,D103:$D813)</f>
        <v>186.89999999999998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106</v>
      </c>
      <c r="C104">
        <v>18</v>
      </c>
      <c r="D104">
        <v>83.5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SUMIF($B104:$B814,$K104,C104:$C814)</f>
        <v>32</v>
      </c>
      <c r="M104">
        <f>SUMIF($B104:$B814,$K104,D104:$D814)</f>
        <v>148.5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107</v>
      </c>
      <c r="C105">
        <v>38</v>
      </c>
      <c r="D105">
        <v>95.7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SUMIF($B105:$B815,$K105,C105:$C815)</f>
        <v>51</v>
      </c>
      <c r="M105">
        <f>SUMIF($B105:$B815,$K105,D105:$D815)</f>
        <v>128.4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SUMIF($B106:$B816,$K106,C106:$C816)</f>
        <v>37</v>
      </c>
      <c r="M106">
        <f>SUMIF($B106:$B816,$K106,D106:$D816)</f>
        <v>120.39999999999999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SUMIF($B107:$B817,$K107,C107:$C817)</f>
        <v>40</v>
      </c>
      <c r="M107">
        <f>SUMIF($B107:$B817,$K107,D107:$D817)</f>
        <v>236.5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110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SUMIF($B108:$B818,$K108,C108:$C818)</f>
        <v>49</v>
      </c>
      <c r="M108">
        <f>SUMIF($B108:$B818,$K108,D108:$D818)</f>
        <v>185.4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111</v>
      </c>
      <c r="C109">
        <v>80</v>
      </c>
      <c r="D109">
        <v>159.80000000000001</v>
      </c>
      <c r="E109">
        <v>2</v>
      </c>
      <c r="F109">
        <v>4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SUMIF($B109:$B819,$K109,C109:$C819)</f>
        <v>116</v>
      </c>
      <c r="M109">
        <f>SUMIF($B109:$B819,$K109,D109:$D819)</f>
        <v>231.8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112</v>
      </c>
      <c r="C110">
        <v>23</v>
      </c>
      <c r="D110">
        <v>60.4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SUMIF($B110:$B820,$K110,C110:$C820)</f>
        <v>42</v>
      </c>
      <c r="M110">
        <f>SUMIF($B110:$B820,$K110,D110:$D820)</f>
        <v>110.3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113</v>
      </c>
      <c r="C111">
        <v>41</v>
      </c>
      <c r="D111">
        <v>171.5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SUMIF($B111:$B821,$K111,C111:$C821)</f>
        <v>78</v>
      </c>
      <c r="M111">
        <f>SUMIF($B111:$B821,$K111,D111:$D821)</f>
        <v>326.3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114</v>
      </c>
      <c r="C112">
        <v>88</v>
      </c>
      <c r="D112">
        <v>151.6</v>
      </c>
      <c r="E112">
        <v>1</v>
      </c>
      <c r="F112">
        <v>1.7</v>
      </c>
      <c r="G112">
        <v>5</v>
      </c>
      <c r="H112">
        <v>8.6</v>
      </c>
      <c r="J112" t="b">
        <f t="shared" si="2"/>
        <v>1</v>
      </c>
      <c r="K112" t="s">
        <v>114</v>
      </c>
      <c r="L112">
        <f>SUMIF($B112:$B822,$K112,C112:$C822)</f>
        <v>155</v>
      </c>
      <c r="M112">
        <f>SUMIF($B112:$B822,$K112,D112:$D822)</f>
        <v>267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5</v>
      </c>
      <c r="Q112">
        <f>SUMIF($B112:$B822,$K112,H112:$H822)</f>
        <v>8.6</v>
      </c>
    </row>
    <row r="113" spans="1:17" x14ac:dyDescent="0.25">
      <c r="A113" s="1">
        <v>44103</v>
      </c>
      <c r="B113" t="s">
        <v>115</v>
      </c>
      <c r="C113">
        <v>66</v>
      </c>
      <c r="D113">
        <v>178.3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SUMIF($B113:$B823,$K113,C113:$C823)</f>
        <v>106</v>
      </c>
      <c r="M113">
        <f>SUMIF($B113:$B823,$K113,D113:$D823)</f>
        <v>286.3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44103</v>
      </c>
      <c r="B114" t="s">
        <v>116</v>
      </c>
      <c r="C114">
        <v>158</v>
      </c>
      <c r="D114">
        <v>215.2</v>
      </c>
      <c r="E114">
        <v>3</v>
      </c>
      <c r="F114">
        <v>4.0999999999999996</v>
      </c>
      <c r="G114">
        <v>0</v>
      </c>
      <c r="H114">
        <v>0</v>
      </c>
      <c r="J114" t="b">
        <f t="shared" si="2"/>
        <v>1</v>
      </c>
      <c r="K114" t="s">
        <v>116</v>
      </c>
      <c r="L114">
        <f>SUMIF($B114:$B824,$K114,C114:$C824)</f>
        <v>251</v>
      </c>
      <c r="M114">
        <f>SUMIF($B114:$B824,$K114,D114:$D824)</f>
        <v>341.9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44103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SUMIF($B115:$B825,$K115,C115:$C825)</f>
        <v>24</v>
      </c>
      <c r="M115">
        <f>SUMIF($B115:$B825,$K115,D115:$D825)</f>
        <v>193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118</v>
      </c>
      <c r="C116">
        <v>599</v>
      </c>
      <c r="D116">
        <v>257.2</v>
      </c>
      <c r="E116">
        <v>1</v>
      </c>
      <c r="F116">
        <v>0.4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SUMIF($B116:$B826,$K116,C116:$C826)</f>
        <v>801</v>
      </c>
      <c r="M116">
        <f>SUMIF($B116:$B826,$K116,D116:$D826)</f>
        <v>343.99999999999994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119</v>
      </c>
      <c r="C117">
        <v>12</v>
      </c>
      <c r="D117">
        <v>84.7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SUMIF($B117:$B827,$K117,C117:$C827)</f>
        <v>16</v>
      </c>
      <c r="M117">
        <f>SUMIF($B117:$B827,$K117,D117:$D827)</f>
        <v>113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SUMIF($B118:$B828,$K118,C118:$C828)</f>
        <v>118</v>
      </c>
      <c r="M118">
        <f>SUMIF($B118:$B828,$K118,D118:$D828)</f>
        <v>485.3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SUMIF($B119:$B829,$K119,C119:$C829)</f>
        <v>20</v>
      </c>
      <c r="M119">
        <f>SUMIF($B119:$B829,$K119,D119:$D829)</f>
        <v>139.1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122</v>
      </c>
      <c r="C120">
        <v>296</v>
      </c>
      <c r="D120">
        <v>181.7</v>
      </c>
      <c r="E120">
        <v>5</v>
      </c>
      <c r="F120">
        <v>3.1</v>
      </c>
      <c r="G120">
        <v>2</v>
      </c>
      <c r="H120">
        <v>1.2</v>
      </c>
      <c r="J120" t="b">
        <f t="shared" si="2"/>
        <v>1</v>
      </c>
      <c r="K120" t="s">
        <v>122</v>
      </c>
      <c r="L120">
        <f>SUMIF($B120:$B830,$K120,C120:$C830)</f>
        <v>505</v>
      </c>
      <c r="M120">
        <f>SUMIF($B120:$B830,$K120,D120:$D830)</f>
        <v>310</v>
      </c>
      <c r="N120">
        <f>SUMIF($B120:$B830,$K120,E120:$E830)</f>
        <v>10</v>
      </c>
      <c r="O120">
        <f>SUMIF($B120:$B830,$K120,F120:$F830)</f>
        <v>6.1999999999999993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123</v>
      </c>
      <c r="C121">
        <v>330</v>
      </c>
      <c r="D121">
        <v>211.5</v>
      </c>
      <c r="E121">
        <v>3</v>
      </c>
      <c r="F121">
        <v>1.9</v>
      </c>
      <c r="G121">
        <v>0</v>
      </c>
      <c r="H121">
        <v>0</v>
      </c>
      <c r="J121" t="b">
        <f t="shared" si="2"/>
        <v>1</v>
      </c>
      <c r="K121" t="s">
        <v>123</v>
      </c>
      <c r="L121">
        <f>SUMIF($B121:$B831,$K121,C121:$C831)</f>
        <v>539</v>
      </c>
      <c r="M121">
        <f>SUMIF($B121:$B831,$K121,D121:$D831)</f>
        <v>345.5</v>
      </c>
      <c r="N121">
        <f>SUMIF($B121:$B831,$K121,E121:$E831)</f>
        <v>5</v>
      </c>
      <c r="O121">
        <f>SUMIF($B121:$B831,$K121,F121:$F831)</f>
        <v>3.2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44103</v>
      </c>
      <c r="B122" t="s">
        <v>124</v>
      </c>
      <c r="C122">
        <v>38</v>
      </c>
      <c r="D122">
        <v>125.5</v>
      </c>
      <c r="E122">
        <v>1</v>
      </c>
      <c r="F122">
        <v>3.3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SUMIF($B122:$B832,$K122,C122:$C832)</f>
        <v>67</v>
      </c>
      <c r="M122">
        <f>SUMIF($B122:$B832,$K122,D122:$D832)</f>
        <v>221.2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44103</v>
      </c>
      <c r="B123" t="s">
        <v>125</v>
      </c>
      <c r="C123">
        <v>18</v>
      </c>
      <c r="D123">
        <v>29.5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SUMIF($B123:$B833,$K123,C123:$C833)</f>
        <v>26</v>
      </c>
      <c r="M123">
        <f>SUMIF($B123:$B833,$K123,D123:$D833)</f>
        <v>42.7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126</v>
      </c>
      <c r="C124">
        <v>60</v>
      </c>
      <c r="D124">
        <v>123.9</v>
      </c>
      <c r="E124">
        <v>1</v>
      </c>
      <c r="F124">
        <v>2.1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SUMIF($B124:$B834,$K124,C124:$C834)</f>
        <v>111</v>
      </c>
      <c r="M124">
        <f>SUMIF($B124:$B834,$K124,D124:$D834)</f>
        <v>229.2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127</v>
      </c>
      <c r="C125">
        <v>18</v>
      </c>
      <c r="D125">
        <v>98.4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SUMIF($B125:$B835,$K125,C125:$C835)</f>
        <v>28</v>
      </c>
      <c r="M125">
        <f>SUMIF($B125:$B835,$K125,D125:$D835)</f>
        <v>153.10000000000002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SUMIF($B126:$B836,$K126,C126:$C836)</f>
        <v>8</v>
      </c>
      <c r="M126">
        <f>SUMIF($B126:$B836,$K126,D126:$D836)</f>
        <v>50.9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129</v>
      </c>
      <c r="C127">
        <v>12</v>
      </c>
      <c r="D127">
        <v>98.3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SUMIF($B127:$B837,$K127,C127:$C837)</f>
        <v>20</v>
      </c>
      <c r="M127">
        <f>SUMIF($B127:$B837,$K127,D127:$D837)</f>
        <v>163.9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130</v>
      </c>
      <c r="C128">
        <v>39</v>
      </c>
      <c r="D128">
        <v>99.5</v>
      </c>
      <c r="E128">
        <v>0</v>
      </c>
      <c r="F128">
        <v>0</v>
      </c>
      <c r="G128">
        <v>0</v>
      </c>
      <c r="H128">
        <v>0</v>
      </c>
      <c r="J128" t="b">
        <f t="shared" si="2"/>
        <v>1</v>
      </c>
      <c r="K128" t="s">
        <v>130</v>
      </c>
      <c r="L128">
        <f>SUMIF($B128:$B838,$K128,C128:$C838)</f>
        <v>65</v>
      </c>
      <c r="M128">
        <f>SUMIF($B128:$B838,$K128,D128:$D838)</f>
        <v>165.9</v>
      </c>
      <c r="N128">
        <f>SUMIF($B128:$B838,$K128,E128:$E838)</f>
        <v>1</v>
      </c>
      <c r="O128">
        <f>SUMIF($B128:$B838,$K128,F128:$F838)</f>
        <v>2.6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131</v>
      </c>
      <c r="C129">
        <v>55</v>
      </c>
      <c r="D129">
        <v>202</v>
      </c>
      <c r="E129">
        <v>1</v>
      </c>
      <c r="F129">
        <v>3.7</v>
      </c>
      <c r="G129">
        <v>1</v>
      </c>
      <c r="H129">
        <v>3.7</v>
      </c>
      <c r="J129" t="b">
        <f t="shared" si="2"/>
        <v>1</v>
      </c>
      <c r="K129" t="s">
        <v>131</v>
      </c>
      <c r="L129">
        <f>SUMIF($B129:$B839,$K129,C129:$C839)</f>
        <v>86</v>
      </c>
      <c r="M129">
        <f>SUMIF($B129:$B839,$K129,D129:$D839)</f>
        <v>315.79999999999995</v>
      </c>
      <c r="N129">
        <f>SUMIF($B129:$B839,$K129,E129:$E839)</f>
        <v>1</v>
      </c>
      <c r="O129">
        <f>SUMIF($B129:$B839,$K129,F129:$F839)</f>
        <v>3.7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SUMIF($B130:$B840,$K130,C130:$C840)</f>
        <v>42</v>
      </c>
      <c r="M130">
        <f>SUMIF($B130:$B840,$K130,D130:$D840)</f>
        <v>226.00000000000003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133</v>
      </c>
      <c r="C131">
        <v>23</v>
      </c>
      <c r="D131">
        <v>45.6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SUMIF($B131:$B841,$K131,C131:$C841)</f>
        <v>38</v>
      </c>
      <c r="M131">
        <f>SUMIF($B131:$B841,$K131,D131:$D841)</f>
        <v>75.300000000000011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134</v>
      </c>
      <c r="C132">
        <v>55</v>
      </c>
      <c r="D132">
        <v>95.5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SUMIF($B132:$B842,$K132,C132:$C842)</f>
        <v>114</v>
      </c>
      <c r="M132">
        <f>SUMIF($B132:$B842,$K132,D132:$D842)</f>
        <v>197.9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135</v>
      </c>
      <c r="C133">
        <v>37</v>
      </c>
      <c r="D133">
        <v>42.5</v>
      </c>
      <c r="E133">
        <v>0</v>
      </c>
      <c r="F133">
        <v>0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SUMIF($B133:$B843,$K133,C133:$C843)</f>
        <v>114</v>
      </c>
      <c r="M133">
        <f>SUMIF($B133:$B843,$K133,D133:$D843)</f>
        <v>130.9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EXACT(K134,B134)</f>
        <v>1</v>
      </c>
      <c r="K134" t="s">
        <v>136</v>
      </c>
      <c r="L134">
        <f>SUMIF($B134:$B844,$K134,C134:$C844)</f>
        <v>11</v>
      </c>
      <c r="M134">
        <f>SUMIF($B134:$B844,$K134,D134:$D844)</f>
        <v>68.100000000000009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137</v>
      </c>
      <c r="C135">
        <v>12</v>
      </c>
      <c r="D135">
        <v>50.1</v>
      </c>
      <c r="E135">
        <v>1</v>
      </c>
      <c r="F135">
        <v>4.2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SUMIF($B135:$B845,$K135,C135:$C845)</f>
        <v>23</v>
      </c>
      <c r="M135">
        <f>SUMIF($B135:$B845,$K135,D135:$D845)</f>
        <v>96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138</v>
      </c>
      <c r="C136">
        <v>6</v>
      </c>
      <c r="D136">
        <v>16.7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SUMIF($B136:$B846,$K136,C136:$C846)</f>
        <v>6</v>
      </c>
      <c r="M136">
        <f>SUMIF($B136:$B846,$K136,D136:$D846)</f>
        <v>16.7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139</v>
      </c>
      <c r="C137">
        <v>88</v>
      </c>
      <c r="D137">
        <v>219.2</v>
      </c>
      <c r="E137">
        <v>0</v>
      </c>
      <c r="F137">
        <v>0</v>
      </c>
      <c r="G137">
        <v>1</v>
      </c>
      <c r="H137">
        <v>2.5</v>
      </c>
      <c r="J137" t="b">
        <f t="shared" si="3"/>
        <v>1</v>
      </c>
      <c r="K137" t="s">
        <v>139</v>
      </c>
      <c r="L137">
        <f>SUMIF($B137:$B847,$K137,C137:$C847)</f>
        <v>116</v>
      </c>
      <c r="M137">
        <f>SUMIF($B137:$B847,$K137,D137:$D847)</f>
        <v>288.89999999999998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140</v>
      </c>
      <c r="C138">
        <v>181</v>
      </c>
      <c r="D138">
        <v>195.8</v>
      </c>
      <c r="E138">
        <v>0</v>
      </c>
      <c r="F138">
        <v>0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SUMIF($B138:$B848,$K138,C138:$C848)</f>
        <v>263</v>
      </c>
      <c r="M138">
        <f>SUMIF($B138:$B848,$K138,D138:$D848)</f>
        <v>284.5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">
        <v>44103</v>
      </c>
      <c r="B139" t="s">
        <v>141</v>
      </c>
      <c r="C139">
        <v>81</v>
      </c>
      <c r="D139">
        <v>259.60000000000002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SUMIF($B139:$B849,$K139,C139:$C849)</f>
        <v>124</v>
      </c>
      <c r="M139">
        <f>SUMIF($B139:$B849,$K139,D139:$D849)</f>
        <v>397.5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142</v>
      </c>
      <c r="C140">
        <v>91</v>
      </c>
      <c r="D140">
        <v>112.2</v>
      </c>
      <c r="E140">
        <v>0</v>
      </c>
      <c r="F140">
        <v>0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SUMIF($B140:$B850,$K140,C140:$C850)</f>
        <v>130</v>
      </c>
      <c r="M140">
        <f>SUMIF($B140:$B850,$K140,D140:$D850)</f>
        <v>160.29999999999998</v>
      </c>
      <c r="N140">
        <f>SUMIF($B140:$B850,$K140,E140:$E850)</f>
        <v>1</v>
      </c>
      <c r="O140">
        <f>SUMIF($B140:$B850,$K140,F140:$F850)</f>
        <v>1.2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SUMIF($B141:$B851,$K141,C141:$C851)</f>
        <v>56</v>
      </c>
      <c r="M141">
        <f>SUMIF($B141:$B851,$K141,D141:$D851)</f>
        <v>117.1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144</v>
      </c>
      <c r="C142">
        <v>41</v>
      </c>
      <c r="D142">
        <v>249.2</v>
      </c>
      <c r="E142">
        <v>1</v>
      </c>
      <c r="F142">
        <v>6.1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SUMIF($B142:$B852,$K142,C142:$C852)</f>
        <v>51</v>
      </c>
      <c r="M142">
        <f>SUMIF($B142:$B852,$K142,D142:$D852)</f>
        <v>310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145</v>
      </c>
      <c r="C143">
        <v>48</v>
      </c>
      <c r="D143">
        <v>107.4</v>
      </c>
      <c r="E143">
        <v>0</v>
      </c>
      <c r="F143">
        <v>0</v>
      </c>
      <c r="G143">
        <v>2</v>
      </c>
      <c r="H143">
        <v>4.5</v>
      </c>
      <c r="J143" t="b">
        <f t="shared" si="3"/>
        <v>1</v>
      </c>
      <c r="K143" t="s">
        <v>145</v>
      </c>
      <c r="L143">
        <f>SUMIF($B143:$B853,$K143,C143:$C853)</f>
        <v>76</v>
      </c>
      <c r="M143">
        <f>SUMIF($B143:$B853,$K143,D143:$D853)</f>
        <v>170.1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146</v>
      </c>
      <c r="C144">
        <v>29</v>
      </c>
      <c r="D144">
        <v>130.6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SUMIF($B144:$B854,$K144,C144:$C854)</f>
        <v>54</v>
      </c>
      <c r="M144">
        <f>SUMIF($B144:$B854,$K144,D144:$D854)</f>
        <v>243.1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147</v>
      </c>
      <c r="C145">
        <v>33</v>
      </c>
      <c r="D145">
        <v>212.7</v>
      </c>
      <c r="E145">
        <v>1</v>
      </c>
      <c r="F145">
        <v>6.4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SUMIF($B145:$B855,$K145,C145:$C855)</f>
        <v>54</v>
      </c>
      <c r="M145">
        <f>SUMIF($B145:$B855,$K145,D145:$D855)</f>
        <v>348.1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148</v>
      </c>
      <c r="C146">
        <v>135</v>
      </c>
      <c r="D146">
        <v>148.6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SUMIF($B146:$B856,$K146,C146:$C856)</f>
        <v>246</v>
      </c>
      <c r="M146">
        <f>SUMIF($B146:$B856,$K146,D146:$D856)</f>
        <v>270.8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149</v>
      </c>
      <c r="C147">
        <v>161</v>
      </c>
      <c r="D147">
        <v>184.2</v>
      </c>
      <c r="E147">
        <v>1</v>
      </c>
      <c r="F147">
        <v>1.1000000000000001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SUMIF($B147:$B857,$K147,C147:$C857)</f>
        <v>277</v>
      </c>
      <c r="M147">
        <f>SUMIF($B147:$B857,$K147,D147:$D857)</f>
        <v>316.89999999999998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150</v>
      </c>
      <c r="C148">
        <v>17</v>
      </c>
      <c r="D148">
        <v>48.5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SUMIF($B148:$B858,$K148,C148:$C858)</f>
        <v>20</v>
      </c>
      <c r="M148">
        <f>SUMIF($B148:$B858,$K148,D148:$D858)</f>
        <v>57.1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151</v>
      </c>
      <c r="C149">
        <v>18</v>
      </c>
      <c r="D149">
        <v>37.200000000000003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SUMIF($B149:$B859,$K149,C149:$C859)</f>
        <v>35</v>
      </c>
      <c r="M149">
        <f>SUMIF($B149:$B859,$K149,D149:$D859)</f>
        <v>72.300000000000011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152</v>
      </c>
      <c r="C150">
        <v>26</v>
      </c>
      <c r="D150">
        <v>46.7</v>
      </c>
      <c r="E150">
        <v>0</v>
      </c>
      <c r="F150">
        <v>0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SUMIF($B150:$B860,$K150,C150:$C860)</f>
        <v>28</v>
      </c>
      <c r="M150">
        <f>SUMIF($B150:$B860,$K150,D150:$D860)</f>
        <v>50.300000000000004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153</v>
      </c>
      <c r="C151">
        <v>87</v>
      </c>
      <c r="D151">
        <v>118.8</v>
      </c>
      <c r="E151">
        <v>1</v>
      </c>
      <c r="F151">
        <v>1.4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SUMIF($B151:$B861,$K151,C151:$C861)</f>
        <v>144</v>
      </c>
      <c r="M151">
        <f>SUMIF($B151:$B861,$K151,D151:$D861)</f>
        <v>196.6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154</v>
      </c>
      <c r="C152">
        <v>31</v>
      </c>
      <c r="D152">
        <v>73.099999999999994</v>
      </c>
      <c r="E152">
        <v>0</v>
      </c>
      <c r="F152">
        <v>0</v>
      </c>
      <c r="G152">
        <v>1</v>
      </c>
      <c r="H152">
        <v>2.4</v>
      </c>
      <c r="J152" t="b">
        <f t="shared" si="3"/>
        <v>1</v>
      </c>
      <c r="K152" t="s">
        <v>154</v>
      </c>
      <c r="L152">
        <f>SUMIF($B152:$B862,$K152,C152:$C862)</f>
        <v>46</v>
      </c>
      <c r="M152">
        <f>SUMIF($B152:$B862,$K152,D152:$D862)</f>
        <v>108.39999999999999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155</v>
      </c>
      <c r="C153">
        <v>65</v>
      </c>
      <c r="D153">
        <v>129.6</v>
      </c>
      <c r="E153">
        <v>1</v>
      </c>
      <c r="F153">
        <v>2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SUMIF($B153:$B863,$K153,C153:$C863)</f>
        <v>106</v>
      </c>
      <c r="M153">
        <f>SUMIF($B153:$B863,$K153,D153:$D863)</f>
        <v>211.39999999999998</v>
      </c>
      <c r="N153">
        <f>SUMIF($B153:$B863,$K153,E153:$E863)</f>
        <v>2</v>
      </c>
      <c r="O153">
        <f>SUMIF($B153:$B863,$K153,F153:$F863)</f>
        <v>4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156</v>
      </c>
      <c r="C154">
        <v>60</v>
      </c>
      <c r="D154">
        <v>145.4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SUMIF($B154:$B864,$K154,C154:$C864)</f>
        <v>109</v>
      </c>
      <c r="M154">
        <f>SUMIF($B154:$B864,$K154,D154:$D864)</f>
        <v>264.10000000000002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157</v>
      </c>
      <c r="C155">
        <v>14</v>
      </c>
      <c r="D155">
        <v>50.8</v>
      </c>
      <c r="E155">
        <v>0</v>
      </c>
      <c r="F155">
        <v>0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SUMIF($B155:$B865,$K155,C155:$C865)</f>
        <v>23</v>
      </c>
      <c r="M155">
        <f>SUMIF($B155:$B865,$K155,D155:$D865)</f>
        <v>83.5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158</v>
      </c>
      <c r="C156">
        <v>41</v>
      </c>
      <c r="D156">
        <v>120.2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SUMIF($B156:$B866,$K156,C156:$C866)</f>
        <v>69</v>
      </c>
      <c r="M156">
        <f>SUMIF($B156:$B866,$K156,D156:$D866)</f>
        <v>202.3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159</v>
      </c>
      <c r="C157">
        <v>46</v>
      </c>
      <c r="D157">
        <v>168.5</v>
      </c>
      <c r="E157">
        <v>0</v>
      </c>
      <c r="F157">
        <v>0</v>
      </c>
      <c r="G157">
        <v>1</v>
      </c>
      <c r="H157">
        <v>3.7</v>
      </c>
      <c r="J157" t="b">
        <f t="shared" si="3"/>
        <v>1</v>
      </c>
      <c r="K157" t="s">
        <v>159</v>
      </c>
      <c r="L157">
        <f>SUMIF($B157:$B867,$K157,C157:$C867)</f>
        <v>58</v>
      </c>
      <c r="M157">
        <f>SUMIF($B157:$B867,$K157,D157:$D867)</f>
        <v>212.5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160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SUMIF($B158:$B868,$K158,C158:$C868)</f>
        <v>67</v>
      </c>
      <c r="M158">
        <f>SUMIF($B158:$B868,$K158,D158:$D868)</f>
        <v>123.4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44103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SUMIF($B159:$B869,$K159,C159:$C869)</f>
        <v>5</v>
      </c>
      <c r="M159">
        <f>SUMIF($B159:$B869,$K159,D159:$D869)</f>
        <v>39.400000000000006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162</v>
      </c>
      <c r="C160">
        <v>77</v>
      </c>
      <c r="D160">
        <v>117.1</v>
      </c>
      <c r="E160">
        <v>0</v>
      </c>
      <c r="F160">
        <v>0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SUMIF($B160:$B870,$K160,C160:$C870)</f>
        <v>102</v>
      </c>
      <c r="M160">
        <f>SUMIF($B160:$B870,$K160,D160:$D870)</f>
        <v>155.1</v>
      </c>
      <c r="N160">
        <f>SUMIF($B160:$B870,$K160,E160:$E870)</f>
        <v>1</v>
      </c>
      <c r="O160">
        <f>SUMIF($B160:$B870,$K160,F160:$F870)</f>
        <v>1.5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163</v>
      </c>
      <c r="C161">
        <v>39</v>
      </c>
      <c r="D161">
        <v>85.2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SUMIF($B161:$B871,$K161,C161:$C871)</f>
        <v>67</v>
      </c>
      <c r="M161">
        <f>SUMIF($B161:$B871,$K161,D161:$D871)</f>
        <v>146.4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164</v>
      </c>
      <c r="C162">
        <v>41</v>
      </c>
      <c r="D162">
        <v>180.2</v>
      </c>
      <c r="E162">
        <v>1</v>
      </c>
      <c r="F162">
        <v>4.4000000000000004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SUMIF($B162:$B872,$K162,C162:$C872)</f>
        <v>61</v>
      </c>
      <c r="M162">
        <f>SUMIF($B162:$B872,$K162,D162:$D872)</f>
        <v>268.2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44103</v>
      </c>
      <c r="B163" t="s">
        <v>165</v>
      </c>
      <c r="C163">
        <v>63</v>
      </c>
      <c r="D163">
        <v>213.4</v>
      </c>
      <c r="E163">
        <v>1</v>
      </c>
      <c r="F163">
        <v>3.4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SUMIF($B163:$B873,$K163,C163:$C873)</f>
        <v>83</v>
      </c>
      <c r="M163">
        <f>SUMIF($B163:$B873,$K163,D163:$D873)</f>
        <v>281.10000000000002</v>
      </c>
      <c r="N163">
        <f>SUMIF($B163:$B873,$K163,E163:$E873)</f>
        <v>1</v>
      </c>
      <c r="O163">
        <f>SUMIF($B163:$B873,$K163,F163:$F873)</f>
        <v>3.4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166</v>
      </c>
      <c r="C164">
        <v>113</v>
      </c>
      <c r="D164">
        <v>200.6</v>
      </c>
      <c r="E164">
        <v>1</v>
      </c>
      <c r="F164">
        <v>1.8</v>
      </c>
      <c r="G164">
        <v>1</v>
      </c>
      <c r="H164">
        <v>1.8</v>
      </c>
      <c r="J164" t="b">
        <f t="shared" si="3"/>
        <v>1</v>
      </c>
      <c r="K164" t="s">
        <v>166</v>
      </c>
      <c r="L164">
        <f>SUMIF($B164:$B874,$K164,C164:$C874)</f>
        <v>164</v>
      </c>
      <c r="M164">
        <f>SUMIF($B164:$B874,$K164,D164:$D874)</f>
        <v>291.20000000000005</v>
      </c>
      <c r="N164">
        <f>SUMIF($B164:$B874,$K164,E164:$E874)</f>
        <v>1</v>
      </c>
      <c r="O164">
        <f>SUMIF($B164:$B874,$K164,F164:$F874)</f>
        <v>1.8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167</v>
      </c>
      <c r="C165">
        <v>19</v>
      </c>
      <c r="D165">
        <v>84.4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SUMIF($B165:$B875,$K165,C165:$C875)</f>
        <v>37</v>
      </c>
      <c r="M165">
        <f>SUMIF($B165:$B875,$K165,D165:$D875)</f>
        <v>164.3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168</v>
      </c>
      <c r="C166">
        <v>22</v>
      </c>
      <c r="D166">
        <v>139.9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SUMIF($B166:$B876,$K166,C166:$C876)</f>
        <v>24</v>
      </c>
      <c r="M166">
        <f>SUMIF($B166:$B876,$K166,D166:$D876)</f>
        <v>152.70000000000002</v>
      </c>
      <c r="N166">
        <f>SUMIF($B166:$B876,$K166,E166:$E876)</f>
        <v>1</v>
      </c>
      <c r="O166">
        <f>SUMIF($B166:$B876,$K166,F166:$F876)</f>
        <v>6.4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169</v>
      </c>
      <c r="C167">
        <v>13</v>
      </c>
      <c r="D167">
        <v>34.700000000000003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SUMIF($B167:$B877,$K167,C167:$C877)</f>
        <v>25</v>
      </c>
      <c r="M167">
        <f>SUMIF($B167:$B877,$K167,D167:$D877)</f>
        <v>66.8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44103</v>
      </c>
      <c r="B168" t="s">
        <v>170</v>
      </c>
      <c r="C168">
        <v>28</v>
      </c>
      <c r="D168">
        <v>243.7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SUMIF($B168:$B878,$K168,C168:$C878)</f>
        <v>52</v>
      </c>
      <c r="M168">
        <f>SUMIF($B168:$B878,$K168,D168:$D878)</f>
        <v>452.5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171</v>
      </c>
      <c r="C169">
        <v>37</v>
      </c>
      <c r="D169">
        <v>131.4</v>
      </c>
      <c r="E169">
        <v>1</v>
      </c>
      <c r="F169">
        <v>3.6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SUMIF($B169:$B879,$K169,C169:$C879)</f>
        <v>60</v>
      </c>
      <c r="M169">
        <f>SUMIF($B169:$B879,$K169,D169:$D879)</f>
        <v>213.10000000000002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172</v>
      </c>
      <c r="C170">
        <v>178</v>
      </c>
      <c r="D170">
        <v>285.3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SUMIF($B170:$B880,$K170,C170:$C880)</f>
        <v>243</v>
      </c>
      <c r="M170">
        <f>SUMIF($B170:$B880,$K170,D170:$D880)</f>
        <v>389.4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173</v>
      </c>
      <c r="C171">
        <v>23</v>
      </c>
      <c r="D171">
        <v>203.9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SUMIF($B171:$B881,$K171,C171:$C881)</f>
        <v>33</v>
      </c>
      <c r="M171">
        <f>SUMIF($B171:$B881,$K171,D171:$D881)</f>
        <v>292.5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174</v>
      </c>
      <c r="C172">
        <v>234</v>
      </c>
      <c r="D172">
        <v>188.6</v>
      </c>
      <c r="E172">
        <v>3</v>
      </c>
      <c r="F172">
        <v>2.4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SUMIF($B172:$B882,$K172,C172:$C882)</f>
        <v>294</v>
      </c>
      <c r="M172">
        <f>SUMIF($B172:$B882,$K172,D172:$D882)</f>
        <v>237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175</v>
      </c>
      <c r="C173">
        <v>438</v>
      </c>
      <c r="D173">
        <v>350.1</v>
      </c>
      <c r="E173">
        <v>2</v>
      </c>
      <c r="F173">
        <v>1.6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SUMIF($B173:$B883,$K173,C173:$C883)</f>
        <v>649</v>
      </c>
      <c r="M173">
        <f>SUMIF($B173:$B883,$K173,D173:$D883)</f>
        <v>518.79999999999995</v>
      </c>
      <c r="N173">
        <f>SUMIF($B173:$B883,$K173,E173:$E883)</f>
        <v>3</v>
      </c>
      <c r="O173">
        <f>SUMIF($B173:$B883,$K173,F173:$F883)</f>
        <v>2.4000000000000004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176</v>
      </c>
      <c r="C174">
        <v>33</v>
      </c>
      <c r="D174">
        <v>122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SUMIF($B174:$B884,$K174,C174:$C884)</f>
        <v>47</v>
      </c>
      <c r="M174">
        <f>SUMIF($B174:$B884,$K174,D174:$D884)</f>
        <v>173.79999999999998</v>
      </c>
      <c r="N174">
        <f>SUMIF($B174:$B884,$K174,E174:$E884)</f>
        <v>0</v>
      </c>
      <c r="O174">
        <f>SUMIF($B174:$B884,$K174,F174:$F884)</f>
        <v>0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44103</v>
      </c>
      <c r="B175" t="s">
        <v>177</v>
      </c>
      <c r="C175">
        <v>178</v>
      </c>
      <c r="D175">
        <v>232.6</v>
      </c>
      <c r="E175">
        <v>3</v>
      </c>
      <c r="F175">
        <v>3.9</v>
      </c>
      <c r="G175">
        <v>0</v>
      </c>
      <c r="H175">
        <v>0</v>
      </c>
      <c r="J175" t="b">
        <f t="shared" si="3"/>
        <v>1</v>
      </c>
      <c r="K175" t="s">
        <v>177</v>
      </c>
      <c r="L175">
        <f>SUMIF($B175:$B885,$K175,C175:$C885)</f>
        <v>312</v>
      </c>
      <c r="M175">
        <f>SUMIF($B175:$B885,$K175,D175:$D885)</f>
        <v>407.7</v>
      </c>
      <c r="N175">
        <f>SUMIF($B175:$B885,$K175,E175:$E885)</f>
        <v>3</v>
      </c>
      <c r="O175">
        <f>SUMIF($B175:$B885,$K175,F175:$F885)</f>
        <v>3.9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44103</v>
      </c>
      <c r="B176" t="s">
        <v>178</v>
      </c>
      <c r="C176">
        <v>109</v>
      </c>
      <c r="D176">
        <v>138.69999999999999</v>
      </c>
      <c r="E176">
        <v>0</v>
      </c>
      <c r="F176">
        <v>0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SUMIF($B176:$B886,$K176,C176:$C886)</f>
        <v>155</v>
      </c>
      <c r="M176">
        <f>SUMIF($B176:$B886,$K176,D176:$D886)</f>
        <v>197.2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1</v>
      </c>
      <c r="Q176">
        <f>SUMIF($B176:$B886,$K176,H176:$H886)</f>
        <v>1.3</v>
      </c>
    </row>
    <row r="177" spans="1:17" x14ac:dyDescent="0.25">
      <c r="A177" s="1">
        <v>44103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SUMIF($B177:$B887,$K177,C177:$C887)</f>
        <v>19</v>
      </c>
      <c r="M177">
        <f>SUMIF($B177:$B887,$K177,D177:$D887)</f>
        <v>53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180</v>
      </c>
      <c r="C178">
        <v>52</v>
      </c>
      <c r="D178">
        <v>171</v>
      </c>
      <c r="E178">
        <v>0</v>
      </c>
      <c r="F178">
        <v>0</v>
      </c>
      <c r="G178">
        <v>1</v>
      </c>
      <c r="H178">
        <v>3.3</v>
      </c>
      <c r="J178" t="b">
        <f t="shared" si="3"/>
        <v>1</v>
      </c>
      <c r="K178" t="s">
        <v>180</v>
      </c>
      <c r="L178">
        <f>SUMIF($B178:$B888,$K178,C178:$C888)</f>
        <v>84</v>
      </c>
      <c r="M178">
        <f>SUMIF($B178:$B888,$K178,D178:$D888)</f>
        <v>276.3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1</v>
      </c>
      <c r="Q178">
        <f>SUMIF($B178:$B888,$K178,H178:$H888)</f>
        <v>3.3</v>
      </c>
    </row>
    <row r="179" spans="1:17" x14ac:dyDescent="0.25">
      <c r="A179" s="1">
        <v>44103</v>
      </c>
      <c r="B179" t="s">
        <v>181</v>
      </c>
      <c r="C179">
        <v>74</v>
      </c>
      <c r="D179">
        <v>158.80000000000001</v>
      </c>
      <c r="E179">
        <v>2</v>
      </c>
      <c r="F179">
        <v>4.3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SUMIF($B179:$B889,$K179,C179:$C889)</f>
        <v>103</v>
      </c>
      <c r="M179">
        <f>SUMIF($B179:$B889,$K179,D179:$D889)</f>
        <v>221</v>
      </c>
      <c r="N179">
        <f>SUMIF($B179:$B889,$K179,E179:$E889)</f>
        <v>2</v>
      </c>
      <c r="O179">
        <f>SUMIF($B179:$B889,$K179,F179:$F889)</f>
        <v>4.3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182</v>
      </c>
      <c r="C180">
        <v>18</v>
      </c>
      <c r="D180">
        <v>78.400000000000006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SUMIF($B180:$B890,$K180,C180:$C890)</f>
        <v>34</v>
      </c>
      <c r="M180">
        <f>SUMIF($B180:$B890,$K180,D180:$D890)</f>
        <v>148.10000000000002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183</v>
      </c>
      <c r="C181">
        <v>34</v>
      </c>
      <c r="D181">
        <v>100.8</v>
      </c>
      <c r="E181">
        <v>1</v>
      </c>
      <c r="F181">
        <v>3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SUMIF($B181:$B891,$K181,C181:$C891)</f>
        <v>39</v>
      </c>
      <c r="M181">
        <f>SUMIF($B181:$B891,$K181,D181:$D891)</f>
        <v>115.6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184</v>
      </c>
      <c r="C182">
        <v>28</v>
      </c>
      <c r="D182">
        <v>119.6</v>
      </c>
      <c r="E182">
        <v>2</v>
      </c>
      <c r="F182">
        <v>8.5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SUMIF($B182:$B892,$K182,C182:$C892)</f>
        <v>46</v>
      </c>
      <c r="M182">
        <f>SUMIF($B182:$B892,$K182,D182:$D892)</f>
        <v>196.5</v>
      </c>
      <c r="N182">
        <f>SUMIF($B182:$B892,$K182,E182:$E892)</f>
        <v>2</v>
      </c>
      <c r="O182">
        <f>SUMIF($B182:$B892,$K182,F182:$F892)</f>
        <v>8.5</v>
      </c>
      <c r="P182">
        <f>SUMIF($B182:$B892,$K182,G182:$G892)</f>
        <v>0</v>
      </c>
      <c r="Q182">
        <f>SUMIF($B182:$B892,$K182,H182:$H892)</f>
        <v>0</v>
      </c>
    </row>
    <row r="183" spans="1:17" x14ac:dyDescent="0.25">
      <c r="A183" s="1">
        <v>44103</v>
      </c>
      <c r="B183" t="s">
        <v>185</v>
      </c>
      <c r="C183">
        <v>38</v>
      </c>
      <c r="D183">
        <v>262.7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SUMIF($B183:$B893,$K183,C183:$C893)</f>
        <v>50</v>
      </c>
      <c r="M183">
        <f>SUMIF($B183:$B893,$K183,D183:$D893)</f>
        <v>345.7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SUMIF($B184:$B894,$K184,C184:$C894)</f>
        <v>10</v>
      </c>
      <c r="M184">
        <f>SUMIF($B184:$B894,$K184,D184:$D894)</f>
        <v>104.9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187</v>
      </c>
      <c r="C185">
        <v>23</v>
      </c>
      <c r="D185">
        <v>101.4</v>
      </c>
      <c r="E185">
        <v>2</v>
      </c>
      <c r="F185">
        <v>8.8000000000000007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SUMIF($B185:$B895,$K185,C185:$C895)</f>
        <v>34</v>
      </c>
      <c r="M185">
        <f>SUMIF($B185:$B895,$K185,D185:$D895)</f>
        <v>149.89999999999998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188</v>
      </c>
      <c r="C186">
        <v>23</v>
      </c>
      <c r="D186">
        <v>91.9</v>
      </c>
      <c r="E186">
        <v>0</v>
      </c>
      <c r="F186">
        <v>0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SUMIF($B186:$B896,$K186,C186:$C896)</f>
        <v>30</v>
      </c>
      <c r="M186">
        <f>SUMIF($B186:$B896,$K186,D186:$D896)</f>
        <v>119.9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189</v>
      </c>
      <c r="C187">
        <v>12</v>
      </c>
      <c r="D187">
        <v>50.1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SUMIF($B187:$B897,$K187,C187:$C897)</f>
        <v>22</v>
      </c>
      <c r="M187">
        <f>SUMIF($B187:$B897,$K187,D187:$D897)</f>
        <v>91.8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190</v>
      </c>
      <c r="C188">
        <v>64</v>
      </c>
      <c r="D188">
        <v>192.7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SUMIF($B188:$B898,$K188,C188:$C898)</f>
        <v>114</v>
      </c>
      <c r="M188">
        <f>SUMIF($B188:$B898,$K188,D188:$D898)</f>
        <v>343.2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191</v>
      </c>
      <c r="C189">
        <v>99</v>
      </c>
      <c r="D189">
        <v>81.400000000000006</v>
      </c>
      <c r="E189">
        <v>2</v>
      </c>
      <c r="F189">
        <v>1.6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SUMIF($B189:$B899,$K189,C189:$C899)</f>
        <v>193</v>
      </c>
      <c r="M189">
        <f>SUMIF($B189:$B899,$K189,D189:$D899)</f>
        <v>158.69999999999999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192</v>
      </c>
      <c r="C190">
        <v>29</v>
      </c>
      <c r="D190">
        <v>64.3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SUMIF($B190:$B900,$K190,C190:$C900)</f>
        <v>35</v>
      </c>
      <c r="M190">
        <f>SUMIF($B190:$B900,$K190,D190:$D900)</f>
        <v>77.7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193</v>
      </c>
      <c r="C191">
        <v>13</v>
      </c>
      <c r="D191">
        <v>69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SUMIF($B191:$B901,$K191,C191:$C901)</f>
        <v>19</v>
      </c>
      <c r="M191">
        <f>SUMIF($B191:$B901,$K191,D191:$D901)</f>
        <v>100.80000000000001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194</v>
      </c>
      <c r="C192">
        <v>104</v>
      </c>
      <c r="D192">
        <v>128.1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SUMIF($B192:$B902,$K192,C192:$C902)</f>
        <v>143</v>
      </c>
      <c r="M192">
        <f>SUMIF($B192:$B902,$K192,D192:$D902)</f>
        <v>176.2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195</v>
      </c>
      <c r="C193">
        <v>30</v>
      </c>
      <c r="D193">
        <v>88.4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SUMIF($B193:$B903,$K193,C193:$C903)</f>
        <v>35</v>
      </c>
      <c r="M193">
        <f>SUMIF($B193:$B903,$K193,D193:$D903)</f>
        <v>103.10000000000001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196</v>
      </c>
      <c r="C194">
        <v>35</v>
      </c>
      <c r="D194">
        <v>71.7</v>
      </c>
      <c r="E194">
        <v>1</v>
      </c>
      <c r="F194">
        <v>2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SUMIF($B194:$B904,$K194,C194:$C904)</f>
        <v>68</v>
      </c>
      <c r="M194">
        <f>SUMIF($B194:$B904,$K194,D194:$D904)</f>
        <v>139.30000000000001</v>
      </c>
      <c r="N194">
        <f>SUMIF($B194:$B904,$K194,E194:$E904)</f>
        <v>1</v>
      </c>
      <c r="O194">
        <f>SUMIF($B194:$B904,$K194,F194:$F904)</f>
        <v>2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44103</v>
      </c>
      <c r="B195" t="s">
        <v>197</v>
      </c>
      <c r="C195">
        <v>41</v>
      </c>
      <c r="D195">
        <v>212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SUMIF($B195:$B905,$K195,C195:$C905)</f>
        <v>61</v>
      </c>
      <c r="M195">
        <f>SUMIF($B195:$B905,$K195,D195:$D905)</f>
        <v>315.39999999999998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198</v>
      </c>
      <c r="C196">
        <v>18</v>
      </c>
      <c r="D196">
        <v>54.2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SUMIF($B196:$B906,$K196,C196:$C906)</f>
        <v>20</v>
      </c>
      <c r="M196">
        <f>SUMIF($B196:$B906,$K196,D196:$D906)</f>
        <v>60.2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199</v>
      </c>
      <c r="C197">
        <v>29</v>
      </c>
      <c r="D197">
        <v>47.7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SUMIF($B197:$B907,$K197,C197:$C907)</f>
        <v>47</v>
      </c>
      <c r="M197">
        <f>SUMIF($B197:$B907,$K197,D197:$D907)</f>
        <v>77.3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EXACT(K198,B198)</f>
        <v>1</v>
      </c>
      <c r="K198" t="s">
        <v>200</v>
      </c>
      <c r="L198">
        <f>SUMIF($B198:$B908,$K198,C198:$C908)</f>
        <v>18</v>
      </c>
      <c r="M198">
        <f>SUMIF($B198:$B908,$K198,D198:$D908)</f>
        <v>164.6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201</v>
      </c>
      <c r="C199">
        <v>35</v>
      </c>
      <c r="D199">
        <v>94.3</v>
      </c>
      <c r="E199">
        <v>1</v>
      </c>
      <c r="F199">
        <v>2.7</v>
      </c>
      <c r="G199">
        <v>0</v>
      </c>
      <c r="H199">
        <v>0</v>
      </c>
      <c r="J199" t="b">
        <f t="shared" si="4"/>
        <v>1</v>
      </c>
      <c r="K199" t="s">
        <v>201</v>
      </c>
      <c r="L199">
        <f>SUMIF($B199:$B909,$K199,C199:$C909)</f>
        <v>59</v>
      </c>
      <c r="M199">
        <f>SUMIF($B199:$B909,$K199,D199:$D909)</f>
        <v>159</v>
      </c>
      <c r="N199">
        <f>SUMIF($B199:$B909,$K199,E199:$E909)</f>
        <v>1</v>
      </c>
      <c r="O199">
        <f>SUMIF($B199:$B909,$K199,F199:$F909)</f>
        <v>2.7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202</v>
      </c>
      <c r="C200">
        <v>57</v>
      </c>
      <c r="D200">
        <v>129.80000000000001</v>
      </c>
      <c r="E200">
        <v>0</v>
      </c>
      <c r="F200">
        <v>0</v>
      </c>
      <c r="G200">
        <v>1</v>
      </c>
      <c r="H200">
        <v>2.2999999999999998</v>
      </c>
      <c r="J200" t="b">
        <f t="shared" si="4"/>
        <v>1</v>
      </c>
      <c r="K200" t="s">
        <v>202</v>
      </c>
      <c r="L200">
        <f>SUMIF($B200:$B910,$K200,C200:$C910)</f>
        <v>69</v>
      </c>
      <c r="M200">
        <f>SUMIF($B200:$B910,$K200,D200:$D910)</f>
        <v>157.10000000000002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1</v>
      </c>
      <c r="Q200">
        <f>SUMIF($B200:$B910,$K200,H200:$H910)</f>
        <v>2.2999999999999998</v>
      </c>
    </row>
    <row r="201" spans="1:17" x14ac:dyDescent="0.25">
      <c r="A201" s="1">
        <v>44103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SUMIF($B201:$B911,$K201,C201:$C911)</f>
        <v>31</v>
      </c>
      <c r="M201">
        <f>SUMIF($B201:$B911,$K201,D201:$D911)</f>
        <v>86.1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204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SUMIF($B202:$B912,$K202,C202:$C912)</f>
        <v>50</v>
      </c>
      <c r="M202">
        <f>SUMIF($B202:$B912,$K202,D202:$D912)</f>
        <v>359.20000000000005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44103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SUMIF($B203:$B913,$K203,C203:$C913)</f>
        <v>25</v>
      </c>
      <c r="M203">
        <f>SUMIF($B203:$B913,$K203,D203:$D913)</f>
        <v>318.59999999999997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206</v>
      </c>
      <c r="C204">
        <v>8</v>
      </c>
      <c r="D204">
        <v>32.9</v>
      </c>
      <c r="E204">
        <v>0</v>
      </c>
      <c r="F204">
        <v>0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SUMIF($B204:$B914,$K204,C204:$C914)</f>
        <v>12</v>
      </c>
      <c r="M204">
        <f>SUMIF($B204:$B914,$K204,D204:$D914)</f>
        <v>49.3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207</v>
      </c>
      <c r="C205">
        <v>9</v>
      </c>
      <c r="D205">
        <v>52.9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SUMIF($B205:$B915,$K205,C205:$C915)</f>
        <v>13</v>
      </c>
      <c r="M205">
        <f>SUMIF($B205:$B915,$K205,D205:$D915)</f>
        <v>76.5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208</v>
      </c>
      <c r="C206">
        <v>103</v>
      </c>
      <c r="D206">
        <v>162.30000000000001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SUMIF($B206:$B916,$K206,C206:$C916)</f>
        <v>159</v>
      </c>
      <c r="M206">
        <f>SUMIF($B206:$B916,$K206,D206:$D916)</f>
        <v>250.50000000000003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209</v>
      </c>
      <c r="C207">
        <v>34</v>
      </c>
      <c r="D207">
        <v>118</v>
      </c>
      <c r="E207">
        <v>0</v>
      </c>
      <c r="F207">
        <v>0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SUMIF($B207:$B917,$K207,C207:$C917)</f>
        <v>42</v>
      </c>
      <c r="M207">
        <f>SUMIF($B207:$B917,$K207,D207:$D917)</f>
        <v>145.80000000000001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210</v>
      </c>
      <c r="C208">
        <v>102</v>
      </c>
      <c r="D208">
        <v>236.3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SUMIF($B208:$B918,$K208,C208:$C918)</f>
        <v>135</v>
      </c>
      <c r="M208">
        <f>SUMIF($B208:$B918,$K208,D208:$D918)</f>
        <v>312.7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211</v>
      </c>
      <c r="C209">
        <v>574</v>
      </c>
      <c r="D209">
        <v>323.10000000000002</v>
      </c>
      <c r="E209">
        <v>6</v>
      </c>
      <c r="F209">
        <v>3.4</v>
      </c>
      <c r="G209">
        <v>1</v>
      </c>
      <c r="H209">
        <v>0.6</v>
      </c>
      <c r="J209" t="b">
        <f t="shared" si="4"/>
        <v>1</v>
      </c>
      <c r="K209" t="s">
        <v>211</v>
      </c>
      <c r="L209">
        <f>SUMIF($B209:$B919,$K209,C209:$C919)</f>
        <v>890</v>
      </c>
      <c r="M209">
        <f>SUMIF($B209:$B919,$K209,D209:$D919)</f>
        <v>500.90000000000003</v>
      </c>
      <c r="N209">
        <f>SUMIF($B209:$B919,$K209,E209:$E919)</f>
        <v>9</v>
      </c>
      <c r="O209">
        <f>SUMIF($B209:$B919,$K209,F209:$F919)</f>
        <v>5.0999999999999996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44103</v>
      </c>
      <c r="B210" t="s">
        <v>212</v>
      </c>
      <c r="C210">
        <v>138</v>
      </c>
      <c r="D210">
        <v>161.9</v>
      </c>
      <c r="E210">
        <v>0</v>
      </c>
      <c r="F210">
        <v>0</v>
      </c>
      <c r="G210">
        <v>4</v>
      </c>
      <c r="H210">
        <v>4.7</v>
      </c>
      <c r="J210" t="b">
        <f t="shared" si="4"/>
        <v>1</v>
      </c>
      <c r="K210" t="s">
        <v>212</v>
      </c>
      <c r="L210">
        <f>SUMIF($B210:$B920,$K210,C210:$C920)</f>
        <v>196</v>
      </c>
      <c r="M210">
        <f>SUMIF($B210:$B920,$K210,D210:$D920)</f>
        <v>230.00000000000003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4</v>
      </c>
      <c r="Q210">
        <f>SUMIF($B210:$B920,$K210,H210:$H920)</f>
        <v>4.7</v>
      </c>
    </row>
    <row r="211" spans="1:17" x14ac:dyDescent="0.25">
      <c r="A211" s="1">
        <v>44103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SUMIF($B211:$B921,$K211,C211:$C921)</f>
        <v>27</v>
      </c>
      <c r="M211">
        <f>SUMIF($B211:$B921,$K211,D211:$D921)</f>
        <v>59.600000000000009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213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4</v>
      </c>
      <c r="H213">
        <v>12.8</v>
      </c>
      <c r="J213" t="b">
        <f t="shared" si="4"/>
        <v>1</v>
      </c>
      <c r="K213" t="s">
        <v>214</v>
      </c>
      <c r="L213">
        <f>SUMIF($B213:$B923,$K213,C213:$C923)</f>
        <v>61</v>
      </c>
      <c r="M213">
        <f>SUMIF($B213:$B923,$K213,D213:$D923)</f>
        <v>195.2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4</v>
      </c>
      <c r="Q213">
        <f>SUMIF($B213:$B923,$K213,H213:$H923)</f>
        <v>12.8</v>
      </c>
    </row>
    <row r="214" spans="1:17" x14ac:dyDescent="0.25">
      <c r="A214" s="1">
        <v>44103</v>
      </c>
      <c r="B214" t="s">
        <v>215</v>
      </c>
      <c r="C214">
        <v>20</v>
      </c>
      <c r="D214">
        <v>42.3</v>
      </c>
      <c r="E214">
        <v>3</v>
      </c>
      <c r="F214">
        <v>6.3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SUMIF($B214:$B924,$K214,C214:$C924)</f>
        <v>31</v>
      </c>
      <c r="M214">
        <f>SUMIF($B214:$B924,$K214,D214:$D924)</f>
        <v>65.5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216</v>
      </c>
      <c r="C215">
        <v>75</v>
      </c>
      <c r="D215">
        <v>172.4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SUMIF($B215:$B925,$K215,C215:$C925)</f>
        <v>116</v>
      </c>
      <c r="M215">
        <f>SUMIF($B215:$B925,$K215,D215:$D925)</f>
        <v>266.60000000000002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217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SUMIF($B216:$B926,$K216,C216:$C926)</f>
        <v>66</v>
      </c>
      <c r="M216">
        <f>SUMIF($B216:$B926,$K216,D216:$D926)</f>
        <v>282.3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218</v>
      </c>
      <c r="C217">
        <v>24</v>
      </c>
      <c r="D217">
        <v>86.2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SUMIF($B217:$B927,$K217,C217:$C927)</f>
        <v>35</v>
      </c>
      <c r="M217">
        <f>SUMIF($B217:$B927,$K217,D217:$D927)</f>
        <v>125.7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219</v>
      </c>
      <c r="C218">
        <v>38</v>
      </c>
      <c r="D218">
        <v>153</v>
      </c>
      <c r="E218">
        <v>0</v>
      </c>
      <c r="F218">
        <v>0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SUMIF($B218:$B928,$K218,C218:$C928)</f>
        <v>67</v>
      </c>
      <c r="M218">
        <f>SUMIF($B218:$B928,$K218,D218:$D928)</f>
        <v>269.7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220</v>
      </c>
      <c r="C219">
        <v>32</v>
      </c>
      <c r="D219">
        <v>171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SUMIF($B219:$B929,$K219,C219:$C929)</f>
        <v>48</v>
      </c>
      <c r="M219">
        <f>SUMIF($B219:$B929,$K219,D219:$D929)</f>
        <v>256.5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221</v>
      </c>
      <c r="C220">
        <v>32</v>
      </c>
      <c r="D220">
        <v>121.9</v>
      </c>
      <c r="E220">
        <v>1</v>
      </c>
      <c r="F220">
        <v>3.8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SUMIF($B220:$B930,$K220,C220:$C930)</f>
        <v>42</v>
      </c>
      <c r="M220">
        <f>SUMIF($B220:$B930,$K220,D220:$D930)</f>
        <v>160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44103</v>
      </c>
      <c r="B221" t="s">
        <v>222</v>
      </c>
      <c r="C221">
        <v>23</v>
      </c>
      <c r="D221">
        <v>60.2</v>
      </c>
      <c r="E221">
        <v>0</v>
      </c>
      <c r="F221">
        <v>0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SUMIF($B221:$B931,$K221,C221:$C931)</f>
        <v>33</v>
      </c>
      <c r="M221">
        <f>SUMIF($B221:$B931,$K221,D221:$D931)</f>
        <v>86.4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223</v>
      </c>
      <c r="C222">
        <v>13</v>
      </c>
      <c r="D222">
        <v>55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SUMIF($B222:$B932,$K222,C222:$C932)</f>
        <v>19</v>
      </c>
      <c r="M222">
        <f>SUMIF($B222:$B932,$K222,D222:$D932)</f>
        <v>80.400000000000006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224</v>
      </c>
      <c r="C223">
        <v>48</v>
      </c>
      <c r="D223">
        <v>150.80000000000001</v>
      </c>
      <c r="E223">
        <v>2</v>
      </c>
      <c r="F223">
        <v>6.3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SUMIF($B223:$B933,$K223,C223:$C933)</f>
        <v>69</v>
      </c>
      <c r="M223">
        <f>SUMIF($B223:$B933,$K223,D223:$D933)</f>
        <v>216.8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SUMIF($B224:$B934,$K224,C224:$C934)</f>
        <v>15</v>
      </c>
      <c r="M224">
        <f>SUMIF($B224:$B934,$K224,D224:$D934)</f>
        <v>82.3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226</v>
      </c>
      <c r="C225">
        <v>25</v>
      </c>
      <c r="D225">
        <v>138.80000000000001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SUMIF($B225:$B935,$K225,C225:$C935)</f>
        <v>43</v>
      </c>
      <c r="M225">
        <f>SUMIF($B225:$B935,$K225,D225:$D935)</f>
        <v>238.8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227</v>
      </c>
      <c r="C226">
        <v>40</v>
      </c>
      <c r="D226">
        <v>135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SUMIF($B226:$B936,$K226,C226:$C936)</f>
        <v>58</v>
      </c>
      <c r="M226">
        <f>SUMIF($B226:$B936,$K226,D226:$D936)</f>
        <v>195.7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228</v>
      </c>
      <c r="C227">
        <v>58</v>
      </c>
      <c r="D227">
        <v>103.6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SUMIF($B227:$B937,$K227,C227:$C937)</f>
        <v>116</v>
      </c>
      <c r="M227">
        <f>SUMIF($B227:$B937,$K227,D227:$D937)</f>
        <v>207.20000000000002</v>
      </c>
      <c r="N227">
        <f>SUMIF($B227:$B937,$K227,E227:$E937)</f>
        <v>1</v>
      </c>
      <c r="O227">
        <f>SUMIF($B227:$B937,$K227,F227:$F937)</f>
        <v>1.8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229</v>
      </c>
      <c r="C228">
        <v>6</v>
      </c>
      <c r="D228">
        <v>23.6</v>
      </c>
      <c r="E228">
        <v>0</v>
      </c>
      <c r="F228">
        <v>0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SUMIF($B228:$B938,$K228,C228:$C938)</f>
        <v>8</v>
      </c>
      <c r="M228">
        <f>SUMIF($B228:$B938,$K228,D228:$D938)</f>
        <v>31.5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230</v>
      </c>
      <c r="C229">
        <v>21</v>
      </c>
      <c r="D229">
        <v>215.7</v>
      </c>
      <c r="E229">
        <v>2</v>
      </c>
      <c r="F229">
        <v>20.5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SUMIF($B229:$B939,$K229,C229:$C939)</f>
        <v>24</v>
      </c>
      <c r="M229">
        <f>SUMIF($B229:$B939,$K229,D229:$D939)</f>
        <v>246.5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231</v>
      </c>
      <c r="C230">
        <v>18</v>
      </c>
      <c r="D230">
        <v>152.1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SUMIF($B230:$B940,$K230,C230:$C940)</f>
        <v>20</v>
      </c>
      <c r="M230">
        <f>SUMIF($B230:$B940,$K230,D230:$D940)</f>
        <v>169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232</v>
      </c>
      <c r="C231">
        <v>11</v>
      </c>
      <c r="D231">
        <v>37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SUMIF($B231:$B941,$K231,C231:$C941)</f>
        <v>16</v>
      </c>
      <c r="M231">
        <f>SUMIF($B231:$B941,$K231,D231:$D941)</f>
        <v>53.9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233</v>
      </c>
      <c r="C232">
        <v>197</v>
      </c>
      <c r="D232">
        <v>214.3</v>
      </c>
      <c r="E232">
        <v>1</v>
      </c>
      <c r="F232">
        <v>1.1000000000000001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SUMIF($B232:$B942,$K232,C232:$C942)</f>
        <v>310</v>
      </c>
      <c r="M232">
        <f>SUMIF($B232:$B942,$K232,D232:$D942)</f>
        <v>337.3</v>
      </c>
      <c r="N232">
        <f>SUMIF($B232:$B942,$K232,E232:$E942)</f>
        <v>1</v>
      </c>
      <c r="O232">
        <f>SUMIF($B232:$B942,$K232,F232:$F942)</f>
        <v>1.1000000000000001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234</v>
      </c>
      <c r="C233">
        <v>29</v>
      </c>
      <c r="D233">
        <v>73.599999999999994</v>
      </c>
      <c r="E233">
        <v>0</v>
      </c>
      <c r="F233">
        <v>0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SUMIF($B233:$B943,$K233,C233:$C943)</f>
        <v>63</v>
      </c>
      <c r="M233">
        <f>SUMIF($B233:$B943,$K233,D233:$D943)</f>
        <v>160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235</v>
      </c>
      <c r="C234">
        <v>53</v>
      </c>
      <c r="D234">
        <v>377.9</v>
      </c>
      <c r="E234">
        <v>1</v>
      </c>
      <c r="F234">
        <v>7.1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SUMIF($B234:$B944,$K234,C234:$C944)</f>
        <v>93</v>
      </c>
      <c r="M234">
        <f>SUMIF($B234:$B944,$K234,D234:$D944)</f>
        <v>663.1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236</v>
      </c>
      <c r="C235">
        <v>16</v>
      </c>
      <c r="D235">
        <v>156.4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SUMIF($B235:$B945,$K235,C235:$C945)</f>
        <v>25</v>
      </c>
      <c r="M235">
        <f>SUMIF($B235:$B945,$K235,D235:$D945)</f>
        <v>244.40000000000003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237</v>
      </c>
      <c r="C236">
        <v>77</v>
      </c>
      <c r="D236">
        <v>160.69999999999999</v>
      </c>
      <c r="E236">
        <v>1</v>
      </c>
      <c r="F236">
        <v>2.1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SUMIF($B236:$B946,$K236,C236:$C946)</f>
        <v>104</v>
      </c>
      <c r="M236">
        <f>SUMIF($B236:$B946,$K236,D236:$D946)</f>
        <v>217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238</v>
      </c>
      <c r="C237">
        <v>40</v>
      </c>
      <c r="D237">
        <v>124.5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SUMIF($B237:$B947,$K237,C237:$C947)</f>
        <v>61</v>
      </c>
      <c r="M237">
        <f>SUMIF($B237:$B947,$K237,D237:$D947)</f>
        <v>189.9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SUMIF($B238:$B948,$K238,C238:$C948)</f>
        <v>26</v>
      </c>
      <c r="M238">
        <f>SUMIF($B238:$B948,$K238,D238:$D948)</f>
        <v>59.8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SUMIF($B239:$B949,$K239,C239:$C949)</f>
        <v>2</v>
      </c>
      <c r="M239">
        <f>SUMIF($B239:$B949,$K239,D239:$D949)</f>
        <v>16.399999999999999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241</v>
      </c>
      <c r="C240">
        <v>140</v>
      </c>
      <c r="D240">
        <v>253.1</v>
      </c>
      <c r="E240">
        <v>2</v>
      </c>
      <c r="F240">
        <v>3.6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SUMIF($B240:$B950,$K240,C240:$C950)</f>
        <v>222</v>
      </c>
      <c r="M240">
        <f>SUMIF($B240:$B950,$K240,D240:$D950)</f>
        <v>401.3</v>
      </c>
      <c r="N240">
        <f>SUMIF($B240:$B950,$K240,E240:$E950)</f>
        <v>5</v>
      </c>
      <c r="O240">
        <f>SUMIF($B240:$B950,$K240,F240:$F950)</f>
        <v>9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242</v>
      </c>
      <c r="C241">
        <v>99</v>
      </c>
      <c r="D241">
        <v>121.8</v>
      </c>
      <c r="E241">
        <v>1</v>
      </c>
      <c r="F241">
        <v>1.2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SUMIF($B241:$B951,$K241,C241:$C951)</f>
        <v>151</v>
      </c>
      <c r="M241">
        <f>SUMIF($B241:$B951,$K241,D241:$D951)</f>
        <v>185.8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243</v>
      </c>
      <c r="C242">
        <v>28</v>
      </c>
      <c r="D242">
        <v>116.1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SUMIF($B242:$B952,$K242,C242:$C952)</f>
        <v>41</v>
      </c>
      <c r="M242">
        <f>SUMIF($B242:$B952,$K242,D242:$D952)</f>
        <v>169.99999999999997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244</v>
      </c>
      <c r="C243">
        <v>34</v>
      </c>
      <c r="D243">
        <v>90.2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SUMIF($B243:$B953,$K243,C243:$C953)</f>
        <v>47</v>
      </c>
      <c r="M243">
        <f>SUMIF($B243:$B953,$K243,D243:$D953)</f>
        <v>124.69999999999999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245</v>
      </c>
      <c r="C244">
        <v>10</v>
      </c>
      <c r="D244">
        <v>44</v>
      </c>
      <c r="E244">
        <v>1</v>
      </c>
      <c r="F244">
        <v>4.4000000000000004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SUMIF($B244:$B954,$K244,C244:$C954)</f>
        <v>14</v>
      </c>
      <c r="M244">
        <f>SUMIF($B244:$B954,$K244,D244:$D954)</f>
        <v>61.6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246</v>
      </c>
      <c r="C245">
        <v>35</v>
      </c>
      <c r="D245">
        <v>111.4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SUMIF($B245:$B955,$K245,C245:$C955)</f>
        <v>58</v>
      </c>
      <c r="M245">
        <f>SUMIF($B245:$B955,$K245,D245:$D955)</f>
        <v>184.6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247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SUMIF($B246:$B956,$K246,C246:$C956)</f>
        <v>6</v>
      </c>
      <c r="M246">
        <f>SUMIF($B246:$B956,$K246,D246:$D956)</f>
        <v>110.2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248</v>
      </c>
      <c r="C247">
        <v>68</v>
      </c>
      <c r="D247">
        <v>518.6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SUMIF($B247:$B957,$K247,C247:$C957)</f>
        <v>81</v>
      </c>
      <c r="M247">
        <f>SUMIF($B247:$B957,$K247,D247:$D957)</f>
        <v>617.79999999999995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249</v>
      </c>
      <c r="C248">
        <v>33</v>
      </c>
      <c r="D248">
        <v>75.400000000000006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SUMIF($B248:$B958,$K248,C248:$C958)</f>
        <v>56</v>
      </c>
      <c r="M248">
        <f>SUMIF($B248:$B958,$K248,D248:$D958)</f>
        <v>128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250</v>
      </c>
      <c r="C249">
        <v>10</v>
      </c>
      <c r="D249">
        <v>49.7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SUMIF($B249:$B959,$K249,C249:$C959)</f>
        <v>18</v>
      </c>
      <c r="M249">
        <f>SUMIF($B249:$B959,$K249,D249:$D959)</f>
        <v>89.5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251</v>
      </c>
      <c r="C250">
        <v>83</v>
      </c>
      <c r="D250">
        <v>179.7</v>
      </c>
      <c r="E250">
        <v>1</v>
      </c>
      <c r="F250">
        <v>2.2000000000000002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SUMIF($B250:$B960,$K250,C250:$C960)</f>
        <v>132</v>
      </c>
      <c r="M250">
        <f>SUMIF($B250:$B960,$K250,D250:$D960)</f>
        <v>285.70000000000005</v>
      </c>
      <c r="N250">
        <f>SUMIF($B250:$B960,$K250,E250:$E960)</f>
        <v>1</v>
      </c>
      <c r="O250">
        <f>SUMIF($B250:$B960,$K250,F250:$F960)</f>
        <v>2.2000000000000002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44103</v>
      </c>
      <c r="B251" t="s">
        <v>252</v>
      </c>
      <c r="C251">
        <v>25</v>
      </c>
      <c r="D251">
        <v>65.5</v>
      </c>
      <c r="E251">
        <v>0</v>
      </c>
      <c r="F251">
        <v>0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SUMIF($B251:$B961,$K251,C251:$C961)</f>
        <v>35</v>
      </c>
      <c r="M251">
        <f>SUMIF($B251:$B961,$K251,D251:$D961)</f>
        <v>91.7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253</v>
      </c>
      <c r="C252">
        <v>144</v>
      </c>
      <c r="D252">
        <v>264.5</v>
      </c>
      <c r="E252">
        <v>2</v>
      </c>
      <c r="F252">
        <v>3.7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SUMIF($B252:$B962,$K252,C252:$C962)</f>
        <v>248</v>
      </c>
      <c r="M252">
        <f>SUMIF($B252:$B962,$K252,D252:$D962)</f>
        <v>455.5</v>
      </c>
      <c r="N252">
        <f>SUMIF($B252:$B962,$K252,E252:$E962)</f>
        <v>2</v>
      </c>
      <c r="O252">
        <f>SUMIF($B252:$B962,$K252,F252:$F962)</f>
        <v>3.7</v>
      </c>
      <c r="P252">
        <f>SUMIF($B252:$B962,$K252,G252:$G962)</f>
        <v>2</v>
      </c>
      <c r="Q252">
        <f>SUMIF($B252:$B962,$K252,H252:$H962)</f>
        <v>3.7</v>
      </c>
    </row>
    <row r="253" spans="1:17" x14ac:dyDescent="0.25">
      <c r="A253" s="1">
        <v>44103</v>
      </c>
      <c r="B253" t="s">
        <v>254</v>
      </c>
      <c r="C253">
        <v>6</v>
      </c>
      <c r="D253">
        <v>29.2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SUMIF($B253:$B963,$K253,C253:$C963)</f>
        <v>9</v>
      </c>
      <c r="M253">
        <f>SUMIF($B253:$B963,$K253,D253:$D963)</f>
        <v>43.8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255</v>
      </c>
      <c r="C254">
        <v>41</v>
      </c>
      <c r="D254">
        <v>70.400000000000006</v>
      </c>
      <c r="E254">
        <v>1</v>
      </c>
      <c r="F254">
        <v>1.7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SUMIF($B254:$B964,$K254,C254:$C964)</f>
        <v>76</v>
      </c>
      <c r="M254">
        <f>SUMIF($B254:$B964,$K254,D254:$D964)</f>
        <v>130.4</v>
      </c>
      <c r="N254">
        <f>SUMIF($B254:$B964,$K254,E254:$E964)</f>
        <v>1</v>
      </c>
      <c r="O254">
        <f>SUMIF($B254:$B964,$K254,F254:$F964)</f>
        <v>1.7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256</v>
      </c>
      <c r="C255">
        <v>106</v>
      </c>
      <c r="D255">
        <v>137.19999999999999</v>
      </c>
      <c r="E255">
        <v>3</v>
      </c>
      <c r="F255">
        <v>3.9</v>
      </c>
      <c r="G255">
        <v>0</v>
      </c>
      <c r="H255">
        <v>0</v>
      </c>
      <c r="J255" t="b">
        <f t="shared" si="4"/>
        <v>1</v>
      </c>
      <c r="K255" t="s">
        <v>256</v>
      </c>
      <c r="L255">
        <f>SUMIF($B255:$B965,$K255,C255:$C965)</f>
        <v>148</v>
      </c>
      <c r="M255">
        <f>SUMIF($B255:$B965,$K255,D255:$D965)</f>
        <v>191.6</v>
      </c>
      <c r="N255">
        <f>SUMIF($B255:$B965,$K255,E255:$E965)</f>
        <v>3</v>
      </c>
      <c r="O255">
        <f>SUMIF($B255:$B965,$K255,F255:$F965)</f>
        <v>3.9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44103</v>
      </c>
      <c r="B256" t="s">
        <v>257</v>
      </c>
      <c r="C256">
        <v>2474</v>
      </c>
      <c r="D256">
        <v>379.9</v>
      </c>
      <c r="E256">
        <v>19</v>
      </c>
      <c r="F256">
        <v>2.9</v>
      </c>
      <c r="G256">
        <v>5</v>
      </c>
      <c r="H256">
        <v>0.8</v>
      </c>
      <c r="J256" t="b">
        <f t="shared" si="4"/>
        <v>1</v>
      </c>
      <c r="K256" t="s">
        <v>257</v>
      </c>
      <c r="L256">
        <f>SUMIF($B256:$B966,$K256,C256:$C966)</f>
        <v>4291</v>
      </c>
      <c r="M256">
        <f>SUMIF($B256:$B966,$K256,D256:$D966)</f>
        <v>658.99999999999989</v>
      </c>
      <c r="N256">
        <f>SUMIF($B256:$B966,$K256,E256:$E966)</f>
        <v>43</v>
      </c>
      <c r="O256">
        <f>SUMIF($B256:$B966,$K256,F256:$F966)</f>
        <v>6.6</v>
      </c>
      <c r="P256">
        <f>SUMIF($B256:$B966,$K256,G256:$G966)</f>
        <v>6</v>
      </c>
      <c r="Q256">
        <f>SUMIF($B256:$B966,$K256,H256:$H966)</f>
        <v>1</v>
      </c>
    </row>
    <row r="257" spans="1:17" x14ac:dyDescent="0.25">
      <c r="A257" s="1">
        <v>44103</v>
      </c>
      <c r="B257" t="s">
        <v>258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259</v>
      </c>
      <c r="C258">
        <v>24</v>
      </c>
      <c r="D258">
        <v>104.9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SUMIF($B258:$B968,$K258,C258:$C968)</f>
        <v>32</v>
      </c>
      <c r="M258">
        <f>SUMIF($B258:$B968,$K258,D258:$D968)</f>
        <v>139.9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260</v>
      </c>
      <c r="C259">
        <v>52</v>
      </c>
      <c r="D259">
        <v>111.9</v>
      </c>
      <c r="E259">
        <v>1</v>
      </c>
      <c r="F259">
        <v>2.2000000000000002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SUMIF($B259:$B969,$K259,C259:$C969)</f>
        <v>76</v>
      </c>
      <c r="M259">
        <f>SUMIF($B259:$B969,$K259,D259:$D969)</f>
        <v>138.6</v>
      </c>
      <c r="N259">
        <f>SUMIF($B259:$B969,$K259,E259:$E969)</f>
        <v>2</v>
      </c>
      <c r="O259">
        <f>SUMIF($B259:$B969,$K259,F259:$F969)</f>
        <v>3.3000000000000003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261</v>
      </c>
      <c r="C260">
        <v>8</v>
      </c>
      <c r="D260">
        <v>81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SUMIF($B260:$B970,$K260,C260:$C970)</f>
        <v>19</v>
      </c>
      <c r="M260">
        <f>SUMIF($B260:$B970,$K260,D260:$D970)</f>
        <v>104.69999999999999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262</v>
      </c>
      <c r="C261">
        <v>276</v>
      </c>
      <c r="D261">
        <v>350.6</v>
      </c>
      <c r="E261">
        <v>3</v>
      </c>
      <c r="F261">
        <v>3.8</v>
      </c>
      <c r="G261">
        <v>1</v>
      </c>
      <c r="H261">
        <v>1.3</v>
      </c>
      <c r="J261" t="b">
        <f t="shared" si="4"/>
        <v>1</v>
      </c>
      <c r="K261" t="s">
        <v>262</v>
      </c>
      <c r="L261">
        <f>SUMIF($B261:$B971,$K261,C261:$C971)</f>
        <v>278</v>
      </c>
      <c r="M261">
        <f>SUMIF($B261:$B971,$K261,D261:$D971)</f>
        <v>370.8</v>
      </c>
      <c r="N261">
        <f>SUMIF($B261:$B971,$K261,E261:$E971)</f>
        <v>3</v>
      </c>
      <c r="O261">
        <f>SUMIF($B261:$B971,$K261,F261:$F971)</f>
        <v>3.8</v>
      </c>
      <c r="P261">
        <f>SUMIF($B261:$B971,$K261,G261:$G971)</f>
        <v>1</v>
      </c>
      <c r="Q261">
        <f>SUMIF($B261:$B971,$K261,H261:$H971)</f>
        <v>1.3</v>
      </c>
    </row>
    <row r="262" spans="1:17" x14ac:dyDescent="0.25">
      <c r="A262" s="1">
        <v>44103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EXACT(K262,B262)</f>
        <v>1</v>
      </c>
      <c r="K262" t="s">
        <v>263</v>
      </c>
      <c r="L262">
        <f>SUMIF($B262:$B972,$K262,C262:$C972)</f>
        <v>153</v>
      </c>
      <c r="M262">
        <f>SUMIF($B262:$B972,$K262,D262:$D972)</f>
        <v>194.3</v>
      </c>
      <c r="N262">
        <f>SUMIF($B262:$B972,$K262,E262:$E972)</f>
        <v>1</v>
      </c>
      <c r="O262">
        <f>SUMIF($B262:$B972,$K262,F262:$F972)</f>
        <v>1.3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SUMIF($B263:$B973,$K263,C263:$C973)</f>
        <v>19</v>
      </c>
      <c r="M263">
        <f>SUMIF($B263:$B973,$K263,D263:$D973)</f>
        <v>56.1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265</v>
      </c>
      <c r="C264">
        <v>2024</v>
      </c>
      <c r="D264">
        <v>370.8</v>
      </c>
      <c r="E264">
        <v>42</v>
      </c>
      <c r="F264">
        <v>7.7</v>
      </c>
      <c r="G264">
        <v>12</v>
      </c>
      <c r="H264">
        <v>2.2000000000000002</v>
      </c>
      <c r="J264" t="b">
        <f t="shared" si="5"/>
        <v>1</v>
      </c>
      <c r="K264" t="s">
        <v>265</v>
      </c>
      <c r="L264">
        <f>SUMIF($B264:$B974,$K264,C264:$C974)</f>
        <v>2048</v>
      </c>
      <c r="M264">
        <f>SUMIF($B264:$B974,$K264,D264:$D974)</f>
        <v>441.70000000000005</v>
      </c>
      <c r="N264">
        <f>SUMIF($B264:$B974,$K264,E264:$E974)</f>
        <v>42</v>
      </c>
      <c r="O264">
        <f>SUMIF($B264:$B974,$K264,F264:$F974)</f>
        <v>7.7</v>
      </c>
      <c r="P264">
        <f>SUMIF($B264:$B974,$K264,G264:$G974)</f>
        <v>12</v>
      </c>
      <c r="Q264">
        <f>SUMIF($B264:$B974,$K264,H264:$H974)</f>
        <v>2.2000000000000002</v>
      </c>
    </row>
    <row r="265" spans="1:17" x14ac:dyDescent="0.25">
      <c r="A265" s="1">
        <v>44103</v>
      </c>
      <c r="B265" t="s">
        <v>266</v>
      </c>
      <c r="C265">
        <v>224</v>
      </c>
      <c r="D265">
        <v>144.4</v>
      </c>
      <c r="E265">
        <v>3</v>
      </c>
      <c r="F265">
        <v>1.9</v>
      </c>
      <c r="G265">
        <v>0</v>
      </c>
      <c r="H265">
        <v>0</v>
      </c>
      <c r="J265" t="b">
        <f t="shared" si="5"/>
        <v>1</v>
      </c>
      <c r="K265" t="s">
        <v>266</v>
      </c>
      <c r="L265">
        <f>SUMIF($B265:$B975,$K265,C265:$C975)</f>
        <v>1958</v>
      </c>
      <c r="M265">
        <f>SUMIF($B265:$B975,$K265,D265:$D975)</f>
        <v>462.09999999999997</v>
      </c>
      <c r="N265">
        <f>SUMIF($B265:$B975,$K265,E265:$E975)</f>
        <v>19</v>
      </c>
      <c r="O265">
        <f>SUMIF($B265:$B975,$K265,F265:$F975)</f>
        <v>4.8</v>
      </c>
      <c r="P265">
        <f>SUMIF($B265:$B975,$K265,G265:$G975)</f>
        <v>3</v>
      </c>
      <c r="Q265">
        <f>SUMIF($B265:$B975,$K265,H265:$H975)</f>
        <v>0.60000000000000009</v>
      </c>
    </row>
    <row r="266" spans="1:17" x14ac:dyDescent="0.25">
      <c r="A266" s="1">
        <v>44103</v>
      </c>
      <c r="B266" t="s">
        <v>267</v>
      </c>
      <c r="C266">
        <v>3</v>
      </c>
      <c r="D266">
        <v>28.4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SUMIF($B266:$B976,$K266,C266:$C976)</f>
        <v>145</v>
      </c>
      <c r="M266">
        <f>SUMIF($B266:$B976,$K266,D266:$D976)</f>
        <v>120</v>
      </c>
      <c r="N266">
        <f>SUMIF($B266:$B976,$K266,E266:$E976)</f>
        <v>1</v>
      </c>
      <c r="O266">
        <f>SUMIF($B266:$B976,$K266,F266:$F976)</f>
        <v>0.6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268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SUMIF($B267:$B977,$K267,C267:$C977)</f>
        <v>7</v>
      </c>
      <c r="M267">
        <f>SUMIF($B267:$B977,$K267,D267:$D977)</f>
        <v>61.8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SUMIF($B268:$B978,$K268,C268:$C978)</f>
        <v>81</v>
      </c>
      <c r="M268">
        <f>SUMIF($B268:$B978,$K268,D268:$D978)</f>
        <v>303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270</v>
      </c>
      <c r="C269">
        <v>27</v>
      </c>
      <c r="D269">
        <v>29.2</v>
      </c>
      <c r="E269">
        <v>0</v>
      </c>
      <c r="F269">
        <v>0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SUMIF($B269:$B979,$K269,C269:$C979)</f>
        <v>44</v>
      </c>
      <c r="M269">
        <f>SUMIF($B269:$B979,$K269,D269:$D979)</f>
        <v>87.4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271</v>
      </c>
      <c r="C270">
        <v>29</v>
      </c>
      <c r="D270">
        <v>115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SUMIF($B270:$B980,$K270,C270:$C980)</f>
        <v>71</v>
      </c>
      <c r="M270">
        <f>SUMIF($B270:$B980,$K270,D270:$D980)</f>
        <v>160.5</v>
      </c>
      <c r="N270">
        <f>SUMIF($B270:$B980,$K270,E270:$E980)</f>
        <v>1</v>
      </c>
      <c r="O270">
        <f>SUMIF($B270:$B980,$K270,F270:$F980)</f>
        <v>1.1000000000000001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272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SUMIF($B271:$B981,$K271,C271:$C981)</f>
        <v>22</v>
      </c>
      <c r="M271">
        <f>SUMIF($B271:$B981,$K271,D271:$D981)</f>
        <v>89.4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273</v>
      </c>
      <c r="C272">
        <v>22</v>
      </c>
      <c r="D272">
        <v>39.200000000000003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SUMIF($B272:$B982,$K272,C272:$C982)</f>
        <v>24</v>
      </c>
      <c r="M272">
        <f>SUMIF($B272:$B982,$K272,D272:$D982)</f>
        <v>47.800000000000004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274</v>
      </c>
      <c r="C273">
        <v>99</v>
      </c>
      <c r="D273">
        <v>212.4</v>
      </c>
      <c r="E273">
        <v>0</v>
      </c>
      <c r="F273">
        <v>0</v>
      </c>
      <c r="G273">
        <v>0</v>
      </c>
      <c r="H273">
        <v>0</v>
      </c>
      <c r="J273" t="b">
        <f t="shared" si="5"/>
        <v>1</v>
      </c>
      <c r="K273" t="s">
        <v>274</v>
      </c>
      <c r="L273">
        <f>SUMIF($B273:$B983,$K273,C273:$C983)</f>
        <v>105</v>
      </c>
      <c r="M273">
        <f>SUMIF($B273:$B983,$K273,D273:$D983)</f>
        <v>223.1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SUMIF($B274:$B984,$K274,C274:$C984)</f>
        <v>48</v>
      </c>
      <c r="M274">
        <f>SUMIF($B274:$B984,$K274,D274:$D984)</f>
        <v>121.10000000000001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276</v>
      </c>
      <c r="C275">
        <v>16</v>
      </c>
      <c r="D275">
        <v>92.4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SUMIF($B275:$B985,$K275,C275:$C985)</f>
        <v>22</v>
      </c>
      <c r="M275">
        <f>SUMIF($B275:$B985,$K275,D275:$D985)</f>
        <v>123.4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277</v>
      </c>
      <c r="C276">
        <v>33</v>
      </c>
      <c r="D276">
        <v>104.1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SUMIF($B276:$B986,$K276,C276:$C986)</f>
        <v>42</v>
      </c>
      <c r="M276">
        <f>SUMIF($B276:$B986,$K276,D276:$D986)</f>
        <v>156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278</v>
      </c>
      <c r="C277">
        <v>8</v>
      </c>
      <c r="D277">
        <v>46.7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SUMIF($B277:$B987,$K277,C277:$C987)</f>
        <v>15</v>
      </c>
      <c r="M277">
        <f>SUMIF($B277:$B987,$K277,D277:$D987)</f>
        <v>68.800000000000011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279</v>
      </c>
      <c r="C278">
        <v>17</v>
      </c>
      <c r="D278">
        <v>78.2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SUMIF($B278:$B988,$K278,C278:$C988)</f>
        <v>21</v>
      </c>
      <c r="M278">
        <f>SUMIF($B278:$B988,$K278,D278:$D988)</f>
        <v>101.5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280</v>
      </c>
      <c r="C279">
        <v>22</v>
      </c>
      <c r="D279">
        <v>90.1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SUMIF($B279:$B989,$K279,C279:$C989)</f>
        <v>27</v>
      </c>
      <c r="M279">
        <f>SUMIF($B279:$B989,$K279,D279:$D989)</f>
        <v>113.1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281</v>
      </c>
      <c r="C280">
        <v>24</v>
      </c>
      <c r="D280">
        <v>54.4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SUMIF($B280:$B990,$K280,C280:$C990)</f>
        <v>26</v>
      </c>
      <c r="M280">
        <f>SUMIF($B280:$B990,$K280,D280:$D990)</f>
        <v>62.599999999999994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44103</v>
      </c>
      <c r="B281" t="s">
        <v>282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SUMIF($B281:$B991,$K281,C281:$C991)</f>
        <v>16</v>
      </c>
      <c r="M281">
        <f>SUMIF($B281:$B991,$K281,D281:$D991)</f>
        <v>46.699999999999996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283</v>
      </c>
      <c r="C282">
        <v>120</v>
      </c>
      <c r="D282">
        <v>184.8</v>
      </c>
      <c r="E282">
        <v>1</v>
      </c>
      <c r="F282">
        <v>1.5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SUMIF($B282:$B992,$K282,C282:$C992)</f>
        <v>132</v>
      </c>
      <c r="M282">
        <f>SUMIF($B282:$B992,$K282,D282:$D992)</f>
        <v>232.8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362</v>
      </c>
      <c r="C283">
        <v>50</v>
      </c>
      <c r="D283">
        <v>55.6</v>
      </c>
      <c r="E283">
        <v>0</v>
      </c>
      <c r="F283">
        <v>0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SUMIF($B283:$B993,$K283,C283:$C993)</f>
        <v>135</v>
      </c>
      <c r="M283">
        <f>SUMIF($B283:$B993,$K283,D283:$D993)</f>
        <v>186.5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284</v>
      </c>
      <c r="C284">
        <v>19</v>
      </c>
      <c r="D284">
        <v>34.9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SUMIF($B284:$B994,$K284,C284:$C994)</f>
        <v>41</v>
      </c>
      <c r="M284">
        <f>SUMIF($B284:$B994,$K284,D284:$D994)</f>
        <v>75.3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SUMIF($B285:$B995,$K285,C285:$C995)</f>
        <v>2</v>
      </c>
      <c r="M285">
        <f>SUMIF($B285:$B995,$K285,D285:$D995)</f>
        <v>40.9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286</v>
      </c>
      <c r="C286">
        <v>20</v>
      </c>
      <c r="D286">
        <v>147.30000000000001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SUMIF($B286:$B996,$K286,C286:$C996)</f>
        <v>23</v>
      </c>
      <c r="M286">
        <f>SUMIF($B286:$B996,$K286,D286:$D996)</f>
        <v>169.4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287</v>
      </c>
      <c r="C287">
        <v>97</v>
      </c>
      <c r="D287">
        <v>259.10000000000002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SUMIF($B287:$B997,$K287,C287:$C997)</f>
        <v>121</v>
      </c>
      <c r="M287">
        <f>SUMIF($B287:$B997,$K287,D287:$D997)</f>
        <v>323.2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288</v>
      </c>
      <c r="C288">
        <v>14</v>
      </c>
      <c r="D288">
        <v>54.4</v>
      </c>
      <c r="E288">
        <v>0</v>
      </c>
      <c r="F288">
        <v>0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SUMIF($B288:$B998,$K288,C288:$C998)</f>
        <v>22</v>
      </c>
      <c r="M288">
        <f>SUMIF($B288:$B998,$K288,D288:$D998)</f>
        <v>85.399999999999991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289</v>
      </c>
      <c r="C289">
        <v>53</v>
      </c>
      <c r="D289">
        <v>125.7</v>
      </c>
      <c r="E289">
        <v>1</v>
      </c>
      <c r="F289">
        <v>2.4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SUMIF($B289:$B999,$K289,C289:$C999)</f>
        <v>76</v>
      </c>
      <c r="M289">
        <f>SUMIF($B289:$B999,$K289,D289:$D999)</f>
        <v>180.2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290</v>
      </c>
      <c r="C290">
        <v>288</v>
      </c>
      <c r="D290">
        <v>131</v>
      </c>
      <c r="E290">
        <v>2</v>
      </c>
      <c r="F290">
        <v>0.9</v>
      </c>
      <c r="G290">
        <v>3</v>
      </c>
      <c r="H290">
        <v>1.4</v>
      </c>
      <c r="J290" t="b">
        <f t="shared" si="5"/>
        <v>1</v>
      </c>
      <c r="K290" t="s">
        <v>290</v>
      </c>
      <c r="L290">
        <f>SUMIF($B290:$B1000,$K290,C290:$C1000)</f>
        <v>637</v>
      </c>
      <c r="M290">
        <f>SUMIF($B290:$B1000,$K290,D290:$D1000)</f>
        <v>289.7</v>
      </c>
      <c r="N290">
        <f>SUMIF($B290:$B1000,$K290,E290:$E1000)</f>
        <v>3</v>
      </c>
      <c r="O290">
        <f>SUMIF($B290:$B1000,$K290,F290:$F1000)</f>
        <v>1.4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44103</v>
      </c>
      <c r="B291" t="s">
        <v>291</v>
      </c>
      <c r="C291">
        <v>33</v>
      </c>
      <c r="D291">
        <v>155.1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SUMIF($B291:$B1001,$K291,C291:$C1001)</f>
        <v>37</v>
      </c>
      <c r="M291">
        <f>SUMIF($B291:$B1001,$K291,D291:$D1001)</f>
        <v>173.89999999999998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292</v>
      </c>
      <c r="C292">
        <v>5</v>
      </c>
      <c r="D292">
        <v>14.8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SUMIF($B292:$B1002,$K292,C292:$C1002)</f>
        <v>7</v>
      </c>
      <c r="M292">
        <f>SUMIF($B292:$B1002,$K292,D292:$D1002)</f>
        <v>20.8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293</v>
      </c>
      <c r="C293">
        <v>25</v>
      </c>
      <c r="D293">
        <v>73.8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SUMIF($B293:$B1003,$K293,C293:$C1003)</f>
        <v>31</v>
      </c>
      <c r="M293">
        <f>SUMIF($B293:$B1003,$K293,D293:$D1003)</f>
        <v>91.6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294</v>
      </c>
      <c r="C294">
        <v>25</v>
      </c>
      <c r="D294">
        <v>78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SUMIF($B294:$B1004,$K294,C294:$C1004)</f>
        <v>31</v>
      </c>
      <c r="M294">
        <f>SUMIF($B294:$B1004,$K294,D294:$D1004)</f>
        <v>96.699999999999989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295</v>
      </c>
      <c r="C295">
        <v>50</v>
      </c>
      <c r="D295">
        <v>118.7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SUMIF($B295:$B1005,$K295,C295:$C1005)</f>
        <v>65</v>
      </c>
      <c r="M295">
        <f>SUMIF($B295:$B1005,$K295,D295:$D1005)</f>
        <v>154.29999999999998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296</v>
      </c>
      <c r="C296">
        <v>15</v>
      </c>
      <c r="D296">
        <v>109.8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SUMIF($B296:$B1006,$K296,C296:$C1006)</f>
        <v>24</v>
      </c>
      <c r="M296">
        <f>SUMIF($B296:$B1006,$K296,D296:$D1006)</f>
        <v>175.60000000000002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297</v>
      </c>
      <c r="C297">
        <v>66</v>
      </c>
      <c r="D297">
        <v>223.9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SUMIF($B297:$B1007,$K297,C297:$C1007)</f>
        <v>113</v>
      </c>
      <c r="M297">
        <f>SUMIF($B297:$B1007,$K297,D297:$D1007)</f>
        <v>383.29999999999995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298</v>
      </c>
      <c r="C298">
        <v>5</v>
      </c>
      <c r="D298">
        <v>23.8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SUMIF($B298:$B1008,$K298,C298:$C1008)</f>
        <v>7</v>
      </c>
      <c r="M298">
        <f>SUMIF($B298:$B1008,$K298,D298:$D1008)</f>
        <v>33.299999999999997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299</v>
      </c>
      <c r="C299">
        <v>977</v>
      </c>
      <c r="D299">
        <v>273.2</v>
      </c>
      <c r="E299">
        <v>8</v>
      </c>
      <c r="F299">
        <v>2.2000000000000002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SUMIF($B299:$B1009,$K299,C299:$C1009)</f>
        <v>1645</v>
      </c>
      <c r="M299">
        <f>SUMIF($B299:$B1009,$K299,D299:$D1009)</f>
        <v>460</v>
      </c>
      <c r="N299">
        <f>SUMIF($B299:$B1009,$K299,E299:$E1009)</f>
        <v>15</v>
      </c>
      <c r="O299">
        <f>SUMIF($B299:$B1009,$K299,F299:$F1009)</f>
        <v>4.1000000000000005</v>
      </c>
      <c r="P299">
        <f>SUMIF($B299:$B1009,$K299,G299:$G1009)</f>
        <v>2</v>
      </c>
      <c r="Q299">
        <f>SUMIF($B299:$B1009,$K299,H299:$H1009)</f>
        <v>0.6</v>
      </c>
    </row>
    <row r="300" spans="1:17" x14ac:dyDescent="0.25">
      <c r="A300" s="1">
        <v>44103</v>
      </c>
      <c r="B300" t="s">
        <v>300</v>
      </c>
      <c r="C300">
        <v>73</v>
      </c>
      <c r="D300">
        <v>147.19999999999999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SUMIF($B300:$B1010,$K300,C300:$C1010)</f>
        <v>100</v>
      </c>
      <c r="M300">
        <f>SUMIF($B300:$B1010,$K300,D300:$D1010)</f>
        <v>201.7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SUMIF($B301:$B1011,$K301,C301:$C1011)</f>
        <v>3</v>
      </c>
      <c r="M301">
        <f>SUMIF($B301:$B1011,$K301,D301:$D1011)</f>
        <v>29.700000000000003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302</v>
      </c>
      <c r="C302">
        <v>8</v>
      </c>
      <c r="D302">
        <v>48.9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SUMIF($B302:$B1012,$K302,C302:$C1012)</f>
        <v>10</v>
      </c>
      <c r="M302">
        <f>SUMIF($B302:$B1012,$K302,D302:$D1012)</f>
        <v>61.1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303</v>
      </c>
      <c r="C303">
        <v>30</v>
      </c>
      <c r="D303">
        <v>96.2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SUMIF($B303:$B1013,$K303,C303:$C1013)</f>
        <v>56</v>
      </c>
      <c r="M303">
        <f>SUMIF($B303:$B1013,$K303,D303:$D1013)</f>
        <v>179.5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304</v>
      </c>
      <c r="C304">
        <v>14</v>
      </c>
      <c r="D304">
        <v>51.1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SUMIF($B304:$B1014,$K304,C304:$C1014)</f>
        <v>26</v>
      </c>
      <c r="M304">
        <f>SUMIF($B304:$B1014,$K304,D304:$D1014)</f>
        <v>94.899999999999991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305</v>
      </c>
      <c r="C305">
        <v>70</v>
      </c>
      <c r="D305">
        <v>105.3</v>
      </c>
      <c r="E305">
        <v>1</v>
      </c>
      <c r="F305">
        <v>1.5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SUMIF($B305:$B1015,$K305,C305:$C1015)</f>
        <v>119</v>
      </c>
      <c r="M305">
        <f>SUMIF($B305:$B1015,$K305,D305:$D1015)</f>
        <v>179</v>
      </c>
      <c r="N305">
        <f>SUMIF($B305:$B1015,$K305,E305:$E1015)</f>
        <v>2</v>
      </c>
      <c r="O305">
        <f>SUMIF($B305:$B1015,$K305,F305:$F1015)</f>
        <v>3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306</v>
      </c>
      <c r="C306">
        <v>11</v>
      </c>
      <c r="D306">
        <v>50.3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SUMIF($B306:$B1016,$K306,C306:$C1016)</f>
        <v>18</v>
      </c>
      <c r="M306">
        <f>SUMIF($B306:$B1016,$K306,D306:$D1016)</f>
        <v>82.3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307</v>
      </c>
      <c r="C307">
        <v>75</v>
      </c>
      <c r="D307">
        <v>165</v>
      </c>
      <c r="E307">
        <v>0</v>
      </c>
      <c r="F307">
        <v>0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SUMIF($B307:$B1017,$K307,C307:$C1017)</f>
        <v>101</v>
      </c>
      <c r="M307">
        <f>SUMIF($B307:$B1017,$K307,D307:$D1017)</f>
        <v>222.2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308</v>
      </c>
      <c r="C308">
        <v>90</v>
      </c>
      <c r="D308">
        <v>131.1</v>
      </c>
      <c r="E308">
        <v>1</v>
      </c>
      <c r="F308">
        <v>1.5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SUMIF($B308:$B1018,$K308,C308:$C1018)</f>
        <v>179</v>
      </c>
      <c r="M308">
        <f>SUMIF($B308:$B1018,$K308,D308:$D1018)</f>
        <v>260.8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2</v>
      </c>
      <c r="Q308">
        <f>SUMIF($B308:$B1018,$K308,H308:$H1018)</f>
        <v>3</v>
      </c>
    </row>
    <row r="309" spans="1:17" x14ac:dyDescent="0.25">
      <c r="A309" s="1">
        <v>44103</v>
      </c>
      <c r="B309" t="s">
        <v>309</v>
      </c>
      <c r="C309">
        <v>138</v>
      </c>
      <c r="D309">
        <v>135.6</v>
      </c>
      <c r="E309">
        <v>2</v>
      </c>
      <c r="F309">
        <v>2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SUMIF($B309:$B1019,$K309,C309:$C1019)</f>
        <v>228</v>
      </c>
      <c r="M309">
        <f>SUMIF($B309:$B1019,$K309,D309:$D1019)</f>
        <v>224</v>
      </c>
      <c r="N309">
        <f>SUMIF($B309:$B1019,$K309,E309:$E1019)</f>
        <v>3</v>
      </c>
      <c r="O309">
        <f>SUMIF($B309:$B1019,$K309,F309:$F1019)</f>
        <v>3</v>
      </c>
      <c r="P309">
        <f>SUMIF($B309:$B1019,$K309,G309:$G1019)</f>
        <v>2</v>
      </c>
      <c r="Q309">
        <f>SUMIF($B309:$B1019,$K309,H309:$H1019)</f>
        <v>2</v>
      </c>
    </row>
    <row r="310" spans="1:17" x14ac:dyDescent="0.25">
      <c r="A310" s="1">
        <v>44103</v>
      </c>
      <c r="B310" t="s">
        <v>310</v>
      </c>
      <c r="C310">
        <v>46</v>
      </c>
      <c r="D310">
        <v>105.5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SUMIF($B310:$B1020,$K310,C310:$C1020)</f>
        <v>75</v>
      </c>
      <c r="M310">
        <f>SUMIF($B310:$B1020,$K310,D310:$D1020)</f>
        <v>172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311</v>
      </c>
      <c r="C311">
        <v>161</v>
      </c>
      <c r="D311">
        <v>283.39999999999998</v>
      </c>
      <c r="E311">
        <v>2</v>
      </c>
      <c r="F311">
        <v>3.5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SUMIF($B311:$B1021,$K311,C311:$C1021)</f>
        <v>207</v>
      </c>
      <c r="M311">
        <f>SUMIF($B311:$B1021,$K311,D311:$D1021)</f>
        <v>364.4</v>
      </c>
      <c r="N311">
        <f>SUMIF($B311:$B1021,$K311,E311:$E1021)</f>
        <v>2</v>
      </c>
      <c r="O311">
        <f>SUMIF($B311:$B1021,$K311,F311:$F1021)</f>
        <v>3.5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44103</v>
      </c>
      <c r="B312" t="s">
        <v>312</v>
      </c>
      <c r="C312">
        <v>175</v>
      </c>
      <c r="D312">
        <v>238.4</v>
      </c>
      <c r="E312">
        <v>2</v>
      </c>
      <c r="F312">
        <v>2.7</v>
      </c>
      <c r="G312">
        <v>0</v>
      </c>
      <c r="H312">
        <v>0</v>
      </c>
      <c r="J312" t="b">
        <f t="shared" si="5"/>
        <v>1</v>
      </c>
      <c r="K312" t="s">
        <v>312</v>
      </c>
      <c r="L312">
        <f>SUMIF($B312:$B1022,$K312,C312:$C1022)</f>
        <v>290</v>
      </c>
      <c r="M312">
        <f>SUMIF($B312:$B1022,$K312,D312:$D1022)</f>
        <v>395.09999999999997</v>
      </c>
      <c r="N312">
        <f>SUMIF($B312:$B1022,$K312,E312:$E1022)</f>
        <v>3</v>
      </c>
      <c r="O312">
        <f>SUMIF($B312:$B1022,$K312,F312:$F1022)</f>
        <v>4.0999999999999996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SUMIF($B313:$B1023,$K313,C313:$C1023)</f>
        <v>2</v>
      </c>
      <c r="M313">
        <f>SUMIF($B313:$B1023,$K313,D313:$D1023)</f>
        <v>173.2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314</v>
      </c>
      <c r="C314">
        <v>19</v>
      </c>
      <c r="D314">
        <v>42.8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SUMIF($B314:$B1024,$K314,C314:$C1024)</f>
        <v>36</v>
      </c>
      <c r="M314">
        <f>SUMIF($B314:$B1024,$K314,D314:$D1024)</f>
        <v>81.099999999999994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315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316</v>
      </c>
      <c r="C316">
        <v>35</v>
      </c>
      <c r="D316">
        <v>136.69999999999999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SUMIF($B316:$B1026,$K316,C316:$C1026)</f>
        <v>66</v>
      </c>
      <c r="M316">
        <f>SUMIF($B316:$B1026,$K316,D316:$D1026)</f>
        <v>257.89999999999998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317</v>
      </c>
      <c r="C317">
        <v>17</v>
      </c>
      <c r="D317">
        <v>69.2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SUMIF($B317:$B1027,$K317,C317:$C1027)</f>
        <v>28</v>
      </c>
      <c r="M317">
        <f>SUMIF($B317:$B1027,$K317,D317:$D1027)</f>
        <v>114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318</v>
      </c>
      <c r="C318">
        <v>28</v>
      </c>
      <c r="D318">
        <v>105.4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SUMIF($B318:$B1028,$K318,C318:$C1028)</f>
        <v>50</v>
      </c>
      <c r="M318">
        <f>SUMIF($B318:$B1028,$K318,D318:$D1028)</f>
        <v>188.20000000000002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319</v>
      </c>
      <c r="C319">
        <v>31</v>
      </c>
      <c r="D319">
        <v>67.3</v>
      </c>
      <c r="E319">
        <v>1</v>
      </c>
      <c r="F319">
        <v>2.2000000000000002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SUMIF($B319:$B1029,$K319,C319:$C1029)</f>
        <v>36</v>
      </c>
      <c r="M319">
        <f>SUMIF($B319:$B1029,$K319,D319:$D1029)</f>
        <v>78.099999999999994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320</v>
      </c>
      <c r="C320">
        <v>24</v>
      </c>
      <c r="D320">
        <v>137.5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SUMIF($B320:$B1030,$K320,C320:$C1030)</f>
        <v>36</v>
      </c>
      <c r="M320">
        <f>SUMIF($B320:$B1030,$K320,D320:$D1030)</f>
        <v>206.29999999999998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321</v>
      </c>
      <c r="C321">
        <v>48</v>
      </c>
      <c r="D321">
        <v>98.7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SUMIF($B321:$B1031,$K321,C321:$C1031)</f>
        <v>92</v>
      </c>
      <c r="M321">
        <f>SUMIF($B321:$B1031,$K321,D321:$D1031)</f>
        <v>189.20000000000002</v>
      </c>
      <c r="N321">
        <f>SUMIF($B321:$B1031,$K321,E321:$E1031)</f>
        <v>2</v>
      </c>
      <c r="O321">
        <f>SUMIF($B321:$B1031,$K321,F321:$F1031)</f>
        <v>4.2</v>
      </c>
      <c r="P321">
        <f>SUMIF($B321:$B1031,$K321,G321:$G1031)</f>
        <v>0</v>
      </c>
      <c r="Q321">
        <f>SUMIF($B321:$B1031,$K321,H321:$H1031)</f>
        <v>0</v>
      </c>
    </row>
    <row r="322" spans="1:17" x14ac:dyDescent="0.25">
      <c r="A322" s="1">
        <v>44103</v>
      </c>
      <c r="B322" t="s">
        <v>322</v>
      </c>
      <c r="C322">
        <v>42</v>
      </c>
      <c r="D322">
        <v>143.4</v>
      </c>
      <c r="E322">
        <v>0</v>
      </c>
      <c r="F322">
        <v>0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SUMIF($B322:$B1032,$K322,C322:$C1032)</f>
        <v>77</v>
      </c>
      <c r="M322">
        <f>SUMIF($B322:$B1032,$K322,D322:$D1032)</f>
        <v>262.89999999999998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323</v>
      </c>
      <c r="C323">
        <v>65</v>
      </c>
      <c r="D323">
        <v>163.9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SUMIF($B323:$B1033,$K323,C323:$C1033)</f>
        <v>133</v>
      </c>
      <c r="M323">
        <f>SUMIF($B323:$B1033,$K323,D323:$D1033)</f>
        <v>335.4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324</v>
      </c>
      <c r="C324">
        <v>53</v>
      </c>
      <c r="D324">
        <v>201.5</v>
      </c>
      <c r="E324">
        <v>0</v>
      </c>
      <c r="F324">
        <v>0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SUMIF($B324:$B1034,$K324,C324:$C1034)</f>
        <v>85</v>
      </c>
      <c r="M324">
        <f>SUMIF($B324:$B1034,$K324,D324:$D1034)</f>
        <v>323.10000000000002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325</v>
      </c>
      <c r="C325">
        <v>27</v>
      </c>
      <c r="D325">
        <v>155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SUMIF($B325:$B1035,$K325,C325:$C1035)</f>
        <v>51</v>
      </c>
      <c r="M325">
        <f>SUMIF($B325:$B1035,$K325,D325:$D1035)</f>
        <v>292.7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326</v>
      </c>
      <c r="C326">
        <v>33</v>
      </c>
      <c r="D326">
        <v>65.900000000000006</v>
      </c>
      <c r="E326">
        <v>0</v>
      </c>
      <c r="F326">
        <v>0</v>
      </c>
      <c r="G326">
        <v>1</v>
      </c>
      <c r="H326">
        <v>2</v>
      </c>
      <c r="J326" t="b">
        <f t="shared" ref="J326:J359" si="6">EXACT(K326,B326)</f>
        <v>1</v>
      </c>
      <c r="K326" t="s">
        <v>326</v>
      </c>
      <c r="L326">
        <f>SUMIF($B326:$B1036,$K326,C326:$C1036)</f>
        <v>52</v>
      </c>
      <c r="M326">
        <f>SUMIF($B326:$B1036,$K326,D326:$D1036)</f>
        <v>103.80000000000001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327</v>
      </c>
      <c r="C327">
        <v>80</v>
      </c>
      <c r="D327">
        <v>405.3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SUMIF($B327:$B1037,$K327,C327:$C1037)</f>
        <v>114</v>
      </c>
      <c r="M327">
        <f>SUMIF($B327:$B1037,$K327,D327:$D1037)</f>
        <v>577.59999999999991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328</v>
      </c>
      <c r="C328">
        <v>37</v>
      </c>
      <c r="D328">
        <v>72.400000000000006</v>
      </c>
      <c r="E328">
        <v>0</v>
      </c>
      <c r="F328">
        <v>0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SUMIF($B328:$B1038,$K328,C328:$C1038)</f>
        <v>55</v>
      </c>
      <c r="M328">
        <f>SUMIF($B328:$B1038,$K328,D328:$D1038)</f>
        <v>107.60000000000001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329</v>
      </c>
      <c r="C329">
        <v>17</v>
      </c>
      <c r="D329">
        <v>88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SUMIF($B329:$B1039,$K329,C329:$C1039)</f>
        <v>24</v>
      </c>
      <c r="M329">
        <f>SUMIF($B329:$B1039,$K329,D329:$D1039)</f>
        <v>124.2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330</v>
      </c>
      <c r="C330">
        <v>40</v>
      </c>
      <c r="D330">
        <v>63.2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SUMIF($B330:$B1040,$K330,C330:$C1040)</f>
        <v>47</v>
      </c>
      <c r="M330">
        <f>SUMIF($B330:$B1040,$K330,D330:$D1040)</f>
        <v>74.3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331</v>
      </c>
      <c r="C331">
        <v>8</v>
      </c>
      <c r="D331">
        <v>41.1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SUMIF($B331:$B1041,$K331,C331:$C1041)</f>
        <v>9</v>
      </c>
      <c r="M331">
        <f>SUMIF($B331:$B1041,$K331,D331:$D1041)</f>
        <v>46.2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332</v>
      </c>
      <c r="C332">
        <v>6</v>
      </c>
      <c r="D332">
        <v>40.1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SUMIF($B332:$B1042,$K332,C332:$C1042)</f>
        <v>12</v>
      </c>
      <c r="M332">
        <f>SUMIF($B332:$B1042,$K332,D332:$D1042)</f>
        <v>80.2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333</v>
      </c>
      <c r="C333">
        <v>18</v>
      </c>
      <c r="D333">
        <v>69.900000000000006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SUMIF($B333:$B1043,$K333,C333:$C1043)</f>
        <v>23</v>
      </c>
      <c r="M333">
        <f>SUMIF($B333:$B1043,$K333,D333:$D1043)</f>
        <v>89.4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334</v>
      </c>
      <c r="C334">
        <v>179</v>
      </c>
      <c r="D334">
        <v>162.19999999999999</v>
      </c>
      <c r="E334">
        <v>1</v>
      </c>
      <c r="F334">
        <v>0.9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SUMIF($B334:$B1044,$K334,C334:$C1044)</f>
        <v>326</v>
      </c>
      <c r="M334">
        <f>SUMIF($B334:$B1044,$K334,D334:$D1044)</f>
        <v>295.39999999999998</v>
      </c>
      <c r="N334">
        <f>SUMIF($B334:$B1044,$K334,E334:$E1044)</f>
        <v>1</v>
      </c>
      <c r="O334">
        <f>SUMIF($B334:$B1044,$K334,F334:$F1044)</f>
        <v>0.9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335</v>
      </c>
      <c r="C335">
        <v>15</v>
      </c>
      <c r="D335">
        <v>57.9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SUMIF($B335:$B1045,$K335,C335:$C1045)</f>
        <v>20</v>
      </c>
      <c r="M335">
        <f>SUMIF($B335:$B1045,$K335,D335:$D1045)</f>
        <v>77.2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336</v>
      </c>
      <c r="C336">
        <v>19</v>
      </c>
      <c r="D336">
        <v>129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SUMIF($B336:$B1046,$K336,C336:$C1046)</f>
        <v>27</v>
      </c>
      <c r="M336">
        <f>SUMIF($B336:$B1046,$K336,D336:$D1046)</f>
        <v>183.3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337</v>
      </c>
      <c r="C337">
        <v>23</v>
      </c>
      <c r="D337">
        <v>94.1</v>
      </c>
      <c r="E337">
        <v>2</v>
      </c>
      <c r="F337">
        <v>8.1999999999999993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SUMIF($B337:$B1047,$K337,C337:$C1047)</f>
        <v>34</v>
      </c>
      <c r="M337">
        <f>SUMIF($B337:$B1047,$K337,D337:$D1047)</f>
        <v>139.1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338</v>
      </c>
      <c r="C338">
        <v>69</v>
      </c>
      <c r="D338">
        <v>167.8</v>
      </c>
      <c r="E338">
        <v>0</v>
      </c>
      <c r="F338">
        <v>0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SUMIF($B338:$B1048,$K338,C338:$C1048)</f>
        <v>102</v>
      </c>
      <c r="M338">
        <f>SUMIF($B338:$B1048,$K338,D338:$D1048)</f>
        <v>248.10000000000002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339</v>
      </c>
      <c r="C339">
        <v>36</v>
      </c>
      <c r="D339">
        <v>147.80000000000001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SUMIF($B339:$B1049,$K339,C339:$C1049)</f>
        <v>62</v>
      </c>
      <c r="M339">
        <f>SUMIF($B339:$B1049,$K339,D339:$D1049)</f>
        <v>254.5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44103</v>
      </c>
      <c r="B340" t="s">
        <v>340</v>
      </c>
      <c r="C340">
        <v>26</v>
      </c>
      <c r="D340">
        <v>108.7</v>
      </c>
      <c r="E340">
        <v>0</v>
      </c>
      <c r="F340">
        <v>0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SUMIF($B340:$B1050,$K340,C340:$C1050)</f>
        <v>36</v>
      </c>
      <c r="M340">
        <f>SUMIF($B340:$B1050,$K340,D340:$D1050)</f>
        <v>150.5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341</v>
      </c>
      <c r="C341">
        <v>17</v>
      </c>
      <c r="D341">
        <v>58.9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SUMIF($B341:$B1051,$K341,C341:$C1051)</f>
        <v>27</v>
      </c>
      <c r="M341">
        <f>SUMIF($B341:$B1051,$K341,D341:$D1051)</f>
        <v>93.5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342</v>
      </c>
      <c r="C342">
        <v>20</v>
      </c>
      <c r="D342">
        <v>91.4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SUMIF($B342:$B1052,$K342,C342:$C1052)</f>
        <v>27</v>
      </c>
      <c r="M342">
        <f>SUMIF($B342:$B1052,$K342,D342:$D1052)</f>
        <v>123.4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343</v>
      </c>
      <c r="C343">
        <v>64</v>
      </c>
      <c r="D343">
        <v>122.4</v>
      </c>
      <c r="E343">
        <v>1</v>
      </c>
      <c r="F343">
        <v>1.9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SUMIF($B343:$B1053,$K343,C343:$C1053)</f>
        <v>102</v>
      </c>
      <c r="M343">
        <f>SUMIF($B343:$B1053,$K343,D343:$D1053)</f>
        <v>195.10000000000002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344</v>
      </c>
      <c r="C344">
        <v>15</v>
      </c>
      <c r="D344">
        <v>92.2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SUMIF($B344:$B1054,$K344,C344:$C1054)</f>
        <v>21</v>
      </c>
      <c r="M344">
        <f>SUMIF($B344:$B1054,$K344,D344:$D1054)</f>
        <v>129.10000000000002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345</v>
      </c>
      <c r="C345">
        <v>13</v>
      </c>
      <c r="D345">
        <v>97.3</v>
      </c>
      <c r="E345">
        <v>1</v>
      </c>
      <c r="F345">
        <v>7.5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1</v>
      </c>
      <c r="O345">
        <f>SUMIF($B345:$B1055,$K345,F345:$F1055)</f>
        <v>7.5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346</v>
      </c>
      <c r="C346">
        <v>286</v>
      </c>
      <c r="D346">
        <v>182.4</v>
      </c>
      <c r="E346">
        <v>3</v>
      </c>
      <c r="F346">
        <v>1.9</v>
      </c>
      <c r="G346">
        <v>2</v>
      </c>
      <c r="H346">
        <v>1.3</v>
      </c>
      <c r="J346" t="b">
        <f t="shared" si="6"/>
        <v>1</v>
      </c>
      <c r="K346" t="s">
        <v>346</v>
      </c>
      <c r="L346">
        <f>SUMIF($B346:$B1056,$K346,C346:$C1056)</f>
        <v>483</v>
      </c>
      <c r="M346">
        <f>SUMIF($B346:$B1056,$K346,D346:$D1056)</f>
        <v>308.10000000000002</v>
      </c>
      <c r="N346">
        <f>SUMIF($B346:$B1056,$K346,E346:$E1056)</f>
        <v>6</v>
      </c>
      <c r="O346">
        <f>SUMIF($B346:$B1056,$K346,F346:$F1056)</f>
        <v>3.8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347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SUMIF($B347:$B1057,$K347,C347:$C1057)</f>
        <v>46</v>
      </c>
      <c r="M347">
        <f>SUMIF($B347:$B1057,$K347,D347:$D1057)</f>
        <v>159.19999999999999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348</v>
      </c>
      <c r="C348">
        <v>20</v>
      </c>
      <c r="D348">
        <v>116.8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SUMIF($B348:$B1058,$K348,C348:$C1058)</f>
        <v>37</v>
      </c>
      <c r="M348">
        <f>SUMIF($B348:$B1058,$K348,D348:$D1058)</f>
        <v>216.2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44103</v>
      </c>
      <c r="B349" t="s">
        <v>349</v>
      </c>
      <c r="C349">
        <v>28</v>
      </c>
      <c r="D349">
        <v>123.6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SUMIF($B349:$B1059,$K349,C349:$C1059)</f>
        <v>46</v>
      </c>
      <c r="M349">
        <f>SUMIF($B349:$B1059,$K349,D349:$D1059)</f>
        <v>203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350</v>
      </c>
      <c r="C350">
        <v>102</v>
      </c>
      <c r="D350">
        <v>157.19999999999999</v>
      </c>
      <c r="E350">
        <v>0</v>
      </c>
      <c r="F350">
        <v>0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SUMIF($B350:$B1060,$K350,C350:$C1060)</f>
        <v>186</v>
      </c>
      <c r="M350">
        <f>SUMIF($B350:$B1060,$K350,D350:$D1060)</f>
        <v>286.60000000000002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1</v>
      </c>
      <c r="Q350">
        <f>SUMIF($B350:$B1060,$K350,H350:$H1060)</f>
        <v>1.5</v>
      </c>
    </row>
    <row r="351" spans="1:17" x14ac:dyDescent="0.25">
      <c r="A351" s="1">
        <v>44103</v>
      </c>
      <c r="B351" t="s">
        <v>351</v>
      </c>
      <c r="C351">
        <v>60</v>
      </c>
      <c r="D351">
        <v>137.1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SUMIF($B351:$B1061,$K351,C351:$C1061)</f>
        <v>83</v>
      </c>
      <c r="M351">
        <f>SUMIF($B351:$B1061,$K351,D351:$D1061)</f>
        <v>189.70000000000002</v>
      </c>
      <c r="N351">
        <f>SUMIF($B351:$B1061,$K351,E351:$E1061)</f>
        <v>2</v>
      </c>
      <c r="O351">
        <f>SUMIF($B351:$B1061,$K351,F351:$F1061)</f>
        <v>4.5999999999999996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352</v>
      </c>
      <c r="C352">
        <v>299</v>
      </c>
      <c r="D352">
        <v>238.7</v>
      </c>
      <c r="E352">
        <v>2</v>
      </c>
      <c r="F352">
        <v>1.6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SUMIF($B352:$B1062,$K352,C352:$C1062)</f>
        <v>493</v>
      </c>
      <c r="M352">
        <f>SUMIF($B352:$B1062,$K352,D352:$D1062)</f>
        <v>393.49999999999994</v>
      </c>
      <c r="N352">
        <f>SUMIF($B352:$B1062,$K352,E352:$E1062)</f>
        <v>4</v>
      </c>
      <c r="O352">
        <f>SUMIF($B352:$B1062,$K352,F352:$F1062)</f>
        <v>3.2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353</v>
      </c>
      <c r="C353">
        <v>13</v>
      </c>
      <c r="D353">
        <v>151.1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SUMIF($B353:$B1063,$K353,C353:$C1063)</f>
        <v>17</v>
      </c>
      <c r="M353">
        <f>SUMIF($B353:$B1063,$K353,D353:$D1063)</f>
        <v>197.6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354</v>
      </c>
      <c r="C354">
        <v>159</v>
      </c>
      <c r="D354">
        <v>362.3</v>
      </c>
      <c r="E354">
        <v>0</v>
      </c>
      <c r="F354">
        <v>0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SUMIF($B354:$B1064,$K354,C354:$C1064)</f>
        <v>226</v>
      </c>
      <c r="M354">
        <f>SUMIF($B354:$B1064,$K354,D354:$D1064)</f>
        <v>514.9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44103</v>
      </c>
      <c r="B355" t="s">
        <v>355</v>
      </c>
      <c r="C355">
        <v>25</v>
      </c>
      <c r="D355">
        <v>114.5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SUMIF($B355:$B1065,$K355,C355:$C1065)</f>
        <v>31</v>
      </c>
      <c r="M355">
        <f>SUMIF($B355:$B1065,$K355,D355:$D1065)</f>
        <v>142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356</v>
      </c>
      <c r="C356">
        <v>22</v>
      </c>
      <c r="D356">
        <v>45.9</v>
      </c>
      <c r="E356">
        <v>1</v>
      </c>
      <c r="F356">
        <v>2.1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SUMIF($B356:$B1066,$K356,C356:$C1066)</f>
        <v>39</v>
      </c>
      <c r="M356">
        <f>SUMIF($B356:$B1066,$K356,D356:$D1066)</f>
        <v>81.3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357</v>
      </c>
      <c r="C357">
        <v>27</v>
      </c>
      <c r="D357">
        <v>119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SUMIF($B357:$B1067,$K357,C357:$C1067)</f>
        <v>30</v>
      </c>
      <c r="M357">
        <f>SUMIF($B357:$B1067,$K357,D357:$D1067)</f>
        <v>132.19999999999999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358</v>
      </c>
      <c r="C358">
        <v>109</v>
      </c>
      <c r="D358">
        <v>243.6</v>
      </c>
      <c r="E358">
        <v>2</v>
      </c>
      <c r="F358">
        <v>4.5</v>
      </c>
      <c r="G358">
        <v>1</v>
      </c>
      <c r="H358">
        <v>2.2000000000000002</v>
      </c>
      <c r="J358" t="b">
        <f t="shared" si="6"/>
        <v>1</v>
      </c>
      <c r="K358" t="s">
        <v>358</v>
      </c>
      <c r="L358">
        <f>SUMIF($B358:$B1068,$K358,C358:$C1068)</f>
        <v>154</v>
      </c>
      <c r="M358">
        <f>SUMIF($B358:$B1068,$K358,D358:$D1068)</f>
        <v>344.2</v>
      </c>
      <c r="N358">
        <f>SUMIF($B358:$B1068,$K358,E358:$E1068)</f>
        <v>2</v>
      </c>
      <c r="O358">
        <f>SUMIF($B358:$B1068,$K358,F358:$F1068)</f>
        <v>4.5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359</v>
      </c>
      <c r="C359">
        <v>128</v>
      </c>
      <c r="D359">
        <v>99.3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SUMIF($B359:$B1069,$K359,C359:$C1069)</f>
        <v>201</v>
      </c>
      <c r="M359">
        <f>SUMIF($B359:$B1069,$K359,D359:$D1069)</f>
        <v>156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44089</v>
      </c>
      <c r="B361" t="s">
        <v>8</v>
      </c>
      <c r="C361">
        <v>27</v>
      </c>
      <c r="D361">
        <v>84.7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44089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44089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44089</v>
      </c>
      <c r="B364" t="s">
        <v>11</v>
      </c>
      <c r="C364">
        <v>18</v>
      </c>
      <c r="D364">
        <v>89.3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44089</v>
      </c>
      <c r="B365" t="s">
        <v>12</v>
      </c>
      <c r="C365">
        <v>31</v>
      </c>
      <c r="D365">
        <v>121.1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44089</v>
      </c>
      <c r="B366" t="s">
        <v>13</v>
      </c>
      <c r="C366">
        <v>36</v>
      </c>
      <c r="D366">
        <v>32.9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44089</v>
      </c>
      <c r="B367" t="s">
        <v>14</v>
      </c>
      <c r="C367">
        <v>17</v>
      </c>
      <c r="D367">
        <v>23.3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44089</v>
      </c>
      <c r="B368" t="s">
        <v>15</v>
      </c>
      <c r="C368">
        <v>201</v>
      </c>
      <c r="D368">
        <v>94.9</v>
      </c>
      <c r="E368">
        <v>1</v>
      </c>
      <c r="F368">
        <v>0.5</v>
      </c>
      <c r="G368">
        <v>1</v>
      </c>
      <c r="H368">
        <v>0.5</v>
      </c>
      <c r="J368"/>
    </row>
    <row r="369" spans="1:10" x14ac:dyDescent="0.25">
      <c r="A369" s="1">
        <v>44089</v>
      </c>
      <c r="B369" t="s">
        <v>16</v>
      </c>
      <c r="C369">
        <v>98</v>
      </c>
      <c r="D369">
        <v>87.6</v>
      </c>
      <c r="E369">
        <v>1</v>
      </c>
      <c r="F369">
        <v>0.9</v>
      </c>
      <c r="G369">
        <v>1</v>
      </c>
      <c r="H369">
        <v>0.9</v>
      </c>
      <c r="J369"/>
    </row>
    <row r="370" spans="1:10" x14ac:dyDescent="0.25">
      <c r="A370" s="1">
        <v>44089</v>
      </c>
      <c r="B370" t="s">
        <v>17</v>
      </c>
      <c r="C370">
        <v>7</v>
      </c>
      <c r="D370">
        <v>68.599999999999994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44089</v>
      </c>
      <c r="B371" t="s">
        <v>18</v>
      </c>
      <c r="C371">
        <v>4</v>
      </c>
      <c r="D371">
        <v>7.1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44089</v>
      </c>
      <c r="B373" t="s">
        <v>20</v>
      </c>
      <c r="C373">
        <v>126</v>
      </c>
      <c r="D373">
        <v>80.099999999999994</v>
      </c>
      <c r="E373">
        <v>2</v>
      </c>
      <c r="F373">
        <v>1.3</v>
      </c>
      <c r="G373">
        <v>0</v>
      </c>
      <c r="H373">
        <v>0</v>
      </c>
      <c r="J373"/>
    </row>
    <row r="374" spans="1:10" x14ac:dyDescent="0.25">
      <c r="A374" s="1">
        <v>44089</v>
      </c>
      <c r="B374" t="s">
        <v>21</v>
      </c>
      <c r="C374">
        <v>105</v>
      </c>
      <c r="D374">
        <v>114.5</v>
      </c>
      <c r="E374">
        <v>0</v>
      </c>
      <c r="F374">
        <v>0</v>
      </c>
      <c r="G374">
        <v>1</v>
      </c>
      <c r="H374">
        <v>1.1000000000000001</v>
      </c>
      <c r="J374"/>
    </row>
    <row r="375" spans="1:10" x14ac:dyDescent="0.25">
      <c r="A375" s="1">
        <v>44089</v>
      </c>
      <c r="B375" t="s">
        <v>22</v>
      </c>
      <c r="C375">
        <v>2066</v>
      </c>
      <c r="D375">
        <v>236.7</v>
      </c>
      <c r="E375">
        <v>22</v>
      </c>
      <c r="F375">
        <v>2.5</v>
      </c>
      <c r="G375">
        <v>3</v>
      </c>
      <c r="H375">
        <v>0.3</v>
      </c>
      <c r="J375"/>
    </row>
    <row r="376" spans="1:10" x14ac:dyDescent="0.25">
      <c r="A376" s="1">
        <v>44089</v>
      </c>
      <c r="B376" t="s">
        <v>23</v>
      </c>
      <c r="C376">
        <v>45</v>
      </c>
      <c r="D376">
        <v>27.5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44089</v>
      </c>
      <c r="B377" t="s">
        <v>24</v>
      </c>
      <c r="C377">
        <v>4</v>
      </c>
      <c r="D377">
        <v>34.4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44089</v>
      </c>
      <c r="B378" t="s">
        <v>25</v>
      </c>
      <c r="C378">
        <v>97</v>
      </c>
      <c r="D378">
        <v>60.1</v>
      </c>
      <c r="E378">
        <v>1</v>
      </c>
      <c r="F378">
        <v>0.6</v>
      </c>
      <c r="G378">
        <v>1</v>
      </c>
      <c r="H378">
        <v>0.6</v>
      </c>
      <c r="J378"/>
    </row>
    <row r="379" spans="1:10" x14ac:dyDescent="0.25">
      <c r="A379" s="1">
        <v>44089</v>
      </c>
      <c r="B379" t="s">
        <v>26</v>
      </c>
      <c r="C379">
        <v>12</v>
      </c>
      <c r="D379">
        <v>17.5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44089</v>
      </c>
      <c r="B380" t="s">
        <v>27</v>
      </c>
      <c r="C380">
        <v>8</v>
      </c>
      <c r="D380">
        <v>47.8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44089</v>
      </c>
      <c r="B382" t="s">
        <v>29</v>
      </c>
      <c r="C382">
        <v>12</v>
      </c>
      <c r="D382">
        <v>48.3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44089</v>
      </c>
      <c r="B383" t="s">
        <v>30</v>
      </c>
      <c r="C383">
        <v>73</v>
      </c>
      <c r="D383">
        <v>149.9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44089</v>
      </c>
      <c r="B384" t="s">
        <v>31</v>
      </c>
      <c r="C384">
        <v>9</v>
      </c>
      <c r="D384">
        <v>15.2</v>
      </c>
      <c r="E384">
        <v>0</v>
      </c>
      <c r="F384">
        <v>0</v>
      </c>
      <c r="G384">
        <v>1</v>
      </c>
      <c r="H384">
        <v>1.7</v>
      </c>
      <c r="J384"/>
    </row>
    <row r="385" spans="1:10" x14ac:dyDescent="0.25">
      <c r="A385" s="1">
        <v>44089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44089</v>
      </c>
      <c r="B386" t="s">
        <v>33</v>
      </c>
      <c r="C386">
        <v>11</v>
      </c>
      <c r="D386">
        <v>30.6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44089</v>
      </c>
      <c r="B387" t="s">
        <v>34</v>
      </c>
      <c r="C387">
        <v>6</v>
      </c>
      <c r="D387">
        <v>59.9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44089</v>
      </c>
      <c r="B389" t="s">
        <v>36</v>
      </c>
      <c r="C389">
        <v>14</v>
      </c>
      <c r="D389">
        <v>40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44089</v>
      </c>
      <c r="B390" t="s">
        <v>37</v>
      </c>
      <c r="C390">
        <v>46</v>
      </c>
      <c r="D390">
        <v>246.8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44089</v>
      </c>
      <c r="B391" t="s">
        <v>38</v>
      </c>
      <c r="C391">
        <v>5</v>
      </c>
      <c r="D391">
        <v>38.200000000000003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44089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44089</v>
      </c>
      <c r="B393" t="s">
        <v>40</v>
      </c>
      <c r="C393">
        <v>28</v>
      </c>
      <c r="D393">
        <v>41.5</v>
      </c>
      <c r="E393">
        <v>1</v>
      </c>
      <c r="F393">
        <v>1.5</v>
      </c>
      <c r="G393">
        <v>0</v>
      </c>
      <c r="H393">
        <v>0</v>
      </c>
      <c r="J393"/>
    </row>
    <row r="394" spans="1:10" x14ac:dyDescent="0.25">
      <c r="A394" s="1">
        <v>44089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44089</v>
      </c>
      <c r="B395" t="s">
        <v>42</v>
      </c>
      <c r="C395">
        <v>12</v>
      </c>
      <c r="D395">
        <v>38.4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44089</v>
      </c>
      <c r="B396" t="s">
        <v>43</v>
      </c>
      <c r="C396">
        <v>14</v>
      </c>
      <c r="D396">
        <v>46.7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44089</v>
      </c>
      <c r="B397" t="s">
        <v>44</v>
      </c>
      <c r="C397">
        <v>13</v>
      </c>
      <c r="D397">
        <v>50.2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44089</v>
      </c>
      <c r="B398" t="s">
        <v>45</v>
      </c>
      <c r="C398">
        <v>38</v>
      </c>
      <c r="D398">
        <v>91.3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44089</v>
      </c>
      <c r="B399" t="s">
        <v>46</v>
      </c>
      <c r="C399">
        <v>14</v>
      </c>
      <c r="D399">
        <v>68.7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44089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44089</v>
      </c>
      <c r="B401" t="s">
        <v>48</v>
      </c>
      <c r="C401">
        <v>26</v>
      </c>
      <c r="D401">
        <v>110.3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44089</v>
      </c>
      <c r="B402" t="s">
        <v>49</v>
      </c>
      <c r="C402">
        <v>18</v>
      </c>
      <c r="D402">
        <v>51.6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44089</v>
      </c>
      <c r="B403" t="s">
        <v>50</v>
      </c>
      <c r="C403">
        <v>4</v>
      </c>
      <c r="D403">
        <v>37.1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44089</v>
      </c>
      <c r="B405" t="s">
        <v>52</v>
      </c>
      <c r="C405">
        <v>2</v>
      </c>
      <c r="D405">
        <v>8.6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44089</v>
      </c>
      <c r="B406" t="s">
        <v>53</v>
      </c>
      <c r="C406">
        <v>6</v>
      </c>
      <c r="D406">
        <v>26.4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44089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44089</v>
      </c>
      <c r="B408" t="s">
        <v>55</v>
      </c>
      <c r="C408">
        <v>6</v>
      </c>
      <c r="D408">
        <v>19.5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44089</v>
      </c>
      <c r="B409" t="s">
        <v>56</v>
      </c>
      <c r="C409">
        <v>72</v>
      </c>
      <c r="D409">
        <v>39.1</v>
      </c>
      <c r="E409">
        <v>0</v>
      </c>
      <c r="F409">
        <v>0</v>
      </c>
      <c r="G409">
        <v>0</v>
      </c>
      <c r="H409">
        <v>0</v>
      </c>
      <c r="J409"/>
    </row>
    <row r="410" spans="1:10" x14ac:dyDescent="0.25">
      <c r="A410" s="1">
        <v>44089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44089</v>
      </c>
      <c r="B411" t="s">
        <v>58</v>
      </c>
      <c r="C411">
        <v>13</v>
      </c>
      <c r="D411">
        <v>36.1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44089</v>
      </c>
      <c r="B412" t="s">
        <v>59</v>
      </c>
      <c r="C412">
        <v>9</v>
      </c>
      <c r="D412">
        <v>43.4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44089</v>
      </c>
      <c r="B413" t="s">
        <v>60</v>
      </c>
      <c r="C413">
        <v>17</v>
      </c>
      <c r="D413">
        <v>61.1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44089</v>
      </c>
      <c r="B414" t="s">
        <v>61</v>
      </c>
      <c r="C414">
        <v>16</v>
      </c>
      <c r="D414">
        <v>105.3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44089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44089</v>
      </c>
      <c r="B416" t="s">
        <v>63</v>
      </c>
      <c r="C416">
        <v>3</v>
      </c>
      <c r="D416">
        <v>11.2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44089</v>
      </c>
      <c r="B417" t="s">
        <v>64</v>
      </c>
      <c r="C417">
        <v>57</v>
      </c>
      <c r="D417">
        <v>84.9</v>
      </c>
      <c r="E417">
        <v>0</v>
      </c>
      <c r="F417">
        <v>0</v>
      </c>
      <c r="G417">
        <v>0</v>
      </c>
      <c r="H417">
        <v>0</v>
      </c>
      <c r="J417"/>
    </row>
    <row r="418" spans="1:10" x14ac:dyDescent="0.25">
      <c r="A418" s="1">
        <v>44089</v>
      </c>
      <c r="B418" t="s">
        <v>65</v>
      </c>
      <c r="C418">
        <v>9</v>
      </c>
      <c r="D418">
        <v>25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44089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44089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44089</v>
      </c>
      <c r="B421" t="s">
        <v>68</v>
      </c>
      <c r="C421">
        <v>8</v>
      </c>
      <c r="D421">
        <v>31.8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44089</v>
      </c>
      <c r="B422" t="s">
        <v>69</v>
      </c>
      <c r="C422">
        <v>15</v>
      </c>
      <c r="D422">
        <v>51.8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44089</v>
      </c>
      <c r="B423" t="s">
        <v>70</v>
      </c>
      <c r="C423">
        <v>7</v>
      </c>
      <c r="D423">
        <v>24.5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44089</v>
      </c>
      <c r="B424" t="s">
        <v>71</v>
      </c>
      <c r="C424">
        <v>6</v>
      </c>
      <c r="D424">
        <v>31.7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44089</v>
      </c>
      <c r="B425" t="s">
        <v>72</v>
      </c>
      <c r="C425">
        <v>21</v>
      </c>
      <c r="D425">
        <v>48.7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44089</v>
      </c>
      <c r="B426" t="s">
        <v>73</v>
      </c>
      <c r="C426">
        <v>3</v>
      </c>
      <c r="D426">
        <v>5.8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44089</v>
      </c>
      <c r="B427" t="s">
        <v>74</v>
      </c>
      <c r="C427">
        <v>37</v>
      </c>
      <c r="D427">
        <v>83.2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44089</v>
      </c>
      <c r="B428" t="s">
        <v>75</v>
      </c>
      <c r="C428">
        <v>7</v>
      </c>
      <c r="D428">
        <v>28.8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44089</v>
      </c>
      <c r="B429" t="s">
        <v>76</v>
      </c>
      <c r="C429">
        <v>264</v>
      </c>
      <c r="D429">
        <v>254.8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44089</v>
      </c>
      <c r="B430" t="s">
        <v>77</v>
      </c>
      <c r="C430">
        <v>3</v>
      </c>
      <c r="D430">
        <v>12.2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44089</v>
      </c>
      <c r="B431" t="s">
        <v>78</v>
      </c>
      <c r="C431">
        <v>5</v>
      </c>
      <c r="D431">
        <v>8.9</v>
      </c>
      <c r="E431">
        <v>1</v>
      </c>
      <c r="F431">
        <v>1.8</v>
      </c>
      <c r="G431">
        <v>0</v>
      </c>
      <c r="H431">
        <v>0</v>
      </c>
      <c r="J431"/>
    </row>
    <row r="432" spans="1:10" x14ac:dyDescent="0.25">
      <c r="A432" s="1">
        <v>44089</v>
      </c>
      <c r="B432" t="s">
        <v>79</v>
      </c>
      <c r="C432">
        <v>18</v>
      </c>
      <c r="D432">
        <v>55.4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44089</v>
      </c>
      <c r="B433" t="s">
        <v>80</v>
      </c>
      <c r="C433">
        <v>24</v>
      </c>
      <c r="D433">
        <v>23.8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44089</v>
      </c>
      <c r="B434" t="s">
        <v>81</v>
      </c>
      <c r="C434">
        <v>49</v>
      </c>
      <c r="D434">
        <v>159.19999999999999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44089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44089</v>
      </c>
      <c r="B436" t="s">
        <v>83</v>
      </c>
      <c r="C436">
        <v>9</v>
      </c>
      <c r="D436">
        <v>81.2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44089</v>
      </c>
      <c r="B437" t="s">
        <v>84</v>
      </c>
      <c r="C437">
        <v>35</v>
      </c>
      <c r="D437">
        <v>60.3</v>
      </c>
      <c r="E437">
        <v>1</v>
      </c>
      <c r="F437">
        <v>1.7</v>
      </c>
      <c r="G437">
        <v>0</v>
      </c>
      <c r="H437">
        <v>0</v>
      </c>
      <c r="J437"/>
    </row>
    <row r="438" spans="1:10" x14ac:dyDescent="0.25">
      <c r="A438" s="1">
        <v>44089</v>
      </c>
      <c r="B438" t="s">
        <v>85</v>
      </c>
      <c r="C438">
        <v>11</v>
      </c>
      <c r="D438">
        <v>41.9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44089</v>
      </c>
      <c r="B439" t="s">
        <v>86</v>
      </c>
      <c r="C439">
        <v>106</v>
      </c>
      <c r="D439">
        <v>88.9</v>
      </c>
      <c r="E439">
        <v>1</v>
      </c>
      <c r="F439">
        <v>0.8</v>
      </c>
      <c r="G439">
        <v>1</v>
      </c>
      <c r="H439">
        <v>0.8</v>
      </c>
      <c r="J439"/>
    </row>
    <row r="440" spans="1:10" x14ac:dyDescent="0.25">
      <c r="A440" s="1">
        <v>44089</v>
      </c>
      <c r="B440" t="s">
        <v>87</v>
      </c>
      <c r="C440">
        <v>9</v>
      </c>
      <c r="D440">
        <v>45.6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44089</v>
      </c>
      <c r="B441" t="s">
        <v>88</v>
      </c>
      <c r="C441">
        <v>12</v>
      </c>
      <c r="D441">
        <v>44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44089</v>
      </c>
      <c r="B442" t="s">
        <v>89</v>
      </c>
      <c r="C442">
        <v>7</v>
      </c>
      <c r="D442">
        <v>16.8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44089</v>
      </c>
      <c r="B443" t="s">
        <v>90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44089</v>
      </c>
      <c r="B444" t="s">
        <v>91</v>
      </c>
      <c r="C444">
        <v>12</v>
      </c>
      <c r="D444">
        <v>47.8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44089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44089</v>
      </c>
      <c r="B446" t="s">
        <v>93</v>
      </c>
      <c r="C446">
        <v>16</v>
      </c>
      <c r="D446">
        <v>44.2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44089</v>
      </c>
      <c r="B447" t="s">
        <v>94</v>
      </c>
      <c r="C447">
        <v>78</v>
      </c>
      <c r="D447">
        <v>66.599999999999994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44089</v>
      </c>
      <c r="B448" t="s">
        <v>95</v>
      </c>
      <c r="C448">
        <v>3</v>
      </c>
      <c r="D448">
        <v>32.4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44089</v>
      </c>
      <c r="B449" t="s">
        <v>96</v>
      </c>
      <c r="C449">
        <v>26</v>
      </c>
      <c r="D449">
        <v>134.6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44089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44089</v>
      </c>
      <c r="B451" t="s">
        <v>98</v>
      </c>
      <c r="C451">
        <v>150</v>
      </c>
      <c r="D451">
        <v>64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44089</v>
      </c>
      <c r="B452" t="s">
        <v>99</v>
      </c>
      <c r="C452">
        <v>11</v>
      </c>
      <c r="D452">
        <v>47.5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44089</v>
      </c>
      <c r="B453" t="s">
        <v>100</v>
      </c>
      <c r="C453">
        <v>15</v>
      </c>
      <c r="D453">
        <v>14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44089</v>
      </c>
      <c r="B454" t="s">
        <v>101</v>
      </c>
      <c r="C454">
        <v>4</v>
      </c>
      <c r="D454">
        <v>21.5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44089</v>
      </c>
      <c r="B455" t="s">
        <v>102</v>
      </c>
      <c r="C455">
        <v>55</v>
      </c>
      <c r="D455">
        <v>34.5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44089</v>
      </c>
      <c r="B456" t="s">
        <v>103</v>
      </c>
      <c r="C456">
        <v>10</v>
      </c>
      <c r="D456">
        <v>30.1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44089</v>
      </c>
      <c r="B457" t="s">
        <v>104</v>
      </c>
      <c r="C457">
        <v>10</v>
      </c>
      <c r="D457">
        <v>37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44089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44089</v>
      </c>
      <c r="B459" t="s">
        <v>106</v>
      </c>
      <c r="C459">
        <v>4</v>
      </c>
      <c r="D459">
        <v>18.600000000000001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44089</v>
      </c>
      <c r="B460" t="s">
        <v>107</v>
      </c>
      <c r="C460">
        <v>7</v>
      </c>
      <c r="D460">
        <v>17.600000000000001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44089</v>
      </c>
      <c r="B461" t="s">
        <v>108</v>
      </c>
      <c r="C461">
        <v>10</v>
      </c>
      <c r="D461">
        <v>32.5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44089</v>
      </c>
      <c r="B462" t="s">
        <v>109</v>
      </c>
      <c r="C462">
        <v>7</v>
      </c>
      <c r="D462">
        <v>41.4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44089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44089</v>
      </c>
      <c r="B464" t="s">
        <v>111</v>
      </c>
      <c r="C464">
        <v>21</v>
      </c>
      <c r="D464">
        <v>42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44089</v>
      </c>
      <c r="B465" t="s">
        <v>112</v>
      </c>
      <c r="C465">
        <v>11</v>
      </c>
      <c r="D465">
        <v>28.9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44089</v>
      </c>
      <c r="B466" t="s">
        <v>113</v>
      </c>
      <c r="C466">
        <v>30</v>
      </c>
      <c r="D466">
        <v>125.5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44089</v>
      </c>
      <c r="B467" t="s">
        <v>114</v>
      </c>
      <c r="C467">
        <v>44</v>
      </c>
      <c r="D467">
        <v>75.8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44089</v>
      </c>
      <c r="B468" t="s">
        <v>115</v>
      </c>
      <c r="C468">
        <v>22</v>
      </c>
      <c r="D468">
        <v>59.4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44089</v>
      </c>
      <c r="B469" t="s">
        <v>116</v>
      </c>
      <c r="C469">
        <v>51</v>
      </c>
      <c r="D469">
        <v>69.5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44089</v>
      </c>
      <c r="B470" t="s">
        <v>117</v>
      </c>
      <c r="C470">
        <v>6</v>
      </c>
      <c r="D470">
        <v>48.2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44089</v>
      </c>
      <c r="B471" t="s">
        <v>118</v>
      </c>
      <c r="C471">
        <v>169</v>
      </c>
      <c r="D471">
        <v>72.599999999999994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44089</v>
      </c>
      <c r="B472" t="s">
        <v>119</v>
      </c>
      <c r="C472">
        <v>3</v>
      </c>
      <c r="D472">
        <v>21.2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44089</v>
      </c>
      <c r="B473" t="s">
        <v>120</v>
      </c>
      <c r="C473">
        <v>9</v>
      </c>
      <c r="D473">
        <v>37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44089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44089</v>
      </c>
      <c r="B475" t="s">
        <v>122</v>
      </c>
      <c r="C475">
        <v>134</v>
      </c>
      <c r="D475">
        <v>82.3</v>
      </c>
      <c r="E475">
        <v>4</v>
      </c>
      <c r="F475">
        <v>2.5</v>
      </c>
      <c r="G475">
        <v>1</v>
      </c>
      <c r="H475">
        <v>0.6</v>
      </c>
      <c r="J475"/>
    </row>
    <row r="476" spans="1:10" x14ac:dyDescent="0.25">
      <c r="A476" s="1">
        <v>44089</v>
      </c>
      <c r="B476" t="s">
        <v>123</v>
      </c>
      <c r="C476">
        <v>146</v>
      </c>
      <c r="D476">
        <v>93.6</v>
      </c>
      <c r="E476">
        <v>2</v>
      </c>
      <c r="F476">
        <v>1.3</v>
      </c>
      <c r="G476">
        <v>0</v>
      </c>
      <c r="H476">
        <v>0</v>
      </c>
      <c r="J476"/>
    </row>
    <row r="477" spans="1:10" x14ac:dyDescent="0.25">
      <c r="A477" s="1">
        <v>44089</v>
      </c>
      <c r="B477" t="s">
        <v>124</v>
      </c>
      <c r="C477">
        <v>13</v>
      </c>
      <c r="D477">
        <v>42.9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44089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44089</v>
      </c>
      <c r="B479" t="s">
        <v>126</v>
      </c>
      <c r="C479">
        <v>28</v>
      </c>
      <c r="D479">
        <v>57.8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44089</v>
      </c>
      <c r="B480" t="s">
        <v>127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44089</v>
      </c>
      <c r="B481" t="s">
        <v>128</v>
      </c>
      <c r="C481">
        <v>3</v>
      </c>
      <c r="D481">
        <v>19.100000000000001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44089</v>
      </c>
      <c r="B482" t="s">
        <v>129</v>
      </c>
      <c r="C482">
        <v>5</v>
      </c>
      <c r="D482">
        <v>41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44089</v>
      </c>
      <c r="B483" t="s">
        <v>130</v>
      </c>
      <c r="C483">
        <v>19</v>
      </c>
      <c r="D483">
        <v>48.5</v>
      </c>
      <c r="E483">
        <v>0</v>
      </c>
      <c r="F483">
        <v>0</v>
      </c>
      <c r="G483">
        <v>0</v>
      </c>
      <c r="H483">
        <v>0</v>
      </c>
      <c r="J483"/>
    </row>
    <row r="484" spans="1:10" x14ac:dyDescent="0.25">
      <c r="A484" s="1">
        <v>44089</v>
      </c>
      <c r="B484" t="s">
        <v>131</v>
      </c>
      <c r="C484">
        <v>17</v>
      </c>
      <c r="D484">
        <v>62.4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44089</v>
      </c>
      <c r="B485" t="s">
        <v>132</v>
      </c>
      <c r="C485">
        <v>10</v>
      </c>
      <c r="D485">
        <v>53.8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44089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44089</v>
      </c>
      <c r="B487" t="s">
        <v>134</v>
      </c>
      <c r="C487">
        <v>34</v>
      </c>
      <c r="D487">
        <v>59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44089</v>
      </c>
      <c r="B488" t="s">
        <v>135</v>
      </c>
      <c r="C488">
        <v>46</v>
      </c>
      <c r="D488">
        <v>52.8</v>
      </c>
      <c r="E488">
        <v>1</v>
      </c>
      <c r="F488">
        <v>1.1000000000000001</v>
      </c>
      <c r="G488">
        <v>0</v>
      </c>
      <c r="H488">
        <v>0</v>
      </c>
      <c r="J488"/>
    </row>
    <row r="489" spans="1:10" x14ac:dyDescent="0.25">
      <c r="A489" s="1">
        <v>44089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44089</v>
      </c>
      <c r="B490" t="s">
        <v>137</v>
      </c>
      <c r="C490">
        <v>7</v>
      </c>
      <c r="D490">
        <v>29.2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44089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44089</v>
      </c>
      <c r="B492" t="s">
        <v>139</v>
      </c>
      <c r="C492">
        <v>18</v>
      </c>
      <c r="D492">
        <v>44.8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44089</v>
      </c>
      <c r="B493" t="s">
        <v>140</v>
      </c>
      <c r="C493">
        <v>42</v>
      </c>
      <c r="D493">
        <v>45.4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44089</v>
      </c>
      <c r="B494" t="s">
        <v>141</v>
      </c>
      <c r="C494">
        <v>31</v>
      </c>
      <c r="D494">
        <v>99.4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44089</v>
      </c>
      <c r="B495" t="s">
        <v>142</v>
      </c>
      <c r="C495">
        <v>28</v>
      </c>
      <c r="D495">
        <v>34.5</v>
      </c>
      <c r="E495">
        <v>1</v>
      </c>
      <c r="F495">
        <v>1.2</v>
      </c>
      <c r="G495">
        <v>0</v>
      </c>
      <c r="H495">
        <v>0</v>
      </c>
      <c r="J495"/>
    </row>
    <row r="496" spans="1:10" x14ac:dyDescent="0.25">
      <c r="A496" s="1">
        <v>44089</v>
      </c>
      <c r="B496" t="s">
        <v>143</v>
      </c>
      <c r="C496">
        <v>19</v>
      </c>
      <c r="D496">
        <v>39.700000000000003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44089</v>
      </c>
      <c r="B497" t="s">
        <v>144</v>
      </c>
      <c r="C497">
        <v>8</v>
      </c>
      <c r="D497">
        <v>48.6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44089</v>
      </c>
      <c r="B498" t="s">
        <v>145</v>
      </c>
      <c r="C498">
        <v>21</v>
      </c>
      <c r="D498">
        <v>47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44089</v>
      </c>
      <c r="B499" t="s">
        <v>146</v>
      </c>
      <c r="C499">
        <v>14</v>
      </c>
      <c r="D499">
        <v>63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44089</v>
      </c>
      <c r="B500" t="s">
        <v>147</v>
      </c>
      <c r="C500">
        <v>13</v>
      </c>
      <c r="D500">
        <v>83.8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44089</v>
      </c>
      <c r="B501" t="s">
        <v>148</v>
      </c>
      <c r="C501">
        <v>69</v>
      </c>
      <c r="D501">
        <v>76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44089</v>
      </c>
      <c r="B502" t="s">
        <v>149</v>
      </c>
      <c r="C502">
        <v>87</v>
      </c>
      <c r="D502">
        <v>99.5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44089</v>
      </c>
      <c r="B503" t="s">
        <v>150</v>
      </c>
      <c r="C503">
        <v>3</v>
      </c>
      <c r="D503">
        <v>8.6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44089</v>
      </c>
      <c r="B504" t="s">
        <v>151</v>
      </c>
      <c r="C504">
        <v>8</v>
      </c>
      <c r="D504">
        <v>16.5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44089</v>
      </c>
      <c r="B505" t="s">
        <v>152</v>
      </c>
      <c r="C505">
        <v>2</v>
      </c>
      <c r="D505">
        <v>3.6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">
        <v>44089</v>
      </c>
      <c r="B506" t="s">
        <v>153</v>
      </c>
      <c r="C506">
        <v>42</v>
      </c>
      <c r="D506">
        <v>57.3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44089</v>
      </c>
      <c r="B507" t="s">
        <v>154</v>
      </c>
      <c r="C507">
        <v>9</v>
      </c>
      <c r="D507">
        <v>21.2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44089</v>
      </c>
      <c r="B508" t="s">
        <v>155</v>
      </c>
      <c r="C508">
        <v>34</v>
      </c>
      <c r="D508">
        <v>67.8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44089</v>
      </c>
      <c r="B509" t="s">
        <v>156</v>
      </c>
      <c r="C509">
        <v>23</v>
      </c>
      <c r="D509">
        <v>55.7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44089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44089</v>
      </c>
      <c r="B511" t="s">
        <v>158</v>
      </c>
      <c r="C511">
        <v>10</v>
      </c>
      <c r="D511">
        <v>29.3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44089</v>
      </c>
      <c r="B512" t="s">
        <v>159</v>
      </c>
      <c r="C512">
        <v>9</v>
      </c>
      <c r="D512">
        <v>33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44089</v>
      </c>
      <c r="B513" t="s">
        <v>160</v>
      </c>
      <c r="C513">
        <v>27</v>
      </c>
      <c r="D513">
        <v>49.7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44089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44089</v>
      </c>
      <c r="B515" t="s">
        <v>162</v>
      </c>
      <c r="C515">
        <v>20</v>
      </c>
      <c r="D515">
        <v>30.4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44089</v>
      </c>
      <c r="B516" t="s">
        <v>163</v>
      </c>
      <c r="C516">
        <v>21</v>
      </c>
      <c r="D516">
        <v>45.9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44089</v>
      </c>
      <c r="B517" t="s">
        <v>164</v>
      </c>
      <c r="C517">
        <v>9</v>
      </c>
      <c r="D517">
        <v>39.6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44089</v>
      </c>
      <c r="B518" t="s">
        <v>165</v>
      </c>
      <c r="C518">
        <v>16</v>
      </c>
      <c r="D518">
        <v>54.2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44089</v>
      </c>
      <c r="B519" t="s">
        <v>166</v>
      </c>
      <c r="C519">
        <v>38</v>
      </c>
      <c r="D519">
        <v>67.5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44089</v>
      </c>
      <c r="B520" t="s">
        <v>167</v>
      </c>
      <c r="C520">
        <v>6</v>
      </c>
      <c r="D520">
        <v>26.6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44089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44089</v>
      </c>
      <c r="B522" t="s">
        <v>169</v>
      </c>
      <c r="C522">
        <v>8</v>
      </c>
      <c r="D522">
        <v>21.4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44089</v>
      </c>
      <c r="B523" t="s">
        <v>170</v>
      </c>
      <c r="C523">
        <v>16</v>
      </c>
      <c r="D523">
        <v>139.19999999999999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44089</v>
      </c>
      <c r="B524" t="s">
        <v>171</v>
      </c>
      <c r="C524">
        <v>13</v>
      </c>
      <c r="D524">
        <v>46.2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44089</v>
      </c>
      <c r="B525" t="s">
        <v>172</v>
      </c>
      <c r="C525">
        <v>50</v>
      </c>
      <c r="D525">
        <v>80.099999999999994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44089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44089</v>
      </c>
      <c r="B527" t="s">
        <v>174</v>
      </c>
      <c r="C527">
        <v>29</v>
      </c>
      <c r="D527">
        <v>23.4</v>
      </c>
      <c r="E527">
        <v>0</v>
      </c>
      <c r="F527">
        <v>0</v>
      </c>
      <c r="G527">
        <v>0</v>
      </c>
      <c r="H527">
        <v>0</v>
      </c>
      <c r="J527"/>
    </row>
    <row r="528" spans="1:10" x14ac:dyDescent="0.25">
      <c r="A528" s="1">
        <v>44089</v>
      </c>
      <c r="B528" t="s">
        <v>175</v>
      </c>
      <c r="C528">
        <v>166</v>
      </c>
      <c r="D528">
        <v>132.69999999999999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44089</v>
      </c>
      <c r="B529" t="s">
        <v>176</v>
      </c>
      <c r="C529">
        <v>8</v>
      </c>
      <c r="D529">
        <v>29.6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44089</v>
      </c>
      <c r="B530" t="s">
        <v>177</v>
      </c>
      <c r="C530">
        <v>104</v>
      </c>
      <c r="D530">
        <v>135.9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44089</v>
      </c>
      <c r="B531" t="s">
        <v>178</v>
      </c>
      <c r="C531">
        <v>25</v>
      </c>
      <c r="D531">
        <v>31.8</v>
      </c>
      <c r="E531">
        <v>0</v>
      </c>
      <c r="F531">
        <v>0</v>
      </c>
      <c r="G531">
        <v>0</v>
      </c>
      <c r="H531">
        <v>0</v>
      </c>
      <c r="J531"/>
    </row>
    <row r="532" spans="1:10" x14ac:dyDescent="0.25">
      <c r="A532" s="1">
        <v>44089</v>
      </c>
      <c r="B532" t="s">
        <v>179</v>
      </c>
      <c r="C532">
        <v>5</v>
      </c>
      <c r="D532">
        <v>13.9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44089</v>
      </c>
      <c r="B533" t="s">
        <v>180</v>
      </c>
      <c r="C533">
        <v>21</v>
      </c>
      <c r="D533">
        <v>69.099999999999994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44089</v>
      </c>
      <c r="B534" t="s">
        <v>181</v>
      </c>
      <c r="C534">
        <v>25</v>
      </c>
      <c r="D534">
        <v>53.6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44089</v>
      </c>
      <c r="B535" t="s">
        <v>182</v>
      </c>
      <c r="C535">
        <v>9</v>
      </c>
      <c r="D535">
        <v>39.200000000000003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44089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44089</v>
      </c>
      <c r="B537" t="s">
        <v>184</v>
      </c>
      <c r="C537">
        <v>8</v>
      </c>
      <c r="D537">
        <v>34.200000000000003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44089</v>
      </c>
      <c r="B538" t="s">
        <v>185</v>
      </c>
      <c r="C538">
        <v>7</v>
      </c>
      <c r="D538">
        <v>48.4</v>
      </c>
      <c r="E538">
        <v>1</v>
      </c>
      <c r="F538">
        <v>6.9</v>
      </c>
      <c r="G538">
        <v>0</v>
      </c>
      <c r="H538">
        <v>0</v>
      </c>
      <c r="J538"/>
    </row>
    <row r="539" spans="1:10" x14ac:dyDescent="0.25">
      <c r="A539" s="1">
        <v>44089</v>
      </c>
      <c r="B539" t="s">
        <v>186</v>
      </c>
      <c r="C539">
        <v>2</v>
      </c>
      <c r="D539">
        <v>21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44089</v>
      </c>
      <c r="B540" t="s">
        <v>187</v>
      </c>
      <c r="C540">
        <v>8</v>
      </c>
      <c r="D540">
        <v>35.299999999999997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44089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44089</v>
      </c>
      <c r="B542" t="s">
        <v>189</v>
      </c>
      <c r="C542">
        <v>6</v>
      </c>
      <c r="D542">
        <v>25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">
        <v>44089</v>
      </c>
      <c r="B543" t="s">
        <v>190</v>
      </c>
      <c r="C543">
        <v>28</v>
      </c>
      <c r="D543">
        <v>84.3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44089</v>
      </c>
      <c r="B544" t="s">
        <v>191</v>
      </c>
      <c r="C544">
        <v>42</v>
      </c>
      <c r="D544">
        <v>34.5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44089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44089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44089</v>
      </c>
      <c r="B547" t="s">
        <v>194</v>
      </c>
      <c r="C547">
        <v>15</v>
      </c>
      <c r="D547">
        <v>18.5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44089</v>
      </c>
      <c r="B548" t="s">
        <v>195</v>
      </c>
      <c r="C548">
        <v>2</v>
      </c>
      <c r="D548">
        <v>5.9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44089</v>
      </c>
      <c r="B549" t="s">
        <v>196</v>
      </c>
      <c r="C549">
        <v>21</v>
      </c>
      <c r="D549">
        <v>43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44089</v>
      </c>
      <c r="B550" t="s">
        <v>197</v>
      </c>
      <c r="C550">
        <v>14</v>
      </c>
      <c r="D550">
        <v>72.400000000000006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44089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44089</v>
      </c>
      <c r="B552" t="s">
        <v>199</v>
      </c>
      <c r="C552">
        <v>14</v>
      </c>
      <c r="D552">
        <v>23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44089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44089</v>
      </c>
      <c r="B554" t="s">
        <v>201</v>
      </c>
      <c r="C554">
        <v>19</v>
      </c>
      <c r="D554">
        <v>51.2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44089</v>
      </c>
      <c r="B555" t="s">
        <v>202</v>
      </c>
      <c r="C555">
        <v>9</v>
      </c>
      <c r="D555">
        <v>20.5</v>
      </c>
      <c r="E555">
        <v>1</v>
      </c>
      <c r="F555">
        <v>2.2999999999999998</v>
      </c>
      <c r="G555">
        <v>0</v>
      </c>
      <c r="H555">
        <v>0</v>
      </c>
      <c r="J555"/>
    </row>
    <row r="556" spans="1:10" x14ac:dyDescent="0.25">
      <c r="A556" s="1">
        <v>44089</v>
      </c>
      <c r="B556" t="s">
        <v>203</v>
      </c>
      <c r="C556">
        <v>10</v>
      </c>
      <c r="D556">
        <v>27.8</v>
      </c>
      <c r="E556">
        <v>1</v>
      </c>
      <c r="F556">
        <v>2.8</v>
      </c>
      <c r="G556">
        <v>0</v>
      </c>
      <c r="H556">
        <v>0</v>
      </c>
      <c r="J556"/>
    </row>
    <row r="557" spans="1:10" x14ac:dyDescent="0.25">
      <c r="A557" s="1">
        <v>44089</v>
      </c>
      <c r="B557" t="s">
        <v>204</v>
      </c>
      <c r="C557">
        <v>13</v>
      </c>
      <c r="D557">
        <v>93.4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44089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44089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44089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44089</v>
      </c>
      <c r="B561" t="s">
        <v>208</v>
      </c>
      <c r="C561">
        <v>37</v>
      </c>
      <c r="D561">
        <v>58.3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44089</v>
      </c>
      <c r="B562" t="s">
        <v>209</v>
      </c>
      <c r="C562">
        <v>5</v>
      </c>
      <c r="D562">
        <v>17.399999999999999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44089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44089</v>
      </c>
      <c r="B564" t="s">
        <v>211</v>
      </c>
      <c r="C564">
        <v>260</v>
      </c>
      <c r="D564">
        <v>146.30000000000001</v>
      </c>
      <c r="E564">
        <v>2</v>
      </c>
      <c r="F564">
        <v>1.1000000000000001</v>
      </c>
      <c r="G564">
        <v>0</v>
      </c>
      <c r="H564">
        <v>0</v>
      </c>
      <c r="J564"/>
    </row>
    <row r="565" spans="1:10" x14ac:dyDescent="0.25">
      <c r="A565" s="1">
        <v>44089</v>
      </c>
      <c r="B565" t="s">
        <v>212</v>
      </c>
      <c r="C565">
        <v>47</v>
      </c>
      <c r="D565">
        <v>55.2</v>
      </c>
      <c r="E565">
        <v>1</v>
      </c>
      <c r="F565">
        <v>1.2</v>
      </c>
      <c r="G565">
        <v>0</v>
      </c>
      <c r="H565">
        <v>0</v>
      </c>
      <c r="J565"/>
    </row>
    <row r="566" spans="1:10" x14ac:dyDescent="0.25">
      <c r="A566" s="1">
        <v>44089</v>
      </c>
      <c r="B566" t="s">
        <v>361</v>
      </c>
      <c r="C566">
        <v>4</v>
      </c>
      <c r="D566">
        <v>8.8000000000000007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44089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44089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44089</v>
      </c>
      <c r="B569" t="s">
        <v>215</v>
      </c>
      <c r="C569">
        <v>9</v>
      </c>
      <c r="D569">
        <v>19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44089</v>
      </c>
      <c r="B570" t="s">
        <v>216</v>
      </c>
      <c r="C570">
        <v>35</v>
      </c>
      <c r="D570">
        <v>80.400000000000006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44089</v>
      </c>
      <c r="B571" t="s">
        <v>217</v>
      </c>
      <c r="C571">
        <v>9</v>
      </c>
      <c r="D571">
        <v>38.5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44089</v>
      </c>
      <c r="B572" t="s">
        <v>218</v>
      </c>
      <c r="C572">
        <v>11</v>
      </c>
      <c r="D572">
        <v>39.5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44089</v>
      </c>
      <c r="B573" t="s">
        <v>219</v>
      </c>
      <c r="C573">
        <v>17</v>
      </c>
      <c r="D573">
        <v>68.400000000000006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44089</v>
      </c>
      <c r="B574" t="s">
        <v>220</v>
      </c>
      <c r="C574">
        <v>7</v>
      </c>
      <c r="D574">
        <v>37.4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44089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44089</v>
      </c>
      <c r="B576" t="s">
        <v>222</v>
      </c>
      <c r="C576">
        <v>9</v>
      </c>
      <c r="D576">
        <v>23.6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44089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44089</v>
      </c>
      <c r="B578" t="s">
        <v>224</v>
      </c>
      <c r="C578">
        <v>9</v>
      </c>
      <c r="D578">
        <v>28.3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44089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44089</v>
      </c>
      <c r="B580" t="s">
        <v>226</v>
      </c>
      <c r="C580">
        <v>11</v>
      </c>
      <c r="D580">
        <v>61.1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44089</v>
      </c>
      <c r="B581" t="s">
        <v>227</v>
      </c>
      <c r="C581">
        <v>15</v>
      </c>
      <c r="D581">
        <v>50.6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44089</v>
      </c>
      <c r="B582" t="s">
        <v>228</v>
      </c>
      <c r="C582">
        <v>34</v>
      </c>
      <c r="D582">
        <v>60.7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44089</v>
      </c>
      <c r="B584" t="s">
        <v>230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44089</v>
      </c>
      <c r="B586" t="s">
        <v>232</v>
      </c>
      <c r="C586">
        <v>4</v>
      </c>
      <c r="D586">
        <v>13.5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44089</v>
      </c>
      <c r="B587" t="s">
        <v>233</v>
      </c>
      <c r="C587">
        <v>76</v>
      </c>
      <c r="D587">
        <v>82.7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44089</v>
      </c>
      <c r="B588" t="s">
        <v>234</v>
      </c>
      <c r="C588">
        <v>12</v>
      </c>
      <c r="D588">
        <v>30.5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44089</v>
      </c>
      <c r="B589" t="s">
        <v>235</v>
      </c>
      <c r="C589">
        <v>28</v>
      </c>
      <c r="D589">
        <v>199.6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44089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44089</v>
      </c>
      <c r="B591" t="s">
        <v>237</v>
      </c>
      <c r="C591">
        <v>21</v>
      </c>
      <c r="D591">
        <v>43.8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44089</v>
      </c>
      <c r="B592" t="s">
        <v>238</v>
      </c>
      <c r="C592">
        <v>16</v>
      </c>
      <c r="D592">
        <v>49.8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44089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44089</v>
      </c>
      <c r="B595" t="s">
        <v>241</v>
      </c>
      <c r="C595">
        <v>68</v>
      </c>
      <c r="D595">
        <v>122.9</v>
      </c>
      <c r="E595">
        <v>3</v>
      </c>
      <c r="F595">
        <v>5.4</v>
      </c>
      <c r="G595">
        <v>0</v>
      </c>
      <c r="H595">
        <v>0</v>
      </c>
      <c r="J595"/>
    </row>
    <row r="596" spans="1:10" x14ac:dyDescent="0.25">
      <c r="A596" s="1">
        <v>44089</v>
      </c>
      <c r="B596" t="s">
        <v>242</v>
      </c>
      <c r="C596">
        <v>35</v>
      </c>
      <c r="D596">
        <v>43.1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44089</v>
      </c>
      <c r="B597" t="s">
        <v>243</v>
      </c>
      <c r="C597">
        <v>9</v>
      </c>
      <c r="D597">
        <v>37.299999999999997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44089</v>
      </c>
      <c r="B598" t="s">
        <v>244</v>
      </c>
      <c r="C598">
        <v>9</v>
      </c>
      <c r="D598">
        <v>23.9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44089</v>
      </c>
      <c r="B599" t="s">
        <v>245</v>
      </c>
      <c r="C599">
        <v>4</v>
      </c>
      <c r="D599">
        <v>17.600000000000001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44089</v>
      </c>
      <c r="B600" t="s">
        <v>246</v>
      </c>
      <c r="C600">
        <v>18</v>
      </c>
      <c r="D600">
        <v>57.3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44089</v>
      </c>
      <c r="B602" t="s">
        <v>248</v>
      </c>
      <c r="C602">
        <v>11</v>
      </c>
      <c r="D602">
        <v>83.9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44089</v>
      </c>
      <c r="B603" t="s">
        <v>249</v>
      </c>
      <c r="C603">
        <v>14</v>
      </c>
      <c r="D603">
        <v>32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44089</v>
      </c>
      <c r="B604" t="s">
        <v>250</v>
      </c>
      <c r="C604">
        <v>7</v>
      </c>
      <c r="D604">
        <v>34.799999999999997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44089</v>
      </c>
      <c r="B605" t="s">
        <v>251</v>
      </c>
      <c r="C605">
        <v>36</v>
      </c>
      <c r="D605">
        <v>77.900000000000006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44089</v>
      </c>
      <c r="B606" t="s">
        <v>252</v>
      </c>
      <c r="C606">
        <v>10</v>
      </c>
      <c r="D606">
        <v>26.2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44089</v>
      </c>
      <c r="B607" t="s">
        <v>253</v>
      </c>
      <c r="C607">
        <v>77</v>
      </c>
      <c r="D607">
        <v>141.4</v>
      </c>
      <c r="E607">
        <v>0</v>
      </c>
      <c r="F607">
        <v>0</v>
      </c>
      <c r="G607">
        <v>0</v>
      </c>
      <c r="H607">
        <v>0</v>
      </c>
      <c r="J607"/>
    </row>
    <row r="608" spans="1:10" x14ac:dyDescent="0.25">
      <c r="A608" s="1">
        <v>44089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44089</v>
      </c>
      <c r="B609" t="s">
        <v>255</v>
      </c>
      <c r="C609">
        <v>21</v>
      </c>
      <c r="D609">
        <v>36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44089</v>
      </c>
      <c r="B610" t="s">
        <v>256</v>
      </c>
      <c r="C610">
        <v>27</v>
      </c>
      <c r="D610">
        <v>35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44089</v>
      </c>
      <c r="B611" t="s">
        <v>257</v>
      </c>
      <c r="C611">
        <v>1131</v>
      </c>
      <c r="D611">
        <v>173.7</v>
      </c>
      <c r="E611">
        <v>14</v>
      </c>
      <c r="F611">
        <v>2.2000000000000002</v>
      </c>
      <c r="G611">
        <v>0</v>
      </c>
      <c r="H611">
        <v>0</v>
      </c>
      <c r="J611"/>
    </row>
    <row r="612" spans="1:10" x14ac:dyDescent="0.25">
      <c r="A612" s="1">
        <v>44089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44089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44089</v>
      </c>
      <c r="B614" t="s">
        <v>260</v>
      </c>
      <c r="C614">
        <v>15</v>
      </c>
      <c r="D614">
        <v>16.7</v>
      </c>
      <c r="E614">
        <v>1</v>
      </c>
      <c r="F614">
        <v>1.1000000000000001</v>
      </c>
      <c r="G614">
        <v>0</v>
      </c>
      <c r="H614">
        <v>0</v>
      </c>
      <c r="J614"/>
    </row>
    <row r="615" spans="1:10" x14ac:dyDescent="0.25">
      <c r="A615" s="1">
        <v>44089</v>
      </c>
      <c r="B615" t="s">
        <v>261</v>
      </c>
      <c r="C615">
        <v>7</v>
      </c>
      <c r="D615">
        <v>15.1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44089</v>
      </c>
      <c r="B616" t="s">
        <v>262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44089</v>
      </c>
      <c r="B617" t="s">
        <v>263</v>
      </c>
      <c r="C617">
        <v>103</v>
      </c>
      <c r="D617">
        <v>130.80000000000001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44089</v>
      </c>
      <c r="B619" t="s">
        <v>265</v>
      </c>
      <c r="C619">
        <v>19</v>
      </c>
      <c r="D619">
        <v>56.1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44089</v>
      </c>
      <c r="B620" t="s">
        <v>266</v>
      </c>
      <c r="C620">
        <v>1187</v>
      </c>
      <c r="D620">
        <v>217.5</v>
      </c>
      <c r="E620">
        <v>9</v>
      </c>
      <c r="F620">
        <v>1.6</v>
      </c>
      <c r="G620">
        <v>1</v>
      </c>
      <c r="H620">
        <v>0.2</v>
      </c>
      <c r="J620"/>
    </row>
    <row r="621" spans="1:10" x14ac:dyDescent="0.25">
      <c r="A621" s="1">
        <v>44089</v>
      </c>
      <c r="B621" t="s">
        <v>267</v>
      </c>
      <c r="C621">
        <v>67</v>
      </c>
      <c r="D621">
        <v>43.2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44089</v>
      </c>
      <c r="B622" t="s">
        <v>268</v>
      </c>
      <c r="C622">
        <v>2</v>
      </c>
      <c r="D622">
        <v>18.899999999999999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44089</v>
      </c>
      <c r="B623" t="s">
        <v>269</v>
      </c>
      <c r="C623">
        <v>3</v>
      </c>
      <c r="D623">
        <v>25.7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44089</v>
      </c>
      <c r="B624" t="s">
        <v>270</v>
      </c>
      <c r="C624">
        <v>12</v>
      </c>
      <c r="D624">
        <v>41.1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44089</v>
      </c>
      <c r="B625" t="s">
        <v>271</v>
      </c>
      <c r="C625">
        <v>19</v>
      </c>
      <c r="D625">
        <v>20.6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44089</v>
      </c>
      <c r="B626" t="s">
        <v>272</v>
      </c>
      <c r="C626">
        <v>9</v>
      </c>
      <c r="D626">
        <v>35.700000000000003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44089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44089</v>
      </c>
      <c r="B628" t="s">
        <v>274</v>
      </c>
      <c r="C628">
        <v>4</v>
      </c>
      <c r="D628">
        <v>7.1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44089</v>
      </c>
      <c r="B629" t="s">
        <v>275</v>
      </c>
      <c r="C629">
        <v>27</v>
      </c>
      <c r="D629">
        <v>57.9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44089</v>
      </c>
      <c r="B630" t="s">
        <v>276</v>
      </c>
      <c r="C630">
        <v>1</v>
      </c>
      <c r="D630">
        <v>5.2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44089</v>
      </c>
      <c r="B631" t="s">
        <v>277</v>
      </c>
      <c r="C631">
        <v>6</v>
      </c>
      <c r="D631">
        <v>34.6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44089</v>
      </c>
      <c r="B632" t="s">
        <v>278</v>
      </c>
      <c r="C632">
        <v>4</v>
      </c>
      <c r="D632">
        <v>12.6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44089</v>
      </c>
      <c r="B633" t="s">
        <v>279</v>
      </c>
      <c r="C633">
        <v>4</v>
      </c>
      <c r="D633">
        <v>23.3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44089</v>
      </c>
      <c r="B634" t="s">
        <v>280</v>
      </c>
      <c r="C634">
        <v>4</v>
      </c>
      <c r="D634">
        <v>18.399999999999999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44089</v>
      </c>
      <c r="B635" t="s">
        <v>281</v>
      </c>
      <c r="C635">
        <v>2</v>
      </c>
      <c r="D635">
        <v>8.1999999999999993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44089</v>
      </c>
      <c r="B636" t="s">
        <v>282</v>
      </c>
      <c r="C636">
        <v>7</v>
      </c>
      <c r="D636">
        <v>15.9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44089</v>
      </c>
      <c r="B637" t="s">
        <v>283</v>
      </c>
      <c r="C637">
        <v>2</v>
      </c>
      <c r="D637">
        <v>8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44089</v>
      </c>
      <c r="B638" t="s">
        <v>362</v>
      </c>
      <c r="C638">
        <v>68</v>
      </c>
      <c r="D638">
        <v>104.7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44089</v>
      </c>
      <c r="B639" t="s">
        <v>284</v>
      </c>
      <c r="C639">
        <v>6</v>
      </c>
      <c r="D639">
        <v>11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44089</v>
      </c>
      <c r="B641" t="s">
        <v>286</v>
      </c>
      <c r="C641">
        <v>2</v>
      </c>
      <c r="D641">
        <v>14.7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44089</v>
      </c>
      <c r="B642" t="s">
        <v>287</v>
      </c>
      <c r="C642">
        <v>20</v>
      </c>
      <c r="D642">
        <v>53.4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44089</v>
      </c>
      <c r="B643" t="s">
        <v>288</v>
      </c>
      <c r="C643">
        <v>5</v>
      </c>
      <c r="D643">
        <v>19.399999999999999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44089</v>
      </c>
      <c r="B644" t="s">
        <v>289</v>
      </c>
      <c r="C644">
        <v>17</v>
      </c>
      <c r="D644">
        <v>40.299999999999997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44089</v>
      </c>
      <c r="B645" t="s">
        <v>290</v>
      </c>
      <c r="C645">
        <v>199</v>
      </c>
      <c r="D645">
        <v>90.5</v>
      </c>
      <c r="E645">
        <v>1</v>
      </c>
      <c r="F645">
        <v>0.5</v>
      </c>
      <c r="G645">
        <v>0</v>
      </c>
      <c r="H645">
        <v>0</v>
      </c>
      <c r="J645"/>
    </row>
    <row r="646" spans="1:10" x14ac:dyDescent="0.25">
      <c r="A646" s="1">
        <v>44089</v>
      </c>
      <c r="B646" t="s">
        <v>291</v>
      </c>
      <c r="C646">
        <v>3</v>
      </c>
      <c r="D646">
        <v>14.1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44089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44089</v>
      </c>
      <c r="B648" t="s">
        <v>293</v>
      </c>
      <c r="C648">
        <v>5</v>
      </c>
      <c r="D648">
        <v>14.8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44089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44089</v>
      </c>
      <c r="B650" t="s">
        <v>295</v>
      </c>
      <c r="C650">
        <v>9</v>
      </c>
      <c r="D650">
        <v>21.4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44089</v>
      </c>
      <c r="B651" t="s">
        <v>296</v>
      </c>
      <c r="C651">
        <v>8</v>
      </c>
      <c r="D651">
        <v>58.5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44089</v>
      </c>
      <c r="B652" t="s">
        <v>297</v>
      </c>
      <c r="C652">
        <v>37</v>
      </c>
      <c r="D652">
        <v>125.5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44089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44089</v>
      </c>
      <c r="B654" t="s">
        <v>299</v>
      </c>
      <c r="C654">
        <v>438</v>
      </c>
      <c r="D654">
        <v>122.5</v>
      </c>
      <c r="E654">
        <v>4</v>
      </c>
      <c r="F654">
        <v>1.1000000000000001</v>
      </c>
      <c r="G654">
        <v>0</v>
      </c>
      <c r="H654">
        <v>0</v>
      </c>
      <c r="J654"/>
    </row>
    <row r="655" spans="1:10" x14ac:dyDescent="0.25">
      <c r="A655" s="1">
        <v>44089</v>
      </c>
      <c r="B655" t="s">
        <v>300</v>
      </c>
      <c r="C655">
        <v>23</v>
      </c>
      <c r="D655">
        <v>46.4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44089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44089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44089</v>
      </c>
      <c r="B658" t="s">
        <v>303</v>
      </c>
      <c r="C658">
        <v>20</v>
      </c>
      <c r="D658">
        <v>64.099999999999994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44089</v>
      </c>
      <c r="B659" t="s">
        <v>304</v>
      </c>
      <c r="C659">
        <v>8</v>
      </c>
      <c r="D659">
        <v>29.2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44089</v>
      </c>
      <c r="B660" t="s">
        <v>305</v>
      </c>
      <c r="C660">
        <v>25</v>
      </c>
      <c r="D660">
        <v>37.6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44089</v>
      </c>
      <c r="B661" t="s">
        <v>306</v>
      </c>
      <c r="C661">
        <v>3</v>
      </c>
      <c r="D661">
        <v>13.7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44089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44089</v>
      </c>
      <c r="B663" t="s">
        <v>308</v>
      </c>
      <c r="C663">
        <v>70</v>
      </c>
      <c r="D663">
        <v>102</v>
      </c>
      <c r="E663">
        <v>1</v>
      </c>
      <c r="F663">
        <v>1.5</v>
      </c>
      <c r="G663">
        <v>1</v>
      </c>
      <c r="H663">
        <v>1.5</v>
      </c>
      <c r="J663"/>
    </row>
    <row r="664" spans="1:10" x14ac:dyDescent="0.25">
      <c r="A664" s="1">
        <v>44089</v>
      </c>
      <c r="B664" t="s">
        <v>309</v>
      </c>
      <c r="C664">
        <v>52</v>
      </c>
      <c r="D664">
        <v>51.1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44089</v>
      </c>
      <c r="B665" t="s">
        <v>310</v>
      </c>
      <c r="C665">
        <v>18</v>
      </c>
      <c r="D665">
        <v>41.3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44089</v>
      </c>
      <c r="B666" t="s">
        <v>311</v>
      </c>
      <c r="C666">
        <v>36</v>
      </c>
      <c r="D666">
        <v>63.4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44089</v>
      </c>
      <c r="B667" t="s">
        <v>312</v>
      </c>
      <c r="C667">
        <v>74</v>
      </c>
      <c r="D667">
        <v>100.8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44089</v>
      </c>
      <c r="B669" t="s">
        <v>314</v>
      </c>
      <c r="C669">
        <v>11</v>
      </c>
      <c r="D669">
        <v>24.8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44089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44089</v>
      </c>
      <c r="B671" t="s">
        <v>316</v>
      </c>
      <c r="C671">
        <v>23</v>
      </c>
      <c r="D671">
        <v>89.9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44089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44089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44089</v>
      </c>
      <c r="B674" t="s">
        <v>319</v>
      </c>
      <c r="C674">
        <v>3</v>
      </c>
      <c r="D674">
        <v>6.5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44089</v>
      </c>
      <c r="B675" t="s">
        <v>320</v>
      </c>
      <c r="C675">
        <v>9</v>
      </c>
      <c r="D675">
        <v>51.6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44089</v>
      </c>
      <c r="B676" t="s">
        <v>321</v>
      </c>
      <c r="C676">
        <v>30</v>
      </c>
      <c r="D676">
        <v>61.7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44089</v>
      </c>
      <c r="B677" t="s">
        <v>322</v>
      </c>
      <c r="C677">
        <v>28</v>
      </c>
      <c r="D677">
        <v>95.6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44089</v>
      </c>
      <c r="B678" t="s">
        <v>323</v>
      </c>
      <c r="C678">
        <v>42</v>
      </c>
      <c r="D678">
        <v>105.9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44089</v>
      </c>
      <c r="B679" t="s">
        <v>324</v>
      </c>
      <c r="C679">
        <v>26</v>
      </c>
      <c r="D679">
        <v>98.8</v>
      </c>
      <c r="E679">
        <v>1</v>
      </c>
      <c r="F679">
        <v>3.8</v>
      </c>
      <c r="G679">
        <v>0</v>
      </c>
      <c r="H679">
        <v>0</v>
      </c>
      <c r="J679"/>
    </row>
    <row r="680" spans="1:10" x14ac:dyDescent="0.25">
      <c r="A680" s="1">
        <v>44089</v>
      </c>
      <c r="B680" t="s">
        <v>325</v>
      </c>
      <c r="C680">
        <v>18</v>
      </c>
      <c r="D680">
        <v>103.3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44089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44089</v>
      </c>
      <c r="B682" t="s">
        <v>327</v>
      </c>
      <c r="C682">
        <v>30</v>
      </c>
      <c r="D682">
        <v>152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44089</v>
      </c>
      <c r="B683" t="s">
        <v>328</v>
      </c>
      <c r="C683">
        <v>11</v>
      </c>
      <c r="D683">
        <v>21.5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44089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0</v>
      </c>
      <c r="H684">
        <v>0</v>
      </c>
      <c r="J684"/>
    </row>
    <row r="685" spans="1:10" x14ac:dyDescent="0.25">
      <c r="A685" s="1">
        <v>44089</v>
      </c>
      <c r="B685" t="s">
        <v>330</v>
      </c>
      <c r="C685">
        <v>6</v>
      </c>
      <c r="D685">
        <v>9.5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44089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44089</v>
      </c>
      <c r="B688" t="s">
        <v>333</v>
      </c>
      <c r="C688">
        <v>2</v>
      </c>
      <c r="D688">
        <v>7.8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44089</v>
      </c>
      <c r="B689" t="s">
        <v>334</v>
      </c>
      <c r="C689">
        <v>85</v>
      </c>
      <c r="D689">
        <v>77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44089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44089</v>
      </c>
      <c r="B691" t="s">
        <v>336</v>
      </c>
      <c r="C691">
        <v>7</v>
      </c>
      <c r="D691">
        <v>47.5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44089</v>
      </c>
      <c r="B692" t="s">
        <v>337</v>
      </c>
      <c r="C692">
        <v>11</v>
      </c>
      <c r="D692">
        <v>45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44089</v>
      </c>
      <c r="B693" t="s">
        <v>338</v>
      </c>
      <c r="C693">
        <v>18</v>
      </c>
      <c r="D693">
        <v>43.8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44089</v>
      </c>
      <c r="B694" t="s">
        <v>339</v>
      </c>
      <c r="C694">
        <v>24</v>
      </c>
      <c r="D694">
        <v>98.5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44089</v>
      </c>
      <c r="B695" t="s">
        <v>340</v>
      </c>
      <c r="C695">
        <v>9</v>
      </c>
      <c r="D695">
        <v>37.6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44089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44089</v>
      </c>
      <c r="B697" t="s">
        <v>342</v>
      </c>
      <c r="C697">
        <v>5</v>
      </c>
      <c r="D697">
        <v>22.9</v>
      </c>
      <c r="E697">
        <v>0</v>
      </c>
      <c r="F697">
        <v>0</v>
      </c>
      <c r="G697">
        <v>0</v>
      </c>
      <c r="H697">
        <v>0</v>
      </c>
      <c r="J697"/>
    </row>
    <row r="698" spans="1:10" x14ac:dyDescent="0.25">
      <c r="A698" s="1">
        <v>44089</v>
      </c>
      <c r="B698" t="s">
        <v>343</v>
      </c>
      <c r="C698">
        <v>24</v>
      </c>
      <c r="D698">
        <v>45.9</v>
      </c>
      <c r="E698">
        <v>2</v>
      </c>
      <c r="F698">
        <v>3.8</v>
      </c>
      <c r="G698">
        <v>0</v>
      </c>
      <c r="H698">
        <v>0</v>
      </c>
      <c r="J698"/>
    </row>
    <row r="699" spans="1:10" x14ac:dyDescent="0.25">
      <c r="A699" s="1">
        <v>44089</v>
      </c>
      <c r="B699" t="s">
        <v>344</v>
      </c>
      <c r="C699">
        <v>4</v>
      </c>
      <c r="D699">
        <v>24.6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44089</v>
      </c>
      <c r="B700" t="s">
        <v>345</v>
      </c>
      <c r="C700">
        <v>8</v>
      </c>
      <c r="D700">
        <v>59.9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44089</v>
      </c>
      <c r="B701" t="s">
        <v>346</v>
      </c>
      <c r="C701">
        <v>150</v>
      </c>
      <c r="D701">
        <v>95.7</v>
      </c>
      <c r="E701">
        <v>3</v>
      </c>
      <c r="F701">
        <v>1.9</v>
      </c>
      <c r="G701">
        <v>1</v>
      </c>
      <c r="H701">
        <v>0.6</v>
      </c>
      <c r="J701"/>
    </row>
    <row r="702" spans="1:10" x14ac:dyDescent="0.25">
      <c r="A702" s="1">
        <v>44089</v>
      </c>
      <c r="B702" t="s">
        <v>347</v>
      </c>
      <c r="C702">
        <v>7</v>
      </c>
      <c r="D702">
        <v>24.2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44089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44089</v>
      </c>
      <c r="B704" t="s">
        <v>349</v>
      </c>
      <c r="C704">
        <v>16</v>
      </c>
      <c r="D704">
        <v>70.599999999999994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44089</v>
      </c>
      <c r="B705" t="s">
        <v>350</v>
      </c>
      <c r="C705">
        <v>59</v>
      </c>
      <c r="D705">
        <v>90.9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44089</v>
      </c>
      <c r="B706" t="s">
        <v>351</v>
      </c>
      <c r="C706">
        <v>20</v>
      </c>
      <c r="D706">
        <v>45.7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44089</v>
      </c>
      <c r="B707" t="s">
        <v>352</v>
      </c>
      <c r="C707">
        <v>143</v>
      </c>
      <c r="D707">
        <v>114.1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44089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44089</v>
      </c>
      <c r="B709" t="s">
        <v>354</v>
      </c>
      <c r="C709">
        <v>54</v>
      </c>
      <c r="D709">
        <v>123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44089</v>
      </c>
      <c r="B710" t="s">
        <v>355</v>
      </c>
      <c r="C710">
        <v>5</v>
      </c>
      <c r="D710">
        <v>22.9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44089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44089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44089</v>
      </c>
      <c r="B713" t="s">
        <v>358</v>
      </c>
      <c r="C713">
        <v>33</v>
      </c>
      <c r="D713">
        <v>73.8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44089</v>
      </c>
      <c r="B714" t="s">
        <v>359</v>
      </c>
      <c r="C714">
        <v>56</v>
      </c>
      <c r="D714">
        <v>43.5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>
        <v>44075</v>
      </c>
      <c r="B715" t="s">
        <v>7</v>
      </c>
      <c r="C715">
        <v>1</v>
      </c>
      <c r="D715">
        <v>3.9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">
        <v>44075</v>
      </c>
      <c r="B716" t="s">
        <v>8</v>
      </c>
      <c r="C716">
        <v>7</v>
      </c>
      <c r="D716">
        <v>22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">
        <v>44075</v>
      </c>
      <c r="B717" t="s">
        <v>9</v>
      </c>
      <c r="C717">
        <v>15</v>
      </c>
      <c r="D717">
        <v>55.3</v>
      </c>
      <c r="E717">
        <v>0</v>
      </c>
      <c r="F717">
        <v>0</v>
      </c>
      <c r="G717">
        <v>0</v>
      </c>
      <c r="H717">
        <v>0</v>
      </c>
    </row>
    <row r="718" spans="1:10" x14ac:dyDescent="0.25">
      <c r="A718" s="1">
        <v>44075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10" x14ac:dyDescent="0.25">
      <c r="A719" s="1">
        <v>44075</v>
      </c>
      <c r="B719" t="s">
        <v>11</v>
      </c>
      <c r="C719">
        <v>4</v>
      </c>
      <c r="D719">
        <v>19.8</v>
      </c>
      <c r="E719">
        <v>0</v>
      </c>
      <c r="F719">
        <v>0</v>
      </c>
      <c r="G719">
        <v>0</v>
      </c>
      <c r="H719">
        <v>0</v>
      </c>
    </row>
    <row r="720" spans="1:10" x14ac:dyDescent="0.25">
      <c r="A720" s="1">
        <v>44075</v>
      </c>
      <c r="B720" t="s">
        <v>12</v>
      </c>
      <c r="C720">
        <v>11</v>
      </c>
      <c r="D720">
        <v>43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44075</v>
      </c>
      <c r="B721" t="s">
        <v>13</v>
      </c>
      <c r="C721">
        <v>22</v>
      </c>
      <c r="D721">
        <v>20.100000000000001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44075</v>
      </c>
      <c r="B722" t="s">
        <v>14</v>
      </c>
      <c r="C722">
        <v>12</v>
      </c>
      <c r="D722">
        <v>16.399999999999999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44075</v>
      </c>
      <c r="B723" t="s">
        <v>15</v>
      </c>
      <c r="C723">
        <v>108</v>
      </c>
      <c r="D723">
        <v>51</v>
      </c>
      <c r="E723">
        <v>1</v>
      </c>
      <c r="F723">
        <v>0.5</v>
      </c>
      <c r="G723">
        <v>0</v>
      </c>
      <c r="H723">
        <v>0</v>
      </c>
    </row>
    <row r="724" spans="1:8" x14ac:dyDescent="0.25">
      <c r="A724" s="1">
        <v>44075</v>
      </c>
      <c r="B724" t="s">
        <v>16</v>
      </c>
      <c r="C724">
        <v>26</v>
      </c>
      <c r="D724">
        <v>23.2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44075</v>
      </c>
      <c r="B725" t="s">
        <v>17</v>
      </c>
      <c r="C725">
        <v>3</v>
      </c>
      <c r="D725">
        <v>29.4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44075</v>
      </c>
      <c r="B726" t="s">
        <v>18</v>
      </c>
      <c r="C726">
        <v>14</v>
      </c>
      <c r="D726">
        <v>25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44075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44075</v>
      </c>
      <c r="B728" t="s">
        <v>20</v>
      </c>
      <c r="C728">
        <v>37</v>
      </c>
      <c r="D728">
        <v>23.5</v>
      </c>
      <c r="E728">
        <v>0</v>
      </c>
      <c r="F728">
        <v>0</v>
      </c>
      <c r="G728">
        <v>1</v>
      </c>
      <c r="H728">
        <v>0.6</v>
      </c>
    </row>
    <row r="729" spans="1:8" x14ac:dyDescent="0.25">
      <c r="A729" s="1">
        <v>44075</v>
      </c>
      <c r="B729" t="s">
        <v>21</v>
      </c>
      <c r="C729">
        <v>53</v>
      </c>
      <c r="D729">
        <v>57.8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44075</v>
      </c>
      <c r="B730" t="s">
        <v>22</v>
      </c>
      <c r="C730">
        <v>1116</v>
      </c>
      <c r="D730">
        <v>127.9</v>
      </c>
      <c r="E730">
        <v>12</v>
      </c>
      <c r="F730">
        <v>1.4</v>
      </c>
      <c r="G730">
        <v>2</v>
      </c>
      <c r="H730">
        <v>0.2</v>
      </c>
    </row>
    <row r="731" spans="1:8" x14ac:dyDescent="0.25">
      <c r="A731" s="1">
        <v>44075</v>
      </c>
      <c r="B731" t="s">
        <v>23</v>
      </c>
      <c r="C731">
        <v>11</v>
      </c>
      <c r="D731">
        <v>6.7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44075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44075</v>
      </c>
      <c r="B733" t="s">
        <v>25</v>
      </c>
      <c r="C733">
        <v>60</v>
      </c>
      <c r="D733">
        <v>37.200000000000003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44075</v>
      </c>
      <c r="B734" t="s">
        <v>26</v>
      </c>
      <c r="C734">
        <v>7</v>
      </c>
      <c r="D734">
        <v>10.199999999999999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44075</v>
      </c>
      <c r="B735" t="s">
        <v>27</v>
      </c>
      <c r="C735">
        <v>2</v>
      </c>
      <c r="D735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44075</v>
      </c>
      <c r="B736" t="s">
        <v>28</v>
      </c>
      <c r="C736">
        <v>6</v>
      </c>
      <c r="D736">
        <v>87.5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44075</v>
      </c>
      <c r="B737" t="s">
        <v>29</v>
      </c>
      <c r="C737">
        <v>6</v>
      </c>
      <c r="D737">
        <v>24.1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44075</v>
      </c>
      <c r="B738" t="s">
        <v>30</v>
      </c>
      <c r="C738">
        <v>19</v>
      </c>
      <c r="D738">
        <v>39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44075</v>
      </c>
      <c r="B739" t="s">
        <v>31</v>
      </c>
      <c r="C739">
        <v>13</v>
      </c>
      <c r="D739">
        <v>22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44075</v>
      </c>
      <c r="B740" t="s">
        <v>32</v>
      </c>
      <c r="C740">
        <v>4</v>
      </c>
      <c r="D740">
        <v>25.2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44075</v>
      </c>
      <c r="B741" t="s">
        <v>33</v>
      </c>
      <c r="C741">
        <v>5</v>
      </c>
      <c r="D741">
        <v>13.9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44075</v>
      </c>
      <c r="B742" t="s">
        <v>34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44075</v>
      </c>
      <c r="B743" t="s">
        <v>35</v>
      </c>
      <c r="C743">
        <v>2</v>
      </c>
      <c r="D743">
        <v>14.8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44075</v>
      </c>
      <c r="B744" t="s">
        <v>36</v>
      </c>
      <c r="C744">
        <v>2</v>
      </c>
      <c r="D744">
        <v>5.7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44075</v>
      </c>
      <c r="B745" t="s">
        <v>37</v>
      </c>
      <c r="C745">
        <v>7</v>
      </c>
      <c r="D745">
        <v>37.6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44075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44075</v>
      </c>
      <c r="B747" t="s">
        <v>39</v>
      </c>
      <c r="C747">
        <v>5</v>
      </c>
      <c r="D747">
        <v>16.8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44075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44075</v>
      </c>
      <c r="B749" t="s">
        <v>41</v>
      </c>
      <c r="C749">
        <v>3</v>
      </c>
      <c r="D749">
        <v>6.9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44075</v>
      </c>
      <c r="B750" t="s">
        <v>42</v>
      </c>
      <c r="C750">
        <v>13</v>
      </c>
      <c r="D750">
        <v>41.6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44075</v>
      </c>
      <c r="B751" t="s">
        <v>43</v>
      </c>
      <c r="C751">
        <v>11</v>
      </c>
      <c r="D751">
        <v>36.700000000000003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44075</v>
      </c>
      <c r="B752" t="s">
        <v>44</v>
      </c>
      <c r="C752">
        <v>9</v>
      </c>
      <c r="D752">
        <v>34.799999999999997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44075</v>
      </c>
      <c r="B753" t="s">
        <v>45</v>
      </c>
      <c r="C753">
        <v>13</v>
      </c>
      <c r="D753">
        <v>31.2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44075</v>
      </c>
      <c r="B754" t="s">
        <v>46</v>
      </c>
      <c r="C754">
        <v>5</v>
      </c>
      <c r="D754">
        <v>24.5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44075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44075</v>
      </c>
      <c r="B756" t="s">
        <v>48</v>
      </c>
      <c r="C756">
        <v>10</v>
      </c>
      <c r="D756">
        <v>42.4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44075</v>
      </c>
      <c r="B757" t="s">
        <v>49</v>
      </c>
      <c r="C757">
        <v>14</v>
      </c>
      <c r="D757">
        <v>40.1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44075</v>
      </c>
      <c r="B758" t="s">
        <v>50</v>
      </c>
      <c r="C758">
        <v>1</v>
      </c>
      <c r="D758">
        <v>9.3000000000000007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44075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44075</v>
      </c>
      <c r="B760" t="s">
        <v>52</v>
      </c>
      <c r="C760">
        <v>3</v>
      </c>
      <c r="D760">
        <v>12.9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44075</v>
      </c>
      <c r="B761" t="s">
        <v>53</v>
      </c>
      <c r="C761">
        <v>3</v>
      </c>
      <c r="D761">
        <v>13.2</v>
      </c>
      <c r="E761">
        <v>0</v>
      </c>
      <c r="F761">
        <v>0</v>
      </c>
      <c r="G761">
        <v>1</v>
      </c>
      <c r="H761">
        <v>4.4000000000000004</v>
      </c>
    </row>
    <row r="762" spans="1:8" x14ac:dyDescent="0.25">
      <c r="A762" s="1">
        <v>44075</v>
      </c>
      <c r="B762" t="s">
        <v>54</v>
      </c>
      <c r="C762">
        <v>10</v>
      </c>
      <c r="D762">
        <v>34.1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44075</v>
      </c>
      <c r="B763" t="s">
        <v>55</v>
      </c>
      <c r="C763">
        <v>14</v>
      </c>
      <c r="D763">
        <v>45.5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44075</v>
      </c>
      <c r="B764" t="s">
        <v>56</v>
      </c>
      <c r="C764">
        <v>87</v>
      </c>
      <c r="D764">
        <v>47.3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1">
        <v>44075</v>
      </c>
      <c r="B765" t="s">
        <v>57</v>
      </c>
      <c r="C765">
        <v>8</v>
      </c>
      <c r="D765">
        <v>46.3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44075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44075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44075</v>
      </c>
      <c r="B768" t="s">
        <v>60</v>
      </c>
      <c r="C768">
        <v>9</v>
      </c>
      <c r="D768">
        <v>32.299999999999997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44075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44075</v>
      </c>
      <c r="B770" t="s">
        <v>62</v>
      </c>
      <c r="C770">
        <v>9</v>
      </c>
      <c r="D770">
        <v>41.2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44075</v>
      </c>
      <c r="B771" t="s">
        <v>63</v>
      </c>
      <c r="C771">
        <v>2</v>
      </c>
      <c r="D771">
        <v>7.5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44075</v>
      </c>
      <c r="B772" t="s">
        <v>64</v>
      </c>
      <c r="C772">
        <v>29</v>
      </c>
      <c r="D772">
        <v>43.2</v>
      </c>
      <c r="E772">
        <v>0</v>
      </c>
      <c r="F772">
        <v>0</v>
      </c>
      <c r="G772">
        <v>3</v>
      </c>
      <c r="H772">
        <v>4.5</v>
      </c>
    </row>
    <row r="773" spans="1:8" x14ac:dyDescent="0.25">
      <c r="A773" s="1">
        <v>44075</v>
      </c>
      <c r="B773" t="s">
        <v>65</v>
      </c>
      <c r="C773">
        <v>3</v>
      </c>
      <c r="D773">
        <v>8.3000000000000007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44075</v>
      </c>
      <c r="B774" t="s">
        <v>66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44075</v>
      </c>
      <c r="B775" t="s">
        <v>67</v>
      </c>
      <c r="C775">
        <v>4</v>
      </c>
      <c r="D775">
        <v>18.899999999999999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44075</v>
      </c>
      <c r="B776" t="s">
        <v>68</v>
      </c>
      <c r="C776">
        <v>6</v>
      </c>
      <c r="D776">
        <v>23.9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44075</v>
      </c>
      <c r="B777" t="s">
        <v>69</v>
      </c>
      <c r="C777">
        <v>7</v>
      </c>
      <c r="D777">
        <v>24.2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44075</v>
      </c>
      <c r="B778" t="s">
        <v>70</v>
      </c>
      <c r="C778">
        <v>6</v>
      </c>
      <c r="D778">
        <v>21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44075</v>
      </c>
      <c r="B779" t="s">
        <v>71</v>
      </c>
      <c r="C779">
        <v>1</v>
      </c>
      <c r="D779">
        <v>5.3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44075</v>
      </c>
      <c r="B780" t="s">
        <v>72</v>
      </c>
      <c r="C780">
        <v>10</v>
      </c>
      <c r="D780">
        <v>23.2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44075</v>
      </c>
      <c r="B781" t="s">
        <v>73</v>
      </c>
      <c r="C781">
        <v>1</v>
      </c>
      <c r="D781">
        <v>1.9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44075</v>
      </c>
      <c r="B782" t="s">
        <v>74</v>
      </c>
      <c r="C782">
        <v>20</v>
      </c>
      <c r="D782">
        <v>45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44075</v>
      </c>
      <c r="B783" t="s">
        <v>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44075</v>
      </c>
      <c r="B784" t="s">
        <v>76</v>
      </c>
      <c r="C784">
        <v>59</v>
      </c>
      <c r="D784">
        <v>57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44075</v>
      </c>
      <c r="B785" t="s">
        <v>77</v>
      </c>
      <c r="C785">
        <v>23</v>
      </c>
      <c r="D785">
        <v>93.2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44075</v>
      </c>
      <c r="B786" t="s">
        <v>78</v>
      </c>
      <c r="C786">
        <v>3</v>
      </c>
      <c r="D786">
        <v>5.3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44075</v>
      </c>
      <c r="B787" t="s">
        <v>79</v>
      </c>
      <c r="C787">
        <v>16</v>
      </c>
      <c r="D787">
        <v>49.3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1">
        <v>44075</v>
      </c>
      <c r="B788" t="s">
        <v>80</v>
      </c>
      <c r="C788">
        <v>20</v>
      </c>
      <c r="D788">
        <v>19.899999999999999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44075</v>
      </c>
      <c r="B789" t="s">
        <v>81</v>
      </c>
      <c r="C789">
        <v>26</v>
      </c>
      <c r="D789">
        <v>84.5</v>
      </c>
      <c r="E789">
        <v>0</v>
      </c>
      <c r="F789">
        <v>0</v>
      </c>
      <c r="G789">
        <v>1</v>
      </c>
      <c r="H789">
        <v>3.2</v>
      </c>
    </row>
    <row r="790" spans="1:8" x14ac:dyDescent="0.25">
      <c r="A790" s="1">
        <v>44075</v>
      </c>
      <c r="B790" t="s">
        <v>82</v>
      </c>
      <c r="C790">
        <v>5</v>
      </c>
      <c r="D790">
        <v>18.899999999999999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44075</v>
      </c>
      <c r="B791" t="s">
        <v>83</v>
      </c>
      <c r="C791">
        <v>1</v>
      </c>
      <c r="D791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44075</v>
      </c>
      <c r="B792" t="s">
        <v>84</v>
      </c>
      <c r="C792">
        <v>9</v>
      </c>
      <c r="D792">
        <v>15.5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44075</v>
      </c>
      <c r="B793" t="s">
        <v>85</v>
      </c>
      <c r="C793">
        <v>6</v>
      </c>
      <c r="D793">
        <v>22.9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44075</v>
      </c>
      <c r="B794" t="s">
        <v>86</v>
      </c>
      <c r="C794">
        <v>51</v>
      </c>
      <c r="D794">
        <v>42.8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44075</v>
      </c>
      <c r="B795" t="s">
        <v>87</v>
      </c>
      <c r="C795">
        <v>2</v>
      </c>
      <c r="D795">
        <v>10.1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44075</v>
      </c>
      <c r="B796" t="s">
        <v>88</v>
      </c>
      <c r="C796">
        <v>3</v>
      </c>
      <c r="D796">
        <v>11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44075</v>
      </c>
      <c r="B797" t="s">
        <v>89</v>
      </c>
      <c r="C797">
        <v>2</v>
      </c>
      <c r="D797">
        <v>4.8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44075</v>
      </c>
      <c r="B798" t="s">
        <v>90</v>
      </c>
      <c r="C798">
        <v>2</v>
      </c>
      <c r="D798">
        <v>10.6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44075</v>
      </c>
      <c r="B799" t="s">
        <v>91</v>
      </c>
      <c r="C799">
        <v>4</v>
      </c>
      <c r="D799">
        <v>15.9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44075</v>
      </c>
      <c r="B800" t="s">
        <v>92</v>
      </c>
      <c r="C800">
        <v>2</v>
      </c>
      <c r="D800">
        <v>6.3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44075</v>
      </c>
      <c r="B801" t="s">
        <v>93</v>
      </c>
      <c r="C801">
        <v>11</v>
      </c>
      <c r="D801">
        <v>30.4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44075</v>
      </c>
      <c r="B802" t="s">
        <v>94</v>
      </c>
      <c r="C802">
        <v>31</v>
      </c>
      <c r="D802">
        <v>26.5</v>
      </c>
      <c r="E802">
        <v>0</v>
      </c>
      <c r="F802">
        <v>0</v>
      </c>
      <c r="G802">
        <v>2</v>
      </c>
      <c r="H802">
        <v>1.7</v>
      </c>
    </row>
    <row r="803" spans="1:8" x14ac:dyDescent="0.25">
      <c r="A803" s="1">
        <v>44075</v>
      </c>
      <c r="B803" t="s">
        <v>95</v>
      </c>
      <c r="C803">
        <v>4</v>
      </c>
      <c r="D803">
        <v>43.3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44075</v>
      </c>
      <c r="B804" t="s">
        <v>96</v>
      </c>
      <c r="C804">
        <v>10</v>
      </c>
      <c r="D804">
        <v>51.8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44075</v>
      </c>
      <c r="B805" t="s">
        <v>97</v>
      </c>
      <c r="C805">
        <v>3</v>
      </c>
      <c r="D805">
        <v>11.6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44075</v>
      </c>
      <c r="B806" t="s">
        <v>98</v>
      </c>
      <c r="C806">
        <v>94</v>
      </c>
      <c r="D806">
        <v>40.1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44075</v>
      </c>
      <c r="B807" t="s">
        <v>99</v>
      </c>
      <c r="C807">
        <v>5</v>
      </c>
      <c r="D807">
        <v>21.6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44075</v>
      </c>
      <c r="B808" t="s">
        <v>100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44075</v>
      </c>
      <c r="B809" t="s">
        <v>101</v>
      </c>
      <c r="C809">
        <v>1</v>
      </c>
      <c r="D809">
        <v>5.4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44075</v>
      </c>
      <c r="B810" t="s">
        <v>102</v>
      </c>
      <c r="C810">
        <v>25</v>
      </c>
      <c r="D810">
        <v>15.7</v>
      </c>
      <c r="E810">
        <v>1</v>
      </c>
      <c r="F810">
        <v>0.6</v>
      </c>
      <c r="G810">
        <v>0</v>
      </c>
      <c r="H810">
        <v>0</v>
      </c>
    </row>
    <row r="811" spans="1:8" x14ac:dyDescent="0.25">
      <c r="A811" s="1">
        <v>44075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44075</v>
      </c>
      <c r="B812" t="s">
        <v>104</v>
      </c>
      <c r="C812">
        <v>17</v>
      </c>
      <c r="D812">
        <v>62.9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44075</v>
      </c>
      <c r="B813" t="s">
        <v>105</v>
      </c>
      <c r="C813">
        <v>6</v>
      </c>
      <c r="D813">
        <v>13.7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44075</v>
      </c>
      <c r="B814" t="s">
        <v>106</v>
      </c>
      <c r="C814">
        <v>10</v>
      </c>
      <c r="D814">
        <v>46.4</v>
      </c>
      <c r="E814">
        <v>1</v>
      </c>
      <c r="F814">
        <v>4.5999999999999996</v>
      </c>
      <c r="G814">
        <v>0</v>
      </c>
      <c r="H814">
        <v>0</v>
      </c>
    </row>
    <row r="815" spans="1:8" x14ac:dyDescent="0.25">
      <c r="A815" s="1">
        <v>44075</v>
      </c>
      <c r="B815" t="s">
        <v>107</v>
      </c>
      <c r="C815">
        <v>6</v>
      </c>
      <c r="D815">
        <v>15.1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44075</v>
      </c>
      <c r="B816" t="s">
        <v>108</v>
      </c>
      <c r="C816">
        <v>11</v>
      </c>
      <c r="D816">
        <v>35.799999999999997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44075</v>
      </c>
      <c r="B817" t="s">
        <v>109</v>
      </c>
      <c r="C817">
        <v>17</v>
      </c>
      <c r="D817">
        <v>100.5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44075</v>
      </c>
      <c r="B818" t="s">
        <v>110</v>
      </c>
      <c r="C818">
        <v>22</v>
      </c>
      <c r="D818">
        <v>83.2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44075</v>
      </c>
      <c r="B819" t="s">
        <v>111</v>
      </c>
      <c r="C819">
        <v>15</v>
      </c>
      <c r="D819">
        <v>30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44075</v>
      </c>
      <c r="B820" t="s">
        <v>112</v>
      </c>
      <c r="C820">
        <v>8</v>
      </c>
      <c r="D820">
        <v>21</v>
      </c>
      <c r="E820">
        <v>0</v>
      </c>
      <c r="F820">
        <v>0</v>
      </c>
      <c r="G820">
        <v>2</v>
      </c>
      <c r="H820">
        <v>5.3</v>
      </c>
    </row>
    <row r="821" spans="1:8" x14ac:dyDescent="0.25">
      <c r="A821" s="1">
        <v>44075</v>
      </c>
      <c r="B821" t="s">
        <v>113</v>
      </c>
      <c r="C821">
        <v>7</v>
      </c>
      <c r="D821">
        <v>29.3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44075</v>
      </c>
      <c r="B822" t="s">
        <v>114</v>
      </c>
      <c r="C822">
        <v>23</v>
      </c>
      <c r="D822">
        <v>39.6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44075</v>
      </c>
      <c r="B823" t="s">
        <v>115</v>
      </c>
      <c r="C823">
        <v>18</v>
      </c>
      <c r="D823">
        <v>48.6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44075</v>
      </c>
      <c r="B824" t="s">
        <v>116</v>
      </c>
      <c r="C824">
        <v>42</v>
      </c>
      <c r="D824">
        <v>57.2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44075</v>
      </c>
      <c r="B825" t="s">
        <v>117</v>
      </c>
      <c r="C825">
        <v>4</v>
      </c>
      <c r="D825">
        <v>32.200000000000003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44075</v>
      </c>
      <c r="B826" t="s">
        <v>118</v>
      </c>
      <c r="C826">
        <v>33</v>
      </c>
      <c r="D826">
        <v>14.2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44075</v>
      </c>
      <c r="B827" t="s">
        <v>119</v>
      </c>
      <c r="C827">
        <v>1</v>
      </c>
      <c r="D827">
        <v>7.1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44075</v>
      </c>
      <c r="B828" t="s">
        <v>120</v>
      </c>
      <c r="C828">
        <v>2</v>
      </c>
      <c r="D828">
        <v>8.1999999999999993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44075</v>
      </c>
      <c r="B829" t="s">
        <v>121</v>
      </c>
      <c r="C829">
        <v>9</v>
      </c>
      <c r="D829">
        <v>62.6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44075</v>
      </c>
      <c r="B830" t="s">
        <v>122</v>
      </c>
      <c r="C830">
        <v>75</v>
      </c>
      <c r="D830">
        <v>46</v>
      </c>
      <c r="E830">
        <v>1</v>
      </c>
      <c r="F830">
        <v>0.6</v>
      </c>
      <c r="G830">
        <v>1</v>
      </c>
      <c r="H830">
        <v>0.6</v>
      </c>
    </row>
    <row r="831" spans="1:8" x14ac:dyDescent="0.25">
      <c r="A831" s="1">
        <v>44075</v>
      </c>
      <c r="B831" t="s">
        <v>123</v>
      </c>
      <c r="C831">
        <v>63</v>
      </c>
      <c r="D831">
        <v>40.4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44075</v>
      </c>
      <c r="B832" t="s">
        <v>124</v>
      </c>
      <c r="C832">
        <v>16</v>
      </c>
      <c r="D832">
        <v>52.8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44075</v>
      </c>
      <c r="B833" t="s">
        <v>125</v>
      </c>
      <c r="C833">
        <v>4</v>
      </c>
      <c r="D833">
        <v>6.6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44075</v>
      </c>
      <c r="B834" t="s">
        <v>126</v>
      </c>
      <c r="C834">
        <v>23</v>
      </c>
      <c r="D834">
        <v>47.5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44075</v>
      </c>
      <c r="B835" t="s">
        <v>127</v>
      </c>
      <c r="C835">
        <v>6</v>
      </c>
      <c r="D835">
        <v>32.799999999999997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44075</v>
      </c>
      <c r="B836" t="s">
        <v>128</v>
      </c>
      <c r="C836">
        <v>1</v>
      </c>
      <c r="D836">
        <v>6.4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44075</v>
      </c>
      <c r="B837" t="s">
        <v>129</v>
      </c>
      <c r="C837">
        <v>3</v>
      </c>
      <c r="D837">
        <v>24.6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44075</v>
      </c>
      <c r="B838" t="s">
        <v>130</v>
      </c>
      <c r="C838">
        <v>7</v>
      </c>
      <c r="D838">
        <v>17.899999999999999</v>
      </c>
      <c r="E838">
        <v>1</v>
      </c>
      <c r="F838">
        <v>2.6</v>
      </c>
      <c r="G838">
        <v>0</v>
      </c>
      <c r="H838">
        <v>0</v>
      </c>
    </row>
    <row r="839" spans="1:8" x14ac:dyDescent="0.25">
      <c r="A839" s="1">
        <v>44075</v>
      </c>
      <c r="B839" t="s">
        <v>131</v>
      </c>
      <c r="C839">
        <v>14</v>
      </c>
      <c r="D839">
        <v>51.4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44075</v>
      </c>
      <c r="B840" t="s">
        <v>132</v>
      </c>
      <c r="C840">
        <v>1</v>
      </c>
      <c r="D840">
        <v>5.4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44075</v>
      </c>
      <c r="B841" t="s">
        <v>133</v>
      </c>
      <c r="C841">
        <v>5</v>
      </c>
      <c r="D841">
        <v>9.9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44075</v>
      </c>
      <c r="B842" t="s">
        <v>134</v>
      </c>
      <c r="C842">
        <v>25</v>
      </c>
      <c r="D842">
        <v>43.4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44075</v>
      </c>
      <c r="B843" t="s">
        <v>135</v>
      </c>
      <c r="C843">
        <v>31</v>
      </c>
      <c r="D843">
        <v>35.6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44075</v>
      </c>
      <c r="B844" t="s">
        <v>136</v>
      </c>
      <c r="C844">
        <v>2</v>
      </c>
      <c r="D844">
        <v>12.4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44075</v>
      </c>
      <c r="B845" t="s">
        <v>137</v>
      </c>
      <c r="C845">
        <v>4</v>
      </c>
      <c r="D845">
        <v>16.7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44075</v>
      </c>
      <c r="B846" t="s">
        <v>138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44075</v>
      </c>
      <c r="B847" t="s">
        <v>139</v>
      </c>
      <c r="C847">
        <v>10</v>
      </c>
      <c r="D847">
        <v>24.9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44075</v>
      </c>
      <c r="B848" t="s">
        <v>140</v>
      </c>
      <c r="C848">
        <v>40</v>
      </c>
      <c r="D848">
        <v>43.3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44075</v>
      </c>
      <c r="B849" t="s">
        <v>141</v>
      </c>
      <c r="C849">
        <v>12</v>
      </c>
      <c r="D849">
        <v>38.5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44075</v>
      </c>
      <c r="B850" t="s">
        <v>142</v>
      </c>
      <c r="C850">
        <v>11</v>
      </c>
      <c r="D850">
        <v>13.6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44075</v>
      </c>
      <c r="B851" t="s">
        <v>143</v>
      </c>
      <c r="C851">
        <v>1</v>
      </c>
      <c r="D851">
        <v>2.1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44075</v>
      </c>
      <c r="B852" t="s">
        <v>144</v>
      </c>
      <c r="C852">
        <v>2</v>
      </c>
      <c r="D852">
        <v>12.2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44075</v>
      </c>
      <c r="B853" t="s">
        <v>145</v>
      </c>
      <c r="C853">
        <v>7</v>
      </c>
      <c r="D853">
        <v>15.7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44075</v>
      </c>
      <c r="B854" t="s">
        <v>146</v>
      </c>
      <c r="C854">
        <v>11</v>
      </c>
      <c r="D854">
        <v>49.5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44075</v>
      </c>
      <c r="B855" t="s">
        <v>147</v>
      </c>
      <c r="C855">
        <v>8</v>
      </c>
      <c r="D855">
        <v>51.6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44075</v>
      </c>
      <c r="B856" t="s">
        <v>148</v>
      </c>
      <c r="C856">
        <v>42</v>
      </c>
      <c r="D856">
        <v>46.2</v>
      </c>
      <c r="E856">
        <v>1</v>
      </c>
      <c r="F856">
        <v>1.1000000000000001</v>
      </c>
      <c r="G856">
        <v>0</v>
      </c>
      <c r="H856">
        <v>0</v>
      </c>
    </row>
    <row r="857" spans="1:8" x14ac:dyDescent="0.25">
      <c r="A857" s="1">
        <v>44075</v>
      </c>
      <c r="B857" t="s">
        <v>149</v>
      </c>
      <c r="C857">
        <v>29</v>
      </c>
      <c r="D857">
        <v>33.200000000000003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44075</v>
      </c>
      <c r="B858" t="s">
        <v>150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44075</v>
      </c>
      <c r="B859" t="s">
        <v>151</v>
      </c>
      <c r="C859">
        <v>9</v>
      </c>
      <c r="D859">
        <v>18.600000000000001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44075</v>
      </c>
      <c r="B860" t="s">
        <v>152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44075</v>
      </c>
      <c r="B861" t="s">
        <v>153</v>
      </c>
      <c r="C861">
        <v>15</v>
      </c>
      <c r="D861">
        <v>20.5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44075</v>
      </c>
      <c r="B862" t="s">
        <v>154</v>
      </c>
      <c r="C862">
        <v>6</v>
      </c>
      <c r="D862">
        <v>14.1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44075</v>
      </c>
      <c r="B863" t="s">
        <v>155</v>
      </c>
      <c r="C863">
        <v>7</v>
      </c>
      <c r="D863">
        <v>14</v>
      </c>
      <c r="E863">
        <v>1</v>
      </c>
      <c r="F863">
        <v>2</v>
      </c>
      <c r="G863">
        <v>0</v>
      </c>
      <c r="H863">
        <v>0</v>
      </c>
    </row>
    <row r="864" spans="1:8" x14ac:dyDescent="0.25">
      <c r="A864" s="1">
        <v>44075</v>
      </c>
      <c r="B864" t="s">
        <v>156</v>
      </c>
      <c r="C864">
        <v>26</v>
      </c>
      <c r="D864">
        <v>63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44075</v>
      </c>
      <c r="B865" t="s">
        <v>157</v>
      </c>
      <c r="C865">
        <v>7</v>
      </c>
      <c r="D865">
        <v>25.4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44075</v>
      </c>
      <c r="B866" t="s">
        <v>158</v>
      </c>
      <c r="C866">
        <v>18</v>
      </c>
      <c r="D866">
        <v>52.8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44075</v>
      </c>
      <c r="B867" t="s">
        <v>159</v>
      </c>
      <c r="C867">
        <v>3</v>
      </c>
      <c r="D867">
        <v>11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44075</v>
      </c>
      <c r="B868" t="s">
        <v>160</v>
      </c>
      <c r="C868">
        <v>7</v>
      </c>
      <c r="D868">
        <v>12.9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44075</v>
      </c>
      <c r="B869" t="s">
        <v>161</v>
      </c>
      <c r="C869">
        <v>2</v>
      </c>
      <c r="D869">
        <v>15.8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44075</v>
      </c>
      <c r="B870" t="s">
        <v>162</v>
      </c>
      <c r="C870">
        <v>5</v>
      </c>
      <c r="D870">
        <v>7.6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44075</v>
      </c>
      <c r="B871" t="s">
        <v>163</v>
      </c>
      <c r="C871">
        <v>7</v>
      </c>
      <c r="D871">
        <v>15.3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44075</v>
      </c>
      <c r="B872" t="s">
        <v>164</v>
      </c>
      <c r="C872">
        <v>11</v>
      </c>
      <c r="D872">
        <v>48.4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44075</v>
      </c>
      <c r="B873" t="s">
        <v>165</v>
      </c>
      <c r="C873">
        <v>4</v>
      </c>
      <c r="D873">
        <v>13.5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44075</v>
      </c>
      <c r="B874" t="s">
        <v>166</v>
      </c>
      <c r="C874">
        <v>13</v>
      </c>
      <c r="D874">
        <v>23.1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44075</v>
      </c>
      <c r="B875" t="s">
        <v>167</v>
      </c>
      <c r="C875">
        <v>12</v>
      </c>
      <c r="D875">
        <v>53.3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44075</v>
      </c>
      <c r="B876" t="s">
        <v>168</v>
      </c>
      <c r="C876">
        <v>1</v>
      </c>
      <c r="D876">
        <v>6.4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44075</v>
      </c>
      <c r="B877" t="s">
        <v>169</v>
      </c>
      <c r="C877">
        <v>4</v>
      </c>
      <c r="D877">
        <v>10.7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44075</v>
      </c>
      <c r="B878" t="s">
        <v>170</v>
      </c>
      <c r="C878">
        <v>8</v>
      </c>
      <c r="D878">
        <v>69.599999999999994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44075</v>
      </c>
      <c r="B879" t="s">
        <v>171</v>
      </c>
      <c r="C879">
        <v>10</v>
      </c>
      <c r="D879">
        <v>35.5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44075</v>
      </c>
      <c r="B880" t="s">
        <v>172</v>
      </c>
      <c r="C880">
        <v>15</v>
      </c>
      <c r="D880">
        <v>24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44075</v>
      </c>
      <c r="B881" t="s">
        <v>173</v>
      </c>
      <c r="C881">
        <v>8</v>
      </c>
      <c r="D881">
        <v>70.900000000000006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44075</v>
      </c>
      <c r="B882" t="s">
        <v>174</v>
      </c>
      <c r="C882">
        <v>31</v>
      </c>
      <c r="D882">
        <v>25</v>
      </c>
      <c r="E882">
        <v>1</v>
      </c>
      <c r="F882">
        <v>0.8</v>
      </c>
      <c r="G882">
        <v>0</v>
      </c>
      <c r="H882">
        <v>0</v>
      </c>
    </row>
    <row r="883" spans="1:8" x14ac:dyDescent="0.25">
      <c r="A883" s="1">
        <v>44075</v>
      </c>
      <c r="B883" t="s">
        <v>175</v>
      </c>
      <c r="C883">
        <v>45</v>
      </c>
      <c r="D883">
        <v>36</v>
      </c>
      <c r="E883">
        <v>0</v>
      </c>
      <c r="F883">
        <v>0</v>
      </c>
      <c r="G883">
        <v>2</v>
      </c>
      <c r="H883">
        <v>1.6</v>
      </c>
    </row>
    <row r="884" spans="1:8" x14ac:dyDescent="0.25">
      <c r="A884" s="1">
        <v>44075</v>
      </c>
      <c r="B884" t="s">
        <v>176</v>
      </c>
      <c r="C884">
        <v>6</v>
      </c>
      <c r="D884">
        <v>22.2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44075</v>
      </c>
      <c r="B885" t="s">
        <v>177</v>
      </c>
      <c r="C885">
        <v>30</v>
      </c>
      <c r="D885">
        <v>39.200000000000003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44075</v>
      </c>
      <c r="B886" t="s">
        <v>178</v>
      </c>
      <c r="C886">
        <v>21</v>
      </c>
      <c r="D886">
        <v>26.7</v>
      </c>
      <c r="E886">
        <v>0</v>
      </c>
      <c r="F886">
        <v>0</v>
      </c>
      <c r="G886">
        <v>1</v>
      </c>
      <c r="H886">
        <v>1.3</v>
      </c>
    </row>
    <row r="887" spans="1:8" x14ac:dyDescent="0.25">
      <c r="A887" s="1">
        <v>44075</v>
      </c>
      <c r="B887" t="s">
        <v>179</v>
      </c>
      <c r="C887">
        <v>3</v>
      </c>
      <c r="D887">
        <v>8.4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44075</v>
      </c>
      <c r="B888" t="s">
        <v>180</v>
      </c>
      <c r="C888">
        <v>11</v>
      </c>
      <c r="D888">
        <v>36.200000000000003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44075</v>
      </c>
      <c r="B889" t="s">
        <v>181</v>
      </c>
      <c r="C889">
        <v>4</v>
      </c>
      <c r="D889">
        <v>8.6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44075</v>
      </c>
      <c r="B890" t="s">
        <v>182</v>
      </c>
      <c r="C890">
        <v>7</v>
      </c>
      <c r="D890">
        <v>30.5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44075</v>
      </c>
      <c r="B891" t="s">
        <v>183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44075</v>
      </c>
      <c r="B892" t="s">
        <v>184</v>
      </c>
      <c r="C892">
        <v>10</v>
      </c>
      <c r="D892">
        <v>42.7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44075</v>
      </c>
      <c r="B893" t="s">
        <v>185</v>
      </c>
      <c r="C893">
        <v>5</v>
      </c>
      <c r="D893">
        <v>34.6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44075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44075</v>
      </c>
      <c r="B895" t="s">
        <v>187</v>
      </c>
      <c r="C895">
        <v>3</v>
      </c>
      <c r="D895">
        <v>13.2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44075</v>
      </c>
      <c r="B896" t="s">
        <v>188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44075</v>
      </c>
      <c r="B897" t="s">
        <v>189</v>
      </c>
      <c r="C897">
        <v>4</v>
      </c>
      <c r="D897">
        <v>16.7</v>
      </c>
      <c r="E897">
        <v>1</v>
      </c>
      <c r="F897">
        <v>4.2</v>
      </c>
      <c r="G897">
        <v>1</v>
      </c>
      <c r="H897">
        <v>4.2</v>
      </c>
    </row>
    <row r="898" spans="1:8" x14ac:dyDescent="0.25">
      <c r="A898" s="1">
        <v>44075</v>
      </c>
      <c r="B898" t="s">
        <v>190</v>
      </c>
      <c r="C898">
        <v>22</v>
      </c>
      <c r="D898">
        <v>66.2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44075</v>
      </c>
      <c r="B899" t="s">
        <v>191</v>
      </c>
      <c r="C899">
        <v>52</v>
      </c>
      <c r="D899">
        <v>42.8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1">
        <v>44075</v>
      </c>
      <c r="B900" t="s">
        <v>192</v>
      </c>
      <c r="C900">
        <v>3</v>
      </c>
      <c r="D900">
        <v>6.7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44075</v>
      </c>
      <c r="B901" t="s">
        <v>193</v>
      </c>
      <c r="C901">
        <v>3</v>
      </c>
      <c r="D901">
        <v>15.9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44075</v>
      </c>
      <c r="B902" t="s">
        <v>194</v>
      </c>
      <c r="C902">
        <v>24</v>
      </c>
      <c r="D902">
        <v>29.6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44075</v>
      </c>
      <c r="B903" t="s">
        <v>195</v>
      </c>
      <c r="C903">
        <v>3</v>
      </c>
      <c r="D903">
        <v>8.8000000000000007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44075</v>
      </c>
      <c r="B904" t="s">
        <v>196</v>
      </c>
      <c r="C904">
        <v>12</v>
      </c>
      <c r="D904">
        <v>24.6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44075</v>
      </c>
      <c r="B905" t="s">
        <v>197</v>
      </c>
      <c r="C905">
        <v>6</v>
      </c>
      <c r="D905">
        <v>31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44075</v>
      </c>
      <c r="B906" t="s">
        <v>198</v>
      </c>
      <c r="C906">
        <v>1</v>
      </c>
      <c r="D906">
        <v>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44075</v>
      </c>
      <c r="B907" t="s">
        <v>199</v>
      </c>
      <c r="C907">
        <v>4</v>
      </c>
      <c r="D907">
        <v>6.6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44075</v>
      </c>
      <c r="B908" t="s">
        <v>200</v>
      </c>
      <c r="C908">
        <v>4</v>
      </c>
      <c r="D908">
        <v>36.6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44075</v>
      </c>
      <c r="B909" t="s">
        <v>201</v>
      </c>
      <c r="C909">
        <v>5</v>
      </c>
      <c r="D909">
        <v>13.5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44075</v>
      </c>
      <c r="B910" t="s">
        <v>202</v>
      </c>
      <c r="C910">
        <v>3</v>
      </c>
      <c r="D910">
        <v>6.8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44075</v>
      </c>
      <c r="B911" t="s">
        <v>203</v>
      </c>
      <c r="C911">
        <v>7</v>
      </c>
      <c r="D911">
        <v>19.399999999999999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44075</v>
      </c>
      <c r="B912" t="s">
        <v>204</v>
      </c>
      <c r="C912">
        <v>19</v>
      </c>
      <c r="D912">
        <v>136.5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44075</v>
      </c>
      <c r="B913" t="s">
        <v>205</v>
      </c>
      <c r="C913">
        <v>3</v>
      </c>
      <c r="D913">
        <v>38.200000000000003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44075</v>
      </c>
      <c r="B914" t="s">
        <v>206</v>
      </c>
      <c r="C914">
        <v>3</v>
      </c>
      <c r="D914">
        <v>12.3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44075</v>
      </c>
      <c r="B915" t="s">
        <v>207</v>
      </c>
      <c r="C915">
        <v>2</v>
      </c>
      <c r="D915">
        <v>11.8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44075</v>
      </c>
      <c r="B916" t="s">
        <v>208</v>
      </c>
      <c r="C916">
        <v>19</v>
      </c>
      <c r="D916">
        <v>29.9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44075</v>
      </c>
      <c r="B917" t="s">
        <v>209</v>
      </c>
      <c r="C917">
        <v>3</v>
      </c>
      <c r="D917">
        <v>10.4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44075</v>
      </c>
      <c r="B918" t="s">
        <v>210</v>
      </c>
      <c r="C918">
        <v>14</v>
      </c>
      <c r="D918">
        <v>32.4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44075</v>
      </c>
      <c r="B919" t="s">
        <v>211</v>
      </c>
      <c r="C919">
        <v>56</v>
      </c>
      <c r="D919">
        <v>31.5</v>
      </c>
      <c r="E919">
        <v>1</v>
      </c>
      <c r="F919">
        <v>0.6</v>
      </c>
      <c r="G919">
        <v>0</v>
      </c>
      <c r="H919">
        <v>0</v>
      </c>
    </row>
    <row r="920" spans="1:8" x14ac:dyDescent="0.25">
      <c r="A920" s="1">
        <v>44075</v>
      </c>
      <c r="B920" t="s">
        <v>212</v>
      </c>
      <c r="C920">
        <v>11</v>
      </c>
      <c r="D920">
        <v>12.9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44075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44075</v>
      </c>
      <c r="B922" t="s">
        <v>213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44075</v>
      </c>
      <c r="B923" t="s">
        <v>214</v>
      </c>
      <c r="C923">
        <v>5</v>
      </c>
      <c r="D923">
        <v>16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44075</v>
      </c>
      <c r="B924" t="s">
        <v>215</v>
      </c>
      <c r="C924">
        <v>2</v>
      </c>
      <c r="D924">
        <v>4.2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44075</v>
      </c>
      <c r="B925" t="s">
        <v>216</v>
      </c>
      <c r="C925">
        <v>6</v>
      </c>
      <c r="D925">
        <v>13.8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44075</v>
      </c>
      <c r="B926" t="s">
        <v>217</v>
      </c>
      <c r="C926">
        <v>10</v>
      </c>
      <c r="D926">
        <v>42.8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44075</v>
      </c>
      <c r="B927" t="s">
        <v>218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44075</v>
      </c>
      <c r="B928" t="s">
        <v>219</v>
      </c>
      <c r="C928">
        <v>12</v>
      </c>
      <c r="D928">
        <v>48.3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44075</v>
      </c>
      <c r="B929" t="s">
        <v>220</v>
      </c>
      <c r="C929">
        <v>9</v>
      </c>
      <c r="D929">
        <v>48.1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44075</v>
      </c>
      <c r="B930" t="s">
        <v>221</v>
      </c>
      <c r="C930">
        <v>3</v>
      </c>
      <c r="D930">
        <v>11.4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44075</v>
      </c>
      <c r="B931" t="s">
        <v>222</v>
      </c>
      <c r="C931">
        <v>1</v>
      </c>
      <c r="D931">
        <v>2.6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44075</v>
      </c>
      <c r="B932" t="s">
        <v>223</v>
      </c>
      <c r="C932">
        <v>3</v>
      </c>
      <c r="D932">
        <v>12.7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44075</v>
      </c>
      <c r="B933" t="s">
        <v>224</v>
      </c>
      <c r="C933">
        <v>12</v>
      </c>
      <c r="D933">
        <v>37.700000000000003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44075</v>
      </c>
      <c r="B934" t="s">
        <v>225</v>
      </c>
      <c r="C934">
        <v>2</v>
      </c>
      <c r="D934">
        <v>11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44075</v>
      </c>
      <c r="B935" t="s">
        <v>226</v>
      </c>
      <c r="C935">
        <v>7</v>
      </c>
      <c r="D935">
        <v>38.9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44075</v>
      </c>
      <c r="B936" t="s">
        <v>227</v>
      </c>
      <c r="C936">
        <v>3</v>
      </c>
      <c r="D936">
        <v>10.1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44075</v>
      </c>
      <c r="B937" t="s">
        <v>228</v>
      </c>
      <c r="C937">
        <v>24</v>
      </c>
      <c r="D937">
        <v>42.9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44075</v>
      </c>
      <c r="B938" t="s">
        <v>229</v>
      </c>
      <c r="C938">
        <v>2</v>
      </c>
      <c r="D938">
        <v>7.9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44075</v>
      </c>
      <c r="B939" t="s">
        <v>230</v>
      </c>
      <c r="C939">
        <v>1</v>
      </c>
      <c r="D939">
        <v>10.3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44075</v>
      </c>
      <c r="B940" t="s">
        <v>231</v>
      </c>
      <c r="C940">
        <v>2</v>
      </c>
      <c r="D940">
        <v>16.899999999999999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44075</v>
      </c>
      <c r="B941" t="s">
        <v>232</v>
      </c>
      <c r="C941">
        <v>1</v>
      </c>
      <c r="D941">
        <v>3.4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44075</v>
      </c>
      <c r="B942" t="s">
        <v>233</v>
      </c>
      <c r="C942">
        <v>37</v>
      </c>
      <c r="D942">
        <v>40.299999999999997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44075</v>
      </c>
      <c r="B943" t="s">
        <v>234</v>
      </c>
      <c r="C943">
        <v>22</v>
      </c>
      <c r="D943">
        <v>55.9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44075</v>
      </c>
      <c r="B944" t="s">
        <v>235</v>
      </c>
      <c r="C944">
        <v>12</v>
      </c>
      <c r="D944">
        <v>85.6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44075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44075</v>
      </c>
      <c r="B946" t="s">
        <v>237</v>
      </c>
      <c r="C946">
        <v>6</v>
      </c>
      <c r="D946">
        <v>12.5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44075</v>
      </c>
      <c r="B947" t="s">
        <v>238</v>
      </c>
      <c r="C947">
        <v>5</v>
      </c>
      <c r="D947">
        <v>15.6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44075</v>
      </c>
      <c r="B948" t="s">
        <v>239</v>
      </c>
      <c r="C948">
        <v>4</v>
      </c>
      <c r="D948">
        <v>9.1999999999999993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44075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44075</v>
      </c>
      <c r="B950" t="s">
        <v>241</v>
      </c>
      <c r="C950">
        <v>14</v>
      </c>
      <c r="D950">
        <v>25.3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44075</v>
      </c>
      <c r="B951" t="s">
        <v>242</v>
      </c>
      <c r="C951">
        <v>17</v>
      </c>
      <c r="D951">
        <v>20.9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44075</v>
      </c>
      <c r="B952" t="s">
        <v>243</v>
      </c>
      <c r="C952">
        <v>4</v>
      </c>
      <c r="D952">
        <v>16.600000000000001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44075</v>
      </c>
      <c r="B953" t="s">
        <v>244</v>
      </c>
      <c r="C953">
        <v>4</v>
      </c>
      <c r="D953">
        <v>10.6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44075</v>
      </c>
      <c r="B954" t="s">
        <v>245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44075</v>
      </c>
      <c r="B955" t="s">
        <v>246</v>
      </c>
      <c r="C955">
        <v>5</v>
      </c>
      <c r="D955">
        <v>15.9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44075</v>
      </c>
      <c r="B956" t="s">
        <v>247</v>
      </c>
      <c r="C956">
        <v>2</v>
      </c>
      <c r="D956">
        <v>36.700000000000003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44075</v>
      </c>
      <c r="B957" t="s">
        <v>248</v>
      </c>
      <c r="C957">
        <v>2</v>
      </c>
      <c r="D957">
        <v>15.3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44075</v>
      </c>
      <c r="B958" t="s">
        <v>249</v>
      </c>
      <c r="C958">
        <v>9</v>
      </c>
      <c r="D958">
        <v>20.6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44075</v>
      </c>
      <c r="B959" t="s">
        <v>250</v>
      </c>
      <c r="C959">
        <v>1</v>
      </c>
      <c r="D959">
        <v>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44075</v>
      </c>
      <c r="B960" t="s">
        <v>251</v>
      </c>
      <c r="C960">
        <v>13</v>
      </c>
      <c r="D960">
        <v>28.1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44075</v>
      </c>
      <c r="B961" t="s">
        <v>252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44075</v>
      </c>
      <c r="B962" t="s">
        <v>253</v>
      </c>
      <c r="C962">
        <v>27</v>
      </c>
      <c r="D962">
        <v>49.6</v>
      </c>
      <c r="E962">
        <v>0</v>
      </c>
      <c r="F962">
        <v>0</v>
      </c>
      <c r="G962">
        <v>2</v>
      </c>
      <c r="H962">
        <v>3.7</v>
      </c>
    </row>
    <row r="963" spans="1:8" x14ac:dyDescent="0.25">
      <c r="A963" s="1">
        <v>44075</v>
      </c>
      <c r="B963" t="s">
        <v>254</v>
      </c>
      <c r="C963">
        <v>3</v>
      </c>
      <c r="D963">
        <v>14.6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44075</v>
      </c>
      <c r="B964" t="s">
        <v>255</v>
      </c>
      <c r="C964">
        <v>14</v>
      </c>
      <c r="D964">
        <v>24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44075</v>
      </c>
      <c r="B965" t="s">
        <v>256</v>
      </c>
      <c r="C965">
        <v>15</v>
      </c>
      <c r="D965">
        <v>19.399999999999999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44075</v>
      </c>
      <c r="B966" t="s">
        <v>257</v>
      </c>
      <c r="C966">
        <v>686</v>
      </c>
      <c r="D966">
        <v>105.4</v>
      </c>
      <c r="E966">
        <v>10</v>
      </c>
      <c r="F966">
        <v>1.5</v>
      </c>
      <c r="G966">
        <v>1</v>
      </c>
      <c r="H966">
        <v>0.2</v>
      </c>
    </row>
    <row r="967" spans="1:8" x14ac:dyDescent="0.25">
      <c r="A967" s="1">
        <v>44075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44075</v>
      </c>
      <c r="B968" t="s">
        <v>259</v>
      </c>
      <c r="C968">
        <v>4</v>
      </c>
      <c r="D968">
        <v>17.5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44075</v>
      </c>
      <c r="B969" t="s">
        <v>260</v>
      </c>
      <c r="C969">
        <v>9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44075</v>
      </c>
      <c r="B970" t="s">
        <v>261</v>
      </c>
      <c r="C970">
        <v>4</v>
      </c>
      <c r="D970">
        <v>8.6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44075</v>
      </c>
      <c r="B971" t="s">
        <v>262</v>
      </c>
      <c r="C971">
        <v>2</v>
      </c>
      <c r="D971">
        <v>20.2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44075</v>
      </c>
      <c r="B972" t="s">
        <v>263</v>
      </c>
      <c r="C972">
        <v>50</v>
      </c>
      <c r="D972">
        <v>63.5</v>
      </c>
      <c r="E972">
        <v>1</v>
      </c>
      <c r="F972">
        <v>1.3</v>
      </c>
      <c r="G972">
        <v>0</v>
      </c>
      <c r="H972">
        <v>0</v>
      </c>
    </row>
    <row r="973" spans="1:8" x14ac:dyDescent="0.25">
      <c r="A973" s="1">
        <v>44075</v>
      </c>
      <c r="B973" t="s">
        <v>264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44075</v>
      </c>
      <c r="B974" t="s">
        <v>265</v>
      </c>
      <c r="C974">
        <v>5</v>
      </c>
      <c r="D974">
        <v>14.8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44075</v>
      </c>
      <c r="B975" t="s">
        <v>266</v>
      </c>
      <c r="C975">
        <v>547</v>
      </c>
      <c r="D975">
        <v>100.2</v>
      </c>
      <c r="E975">
        <v>7</v>
      </c>
      <c r="F975">
        <v>1.3</v>
      </c>
      <c r="G975">
        <v>2</v>
      </c>
      <c r="H975">
        <v>0.4</v>
      </c>
    </row>
    <row r="976" spans="1:8" x14ac:dyDescent="0.25">
      <c r="A976" s="1">
        <v>44075</v>
      </c>
      <c r="B976" t="s">
        <v>267</v>
      </c>
      <c r="C976">
        <v>75</v>
      </c>
      <c r="D976">
        <v>48.4</v>
      </c>
      <c r="E976">
        <v>1</v>
      </c>
      <c r="F976">
        <v>0.6</v>
      </c>
      <c r="G976">
        <v>0</v>
      </c>
      <c r="H976">
        <v>0</v>
      </c>
    </row>
    <row r="977" spans="1:8" x14ac:dyDescent="0.25">
      <c r="A977" s="1">
        <v>44075</v>
      </c>
      <c r="B977" t="s">
        <v>268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44075</v>
      </c>
      <c r="B978" t="s">
        <v>269</v>
      </c>
      <c r="C978">
        <v>2</v>
      </c>
      <c r="D978">
        <v>17.100000000000001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44075</v>
      </c>
      <c r="B979" t="s">
        <v>270</v>
      </c>
      <c r="C979">
        <v>5</v>
      </c>
      <c r="D979">
        <v>17.100000000000001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44075</v>
      </c>
      <c r="B980" t="s">
        <v>271</v>
      </c>
      <c r="C980">
        <v>23</v>
      </c>
      <c r="D980">
        <v>24.9</v>
      </c>
      <c r="E980">
        <v>1</v>
      </c>
      <c r="F980">
        <v>1.1000000000000001</v>
      </c>
      <c r="G980">
        <v>0</v>
      </c>
      <c r="H980">
        <v>0</v>
      </c>
    </row>
    <row r="981" spans="1:8" x14ac:dyDescent="0.25">
      <c r="A981" s="1">
        <v>44075</v>
      </c>
      <c r="B981" t="s">
        <v>272</v>
      </c>
      <c r="C981">
        <v>7</v>
      </c>
      <c r="D981">
        <v>27.8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44075</v>
      </c>
      <c r="B982" t="s">
        <v>273</v>
      </c>
      <c r="C982">
        <v>2</v>
      </c>
      <c r="D982">
        <v>8.6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44075</v>
      </c>
      <c r="B983" t="s">
        <v>274</v>
      </c>
      <c r="C983">
        <v>2</v>
      </c>
      <c r="D983">
        <v>3.6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44075</v>
      </c>
      <c r="B984" t="s">
        <v>275</v>
      </c>
      <c r="C984">
        <v>15</v>
      </c>
      <c r="D984">
        <v>32.200000000000003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44075</v>
      </c>
      <c r="B985" t="s">
        <v>276</v>
      </c>
      <c r="C985">
        <v>5</v>
      </c>
      <c r="D985">
        <v>25.8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44075</v>
      </c>
      <c r="B986" t="s">
        <v>277</v>
      </c>
      <c r="C986">
        <v>3</v>
      </c>
      <c r="D986">
        <v>17.3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44075</v>
      </c>
      <c r="B987" t="s">
        <v>278</v>
      </c>
      <c r="C987">
        <v>3</v>
      </c>
      <c r="D987">
        <v>9.5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44075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44075</v>
      </c>
      <c r="B989" t="s">
        <v>280</v>
      </c>
      <c r="C989">
        <v>1</v>
      </c>
      <c r="D989">
        <v>4.5999999999999996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44075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44075</v>
      </c>
      <c r="B991" t="s">
        <v>282</v>
      </c>
      <c r="C991">
        <v>3</v>
      </c>
      <c r="D991">
        <v>6.8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44075</v>
      </c>
      <c r="B992" t="s">
        <v>283</v>
      </c>
      <c r="C992">
        <v>10</v>
      </c>
      <c r="D992">
        <v>40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44075</v>
      </c>
      <c r="B993" t="s">
        <v>362</v>
      </c>
      <c r="C993">
        <v>17</v>
      </c>
      <c r="D993">
        <v>26.2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44075</v>
      </c>
      <c r="B994" t="s">
        <v>284</v>
      </c>
      <c r="C994">
        <v>16</v>
      </c>
      <c r="D994">
        <v>29.4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44075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44075</v>
      </c>
      <c r="B996" t="s">
        <v>286</v>
      </c>
      <c r="C996">
        <v>1</v>
      </c>
      <c r="D996">
        <v>7.4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44075</v>
      </c>
      <c r="B997" t="s">
        <v>287</v>
      </c>
      <c r="C997">
        <v>4</v>
      </c>
      <c r="D997">
        <v>10.7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44075</v>
      </c>
      <c r="B998" t="s">
        <v>288</v>
      </c>
      <c r="C998">
        <v>3</v>
      </c>
      <c r="D998">
        <v>11.6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44075</v>
      </c>
      <c r="B999" t="s">
        <v>289</v>
      </c>
      <c r="C999">
        <v>6</v>
      </c>
      <c r="D999">
        <v>14.2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44075</v>
      </c>
      <c r="B1000" t="s">
        <v>290</v>
      </c>
      <c r="C1000">
        <v>150</v>
      </c>
      <c r="D1000">
        <v>68.2</v>
      </c>
      <c r="E1000">
        <v>0</v>
      </c>
      <c r="F1000">
        <v>0</v>
      </c>
      <c r="G1000">
        <v>1</v>
      </c>
      <c r="H1000">
        <v>0.5</v>
      </c>
    </row>
    <row r="1001" spans="1:8" x14ac:dyDescent="0.25">
      <c r="A1001" s="1">
        <v>44075</v>
      </c>
      <c r="B1001" t="s">
        <v>291</v>
      </c>
      <c r="C1001">
        <v>1</v>
      </c>
      <c r="D1001">
        <v>4.7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44075</v>
      </c>
      <c r="B1002" t="s">
        <v>292</v>
      </c>
      <c r="C1002">
        <v>1</v>
      </c>
      <c r="D1002">
        <v>3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44075</v>
      </c>
      <c r="B1003" t="s">
        <v>293</v>
      </c>
      <c r="C1003">
        <v>1</v>
      </c>
      <c r="D1003">
        <v>3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44075</v>
      </c>
      <c r="B1004" t="s">
        <v>294</v>
      </c>
      <c r="C1004">
        <v>5</v>
      </c>
      <c r="D1004">
        <v>15.6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44075</v>
      </c>
      <c r="B1005" t="s">
        <v>295</v>
      </c>
      <c r="C1005">
        <v>6</v>
      </c>
      <c r="D1005">
        <v>14.2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44075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44075</v>
      </c>
      <c r="B1007" t="s">
        <v>297</v>
      </c>
      <c r="C1007">
        <v>10</v>
      </c>
      <c r="D1007">
        <v>33.9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44075</v>
      </c>
      <c r="B1008" t="s">
        <v>298</v>
      </c>
      <c r="C1008">
        <v>2</v>
      </c>
      <c r="D1008">
        <v>9.5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44075</v>
      </c>
      <c r="B1009" t="s">
        <v>299</v>
      </c>
      <c r="C1009">
        <v>230</v>
      </c>
      <c r="D1009">
        <v>64.3</v>
      </c>
      <c r="E1009">
        <v>3</v>
      </c>
      <c r="F1009">
        <v>0.8</v>
      </c>
      <c r="G1009">
        <v>2</v>
      </c>
      <c r="H1009">
        <v>0.6</v>
      </c>
    </row>
    <row r="1010" spans="1:8" x14ac:dyDescent="0.25">
      <c r="A1010" s="1">
        <v>44075</v>
      </c>
      <c r="B1010" t="s">
        <v>300</v>
      </c>
      <c r="C1010">
        <v>4</v>
      </c>
      <c r="D1010">
        <v>8.1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44075</v>
      </c>
      <c r="B1011" t="s">
        <v>301</v>
      </c>
      <c r="C1011">
        <v>1</v>
      </c>
      <c r="D1011">
        <v>9.9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44075</v>
      </c>
      <c r="B1012" t="s">
        <v>302</v>
      </c>
      <c r="C1012">
        <v>1</v>
      </c>
      <c r="D1012">
        <v>6.1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44075</v>
      </c>
      <c r="B1013" t="s">
        <v>303</v>
      </c>
      <c r="C1013">
        <v>6</v>
      </c>
      <c r="D1013">
        <v>19.2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44075</v>
      </c>
      <c r="B1014" t="s">
        <v>304</v>
      </c>
      <c r="C1014">
        <v>4</v>
      </c>
      <c r="D1014">
        <v>14.6</v>
      </c>
      <c r="E1014">
        <v>0</v>
      </c>
      <c r="F1014">
        <v>0</v>
      </c>
      <c r="G1014">
        <v>1</v>
      </c>
      <c r="H1014">
        <v>3.7</v>
      </c>
    </row>
    <row r="1015" spans="1:8" x14ac:dyDescent="0.25">
      <c r="A1015" s="1">
        <v>44075</v>
      </c>
      <c r="B1015" t="s">
        <v>305</v>
      </c>
      <c r="C1015">
        <v>24</v>
      </c>
      <c r="D1015">
        <v>36.1</v>
      </c>
      <c r="E1015">
        <v>1</v>
      </c>
      <c r="F1015">
        <v>1.5</v>
      </c>
      <c r="G1015">
        <v>0</v>
      </c>
      <c r="H1015">
        <v>0</v>
      </c>
    </row>
    <row r="1016" spans="1:8" x14ac:dyDescent="0.25">
      <c r="A1016" s="1">
        <v>44075</v>
      </c>
      <c r="B1016" t="s">
        <v>306</v>
      </c>
      <c r="C1016">
        <v>4</v>
      </c>
      <c r="D1016">
        <v>18.3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44075</v>
      </c>
      <c r="B1017" t="s">
        <v>307</v>
      </c>
      <c r="C1017">
        <v>13</v>
      </c>
      <c r="D1017">
        <v>28.6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44075</v>
      </c>
      <c r="B1018" t="s">
        <v>308</v>
      </c>
      <c r="C1018">
        <v>19</v>
      </c>
      <c r="D1018">
        <v>27.7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44075</v>
      </c>
      <c r="B1019" t="s">
        <v>309</v>
      </c>
      <c r="C1019">
        <v>38</v>
      </c>
      <c r="D1019">
        <v>37.299999999999997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44075</v>
      </c>
      <c r="B1020" t="s">
        <v>310</v>
      </c>
      <c r="C1020">
        <v>11</v>
      </c>
      <c r="D1020">
        <v>25.2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44075</v>
      </c>
      <c r="B1021" t="s">
        <v>311</v>
      </c>
      <c r="C1021">
        <v>10</v>
      </c>
      <c r="D1021">
        <v>17.600000000000001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44075</v>
      </c>
      <c r="B1022" t="s">
        <v>312</v>
      </c>
      <c r="C1022">
        <v>41</v>
      </c>
      <c r="D1022">
        <v>55.9</v>
      </c>
      <c r="E1022">
        <v>1</v>
      </c>
      <c r="F1022">
        <v>1.4</v>
      </c>
      <c r="G1022">
        <v>0</v>
      </c>
      <c r="H1022">
        <v>0</v>
      </c>
    </row>
    <row r="1023" spans="1:8" x14ac:dyDescent="0.25">
      <c r="A1023" s="1">
        <v>44075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44075</v>
      </c>
      <c r="B1024" t="s">
        <v>314</v>
      </c>
      <c r="C1024">
        <v>6</v>
      </c>
      <c r="D1024">
        <v>13.5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44075</v>
      </c>
      <c r="B1025" t="s">
        <v>315</v>
      </c>
      <c r="C1025">
        <v>2</v>
      </c>
      <c r="D1025">
        <v>16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44075</v>
      </c>
      <c r="B1026" t="s">
        <v>316</v>
      </c>
      <c r="C1026">
        <v>8</v>
      </c>
      <c r="D1026">
        <v>31.3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44075</v>
      </c>
      <c r="B1027" t="s">
        <v>317</v>
      </c>
      <c r="C1027">
        <v>10</v>
      </c>
      <c r="D1027">
        <v>40.700000000000003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44075</v>
      </c>
      <c r="B1028" t="s">
        <v>318</v>
      </c>
      <c r="C1028">
        <v>11</v>
      </c>
      <c r="D1028">
        <v>41.4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44075</v>
      </c>
      <c r="B1029" t="s">
        <v>319</v>
      </c>
      <c r="C1029">
        <v>2</v>
      </c>
      <c r="D1029">
        <v>4.3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44075</v>
      </c>
      <c r="B1030" t="s">
        <v>320</v>
      </c>
      <c r="C1030">
        <v>3</v>
      </c>
      <c r="D1030">
        <v>17.2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44075</v>
      </c>
      <c r="B1031" t="s">
        <v>321</v>
      </c>
      <c r="C1031">
        <v>14</v>
      </c>
      <c r="D1031">
        <v>28.8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44075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44075</v>
      </c>
      <c r="B1033" t="s">
        <v>323</v>
      </c>
      <c r="C1033">
        <v>26</v>
      </c>
      <c r="D1033">
        <v>65.599999999999994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44075</v>
      </c>
      <c r="B1034" t="s">
        <v>324</v>
      </c>
      <c r="C1034">
        <v>6</v>
      </c>
      <c r="D1034">
        <v>22.8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44075</v>
      </c>
      <c r="B1035" t="s">
        <v>325</v>
      </c>
      <c r="C1035">
        <v>6</v>
      </c>
      <c r="D1035">
        <v>34.4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44075</v>
      </c>
      <c r="B1036" t="s">
        <v>326</v>
      </c>
      <c r="C1036">
        <v>12</v>
      </c>
      <c r="D1036">
        <v>23.9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44075</v>
      </c>
      <c r="B1037" t="s">
        <v>327</v>
      </c>
      <c r="C1037">
        <v>4</v>
      </c>
      <c r="D1037">
        <v>20.3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44075</v>
      </c>
      <c r="B1038" t="s">
        <v>328</v>
      </c>
      <c r="C1038">
        <v>7</v>
      </c>
      <c r="D1038">
        <v>13.7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44075</v>
      </c>
      <c r="B1039" t="s">
        <v>329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44075</v>
      </c>
      <c r="B1040" t="s">
        <v>330</v>
      </c>
      <c r="C1040">
        <v>1</v>
      </c>
      <c r="D1040">
        <v>1.6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44075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44075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44075</v>
      </c>
      <c r="B1043" t="s">
        <v>333</v>
      </c>
      <c r="C1043">
        <v>3</v>
      </c>
      <c r="D1043">
        <v>11.7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44075</v>
      </c>
      <c r="B1044" t="s">
        <v>334</v>
      </c>
      <c r="C1044">
        <v>62</v>
      </c>
      <c r="D1044">
        <v>56.2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44075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44075</v>
      </c>
      <c r="B1046" t="s">
        <v>336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44075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44075</v>
      </c>
      <c r="B1048" t="s">
        <v>338</v>
      </c>
      <c r="C1048">
        <v>15</v>
      </c>
      <c r="D1048">
        <v>36.5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44075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44075</v>
      </c>
      <c r="B1050" t="s">
        <v>340</v>
      </c>
      <c r="C1050">
        <v>1</v>
      </c>
      <c r="D1050">
        <v>4.2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44075</v>
      </c>
      <c r="B1051" t="s">
        <v>341</v>
      </c>
      <c r="C1051">
        <v>8</v>
      </c>
      <c r="D1051">
        <v>27.7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44075</v>
      </c>
      <c r="B1052" t="s">
        <v>342</v>
      </c>
      <c r="C1052">
        <v>2</v>
      </c>
      <c r="D1052">
        <v>9.1</v>
      </c>
      <c r="E1052">
        <v>1</v>
      </c>
      <c r="F1052">
        <v>4.5999999999999996</v>
      </c>
      <c r="G1052">
        <v>0</v>
      </c>
      <c r="H1052">
        <v>0</v>
      </c>
    </row>
    <row r="1053" spans="1:8" x14ac:dyDescent="0.25">
      <c r="A1053" s="1">
        <v>44075</v>
      </c>
      <c r="B1053" t="s">
        <v>343</v>
      </c>
      <c r="C1053">
        <v>14</v>
      </c>
      <c r="D1053">
        <v>26.8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44075</v>
      </c>
      <c r="B1054" t="s">
        <v>344</v>
      </c>
      <c r="C1054">
        <v>2</v>
      </c>
      <c r="D1054">
        <v>12.3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44075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44075</v>
      </c>
      <c r="B1056" t="s">
        <v>346</v>
      </c>
      <c r="C1056">
        <v>47</v>
      </c>
      <c r="D1056">
        <v>30</v>
      </c>
      <c r="E1056">
        <v>0</v>
      </c>
      <c r="F1056">
        <v>0</v>
      </c>
      <c r="G1056">
        <v>1</v>
      </c>
      <c r="H1056">
        <v>0.6</v>
      </c>
    </row>
    <row r="1057" spans="1:8" x14ac:dyDescent="0.25">
      <c r="A1057" s="1">
        <v>44075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44075</v>
      </c>
      <c r="B1058" t="s">
        <v>348</v>
      </c>
      <c r="C1058">
        <v>6</v>
      </c>
      <c r="D1058">
        <v>35.1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44075</v>
      </c>
      <c r="B1059" t="s">
        <v>349</v>
      </c>
      <c r="C1059">
        <v>2</v>
      </c>
      <c r="D1059">
        <v>8.8000000000000007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44075</v>
      </c>
      <c r="B1060" t="s">
        <v>350</v>
      </c>
      <c r="C1060">
        <v>25</v>
      </c>
      <c r="D1060">
        <v>38.5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44075</v>
      </c>
      <c r="B1061" t="s">
        <v>351</v>
      </c>
      <c r="C1061">
        <v>3</v>
      </c>
      <c r="D1061">
        <v>6.9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44075</v>
      </c>
      <c r="B1062" t="s">
        <v>352</v>
      </c>
      <c r="C1062">
        <v>51</v>
      </c>
      <c r="D1062">
        <v>40.700000000000003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44075</v>
      </c>
      <c r="B1063" t="s">
        <v>353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44075</v>
      </c>
      <c r="B1064" t="s">
        <v>354</v>
      </c>
      <c r="C1064">
        <v>13</v>
      </c>
      <c r="D1064">
        <v>29.6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44075</v>
      </c>
      <c r="B1065" t="s">
        <v>355</v>
      </c>
      <c r="C1065">
        <v>1</v>
      </c>
      <c r="D1065">
        <v>4.5999999999999996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44075</v>
      </c>
      <c r="B1066" t="s">
        <v>356</v>
      </c>
      <c r="C1066">
        <v>11</v>
      </c>
      <c r="D1066">
        <v>22.9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44075</v>
      </c>
      <c r="B1067" t="s">
        <v>357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44075</v>
      </c>
      <c r="B1068" t="s">
        <v>358</v>
      </c>
      <c r="C1068">
        <v>12</v>
      </c>
      <c r="D1068">
        <v>26.8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44075</v>
      </c>
      <c r="B1069" t="s">
        <v>359</v>
      </c>
      <c r="C1069">
        <v>17</v>
      </c>
      <c r="D1069">
        <v>13.2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377</v>
      </c>
      <c r="J2"/>
    </row>
    <row r="3" spans="1:17" x14ac:dyDescent="0.25">
      <c r="A3" t="s">
        <v>378</v>
      </c>
      <c r="J3"/>
    </row>
    <row r="4" spans="1:17" x14ac:dyDescent="0.25">
      <c r="A4">
        <f>2*355+4</f>
        <v>714</v>
      </c>
      <c r="B4" t="s">
        <v>363</v>
      </c>
      <c r="C4">
        <f>SUM(C5:C714)</f>
        <v>28553</v>
      </c>
      <c r="D4">
        <f t="shared" ref="D4:H4" si="0">SUM(D5:D714)</f>
        <v>37155.999999999993</v>
      </c>
      <c r="E4">
        <f t="shared" si="0"/>
        <v>223</v>
      </c>
      <c r="F4">
        <f t="shared" si="0"/>
        <v>237.9</v>
      </c>
      <c r="G4">
        <f t="shared" si="0"/>
        <v>59</v>
      </c>
      <c r="H4">
        <f t="shared" si="0"/>
        <v>69.099999999999994</v>
      </c>
      <c r="J4"/>
      <c r="L4">
        <f>SUM(L5:L359)</f>
        <v>28553</v>
      </c>
      <c r="M4">
        <f t="shared" ref="M4:Q4" si="1">SUM(M5:M359)</f>
        <v>37155.999999999985</v>
      </c>
      <c r="N4">
        <f t="shared" si="1"/>
        <v>223</v>
      </c>
      <c r="O4">
        <f t="shared" si="1"/>
        <v>237.90000000000003</v>
      </c>
      <c r="P4">
        <f t="shared" si="1"/>
        <v>59</v>
      </c>
      <c r="Q4">
        <f t="shared" si="1"/>
        <v>69.099999999999994</v>
      </c>
    </row>
    <row r="5" spans="1:17" x14ac:dyDescent="0.25">
      <c r="A5" s="1">
        <v>44096</v>
      </c>
      <c r="B5" t="s">
        <v>7</v>
      </c>
      <c r="C5">
        <v>7</v>
      </c>
      <c r="D5">
        <v>27.5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</v>
      </c>
      <c r="M5">
        <f>SUMIF($B5:$B360,$K5,D5:$D360)</f>
        <v>27.5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33</v>
      </c>
      <c r="D6">
        <v>103.6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54</v>
      </c>
      <c r="M6">
        <f>SUMIF($B6:$B361,$K6,D6:$D361)</f>
        <v>169.5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6</v>
      </c>
      <c r="M8">
        <f>SUMIF($B8:$B363,$K8,D8:$D363)</f>
        <v>21.5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33</v>
      </c>
      <c r="D9">
        <v>163.6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42</v>
      </c>
      <c r="M9">
        <f>SUMIF($B9:$B364,$K9,D9:$D364)</f>
        <v>208.2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33</v>
      </c>
      <c r="D10">
        <v>129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48</v>
      </c>
      <c r="M10">
        <f>SUMIF($B10:$B365,$K10,D10:$D365)</f>
        <v>187.6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78</v>
      </c>
      <c r="D11">
        <v>71.3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105</v>
      </c>
      <c r="M11">
        <f>SUMIF($B11:$B366,$K11,D11:$D366)</f>
        <v>96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44</v>
      </c>
      <c r="D12">
        <v>60.2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59</v>
      </c>
      <c r="M12">
        <f>SUMIF($B12:$B367,$K12,D12:$D367)</f>
        <v>80.7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252</v>
      </c>
      <c r="D13">
        <v>118.9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390</v>
      </c>
      <c r="M13">
        <f>SUMIF($B13:$B368,$K13,D13:$D368)</f>
        <v>184</v>
      </c>
      <c r="N13">
        <f>SUMIF($B13:$B368,$K13,E13:$E368)</f>
        <v>5</v>
      </c>
      <c r="O13">
        <f>SUMIF($B13:$B368,$K13,F13:$F368)</f>
        <v>2.2999999999999998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44096</v>
      </c>
      <c r="B14" t="s">
        <v>16</v>
      </c>
      <c r="C14">
        <v>155</v>
      </c>
      <c r="D14">
        <v>138.5</v>
      </c>
      <c r="E14">
        <v>2</v>
      </c>
      <c r="F14">
        <v>1.8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202</v>
      </c>
      <c r="M14">
        <f>SUMIF($B14:$B369,$K14,D14:$D369)</f>
        <v>180.5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17</v>
      </c>
      <c r="M16">
        <f>SUMIF($B16:$B371,$K16,D16:$D371)</f>
        <v>30.400000000000002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158</v>
      </c>
      <c r="D18">
        <v>100.5</v>
      </c>
      <c r="E18">
        <v>5</v>
      </c>
      <c r="F18">
        <v>3.2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240</v>
      </c>
      <c r="M18">
        <f>SUMIF($B18:$B373,$K18,D18:$D373)</f>
        <v>152.6</v>
      </c>
      <c r="N18">
        <f>SUMIF($B18:$B373,$K18,E18:$E373)</f>
        <v>6</v>
      </c>
      <c r="O18">
        <f>SUMIF($B18:$B373,$K18,F18:$F373)</f>
        <v>3.8000000000000003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203</v>
      </c>
      <c r="D19">
        <v>221.4</v>
      </c>
      <c r="E19">
        <v>1</v>
      </c>
      <c r="F19">
        <v>1.1000000000000001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270</v>
      </c>
      <c r="M19">
        <f>SUMIF($B19:$B374,$K19,D19:$D374)</f>
        <v>294.5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44096</v>
      </c>
      <c r="B20" t="s">
        <v>22</v>
      </c>
      <c r="C20">
        <v>3211</v>
      </c>
      <c r="D20">
        <v>367.9</v>
      </c>
      <c r="E20">
        <v>30</v>
      </c>
      <c r="F20">
        <v>3.4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4612</v>
      </c>
      <c r="M20">
        <f>SUMIF($B20:$B375,$K20,D20:$D375)</f>
        <v>528.4</v>
      </c>
      <c r="N20">
        <f>SUMIF($B20:$B375,$K20,E20:$E375)</f>
        <v>40</v>
      </c>
      <c r="O20">
        <f>SUMIF($B20:$B375,$K20,F20:$F375)</f>
        <v>4.5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44096</v>
      </c>
      <c r="B21" t="s">
        <v>23</v>
      </c>
      <c r="C21">
        <v>86</v>
      </c>
      <c r="D21">
        <v>52.5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108</v>
      </c>
      <c r="M21">
        <f>SUMIF($B21:$B376,$K21,D21:$D376)</f>
        <v>65.900000000000006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5</v>
      </c>
      <c r="D22">
        <v>42.9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6</v>
      </c>
      <c r="M22">
        <f>SUMIF($B22:$B377,$K22,D22:$D377)</f>
        <v>51.5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134</v>
      </c>
      <c r="D23">
        <v>83.1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208</v>
      </c>
      <c r="M23">
        <f>SUMIF($B23:$B378,$K23,D23:$D378)</f>
        <v>129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24</v>
      </c>
      <c r="D24">
        <v>35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30</v>
      </c>
      <c r="M24">
        <f>SUMIF($B24:$B379,$K24,D24:$D379)</f>
        <v>43.7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18</v>
      </c>
      <c r="D27">
        <v>72.400000000000006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27</v>
      </c>
      <c r="M27">
        <f>SUMIF($B27:$B382,$K27,D27:$D382)</f>
        <v>108.60000000000001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105</v>
      </c>
      <c r="D28">
        <v>215.5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140</v>
      </c>
      <c r="M28">
        <f>SUMIF($B28:$B383,$K28,D28:$D383)</f>
        <v>287.3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17</v>
      </c>
      <c r="D29">
        <v>28.8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31</v>
      </c>
      <c r="M29">
        <f>SUMIF($B29:$B384,$K29,D29:$D384)</f>
        <v>52.5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33</v>
      </c>
      <c r="C31">
        <v>15</v>
      </c>
      <c r="D31">
        <v>41.7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21</v>
      </c>
      <c r="M31">
        <f>SUMIF($B31:$B386,$K31,D31:$D386)</f>
        <v>58.400000000000006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34</v>
      </c>
      <c r="C32">
        <v>8</v>
      </c>
      <c r="D32">
        <v>79.8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8</v>
      </c>
      <c r="M32">
        <f>SUMIF($B32:$B387,$K32,D32:$D387)</f>
        <v>79.8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36</v>
      </c>
      <c r="C34">
        <v>28</v>
      </c>
      <c r="D34">
        <v>80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34</v>
      </c>
      <c r="M34">
        <f>SUMIF($B34:$B389,$K34,D34:$D389)</f>
        <v>97.1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37</v>
      </c>
      <c r="C35">
        <v>58</v>
      </c>
      <c r="D35">
        <v>311.2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78</v>
      </c>
      <c r="M35">
        <f>SUMIF($B35:$B390,$K35,D35:$D390)</f>
        <v>418.5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38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39</v>
      </c>
      <c r="C37">
        <v>22</v>
      </c>
      <c r="D37">
        <v>73.7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28</v>
      </c>
      <c r="M37">
        <f>SUMIF($B37:$B392,$K37,D37:$D392)</f>
        <v>93.800000000000011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40</v>
      </c>
      <c r="C38">
        <v>66</v>
      </c>
      <c r="D38">
        <v>97.8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78</v>
      </c>
      <c r="M38">
        <f>SUMIF($B38:$B393,$K38,D38:$D393)</f>
        <v>115.6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41</v>
      </c>
      <c r="C39">
        <v>17</v>
      </c>
      <c r="D39">
        <v>38.9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42</v>
      </c>
      <c r="C40">
        <v>22</v>
      </c>
      <c r="D40">
        <v>70.400000000000006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33</v>
      </c>
      <c r="M40">
        <f>SUMIF($B40:$B395,$K40,D40:$D395)</f>
        <v>105.60000000000001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43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31</v>
      </c>
      <c r="M41">
        <f>SUMIF($B41:$B396,$K41,D41:$D396)</f>
        <v>103.4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44</v>
      </c>
      <c r="C42">
        <v>30</v>
      </c>
      <c r="D42">
        <v>115.9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35</v>
      </c>
      <c r="M42">
        <f>SUMIF($B42:$B397,$K42,D42:$D397)</f>
        <v>135.20000000000002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45</v>
      </c>
      <c r="C43">
        <v>46</v>
      </c>
      <c r="D43">
        <v>110.5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70</v>
      </c>
      <c r="M43">
        <f>SUMIF($B43:$B398,$K43,D43:$D398)</f>
        <v>168.2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44096</v>
      </c>
      <c r="B44" t="s">
        <v>46</v>
      </c>
      <c r="C44">
        <v>21</v>
      </c>
      <c r="D44">
        <v>103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26</v>
      </c>
      <c r="M44">
        <f>SUMIF($B44:$B399,$K44,D44:$D399)</f>
        <v>127.5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48</v>
      </c>
      <c r="C46">
        <v>28</v>
      </c>
      <c r="D46">
        <v>118.8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39</v>
      </c>
      <c r="M46">
        <f>SUMIF($B46:$B401,$K46,D46:$D401)</f>
        <v>165.5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49</v>
      </c>
      <c r="C47">
        <v>59</v>
      </c>
      <c r="D47">
        <v>169.2</v>
      </c>
      <c r="E47">
        <v>1</v>
      </c>
      <c r="F47">
        <v>2.9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69</v>
      </c>
      <c r="M47">
        <f>SUMIF($B47:$B402,$K47,D47:$D402)</f>
        <v>197.89999999999998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44096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51</v>
      </c>
      <c r="C49">
        <v>5</v>
      </c>
      <c r="D49">
        <v>19.600000000000001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5</v>
      </c>
      <c r="M49">
        <f>SUMIF($B49:$B404,$K49,D49:$D404)</f>
        <v>19.600000000000001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52</v>
      </c>
      <c r="C50">
        <v>9</v>
      </c>
      <c r="D50">
        <v>38.6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</v>
      </c>
      <c r="M50">
        <f>SUMIF($B50:$B405,$K50,D50:$D405)</f>
        <v>38.6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54</v>
      </c>
      <c r="C52">
        <v>14</v>
      </c>
      <c r="D52">
        <v>47.7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56</v>
      </c>
      <c r="C54">
        <v>114</v>
      </c>
      <c r="D54">
        <v>61.9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192</v>
      </c>
      <c r="M54">
        <f>SUMIF($B54:$B409,$K54,D54:$D409)</f>
        <v>104.3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57</v>
      </c>
      <c r="C55">
        <v>16</v>
      </c>
      <c r="D55">
        <v>92.6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17</v>
      </c>
      <c r="M55">
        <f>SUMIF($B55:$B410,$K55,D55:$D410)</f>
        <v>98.399999999999991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58</v>
      </c>
      <c r="C56">
        <v>17</v>
      </c>
      <c r="D56">
        <v>47.2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21</v>
      </c>
      <c r="M56">
        <f>SUMIF($B56:$B411,$K56,D56:$D411)</f>
        <v>58.300000000000004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59</v>
      </c>
      <c r="C57">
        <v>7</v>
      </c>
      <c r="D57">
        <v>33.799999999999997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8</v>
      </c>
      <c r="M57">
        <f>SUMIF($B57:$B412,$K57,D57:$D412)</f>
        <v>38.599999999999994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60</v>
      </c>
      <c r="C58">
        <v>17</v>
      </c>
      <c r="D58">
        <v>61.1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61</v>
      </c>
      <c r="C59">
        <v>15</v>
      </c>
      <c r="D59">
        <v>98.7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23</v>
      </c>
      <c r="M59">
        <f>SUMIF($B59:$B414,$K59,D59:$D414)</f>
        <v>151.4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62</v>
      </c>
      <c r="C60">
        <v>10</v>
      </c>
      <c r="D60">
        <v>45.7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28</v>
      </c>
      <c r="M60">
        <f>SUMIF($B60:$B415,$K60,D60:$D415)</f>
        <v>128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63</v>
      </c>
      <c r="C61">
        <v>7</v>
      </c>
      <c r="D61">
        <v>26.2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11</v>
      </c>
      <c r="M61">
        <f>SUMIF($B61:$B416,$K61,D61:$D416)</f>
        <v>41.2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64</v>
      </c>
      <c r="C62">
        <v>120</v>
      </c>
      <c r="D62">
        <v>178.8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64</v>
      </c>
      <c r="L62">
        <f>SUMIF($B62:$B417,$K62,C62:$C417)</f>
        <v>156</v>
      </c>
      <c r="M62">
        <f>SUMIF($B62:$B417,$K62,D62:$D417)</f>
        <v>232.4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65</v>
      </c>
      <c r="C63">
        <v>10</v>
      </c>
      <c r="D63">
        <v>27.8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18</v>
      </c>
      <c r="M63">
        <f>SUMIF($B63:$B418,$K63,D63:$D418)</f>
        <v>50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66</v>
      </c>
      <c r="C64">
        <v>15</v>
      </c>
      <c r="D64">
        <v>42.5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15</v>
      </c>
      <c r="M64">
        <f>SUMIF($B64:$B419,$K64,D64:$D419)</f>
        <v>42.5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68</v>
      </c>
      <c r="C66">
        <v>22</v>
      </c>
      <c r="D66">
        <v>87.5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27</v>
      </c>
      <c r="M66">
        <f>SUMIF($B66:$B421,$K66,D66:$D421)</f>
        <v>107.4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69</v>
      </c>
      <c r="C67">
        <v>37</v>
      </c>
      <c r="D67">
        <v>127.8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47</v>
      </c>
      <c r="M67">
        <f>SUMIF($B67:$B422,$K67,D67:$D422)</f>
        <v>162.30000000000001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70</v>
      </c>
      <c r="C68">
        <v>11</v>
      </c>
      <c r="D68">
        <v>38.5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17</v>
      </c>
      <c r="M68">
        <f>SUMIF($B68:$B423,$K68,D68:$D423)</f>
        <v>59.5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71</v>
      </c>
      <c r="C69">
        <v>15</v>
      </c>
      <c r="D69">
        <v>79.3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15</v>
      </c>
      <c r="M69">
        <f>SUMIF($B69:$B424,$K69,D69:$D424)</f>
        <v>79.3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72</v>
      </c>
      <c r="C70">
        <v>36</v>
      </c>
      <c r="D70">
        <v>83.5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52</v>
      </c>
      <c r="M70">
        <f>SUMIF($B70:$B425,$K70,D70:$D425)</f>
        <v>120.6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73</v>
      </c>
      <c r="C71">
        <v>21</v>
      </c>
      <c r="D71">
        <v>40.700000000000003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21</v>
      </c>
      <c r="M71">
        <f>SUMIF($B71:$B426,$K71,D71:$D426)</f>
        <v>40.700000000000003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74</v>
      </c>
      <c r="C72">
        <v>56</v>
      </c>
      <c r="D72">
        <v>126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78</v>
      </c>
      <c r="M72">
        <f>SUMIF($B72:$B427,$K72,D72:$D427)</f>
        <v>175.5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75</v>
      </c>
      <c r="C73">
        <v>4</v>
      </c>
      <c r="D73">
        <v>16.399999999999999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7</v>
      </c>
      <c r="M73">
        <f>SUMIF($B73:$B428,$K73,D73:$D428)</f>
        <v>28.7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76</v>
      </c>
      <c r="C74">
        <v>292</v>
      </c>
      <c r="D74">
        <v>281.89999999999998</v>
      </c>
      <c r="E74">
        <v>1</v>
      </c>
      <c r="F74">
        <v>1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436</v>
      </c>
      <c r="M74">
        <f>SUMIF($B74:$B429,$K74,D74:$D429)</f>
        <v>420.9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9</v>
      </c>
      <c r="M75">
        <f>SUMIF($B75:$B430,$K75,D75:$D430)</f>
        <v>36.5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78</v>
      </c>
      <c r="C76">
        <v>11</v>
      </c>
      <c r="D76">
        <v>19.5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18</v>
      </c>
      <c r="M76">
        <f>SUMIF($B76:$B431,$K76,D76:$D431)</f>
        <v>31.9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36</v>
      </c>
      <c r="M77">
        <f>SUMIF($B77:$B432,$K77,D77:$D432)</f>
        <v>110.8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80</v>
      </c>
      <c r="C78">
        <v>47</v>
      </c>
      <c r="D78">
        <v>46.7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64</v>
      </c>
      <c r="M78">
        <f>SUMIF($B78:$B433,$K78,D78:$D433)</f>
        <v>63.6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81</v>
      </c>
      <c r="C79">
        <v>85</v>
      </c>
      <c r="D79">
        <v>276.2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123</v>
      </c>
      <c r="M79">
        <f>SUMIF($B79:$B434,$K79,D79:$D434)</f>
        <v>399.7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82</v>
      </c>
      <c r="C80">
        <v>7</v>
      </c>
      <c r="D80">
        <v>26.5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8</v>
      </c>
      <c r="M80">
        <f>SUMIF($B80:$B435,$K80,D80:$D435)</f>
        <v>30.3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83</v>
      </c>
      <c r="C81">
        <v>7</v>
      </c>
      <c r="D81">
        <v>63.2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12</v>
      </c>
      <c r="M81">
        <f>SUMIF($B81:$B436,$K81,D81:$D436)</f>
        <v>108.30000000000001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84</v>
      </c>
      <c r="C82">
        <v>45</v>
      </c>
      <c r="D82">
        <v>77.599999999999994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60</v>
      </c>
      <c r="M82">
        <f>SUMIF($B82:$B437,$K82,D82:$D437)</f>
        <v>103.5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14</v>
      </c>
      <c r="M83">
        <f>SUMIF($B83:$B438,$K83,D83:$D438)</f>
        <v>53.3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86</v>
      </c>
      <c r="C84">
        <v>109</v>
      </c>
      <c r="D84">
        <v>91.4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86</v>
      </c>
      <c r="L84">
        <f>SUMIF($B84:$B439,$K84,C84:$C439)</f>
        <v>189</v>
      </c>
      <c r="M84">
        <f>SUMIF($B84:$B439,$K84,D84:$D439)</f>
        <v>158.5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44096</v>
      </c>
      <c r="B85" t="s">
        <v>87</v>
      </c>
      <c r="C85">
        <v>12</v>
      </c>
      <c r="D85">
        <v>60.9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15</v>
      </c>
      <c r="M85">
        <f>SUMIF($B85:$B440,$K85,D85:$D440)</f>
        <v>76.099999999999994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88</v>
      </c>
      <c r="C86">
        <v>15</v>
      </c>
      <c r="D86">
        <v>55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89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12</v>
      </c>
      <c r="M87">
        <f>SUMIF($B87:$B442,$K87,D87:$D442)</f>
        <v>28.9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90</v>
      </c>
      <c r="C88">
        <v>12</v>
      </c>
      <c r="D88">
        <v>63.4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17</v>
      </c>
      <c r="M88">
        <f>SUMIF($B88:$B443,$K88,D88:$D443)</f>
        <v>89.8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91</v>
      </c>
      <c r="C89">
        <v>20</v>
      </c>
      <c r="D89">
        <v>79.599999999999994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22</v>
      </c>
      <c r="M89">
        <f>SUMIF($B89:$B444,$K89,D89:$D444)</f>
        <v>87.6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44096</v>
      </c>
      <c r="B91" t="s">
        <v>93</v>
      </c>
      <c r="C91">
        <v>47</v>
      </c>
      <c r="D91">
        <v>129.80000000000001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57</v>
      </c>
      <c r="M91">
        <f>SUMIF($B91:$B446,$K91,D91:$D446)</f>
        <v>157.4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94</v>
      </c>
      <c r="C92">
        <v>113</v>
      </c>
      <c r="D92">
        <v>96.4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SUMIF($B92:$B447,$K92,C92:$C447)</f>
        <v>172</v>
      </c>
      <c r="M92">
        <f>SUMIF($B92:$B447,$K92,D92:$D447)</f>
        <v>146.80000000000001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11</v>
      </c>
      <c r="M93">
        <f>SUMIF($B93:$B448,$K93,D93:$D448)</f>
        <v>118.9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96</v>
      </c>
      <c r="C94">
        <v>38</v>
      </c>
      <c r="D94">
        <v>196.8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58</v>
      </c>
      <c r="M94">
        <f>SUMIF($B94:$B449,$K94,D94:$D449)</f>
        <v>300.39999999999998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97</v>
      </c>
      <c r="C95">
        <v>5</v>
      </c>
      <c r="D95">
        <v>19.399999999999999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7</v>
      </c>
      <c r="M95">
        <f>SUMIF($B95:$B450,$K95,D95:$D450)</f>
        <v>27.2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98</v>
      </c>
      <c r="C96">
        <v>260</v>
      </c>
      <c r="D96">
        <v>110.9</v>
      </c>
      <c r="E96">
        <v>1</v>
      </c>
      <c r="F96">
        <v>0.4</v>
      </c>
      <c r="G96">
        <v>1</v>
      </c>
      <c r="H96">
        <v>0.4</v>
      </c>
      <c r="J96" t="b">
        <f t="shared" si="3"/>
        <v>1</v>
      </c>
      <c r="K96" t="s">
        <v>98</v>
      </c>
      <c r="L96">
        <f>SUMIF($B96:$B451,$K96,C96:$C451)</f>
        <v>377</v>
      </c>
      <c r="M96">
        <f>SUMIF($B96:$B451,$K96,D96:$D451)</f>
        <v>160.80000000000001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14</v>
      </c>
      <c r="M97">
        <f>SUMIF($B97:$B452,$K97,D97:$D452)</f>
        <v>60.5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100</v>
      </c>
      <c r="C98">
        <v>66</v>
      </c>
      <c r="D98">
        <v>61.7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71</v>
      </c>
      <c r="M98">
        <f>SUMIF($B98:$B453,$K98,D98:$D453)</f>
        <v>66.400000000000006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44096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10</v>
      </c>
      <c r="M99">
        <f>SUMIF($B99:$B454,$K99,D99:$D454)</f>
        <v>53.8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102</v>
      </c>
      <c r="C100">
        <v>76</v>
      </c>
      <c r="D100">
        <v>47.6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102</v>
      </c>
      <c r="M100">
        <f>SUMIF($B100:$B455,$K100,D100:$D455)</f>
        <v>63.900000000000006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103</v>
      </c>
      <c r="C101">
        <v>17</v>
      </c>
      <c r="D101">
        <v>51.2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20</v>
      </c>
      <c r="M101">
        <f>SUMIF($B101:$B456,$K101,D101:$D456)</f>
        <v>60.2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104</v>
      </c>
      <c r="C102">
        <v>20</v>
      </c>
      <c r="D102">
        <v>74.099999999999994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32</v>
      </c>
      <c r="M102">
        <f>SUMIF($B102:$B457,$K102,D102:$D457)</f>
        <v>118.5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105</v>
      </c>
      <c r="C103">
        <v>37</v>
      </c>
      <c r="D103">
        <v>84.3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43</v>
      </c>
      <c r="M103">
        <f>SUMIF($B103:$B458,$K103,D103:$D458)</f>
        <v>98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13</v>
      </c>
      <c r="M104">
        <f>SUMIF($B104:$B459,$K104,D104:$D459)</f>
        <v>60.3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107</v>
      </c>
      <c r="C105">
        <v>13</v>
      </c>
      <c r="D105">
        <v>32.700000000000003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16</v>
      </c>
      <c r="M105">
        <f>SUMIF($B105:$B460,$K105,D105:$D460)</f>
        <v>40.300000000000004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22</v>
      </c>
      <c r="M106">
        <f>SUMIF($B106:$B461,$K106,D106:$D461)</f>
        <v>71.599999999999994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109</v>
      </c>
      <c r="C107">
        <v>5</v>
      </c>
      <c r="D107">
        <v>29.5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11</v>
      </c>
      <c r="M107">
        <f>SUMIF($B107:$B462,$K107,D107:$D462)</f>
        <v>65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110</v>
      </c>
      <c r="C108">
        <v>12</v>
      </c>
      <c r="D108">
        <v>45.4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111</v>
      </c>
      <c r="C109">
        <v>52</v>
      </c>
      <c r="D109">
        <v>103.9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67</v>
      </c>
      <c r="M109">
        <f>SUMIF($B109:$B464,$K109,D109:$D464)</f>
        <v>133.9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44096</v>
      </c>
      <c r="B110" t="s">
        <v>112</v>
      </c>
      <c r="C110">
        <v>22</v>
      </c>
      <c r="D110">
        <v>57.8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113</v>
      </c>
      <c r="C111">
        <v>45</v>
      </c>
      <c r="D111">
        <v>188.3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54</v>
      </c>
      <c r="M111">
        <f>SUMIF($B111:$B466,$K111,D111:$D466)</f>
        <v>226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44096</v>
      </c>
      <c r="B112" t="s">
        <v>114</v>
      </c>
      <c r="C112">
        <v>79</v>
      </c>
      <c r="D112">
        <v>136.1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104</v>
      </c>
      <c r="M112">
        <f>SUMIF($B112:$B467,$K112,D112:$D467)</f>
        <v>179.2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44096</v>
      </c>
      <c r="B113" t="s">
        <v>115</v>
      </c>
      <c r="C113">
        <v>47</v>
      </c>
      <c r="D113">
        <v>127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66</v>
      </c>
      <c r="M113">
        <f>SUMIF($B113:$B468,$K113,D113:$D468)</f>
        <v>178.3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116</v>
      </c>
      <c r="C114">
        <v>90</v>
      </c>
      <c r="D114">
        <v>122.6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116</v>
      </c>
      <c r="L114">
        <f>SUMIF($B114:$B469,$K114,C114:$C469)</f>
        <v>135</v>
      </c>
      <c r="M114">
        <f>SUMIF($B114:$B469,$K114,D114:$D469)</f>
        <v>183.89999999999998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118</v>
      </c>
      <c r="C116">
        <v>403</v>
      </c>
      <c r="D116">
        <v>173.1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456</v>
      </c>
      <c r="M116">
        <f>SUMIF($B116:$B471,$K116,D116:$D471)</f>
        <v>195.9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44096</v>
      </c>
      <c r="B117" t="s">
        <v>119</v>
      </c>
      <c r="C117">
        <v>6</v>
      </c>
      <c r="D117">
        <v>42.3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6</v>
      </c>
      <c r="M117">
        <f>SUMIF($B117:$B472,$K117,D117:$D472)</f>
        <v>42.3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120</v>
      </c>
      <c r="C118">
        <v>56</v>
      </c>
      <c r="D118">
        <v>230.3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56</v>
      </c>
      <c r="M118">
        <f>SUMIF($B118:$B473,$K118,D118:$D473)</f>
        <v>230.3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122</v>
      </c>
      <c r="C120">
        <v>210</v>
      </c>
      <c r="D120">
        <v>128.9</v>
      </c>
      <c r="E120">
        <v>5</v>
      </c>
      <c r="F120">
        <v>3.1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SUMIF($B120:$B475,$K120,C120:$C475)</f>
        <v>291</v>
      </c>
      <c r="M120">
        <f>SUMIF($B120:$B475,$K120,D120:$D475)</f>
        <v>178.60000000000002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3</v>
      </c>
      <c r="Q120">
        <f>SUMIF($B120:$B475,$K120,H120:$H475)</f>
        <v>1.7999999999999998</v>
      </c>
    </row>
    <row r="121" spans="1:17" x14ac:dyDescent="0.25">
      <c r="A121" s="1">
        <v>44096</v>
      </c>
      <c r="B121" t="s">
        <v>123</v>
      </c>
      <c r="C121">
        <v>235</v>
      </c>
      <c r="D121">
        <v>150.6</v>
      </c>
      <c r="E121">
        <v>4</v>
      </c>
      <c r="F121">
        <v>2.6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315</v>
      </c>
      <c r="M121">
        <f>SUMIF($B121:$B476,$K121,D121:$D476)</f>
        <v>201.89999999999998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44096</v>
      </c>
      <c r="B122" t="s">
        <v>124</v>
      </c>
      <c r="C122">
        <v>23</v>
      </c>
      <c r="D122">
        <v>75.900000000000006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33</v>
      </c>
      <c r="M122">
        <f>SUMIF($B122:$B477,$K122,D122:$D477)</f>
        <v>108.9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44096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11</v>
      </c>
      <c r="M123">
        <f>SUMIF($B123:$B478,$K123,D123:$D478)</f>
        <v>18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44096</v>
      </c>
      <c r="B124" t="s">
        <v>126</v>
      </c>
      <c r="C124">
        <v>41</v>
      </c>
      <c r="D124">
        <v>84.7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59</v>
      </c>
      <c r="M124">
        <f>SUMIF($B124:$B479,$K124,D124:$D479)</f>
        <v>121.9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127</v>
      </c>
      <c r="C125">
        <v>9</v>
      </c>
      <c r="D125">
        <v>49.2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15</v>
      </c>
      <c r="M125">
        <f>SUMIF($B125:$B480,$K125,D125:$D480)</f>
        <v>82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5</v>
      </c>
      <c r="M126">
        <f>SUMIF($B126:$B481,$K126,D126:$D481)</f>
        <v>31.799999999999997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129</v>
      </c>
      <c r="C127">
        <v>9</v>
      </c>
      <c r="D127">
        <v>73.7</v>
      </c>
      <c r="E127">
        <v>2</v>
      </c>
      <c r="F127">
        <v>16.399999999999999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11</v>
      </c>
      <c r="M127">
        <f>SUMIF($B127:$B482,$K127,D127:$D482)</f>
        <v>90.1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130</v>
      </c>
      <c r="C128">
        <v>28</v>
      </c>
      <c r="D128">
        <v>71.5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36</v>
      </c>
      <c r="M128">
        <f>SUMIF($B128:$B483,$K128,D128:$D483)</f>
        <v>91.9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131</v>
      </c>
      <c r="C129">
        <v>27</v>
      </c>
      <c r="D129">
        <v>99.1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135.80000000000001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132</v>
      </c>
      <c r="C130">
        <v>22</v>
      </c>
      <c r="D130">
        <v>118.3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133</v>
      </c>
      <c r="C131">
        <v>15</v>
      </c>
      <c r="D131">
        <v>29.7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25</v>
      </c>
      <c r="M131">
        <f>SUMIF($B131:$B486,$K131,D131:$D486)</f>
        <v>49.5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134</v>
      </c>
      <c r="C132">
        <v>41</v>
      </c>
      <c r="D132">
        <v>71.2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67</v>
      </c>
      <c r="M132">
        <f>SUMIF($B132:$B487,$K132,D132:$D487)</f>
        <v>116.30000000000001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135</v>
      </c>
      <c r="C133">
        <v>57</v>
      </c>
      <c r="D133">
        <v>65.5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91</v>
      </c>
      <c r="M133">
        <f>SUMIF($B133:$B488,$K133,D133:$D488)</f>
        <v>104.5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137</v>
      </c>
      <c r="C135">
        <v>12</v>
      </c>
      <c r="D135">
        <v>50.1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138</v>
      </c>
      <c r="C136">
        <v>3</v>
      </c>
      <c r="D136">
        <v>8.4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3</v>
      </c>
      <c r="M136">
        <f>SUMIF($B136:$B491,$K136,D136:$D491)</f>
        <v>8.4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139</v>
      </c>
      <c r="C137">
        <v>59</v>
      </c>
      <c r="D137">
        <v>147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66</v>
      </c>
      <c r="M137">
        <f>SUMIF($B137:$B492,$K137,D137:$D492)</f>
        <v>164.4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44096</v>
      </c>
      <c r="B138" t="s">
        <v>140</v>
      </c>
      <c r="C138">
        <v>79</v>
      </c>
      <c r="D138">
        <v>85.5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115</v>
      </c>
      <c r="M138">
        <f>SUMIF($B138:$B493,$K138,D138:$D493)</f>
        <v>124.5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44096</v>
      </c>
      <c r="B139" t="s">
        <v>141</v>
      </c>
      <c r="C139">
        <v>52</v>
      </c>
      <c r="D139">
        <v>166.7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70</v>
      </c>
      <c r="M139">
        <f>SUMIF($B139:$B494,$K139,D139:$D494)</f>
        <v>224.39999999999998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44096</v>
      </c>
      <c r="B140" t="s">
        <v>142</v>
      </c>
      <c r="C140">
        <v>44</v>
      </c>
      <c r="D140">
        <v>54.2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39</v>
      </c>
      <c r="M141">
        <f>SUMIF($B141:$B496,$K141,D141:$D496)</f>
        <v>81.599999999999994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144</v>
      </c>
      <c r="C142">
        <v>18</v>
      </c>
      <c r="D142">
        <v>109.4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133.70000000000002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44096</v>
      </c>
      <c r="B143" t="s">
        <v>145</v>
      </c>
      <c r="C143">
        <v>38</v>
      </c>
      <c r="D143">
        <v>85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47</v>
      </c>
      <c r="M143">
        <f>SUMIF($B143:$B498,$K143,D143:$D498)</f>
        <v>105.1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44096</v>
      </c>
      <c r="B144" t="s">
        <v>146</v>
      </c>
      <c r="C144">
        <v>21</v>
      </c>
      <c r="D144">
        <v>94.6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147</v>
      </c>
      <c r="C145">
        <v>22</v>
      </c>
      <c r="D145">
        <v>141.80000000000001</v>
      </c>
      <c r="E145">
        <v>1</v>
      </c>
      <c r="F145">
        <v>6.4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30</v>
      </c>
      <c r="M145">
        <f>SUMIF($B145:$B500,$K145,D145:$D500)</f>
        <v>193.4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148</v>
      </c>
      <c r="C146">
        <v>120</v>
      </c>
      <c r="D146">
        <v>132.1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168</v>
      </c>
      <c r="M146">
        <f>SUMIF($B146:$B501,$K146,D146:$D501)</f>
        <v>184.89999999999998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149</v>
      </c>
      <c r="C147">
        <v>105</v>
      </c>
      <c r="D147">
        <v>120.1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169</v>
      </c>
      <c r="M147">
        <f>SUMIF($B147:$B502,$K147,D147:$D502)</f>
        <v>193.3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44096</v>
      </c>
      <c r="B148" t="s">
        <v>150</v>
      </c>
      <c r="C148">
        <v>2</v>
      </c>
      <c r="D148">
        <v>5.7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151</v>
      </c>
      <c r="C149">
        <v>12</v>
      </c>
      <c r="D149">
        <v>24.8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22</v>
      </c>
      <c r="M149">
        <f>SUMIF($B149:$B504,$K149,D149:$D504)</f>
        <v>45.400000000000006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152</v>
      </c>
      <c r="C150">
        <v>8</v>
      </c>
      <c r="D150">
        <v>14.4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8</v>
      </c>
      <c r="M150">
        <f>SUMIF($B150:$B505,$K150,D150:$D505)</f>
        <v>14.4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153</v>
      </c>
      <c r="C151">
        <v>54</v>
      </c>
      <c r="D151">
        <v>73.7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82</v>
      </c>
      <c r="M151">
        <f>SUMIF($B151:$B506,$K151,D151:$D506)</f>
        <v>111.9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154</v>
      </c>
      <c r="C152">
        <v>15</v>
      </c>
      <c r="D152">
        <v>35.4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19</v>
      </c>
      <c r="M152">
        <f>SUMIF($B152:$B507,$K152,D152:$D507)</f>
        <v>44.8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44096</v>
      </c>
      <c r="B153" t="s">
        <v>155</v>
      </c>
      <c r="C153">
        <v>42</v>
      </c>
      <c r="D153">
        <v>83.8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61</v>
      </c>
      <c r="M153">
        <f>SUMIF($B153:$B508,$K153,D153:$D508)</f>
        <v>121.69999999999999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156</v>
      </c>
      <c r="C154">
        <v>41</v>
      </c>
      <c r="D154">
        <v>99.3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74</v>
      </c>
      <c r="M154">
        <f>SUMIF($B154:$B509,$K154,D154:$D509)</f>
        <v>179.3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10</v>
      </c>
      <c r="M155">
        <f>SUMIF($B155:$B510,$K155,D155:$D510)</f>
        <v>36.299999999999997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27</v>
      </c>
      <c r="M156">
        <f>SUMIF($B156:$B511,$K156,D156:$D511)</f>
        <v>79.199999999999989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159</v>
      </c>
      <c r="C157">
        <v>21</v>
      </c>
      <c r="D157">
        <v>76.900000000000006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26</v>
      </c>
      <c r="M157">
        <f>SUMIF($B157:$B512,$K157,D157:$D512)</f>
        <v>95.2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160</v>
      </c>
      <c r="C158">
        <v>41</v>
      </c>
      <c r="D158">
        <v>75.5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54</v>
      </c>
      <c r="M158">
        <f>SUMIF($B158:$B513,$K158,D158:$D513)</f>
        <v>99.4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44096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3</v>
      </c>
      <c r="M159">
        <f>SUMIF($B159:$B514,$K159,D159:$D514)</f>
        <v>23.700000000000003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162</v>
      </c>
      <c r="C160">
        <v>45</v>
      </c>
      <c r="D160">
        <v>68.400000000000006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52</v>
      </c>
      <c r="M160">
        <f>SUMIF($B160:$B515,$K160,D160:$D515)</f>
        <v>79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163</v>
      </c>
      <c r="C161">
        <v>29</v>
      </c>
      <c r="D161">
        <v>63.4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32</v>
      </c>
      <c r="M161">
        <f>SUMIF($B161:$B516,$K161,D161:$D516)</f>
        <v>70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164</v>
      </c>
      <c r="C162">
        <v>25</v>
      </c>
      <c r="D162">
        <v>109.9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40</v>
      </c>
      <c r="M162">
        <f>SUMIF($B162:$B517,$K162,D162:$D517)</f>
        <v>175.8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165</v>
      </c>
      <c r="C163">
        <v>24</v>
      </c>
      <c r="D163">
        <v>81.3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36</v>
      </c>
      <c r="M163">
        <f>SUMIF($B163:$B518,$K163,D163:$D518)</f>
        <v>121.9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166</v>
      </c>
      <c r="C164">
        <v>62</v>
      </c>
      <c r="D164">
        <v>110.1</v>
      </c>
      <c r="E164">
        <v>2</v>
      </c>
      <c r="F164">
        <v>3.6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85</v>
      </c>
      <c r="M164">
        <f>SUMIF($B164:$B519,$K164,D164:$D519)</f>
        <v>150.89999999999998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167</v>
      </c>
      <c r="C165">
        <v>7</v>
      </c>
      <c r="D165">
        <v>31.1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15</v>
      </c>
      <c r="M165">
        <f>SUMIF($B165:$B520,$K165,D165:$D520)</f>
        <v>66.599999999999994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168</v>
      </c>
      <c r="C166">
        <v>7</v>
      </c>
      <c r="D166">
        <v>44.5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10</v>
      </c>
      <c r="M166">
        <f>SUMIF($B166:$B521,$K166,D166:$D521)</f>
        <v>63.6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169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15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170</v>
      </c>
      <c r="C168">
        <v>17</v>
      </c>
      <c r="D168">
        <v>147.9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171</v>
      </c>
      <c r="C169">
        <v>20</v>
      </c>
      <c r="D169">
        <v>71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172</v>
      </c>
      <c r="C170">
        <v>131</v>
      </c>
      <c r="D170">
        <v>210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147</v>
      </c>
      <c r="M170">
        <f>SUMIF($B170:$B525,$K170,D170:$D525)</f>
        <v>235.6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174</v>
      </c>
      <c r="C172">
        <v>107</v>
      </c>
      <c r="D172">
        <v>86.2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122</v>
      </c>
      <c r="M172">
        <f>SUMIF($B172:$B527,$K172,D172:$D527)</f>
        <v>98.3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175</v>
      </c>
      <c r="C173">
        <v>313</v>
      </c>
      <c r="D173">
        <v>250.2</v>
      </c>
      <c r="E173">
        <v>3</v>
      </c>
      <c r="F173">
        <v>2.4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398</v>
      </c>
      <c r="M173">
        <f>SUMIF($B173:$B528,$K173,D173:$D528)</f>
        <v>318.10000000000002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176</v>
      </c>
      <c r="C174">
        <v>12</v>
      </c>
      <c r="D174">
        <v>44.4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16</v>
      </c>
      <c r="M174">
        <f>SUMIF($B174:$B529,$K174,D174:$D529)</f>
        <v>59.2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177</v>
      </c>
      <c r="C175">
        <v>135</v>
      </c>
      <c r="D175">
        <v>176.4</v>
      </c>
      <c r="E175">
        <v>3</v>
      </c>
      <c r="F175">
        <v>3.9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SUMIF($B175:$B530,$K175,C175:$C530)</f>
        <v>205</v>
      </c>
      <c r="M175">
        <f>SUMIF($B175:$B530,$K175,D175:$D530)</f>
        <v>267.89999999999998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178</v>
      </c>
      <c r="C176">
        <v>58</v>
      </c>
      <c r="D176">
        <v>73.8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79</v>
      </c>
      <c r="M176">
        <f>SUMIF($B176:$B531,$K176,D176:$D531)</f>
        <v>100.5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44096</v>
      </c>
      <c r="B177" t="s">
        <v>179</v>
      </c>
      <c r="C177">
        <v>14</v>
      </c>
      <c r="D177">
        <v>39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18</v>
      </c>
      <c r="M177">
        <f>SUMIF($B177:$B532,$K177,D177:$D532)</f>
        <v>50.1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180</v>
      </c>
      <c r="C178">
        <v>31</v>
      </c>
      <c r="D178">
        <v>102</v>
      </c>
      <c r="E178">
        <v>0</v>
      </c>
      <c r="F178">
        <v>0</v>
      </c>
      <c r="G178">
        <v>3</v>
      </c>
      <c r="H178">
        <v>9.9</v>
      </c>
      <c r="J178" t="b">
        <f t="shared" si="4"/>
        <v>1</v>
      </c>
      <c r="K178" t="s">
        <v>180</v>
      </c>
      <c r="L178">
        <f>SUMIF($B178:$B533,$K178,C178:$C533)</f>
        <v>42</v>
      </c>
      <c r="M178">
        <f>SUMIF($B178:$B533,$K178,D178:$D533)</f>
        <v>138.19999999999999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3</v>
      </c>
      <c r="Q178">
        <f>SUMIF($B178:$B533,$K178,H178:$H533)</f>
        <v>9.9</v>
      </c>
    </row>
    <row r="179" spans="1:17" x14ac:dyDescent="0.25">
      <c r="A179" s="1">
        <v>44096</v>
      </c>
      <c r="B179" t="s">
        <v>181</v>
      </c>
      <c r="C179">
        <v>43</v>
      </c>
      <c r="D179">
        <v>92.3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53</v>
      </c>
      <c r="M179">
        <f>SUMIF($B179:$B534,$K179,D179:$D534)</f>
        <v>113.8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182</v>
      </c>
      <c r="C180">
        <v>11</v>
      </c>
      <c r="D180">
        <v>47.9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17</v>
      </c>
      <c r="M180">
        <f>SUMIF($B180:$B535,$K180,D180:$D535)</f>
        <v>74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183</v>
      </c>
      <c r="C181">
        <v>17</v>
      </c>
      <c r="D181">
        <v>50.4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17</v>
      </c>
      <c r="M181">
        <f>SUMIF($B181:$B536,$K181,D181:$D536)</f>
        <v>50.4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184</v>
      </c>
      <c r="C182">
        <v>12</v>
      </c>
      <c r="D182">
        <v>51.3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19</v>
      </c>
      <c r="M182">
        <f>SUMIF($B182:$B537,$K182,D182:$D537)</f>
        <v>81.199999999999989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185</v>
      </c>
      <c r="C183">
        <v>27</v>
      </c>
      <c r="D183">
        <v>186.6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27</v>
      </c>
      <c r="M183">
        <f>SUMIF($B183:$B538,$K183,D183:$D538)</f>
        <v>186.6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186</v>
      </c>
      <c r="C184">
        <v>3</v>
      </c>
      <c r="D184">
        <v>31.5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3</v>
      </c>
      <c r="M184">
        <f>SUMIF($B184:$B539,$K184,D184:$D539)</f>
        <v>31.5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11</v>
      </c>
      <c r="M186">
        <f>SUMIF($B186:$B541,$K186,D186:$D541)</f>
        <v>44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13</v>
      </c>
      <c r="M187">
        <f>SUMIF($B187:$B542,$K187,D187:$D542)</f>
        <v>54.2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190</v>
      </c>
      <c r="C188">
        <v>43</v>
      </c>
      <c r="D188">
        <v>129.5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67</v>
      </c>
      <c r="M188">
        <f>SUMIF($B188:$B543,$K188,D188:$D543)</f>
        <v>201.8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191</v>
      </c>
      <c r="C189">
        <v>63</v>
      </c>
      <c r="D189">
        <v>51.8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123</v>
      </c>
      <c r="M189">
        <f>SUMIF($B189:$B544,$K189,D189:$D544)</f>
        <v>101.19999999999999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192</v>
      </c>
      <c r="C190">
        <v>11</v>
      </c>
      <c r="D190">
        <v>24.4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15</v>
      </c>
      <c r="M190">
        <f>SUMIF($B190:$B545,$K190,D190:$D545)</f>
        <v>33.299999999999997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194</v>
      </c>
      <c r="C192">
        <v>61</v>
      </c>
      <c r="D192">
        <v>75.099999999999994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86</v>
      </c>
      <c r="M192">
        <f>SUMIF($B192:$B547,$K192,D192:$D547)</f>
        <v>105.89999999999999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195</v>
      </c>
      <c r="C193">
        <v>11</v>
      </c>
      <c r="D193">
        <v>32.4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196</v>
      </c>
      <c r="C194">
        <v>25</v>
      </c>
      <c r="D194">
        <v>51.2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197</v>
      </c>
      <c r="C195">
        <v>23</v>
      </c>
      <c r="D195">
        <v>118.9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33</v>
      </c>
      <c r="M195">
        <f>SUMIF($B195:$B550,$K195,D195:$D550)</f>
        <v>170.60000000000002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199</v>
      </c>
      <c r="C197">
        <v>22</v>
      </c>
      <c r="D197">
        <v>36.200000000000003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29</v>
      </c>
      <c r="M197">
        <f>SUMIF($B197:$B552,$K197,D197:$D552)</f>
        <v>47.7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200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13</v>
      </c>
      <c r="M198">
        <f>SUMIF($B198:$B553,$K198,D198:$D553)</f>
        <v>118.8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201</v>
      </c>
      <c r="C199">
        <v>26</v>
      </c>
      <c r="D199">
        <v>70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33</v>
      </c>
      <c r="M199">
        <f>SUMIF($B199:$B554,$K199,D199:$D554)</f>
        <v>88.9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202</v>
      </c>
      <c r="C200">
        <v>37</v>
      </c>
      <c r="D200">
        <v>84.3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SUMIF($B200:$B555,$K200,C200:$C555)</f>
        <v>43</v>
      </c>
      <c r="M200">
        <f>SUMIF($B200:$B555,$K200,D200:$D555)</f>
        <v>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">
        <v>44096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18</v>
      </c>
      <c r="M201">
        <f>SUMIF($B201:$B556,$K201,D201:$D556)</f>
        <v>50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204</v>
      </c>
      <c r="C202">
        <v>11</v>
      </c>
      <c r="D202">
        <v>79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36</v>
      </c>
      <c r="M202">
        <f>SUMIF($B202:$B557,$K202,D202:$D557)</f>
        <v>258.60000000000002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205</v>
      </c>
      <c r="C203">
        <v>9</v>
      </c>
      <c r="D203">
        <v>114.7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5</v>
      </c>
      <c r="M205">
        <f>SUMIF($B205:$B560,$K205,D205:$D560)</f>
        <v>29.400000000000002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208</v>
      </c>
      <c r="C206">
        <v>63</v>
      </c>
      <c r="D206">
        <v>99.3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87</v>
      </c>
      <c r="M206">
        <f>SUMIF($B206:$B561,$K206,D206:$D561)</f>
        <v>137.1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209</v>
      </c>
      <c r="C207">
        <v>15</v>
      </c>
      <c r="D207">
        <v>52.1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19</v>
      </c>
      <c r="M207">
        <f>SUMIF($B207:$B562,$K207,D207:$D562)</f>
        <v>66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210</v>
      </c>
      <c r="C208">
        <v>32</v>
      </c>
      <c r="D208">
        <v>74.099999999999994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51</v>
      </c>
      <c r="M208">
        <f>SUMIF($B208:$B563,$K208,D208:$D563)</f>
        <v>118.1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211</v>
      </c>
      <c r="C209">
        <v>415</v>
      </c>
      <c r="D209">
        <v>233.6</v>
      </c>
      <c r="E209">
        <v>4</v>
      </c>
      <c r="F209">
        <v>2.2999999999999998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519</v>
      </c>
      <c r="M209">
        <f>SUMIF($B209:$B564,$K209,D209:$D564)</f>
        <v>292.10000000000002</v>
      </c>
      <c r="N209">
        <f>SUMIF($B209:$B564,$K209,E209:$E564)</f>
        <v>4</v>
      </c>
      <c r="O209">
        <f>SUMIF($B209:$B564,$K209,F209:$F564)</f>
        <v>2.2999999999999998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44096</v>
      </c>
      <c r="B210" t="s">
        <v>212</v>
      </c>
      <c r="C210">
        <v>82</v>
      </c>
      <c r="D210">
        <v>96.2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105</v>
      </c>
      <c r="M210">
        <f>SUMIF($B210:$B565,$K210,D210:$D565)</f>
        <v>123.2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44096</v>
      </c>
      <c r="B211" t="s">
        <v>361</v>
      </c>
      <c r="C211">
        <v>8</v>
      </c>
      <c r="D211">
        <v>17.7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10</v>
      </c>
      <c r="M211">
        <f>SUMIF($B211:$B566,$K211,D211:$D566)</f>
        <v>22.1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44096</v>
      </c>
      <c r="B212" t="s">
        <v>213</v>
      </c>
      <c r="C212">
        <v>4</v>
      </c>
      <c r="D212">
        <v>54.1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6</v>
      </c>
      <c r="M212">
        <f>SUMIF($B212:$B567,$K212,D212:$D567)</f>
        <v>81.2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44096</v>
      </c>
      <c r="B213" t="s">
        <v>214</v>
      </c>
      <c r="C213">
        <v>14</v>
      </c>
      <c r="D213">
        <v>44.8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19</v>
      </c>
      <c r="M213">
        <f>SUMIF($B213:$B568,$K213,D213:$D568)</f>
        <v>60.8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215</v>
      </c>
      <c r="C214">
        <v>17</v>
      </c>
      <c r="D214">
        <v>35.9</v>
      </c>
      <c r="E214">
        <v>2</v>
      </c>
      <c r="F214">
        <v>4.2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216</v>
      </c>
      <c r="C215">
        <v>60</v>
      </c>
      <c r="D215">
        <v>137.9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73</v>
      </c>
      <c r="M215">
        <f>SUMIF($B215:$B570,$K215,D215:$D570)</f>
        <v>167.8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217</v>
      </c>
      <c r="C216">
        <v>25</v>
      </c>
      <c r="D216">
        <v>106.9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218</v>
      </c>
      <c r="C217">
        <v>20</v>
      </c>
      <c r="D217">
        <v>71.8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25</v>
      </c>
      <c r="M217">
        <f>SUMIF($B217:$B572,$K217,D217:$D572)</f>
        <v>89.8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219</v>
      </c>
      <c r="C218">
        <v>32</v>
      </c>
      <c r="D218">
        <v>128.80000000000001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43</v>
      </c>
      <c r="M218">
        <f>SUMIF($B218:$B573,$K218,D218:$D573)</f>
        <v>173.10000000000002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220</v>
      </c>
      <c r="C219">
        <v>15</v>
      </c>
      <c r="D219">
        <v>80.2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17</v>
      </c>
      <c r="M219">
        <f>SUMIF($B219:$B574,$K219,D219:$D574)</f>
        <v>90.9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221</v>
      </c>
      <c r="C220">
        <v>13</v>
      </c>
      <c r="D220">
        <v>49.5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222</v>
      </c>
      <c r="C221">
        <v>17</v>
      </c>
      <c r="D221">
        <v>44.5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18</v>
      </c>
      <c r="M221">
        <f>SUMIF($B221:$B576,$K221,D221:$D576)</f>
        <v>47.1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224</v>
      </c>
      <c r="C223">
        <v>23</v>
      </c>
      <c r="D223">
        <v>72.2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24</v>
      </c>
      <c r="M223">
        <f>SUMIF($B223:$B578,$K223,D223:$D578)</f>
        <v>75.3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225</v>
      </c>
      <c r="C224">
        <v>6</v>
      </c>
      <c r="D224">
        <v>32.9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25</v>
      </c>
      <c r="M225">
        <f>SUMIF($B225:$B580,$K225,D225:$D580)</f>
        <v>138.80000000000001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227</v>
      </c>
      <c r="C226">
        <v>32</v>
      </c>
      <c r="D226">
        <v>108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35</v>
      </c>
      <c r="M226">
        <f>SUMIF($B226:$B581,$K226,D226:$D581)</f>
        <v>118.1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228</v>
      </c>
      <c r="C227">
        <v>57</v>
      </c>
      <c r="D227">
        <v>101.8</v>
      </c>
      <c r="E227">
        <v>2</v>
      </c>
      <c r="F227">
        <v>3.6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78</v>
      </c>
      <c r="M227">
        <f>SUMIF($B227:$B582,$K227,D227:$D582)</f>
        <v>139.30000000000001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3</v>
      </c>
      <c r="M230">
        <f>SUMIF($B230:$B585,$K230,D230:$D585)</f>
        <v>25.299999999999997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232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8</v>
      </c>
      <c r="M231">
        <f>SUMIF($B231:$B586,$K231,D231:$D586)</f>
        <v>26.9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233</v>
      </c>
      <c r="C232">
        <v>118</v>
      </c>
      <c r="D232">
        <v>128.4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234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43</v>
      </c>
      <c r="M233">
        <f>SUMIF($B233:$B588,$K233,D233:$D588)</f>
        <v>109.2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235</v>
      </c>
      <c r="C234">
        <v>36</v>
      </c>
      <c r="D234">
        <v>256.7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56</v>
      </c>
      <c r="M234">
        <f>SUMIF($B234:$B589,$K234,D234:$D589)</f>
        <v>399.29999999999995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236</v>
      </c>
      <c r="C235">
        <v>7</v>
      </c>
      <c r="D235">
        <v>68.400000000000006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13</v>
      </c>
      <c r="M235">
        <f>SUMIF($B235:$B590,$K235,D235:$D590)</f>
        <v>127.10000000000001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237</v>
      </c>
      <c r="C236">
        <v>46</v>
      </c>
      <c r="D236">
        <v>96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55</v>
      </c>
      <c r="M236">
        <f>SUMIF($B236:$B591,$K236,D236:$D591)</f>
        <v>114.8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238</v>
      </c>
      <c r="C237">
        <v>22</v>
      </c>
      <c r="D237">
        <v>68.5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33</v>
      </c>
      <c r="M237">
        <f>SUMIF($B237:$B592,$K237,D237:$D592)</f>
        <v>102.7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239</v>
      </c>
      <c r="C238">
        <v>9</v>
      </c>
      <c r="D238">
        <v>20.7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20</v>
      </c>
      <c r="M238">
        <f>SUMIF($B238:$B593,$K238,D238:$D593)</f>
        <v>46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241</v>
      </c>
      <c r="C240">
        <v>90</v>
      </c>
      <c r="D240">
        <v>162.69999999999999</v>
      </c>
      <c r="E240">
        <v>4</v>
      </c>
      <c r="F240">
        <v>7.2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115</v>
      </c>
      <c r="M240">
        <f>SUMIF($B240:$B595,$K240,D240:$D595)</f>
        <v>207.89999999999998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242</v>
      </c>
      <c r="C241">
        <v>56</v>
      </c>
      <c r="D241">
        <v>68.900000000000006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86</v>
      </c>
      <c r="M241">
        <f>SUMIF($B241:$B596,$K241,D241:$D596)</f>
        <v>105.80000000000001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243</v>
      </c>
      <c r="C242">
        <v>19</v>
      </c>
      <c r="D242">
        <v>78.8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22</v>
      </c>
      <c r="M242">
        <f>SUMIF($B242:$B597,$K242,D242:$D597)</f>
        <v>91.2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244</v>
      </c>
      <c r="C243">
        <v>15</v>
      </c>
      <c r="D243">
        <v>39.799999999999997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27</v>
      </c>
      <c r="M243">
        <f>SUMIF($B243:$B598,$K243,D243:$D598)</f>
        <v>71.599999999999994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245</v>
      </c>
      <c r="C244">
        <v>14</v>
      </c>
      <c r="D244">
        <v>61.6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246</v>
      </c>
      <c r="C245">
        <v>28</v>
      </c>
      <c r="D245">
        <v>89.1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34</v>
      </c>
      <c r="M245">
        <f>SUMIF($B245:$B600,$K245,D245:$D600)</f>
        <v>108.19999999999999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248</v>
      </c>
      <c r="C247">
        <v>20</v>
      </c>
      <c r="D247">
        <v>152.5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24</v>
      </c>
      <c r="M247">
        <f>SUMIF($B247:$B602,$K247,D247:$D602)</f>
        <v>183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249</v>
      </c>
      <c r="C248">
        <v>16</v>
      </c>
      <c r="D248">
        <v>36.6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20</v>
      </c>
      <c r="M248">
        <f>SUMIF($B248:$B603,$K248,D248:$D603)</f>
        <v>45.7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250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13</v>
      </c>
      <c r="M249">
        <f>SUMIF($B249:$B604,$K249,D249:$D604)</f>
        <v>64.600000000000009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251</v>
      </c>
      <c r="C250">
        <v>47</v>
      </c>
      <c r="D250">
        <v>101.8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65</v>
      </c>
      <c r="M250">
        <f>SUMIF($B250:$B605,$K250,D250:$D605)</f>
        <v>140.80000000000001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252</v>
      </c>
      <c r="C251">
        <v>17</v>
      </c>
      <c r="D251">
        <v>44.5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20</v>
      </c>
      <c r="M251">
        <f>SUMIF($B251:$B606,$K251,D251:$D606)</f>
        <v>52.4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253</v>
      </c>
      <c r="C252">
        <v>108</v>
      </c>
      <c r="D252">
        <v>198.3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151</v>
      </c>
      <c r="M252">
        <f>SUMIF($B252:$B607,$K252,D252:$D607)</f>
        <v>277.3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44096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255</v>
      </c>
      <c r="C254">
        <v>40</v>
      </c>
      <c r="D254">
        <v>68.7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87.6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44096</v>
      </c>
      <c r="B255" t="s">
        <v>256</v>
      </c>
      <c r="C255">
        <v>46</v>
      </c>
      <c r="D255">
        <v>59.5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68</v>
      </c>
      <c r="M255">
        <f>SUMIF($B255:$B610,$K255,D255:$D610)</f>
        <v>88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44096</v>
      </c>
      <c r="B256" t="s">
        <v>257</v>
      </c>
      <c r="C256">
        <v>1709</v>
      </c>
      <c r="D256">
        <v>262.5</v>
      </c>
      <c r="E256">
        <v>23</v>
      </c>
      <c r="F256">
        <v>3.5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2534</v>
      </c>
      <c r="M256">
        <f>SUMIF($B256:$B611,$K256,D256:$D611)</f>
        <v>389.2</v>
      </c>
      <c r="N256">
        <f>SUMIF($B256:$B611,$K256,E256:$E611)</f>
        <v>29</v>
      </c>
      <c r="O256">
        <f>SUMIF($B256:$B611,$K256,F256:$F611)</f>
        <v>4.4000000000000004</v>
      </c>
      <c r="P256">
        <f>SUMIF($B256:$B611,$K256,G256:$G611)</f>
        <v>2</v>
      </c>
      <c r="Q256">
        <f>SUMIF($B256:$B611,$K256,H256:$H611)</f>
        <v>0.4</v>
      </c>
    </row>
    <row r="257" spans="1:17" x14ac:dyDescent="0.25">
      <c r="A257" s="1">
        <v>44096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10</v>
      </c>
      <c r="M258">
        <f>SUMIF($B258:$B613,$K258,D258:$D613)</f>
        <v>43.8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44096</v>
      </c>
      <c r="B259" t="s">
        <v>260</v>
      </c>
      <c r="C259">
        <v>31</v>
      </c>
      <c r="D259">
        <v>66.7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36</v>
      </c>
      <c r="M259">
        <f>SUMIF($B259:$B614,$K259,D259:$D614)</f>
        <v>77.5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3</v>
      </c>
      <c r="M260">
        <f>SUMIF($B260:$B615,$K260,D260:$D615)</f>
        <v>30.4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262</v>
      </c>
      <c r="C261">
        <v>185</v>
      </c>
      <c r="D261">
        <v>235</v>
      </c>
      <c r="E261">
        <v>3</v>
      </c>
      <c r="F261">
        <v>3.8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253</v>
      </c>
      <c r="M261">
        <f>SUMIF($B261:$B616,$K261,D261:$D616)</f>
        <v>321.39999999999998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264</v>
      </c>
      <c r="C263">
        <v>22</v>
      </c>
      <c r="D263">
        <v>65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34</v>
      </c>
      <c r="M263">
        <f>SUMIF($B263:$B618,$K263,D263:$D618)</f>
        <v>100.5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265</v>
      </c>
      <c r="C264">
        <v>1644</v>
      </c>
      <c r="D264">
        <v>301.2</v>
      </c>
      <c r="E264">
        <v>10</v>
      </c>
      <c r="F264">
        <v>1.8</v>
      </c>
      <c r="G264">
        <v>5</v>
      </c>
      <c r="H264">
        <v>0.9</v>
      </c>
      <c r="J264" t="b">
        <f t="shared" si="6"/>
        <v>1</v>
      </c>
      <c r="K264" t="s">
        <v>265</v>
      </c>
      <c r="L264">
        <f>SUMIF($B264:$B619,$K264,C264:$C619)</f>
        <v>2443</v>
      </c>
      <c r="M264">
        <f>SUMIF($B264:$B619,$K264,D264:$D619)</f>
        <v>447.6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44096</v>
      </c>
      <c r="B265" t="s">
        <v>266</v>
      </c>
      <c r="C265">
        <v>139</v>
      </c>
      <c r="D265">
        <v>89.6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266</v>
      </c>
      <c r="L265">
        <f>SUMIF($B265:$B620,$K265,C265:$C620)</f>
        <v>197</v>
      </c>
      <c r="M265">
        <f>SUMIF($B265:$B620,$K265,D265:$D620)</f>
        <v>127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44096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268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269</v>
      </c>
      <c r="C268">
        <v>42</v>
      </c>
      <c r="D268">
        <v>143.80000000000001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53</v>
      </c>
      <c r="M268">
        <f>SUMIF($B268:$B623,$K268,D268:$D623)</f>
        <v>181.5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270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40</v>
      </c>
      <c r="M269">
        <f>SUMIF($B269:$B624,$K269,D269:$D624)</f>
        <v>43.3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271</v>
      </c>
      <c r="C270">
        <v>17</v>
      </c>
      <c r="D270">
        <v>67.400000000000006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24</v>
      </c>
      <c r="M270">
        <f>SUMIF($B270:$B625,$K270,D270:$D625)</f>
        <v>95.2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273</v>
      </c>
      <c r="C272">
        <v>11</v>
      </c>
      <c r="D272">
        <v>19.600000000000001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13</v>
      </c>
      <c r="M272">
        <f>SUMIF($B272:$B627,$K272,D272:$D627)</f>
        <v>23.200000000000003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274</v>
      </c>
      <c r="C273">
        <v>47</v>
      </c>
      <c r="D273">
        <v>100.8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62</v>
      </c>
      <c r="M273">
        <f>SUMIF($B273:$B628,$K273,D273:$D628)</f>
        <v>133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276</v>
      </c>
      <c r="C275">
        <v>5</v>
      </c>
      <c r="D275">
        <v>28.9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11</v>
      </c>
      <c r="M275">
        <f>SUMIF($B275:$B630,$K275,D275:$D630)</f>
        <v>63.5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277</v>
      </c>
      <c r="C276">
        <v>21</v>
      </c>
      <c r="D276">
        <v>66.3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22</v>
      </c>
      <c r="M276">
        <f>SUMIF($B276:$B631,$K276,D276:$D631)</f>
        <v>69.5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6</v>
      </c>
      <c r="M277">
        <f>SUMIF($B277:$B632,$K277,D277:$D632)</f>
        <v>35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279</v>
      </c>
      <c r="C278">
        <v>11</v>
      </c>
      <c r="D278">
        <v>50.6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12</v>
      </c>
      <c r="M278">
        <f>SUMIF($B278:$B633,$K278,D278:$D633)</f>
        <v>55.2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280</v>
      </c>
      <c r="C279">
        <v>12</v>
      </c>
      <c r="D279">
        <v>49.1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14</v>
      </c>
      <c r="M279">
        <f>SUMIF($B279:$B634,$K279,D279:$D634)</f>
        <v>57.3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281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12</v>
      </c>
      <c r="M280">
        <f>SUMIF($B280:$B635,$K280,D280:$D635)</f>
        <v>27.200000000000003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6</v>
      </c>
      <c r="M281">
        <f>SUMIF($B281:$B636,$K281,D281:$D636)</f>
        <v>24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283</v>
      </c>
      <c r="C282">
        <v>95</v>
      </c>
      <c r="D282">
        <v>146.30000000000001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138</v>
      </c>
      <c r="M282">
        <f>SUMIF($B282:$B637,$K282,D282:$D637)</f>
        <v>212.5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362</v>
      </c>
      <c r="C283">
        <v>24</v>
      </c>
      <c r="D283">
        <v>26.7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31</v>
      </c>
      <c r="M283">
        <f>SUMIF($B283:$B638,$K283,D283:$D638)</f>
        <v>34.5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284</v>
      </c>
      <c r="C284">
        <v>12</v>
      </c>
      <c r="D284">
        <v>22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286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287</v>
      </c>
      <c r="C287">
        <v>58</v>
      </c>
      <c r="D287">
        <v>154.9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63</v>
      </c>
      <c r="M287">
        <f>SUMIF($B287:$B642,$K287,D287:$D642)</f>
        <v>168.3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10</v>
      </c>
      <c r="M288">
        <f>SUMIF($B288:$B643,$K288,D288:$D643)</f>
        <v>38.799999999999997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30</v>
      </c>
      <c r="M289">
        <f>SUMIF($B289:$B644,$K289,D289:$D644)</f>
        <v>71.099999999999994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44096</v>
      </c>
      <c r="B290" t="s">
        <v>290</v>
      </c>
      <c r="C290">
        <v>200</v>
      </c>
      <c r="D290">
        <v>91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290</v>
      </c>
      <c r="L290">
        <f>SUMIF($B290:$B645,$K290,C290:$C645)</f>
        <v>391</v>
      </c>
      <c r="M290">
        <f>SUMIF($B290:$B645,$K290,D290:$D645)</f>
        <v>177.9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44096</v>
      </c>
      <c r="B291" t="s">
        <v>291</v>
      </c>
      <c r="C291">
        <v>8</v>
      </c>
      <c r="D291">
        <v>37.6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12</v>
      </c>
      <c r="M291">
        <f>SUMIF($B291:$B646,$K291,D291:$D646)</f>
        <v>56.400000000000006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293</v>
      </c>
      <c r="C293">
        <v>10</v>
      </c>
      <c r="D293">
        <v>29.5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294</v>
      </c>
      <c r="C294">
        <v>12</v>
      </c>
      <c r="D294">
        <v>37.4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15</v>
      </c>
      <c r="M294">
        <f>SUMIF($B294:$B649,$K294,D294:$D649)</f>
        <v>46.8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295</v>
      </c>
      <c r="C295">
        <v>20</v>
      </c>
      <c r="D295">
        <v>47.5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27</v>
      </c>
      <c r="M295">
        <f>SUMIF($B295:$B650,$K295,D295:$D650)</f>
        <v>64.099999999999994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296</v>
      </c>
      <c r="C296">
        <v>10</v>
      </c>
      <c r="D296">
        <v>73.2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13</v>
      </c>
      <c r="M296">
        <f>SUMIF($B296:$B651,$K296,D296:$D651)</f>
        <v>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297</v>
      </c>
      <c r="C297">
        <v>43</v>
      </c>
      <c r="D297">
        <v>145.9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64</v>
      </c>
      <c r="M297">
        <f>SUMIF($B297:$B652,$K297,D297:$D652)</f>
        <v>217.10000000000002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299</v>
      </c>
      <c r="C299">
        <v>668</v>
      </c>
      <c r="D299">
        <v>186.8</v>
      </c>
      <c r="E299">
        <v>6</v>
      </c>
      <c r="F299">
        <v>1.7</v>
      </c>
      <c r="G299">
        <v>0</v>
      </c>
      <c r="H299">
        <v>0</v>
      </c>
      <c r="J299" t="b">
        <f t="shared" si="6"/>
        <v>1</v>
      </c>
      <c r="K299" t="s">
        <v>299</v>
      </c>
      <c r="L299">
        <f>SUMIF($B299:$B654,$K299,C299:$C654)</f>
        <v>991</v>
      </c>
      <c r="M299">
        <f>SUMIF($B299:$B654,$K299,D299:$D654)</f>
        <v>277.10000000000002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300</v>
      </c>
      <c r="C300">
        <v>38</v>
      </c>
      <c r="D300">
        <v>76.599999999999994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53</v>
      </c>
      <c r="M300">
        <f>SUMIF($B300:$B655,$K300,D300:$D655)</f>
        <v>106.89999999999999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301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303</v>
      </c>
      <c r="C303">
        <v>25</v>
      </c>
      <c r="D303">
        <v>80.099999999999994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36</v>
      </c>
      <c r="M303">
        <f>SUMIF($B303:$B658,$K303,D303:$D658)</f>
        <v>115.39999999999999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304</v>
      </c>
      <c r="C304">
        <v>12</v>
      </c>
      <c r="D304">
        <v>43.8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17</v>
      </c>
      <c r="M304">
        <f>SUMIF($B304:$B659,$K304,D304:$D659)</f>
        <v>62.099999999999994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305</v>
      </c>
      <c r="C305">
        <v>34</v>
      </c>
      <c r="D305">
        <v>51.1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62</v>
      </c>
      <c r="M305">
        <f>SUMIF($B305:$B660,$K305,D305:$D660)</f>
        <v>93.2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306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307</v>
      </c>
      <c r="C307">
        <v>29</v>
      </c>
      <c r="D307">
        <v>63.8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38</v>
      </c>
      <c r="M307">
        <f>SUMIF($B307:$B662,$K307,D307:$D662)</f>
        <v>83.6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308</v>
      </c>
      <c r="C308">
        <v>75</v>
      </c>
      <c r="D308">
        <v>109.3</v>
      </c>
      <c r="E308">
        <v>0</v>
      </c>
      <c r="F308">
        <v>0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105</v>
      </c>
      <c r="M308">
        <f>SUMIF($B308:$B663,$K308,D308:$D663)</f>
        <v>153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44096</v>
      </c>
      <c r="B309" t="s">
        <v>309</v>
      </c>
      <c r="C309">
        <v>53</v>
      </c>
      <c r="D309">
        <v>52.1</v>
      </c>
      <c r="E309">
        <v>1</v>
      </c>
      <c r="F309">
        <v>1</v>
      </c>
      <c r="G309">
        <v>2</v>
      </c>
      <c r="H309">
        <v>2</v>
      </c>
      <c r="J309" t="b">
        <f t="shared" si="6"/>
        <v>1</v>
      </c>
      <c r="K309" t="s">
        <v>309</v>
      </c>
      <c r="L309">
        <f>SUMIF($B309:$B664,$K309,C309:$C664)</f>
        <v>98</v>
      </c>
      <c r="M309">
        <f>SUMIF($B309:$B664,$K309,D309:$D664)</f>
        <v>96.300000000000011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310</v>
      </c>
      <c r="C310">
        <v>31</v>
      </c>
      <c r="D310">
        <v>71.099999999999994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45</v>
      </c>
      <c r="M310">
        <f>SUMIF($B310:$B665,$K310,D310:$D665)</f>
        <v>103.19999999999999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311</v>
      </c>
      <c r="C311">
        <v>91</v>
      </c>
      <c r="D311">
        <v>160.19999999999999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110</v>
      </c>
      <c r="M311">
        <f>SUMIF($B311:$B666,$K311,D311:$D666)</f>
        <v>193.6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312</v>
      </c>
      <c r="C312">
        <v>111</v>
      </c>
      <c r="D312">
        <v>151.19999999999999</v>
      </c>
      <c r="E312">
        <v>1</v>
      </c>
      <c r="F312">
        <v>1.4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160</v>
      </c>
      <c r="M312">
        <f>SUMIF($B312:$B667,$K312,D312:$D667)</f>
        <v>218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314</v>
      </c>
      <c r="C314">
        <v>18</v>
      </c>
      <c r="D314">
        <v>40.6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25</v>
      </c>
      <c r="M314">
        <f>SUMIF($B314:$B669,$K314,D314:$D669)</f>
        <v>56.400000000000006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316</v>
      </c>
      <c r="C316">
        <v>28</v>
      </c>
      <c r="D316">
        <v>109.4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39</v>
      </c>
      <c r="M316">
        <f>SUMIF($B316:$B671,$K316,D316:$D671)</f>
        <v>152.4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6</v>
      </c>
      <c r="M317">
        <f>SUMIF($B317:$B672,$K317,D317:$D672)</f>
        <v>24.4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318</v>
      </c>
      <c r="C318">
        <v>18</v>
      </c>
      <c r="D318">
        <v>67.8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29</v>
      </c>
      <c r="M318">
        <f>SUMIF($B318:$B673,$K318,D318:$D673)</f>
        <v>109.19999999999999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319</v>
      </c>
      <c r="C319">
        <v>7</v>
      </c>
      <c r="D319">
        <v>15.2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11</v>
      </c>
      <c r="M319">
        <f>SUMIF($B319:$B674,$K319,D319:$D674)</f>
        <v>23.9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320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18</v>
      </c>
      <c r="M320">
        <f>SUMIF($B320:$B675,$K320,D320:$D675)</f>
        <v>103.1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321</v>
      </c>
      <c r="C321">
        <v>25</v>
      </c>
      <c r="D321">
        <v>51.4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39</v>
      </c>
      <c r="M321">
        <f>SUMIF($B321:$B676,$K321,D321:$D676)</f>
        <v>80.2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322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50</v>
      </c>
      <c r="M322">
        <f>SUMIF($B322:$B677,$K322,D322:$D677)</f>
        <v>170.7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323</v>
      </c>
      <c r="C323">
        <v>60</v>
      </c>
      <c r="D323">
        <v>151.30000000000001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87</v>
      </c>
      <c r="M323">
        <f>SUMIF($B323:$B678,$K323,D323:$D678)</f>
        <v>219.4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324</v>
      </c>
      <c r="C324">
        <v>40</v>
      </c>
      <c r="D324">
        <v>152.1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54</v>
      </c>
      <c r="M324">
        <f>SUMIF($B324:$B679,$K324,D324:$D679)</f>
        <v>205.3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325</v>
      </c>
      <c r="C325">
        <v>17</v>
      </c>
      <c r="D325">
        <v>97.6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27</v>
      </c>
      <c r="M325">
        <f>SUMIF($B325:$B680,$K325,D325:$D680)</f>
        <v>155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326</v>
      </c>
      <c r="C326">
        <v>17</v>
      </c>
      <c r="D326">
        <v>33.9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23</v>
      </c>
      <c r="M326">
        <f>SUMIF($B326:$B681,$K326,D326:$D681)</f>
        <v>45.9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327</v>
      </c>
      <c r="C327">
        <v>60</v>
      </c>
      <c r="D327">
        <v>304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74</v>
      </c>
      <c r="M327">
        <f>SUMIF($B327:$B682,$K327,D327:$D682)</f>
        <v>374.9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21</v>
      </c>
      <c r="M328">
        <f>SUMIF($B328:$B683,$K328,D328:$D683)</f>
        <v>41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329</v>
      </c>
      <c r="C329">
        <v>7</v>
      </c>
      <c r="D329">
        <v>36.200000000000003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12</v>
      </c>
      <c r="M329">
        <f>SUMIF($B329:$B684,$K329,D329:$D684)</f>
        <v>62.1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330</v>
      </c>
      <c r="C330">
        <v>14</v>
      </c>
      <c r="D330">
        <v>22.1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17</v>
      </c>
      <c r="M330">
        <f>SUMIF($B330:$B685,$K330,D330:$D685)</f>
        <v>26.8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331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7</v>
      </c>
      <c r="M332">
        <f>SUMIF($B332:$B687,$K332,D332:$D687)</f>
        <v>46.7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333</v>
      </c>
      <c r="C333">
        <v>6</v>
      </c>
      <c r="D333">
        <v>23.3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</v>
      </c>
      <c r="M333">
        <f>SUMIF($B333:$B688,$K333,D333:$D688)</f>
        <v>35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334</v>
      </c>
      <c r="C334">
        <v>120</v>
      </c>
      <c r="D334">
        <v>108.7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177</v>
      </c>
      <c r="M334">
        <f>SUMIF($B334:$B689,$K334,D334:$D689)</f>
        <v>160.30000000000001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10</v>
      </c>
      <c r="M335">
        <f>SUMIF($B335:$B690,$K335,D335:$D690)</f>
        <v>38.6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336</v>
      </c>
      <c r="C336">
        <v>18</v>
      </c>
      <c r="D336">
        <v>122.2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18</v>
      </c>
      <c r="M336">
        <f>SUMIF($B336:$B691,$K336,D336:$D691)</f>
        <v>122.2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337</v>
      </c>
      <c r="C337">
        <v>16</v>
      </c>
      <c r="D337">
        <v>65.5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18</v>
      </c>
      <c r="M337">
        <f>SUMIF($B337:$B692,$K337,D337:$D692)</f>
        <v>73.7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338</v>
      </c>
      <c r="C338">
        <v>51</v>
      </c>
      <c r="D338">
        <v>124.1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54</v>
      </c>
      <c r="M338">
        <f>SUMIF($B338:$B693,$K338,D338:$D693)</f>
        <v>131.4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339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37</v>
      </c>
      <c r="M339">
        <f>SUMIF($B339:$B694,$K339,D339:$D694)</f>
        <v>151.9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44096</v>
      </c>
      <c r="B340" t="s">
        <v>340</v>
      </c>
      <c r="C340">
        <v>15</v>
      </c>
      <c r="D340">
        <v>62.7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21</v>
      </c>
      <c r="M340">
        <f>SUMIF($B340:$B695,$K340,D340:$D695)</f>
        <v>87.800000000000011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341</v>
      </c>
      <c r="C341">
        <v>6</v>
      </c>
      <c r="D341">
        <v>20.8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342</v>
      </c>
      <c r="C342">
        <v>9</v>
      </c>
      <c r="D342">
        <v>41.1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12</v>
      </c>
      <c r="M342">
        <f>SUMIF($B342:$B697,$K342,D342:$D697)</f>
        <v>54.8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343</v>
      </c>
      <c r="C343">
        <v>45</v>
      </c>
      <c r="D343">
        <v>86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59</v>
      </c>
      <c r="M343">
        <f>SUMIF($B343:$B698,$K343,D343:$D698)</f>
        <v>112.8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344</v>
      </c>
      <c r="C344">
        <v>8</v>
      </c>
      <c r="D344">
        <v>49.2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9</v>
      </c>
      <c r="M344">
        <f>SUMIF($B344:$B699,$K344,D344:$D699)</f>
        <v>55.300000000000004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345</v>
      </c>
      <c r="C345">
        <v>11</v>
      </c>
      <c r="D345">
        <v>82.3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13</v>
      </c>
      <c r="M345">
        <f>SUMIF($B345:$B700,$K345,D345:$D700)</f>
        <v>97.3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346</v>
      </c>
      <c r="C346">
        <v>211</v>
      </c>
      <c r="D346">
        <v>134.6</v>
      </c>
      <c r="E346">
        <v>3</v>
      </c>
      <c r="F346">
        <v>1.9</v>
      </c>
      <c r="G346">
        <v>1</v>
      </c>
      <c r="H346">
        <v>0.6</v>
      </c>
      <c r="J346" t="b">
        <f t="shared" si="7"/>
        <v>1</v>
      </c>
      <c r="K346" t="s">
        <v>346</v>
      </c>
      <c r="L346">
        <f>SUMIF($B346:$B701,$K346,C346:$C701)</f>
        <v>283</v>
      </c>
      <c r="M346">
        <f>SUMIF($B346:$B701,$K346,D346:$D701)</f>
        <v>180.5</v>
      </c>
      <c r="N346">
        <f>SUMIF($B346:$B701,$K346,E346:$E701)</f>
        <v>4</v>
      </c>
      <c r="O346">
        <f>SUMIF($B346:$B701,$K346,F346:$F701)</f>
        <v>2.5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347</v>
      </c>
      <c r="C347">
        <v>16</v>
      </c>
      <c r="D347">
        <v>55.4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20</v>
      </c>
      <c r="M347">
        <f>SUMIF($B347:$B702,$K347,D347:$D702)</f>
        <v>69.2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348</v>
      </c>
      <c r="C348">
        <v>10</v>
      </c>
      <c r="D348">
        <v>58.4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22</v>
      </c>
      <c r="M348">
        <f>SUMIF($B348:$B703,$K348,D348:$D703)</f>
        <v>128.5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44096</v>
      </c>
      <c r="B349" t="s">
        <v>349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28</v>
      </c>
      <c r="M349">
        <f>SUMIF($B349:$B704,$K349,D349:$D704)</f>
        <v>123.6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350</v>
      </c>
      <c r="C350">
        <v>70</v>
      </c>
      <c r="D350">
        <v>107.8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SUMIF($B350:$B705,$K350,C350:$C705)</f>
        <v>105</v>
      </c>
      <c r="M350">
        <f>SUMIF($B350:$B705,$K350,D350:$D705)</f>
        <v>161.69999999999999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351</v>
      </c>
      <c r="C351">
        <v>32</v>
      </c>
      <c r="D351">
        <v>73.099999999999994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39</v>
      </c>
      <c r="M351">
        <f>SUMIF($B351:$B706,$K351,D351:$D706)</f>
        <v>89.1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352</v>
      </c>
      <c r="C352">
        <v>244</v>
      </c>
      <c r="D352">
        <v>194.8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323</v>
      </c>
      <c r="M352">
        <f>SUMIF($B352:$B707,$K352,D352:$D707)</f>
        <v>257.90000000000003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353</v>
      </c>
      <c r="C353">
        <v>5</v>
      </c>
      <c r="D353">
        <v>58.1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</v>
      </c>
      <c r="M353">
        <f>SUMIF($B353:$B708,$K353,D353:$D708)</f>
        <v>93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354</v>
      </c>
      <c r="C354">
        <v>95</v>
      </c>
      <c r="D354">
        <v>216.5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129</v>
      </c>
      <c r="M354">
        <f>SUMIF($B354:$B709,$K354,D354:$D709)</f>
        <v>294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44096</v>
      </c>
      <c r="B355" t="s">
        <v>355</v>
      </c>
      <c r="C355">
        <v>11</v>
      </c>
      <c r="D355">
        <v>50.4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14</v>
      </c>
      <c r="M355">
        <f>SUMIF($B355:$B710,$K355,D355:$D710)</f>
        <v>64.099999999999994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356</v>
      </c>
      <c r="C356">
        <v>10</v>
      </c>
      <c r="D356">
        <v>20.9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16</v>
      </c>
      <c r="M356">
        <f>SUMIF($B356:$B711,$K356,D356:$D711)</f>
        <v>33.4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357</v>
      </c>
      <c r="C357">
        <v>20</v>
      </c>
      <c r="D357">
        <v>88.2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21</v>
      </c>
      <c r="M357">
        <f>SUMIF($B357:$B712,$K357,D357:$D712)</f>
        <v>92.600000000000009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358</v>
      </c>
      <c r="C358">
        <v>72</v>
      </c>
      <c r="D358">
        <v>160.9</v>
      </c>
      <c r="E358">
        <v>1</v>
      </c>
      <c r="F358">
        <v>2.2000000000000002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89</v>
      </c>
      <c r="M358">
        <f>SUMIF($B358:$B713,$K358,D358:$D713)</f>
        <v>198.9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44096</v>
      </c>
      <c r="B359" t="s">
        <v>359</v>
      </c>
      <c r="C359">
        <v>83</v>
      </c>
      <c r="D359">
        <v>64.400000000000006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114</v>
      </c>
      <c r="M359">
        <f>SUMIF($B359:$B714,$K359,D359:$D714)</f>
        <v>88.5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44082</v>
      </c>
      <c r="B361" t="s">
        <v>8</v>
      </c>
      <c r="C361">
        <v>21</v>
      </c>
      <c r="D361">
        <v>65.900000000000006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44082</v>
      </c>
      <c r="B362" t="s">
        <v>9</v>
      </c>
      <c r="C362">
        <v>7</v>
      </c>
      <c r="D362">
        <v>25.8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44082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44082</v>
      </c>
      <c r="B364" t="s">
        <v>11</v>
      </c>
      <c r="C364">
        <v>9</v>
      </c>
      <c r="D364">
        <v>44.6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44082</v>
      </c>
      <c r="B365" t="s">
        <v>12</v>
      </c>
      <c r="C365">
        <v>15</v>
      </c>
      <c r="D365">
        <v>58.6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44082</v>
      </c>
      <c r="B366" t="s">
        <v>13</v>
      </c>
      <c r="C366">
        <v>27</v>
      </c>
      <c r="D366">
        <v>24.7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44082</v>
      </c>
      <c r="B367" t="s">
        <v>14</v>
      </c>
      <c r="C367">
        <v>15</v>
      </c>
      <c r="D367">
        <v>20.5</v>
      </c>
      <c r="E367">
        <v>1</v>
      </c>
      <c r="F367">
        <v>1.4</v>
      </c>
      <c r="G367">
        <v>0</v>
      </c>
      <c r="H367">
        <v>0</v>
      </c>
      <c r="J367"/>
    </row>
    <row r="368" spans="1:17" x14ac:dyDescent="0.25">
      <c r="A368" s="1">
        <v>44082</v>
      </c>
      <c r="B368" t="s">
        <v>15</v>
      </c>
      <c r="C368">
        <v>138</v>
      </c>
      <c r="D368">
        <v>65.099999999999994</v>
      </c>
      <c r="E368">
        <v>2</v>
      </c>
      <c r="F368">
        <v>0.9</v>
      </c>
      <c r="G368">
        <v>0</v>
      </c>
      <c r="H368">
        <v>0</v>
      </c>
      <c r="J368"/>
    </row>
    <row r="369" spans="1:10" x14ac:dyDescent="0.25">
      <c r="A369" s="1">
        <v>44082</v>
      </c>
      <c r="B369" t="s">
        <v>16</v>
      </c>
      <c r="C369">
        <v>47</v>
      </c>
      <c r="D369">
        <v>42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44082</v>
      </c>
      <c r="B370" t="s">
        <v>17</v>
      </c>
      <c r="C370">
        <v>4</v>
      </c>
      <c r="D370">
        <v>39.200000000000003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44082</v>
      </c>
      <c r="B371" t="s">
        <v>18</v>
      </c>
      <c r="C371">
        <v>8</v>
      </c>
      <c r="D371">
        <v>14.3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44082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44082</v>
      </c>
      <c r="B373" t="s">
        <v>20</v>
      </c>
      <c r="C373">
        <v>82</v>
      </c>
      <c r="D373">
        <v>52.1</v>
      </c>
      <c r="E373">
        <v>1</v>
      </c>
      <c r="F373">
        <v>0.6</v>
      </c>
      <c r="G373">
        <v>1</v>
      </c>
      <c r="H373">
        <v>0.6</v>
      </c>
      <c r="J373"/>
    </row>
    <row r="374" spans="1:10" x14ac:dyDescent="0.25">
      <c r="A374" s="1">
        <v>44082</v>
      </c>
      <c r="B374" t="s">
        <v>21</v>
      </c>
      <c r="C374">
        <v>67</v>
      </c>
      <c r="D374">
        <v>73.099999999999994</v>
      </c>
      <c r="E374">
        <v>0</v>
      </c>
      <c r="F374">
        <v>0</v>
      </c>
      <c r="G374">
        <v>0</v>
      </c>
      <c r="H374">
        <v>0</v>
      </c>
      <c r="J374"/>
    </row>
    <row r="375" spans="1:10" x14ac:dyDescent="0.25">
      <c r="A375" s="1">
        <v>44082</v>
      </c>
      <c r="B375" t="s">
        <v>22</v>
      </c>
      <c r="C375">
        <v>1401</v>
      </c>
      <c r="D375">
        <v>160.5</v>
      </c>
      <c r="E375">
        <v>10</v>
      </c>
      <c r="F375">
        <v>1.1000000000000001</v>
      </c>
      <c r="G375">
        <v>2</v>
      </c>
      <c r="H375">
        <v>0.2</v>
      </c>
      <c r="J375"/>
    </row>
    <row r="376" spans="1:10" x14ac:dyDescent="0.25">
      <c r="A376" s="1">
        <v>44082</v>
      </c>
      <c r="B376" t="s">
        <v>23</v>
      </c>
      <c r="C376">
        <v>22</v>
      </c>
      <c r="D376">
        <v>13.4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44082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44082</v>
      </c>
      <c r="B378" t="s">
        <v>25</v>
      </c>
      <c r="C378">
        <v>74</v>
      </c>
      <c r="D378">
        <v>45.9</v>
      </c>
      <c r="E378">
        <v>0</v>
      </c>
      <c r="F378">
        <v>0</v>
      </c>
      <c r="G378">
        <v>1</v>
      </c>
      <c r="H378">
        <v>0.6</v>
      </c>
      <c r="J378"/>
    </row>
    <row r="379" spans="1:10" x14ac:dyDescent="0.25">
      <c r="A379" s="1">
        <v>44082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44082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44082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44082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44082</v>
      </c>
      <c r="B383" t="s">
        <v>30</v>
      </c>
      <c r="C383">
        <v>35</v>
      </c>
      <c r="D383">
        <v>71.8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44082</v>
      </c>
      <c r="B384" t="s">
        <v>31</v>
      </c>
      <c r="C384">
        <v>14</v>
      </c>
      <c r="D384">
        <v>23.7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44082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44082</v>
      </c>
      <c r="B386" t="s">
        <v>33</v>
      </c>
      <c r="C386">
        <v>6</v>
      </c>
      <c r="D386">
        <v>16.7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44082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44082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44082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44082</v>
      </c>
      <c r="B390" t="s">
        <v>37</v>
      </c>
      <c r="C390">
        <v>20</v>
      </c>
      <c r="D390">
        <v>107.3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44082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44082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44082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44082</v>
      </c>
      <c r="B394" t="s">
        <v>41</v>
      </c>
      <c r="C394">
        <v>6</v>
      </c>
      <c r="D394">
        <v>13.7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44082</v>
      </c>
      <c r="B395" t="s">
        <v>42</v>
      </c>
      <c r="C395">
        <v>11</v>
      </c>
      <c r="D395">
        <v>35.200000000000003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44082</v>
      </c>
      <c r="B396" t="s">
        <v>43</v>
      </c>
      <c r="C396">
        <v>19</v>
      </c>
      <c r="D396">
        <v>63.4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44082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44082</v>
      </c>
      <c r="B398" t="s">
        <v>45</v>
      </c>
      <c r="C398">
        <v>24</v>
      </c>
      <c r="D398">
        <v>57.7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44082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44082</v>
      </c>
      <c r="B400" t="s">
        <v>47</v>
      </c>
      <c r="C400">
        <v>9</v>
      </c>
      <c r="D400">
        <v>78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44082</v>
      </c>
      <c r="B401" t="s">
        <v>48</v>
      </c>
      <c r="C401">
        <v>11</v>
      </c>
      <c r="D401">
        <v>46.7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44082</v>
      </c>
      <c r="B402" t="s">
        <v>49</v>
      </c>
      <c r="C402">
        <v>10</v>
      </c>
      <c r="D402">
        <v>28.7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44082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44082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44082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44082</v>
      </c>
      <c r="B406" t="s">
        <v>53</v>
      </c>
      <c r="C406">
        <v>4</v>
      </c>
      <c r="D406">
        <v>17.600000000000001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44082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44082</v>
      </c>
      <c r="B408" t="s">
        <v>55</v>
      </c>
      <c r="C408">
        <v>12</v>
      </c>
      <c r="D408">
        <v>39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44082</v>
      </c>
      <c r="B409" t="s">
        <v>56</v>
      </c>
      <c r="C409">
        <v>78</v>
      </c>
      <c r="D409">
        <v>42.4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44082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44082</v>
      </c>
      <c r="B411" t="s">
        <v>58</v>
      </c>
      <c r="C411">
        <v>4</v>
      </c>
      <c r="D411">
        <v>11.1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44082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44082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44082</v>
      </c>
      <c r="B414" t="s">
        <v>61</v>
      </c>
      <c r="C414">
        <v>8</v>
      </c>
      <c r="D414">
        <v>52.7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44082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44082</v>
      </c>
      <c r="B416" t="s">
        <v>63</v>
      </c>
      <c r="C416">
        <v>4</v>
      </c>
      <c r="D416">
        <v>15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44082</v>
      </c>
      <c r="B417" t="s">
        <v>64</v>
      </c>
      <c r="C417">
        <v>36</v>
      </c>
      <c r="D417">
        <v>53.6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44082</v>
      </c>
      <c r="B418" t="s">
        <v>65</v>
      </c>
      <c r="C418">
        <v>8</v>
      </c>
      <c r="D418">
        <v>22.2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44082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44082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44082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44082</v>
      </c>
      <c r="B422" t="s">
        <v>69</v>
      </c>
      <c r="C422">
        <v>10</v>
      </c>
      <c r="D422">
        <v>34.5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44082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44082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44082</v>
      </c>
      <c r="B425" t="s">
        <v>72</v>
      </c>
      <c r="C425">
        <v>16</v>
      </c>
      <c r="D425">
        <v>37.1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44082</v>
      </c>
      <c r="B426" t="s">
        <v>73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44082</v>
      </c>
      <c r="B427" t="s">
        <v>74</v>
      </c>
      <c r="C427">
        <v>22</v>
      </c>
      <c r="D427">
        <v>49.5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44082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44082</v>
      </c>
      <c r="B429" t="s">
        <v>76</v>
      </c>
      <c r="C429">
        <v>144</v>
      </c>
      <c r="D429">
        <v>139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44082</v>
      </c>
      <c r="B430" t="s">
        <v>77</v>
      </c>
      <c r="C430">
        <v>6</v>
      </c>
      <c r="D430">
        <v>24.3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44082</v>
      </c>
      <c r="B431" t="s">
        <v>78</v>
      </c>
      <c r="C431">
        <v>7</v>
      </c>
      <c r="D431">
        <v>12.4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44082</v>
      </c>
      <c r="B432" t="s">
        <v>79</v>
      </c>
      <c r="C432">
        <v>23</v>
      </c>
      <c r="D432">
        <v>70.8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44082</v>
      </c>
      <c r="B433" t="s">
        <v>80</v>
      </c>
      <c r="C433">
        <v>17</v>
      </c>
      <c r="D433">
        <v>16.899999999999999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44082</v>
      </c>
      <c r="B434" t="s">
        <v>81</v>
      </c>
      <c r="C434">
        <v>38</v>
      </c>
      <c r="D434">
        <v>123.5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44082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44082</v>
      </c>
      <c r="B436" t="s">
        <v>83</v>
      </c>
      <c r="C436">
        <v>5</v>
      </c>
      <c r="D436">
        <v>45.1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44082</v>
      </c>
      <c r="B437" t="s">
        <v>84</v>
      </c>
      <c r="C437">
        <v>15</v>
      </c>
      <c r="D437">
        <v>25.9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44082</v>
      </c>
      <c r="B438" t="s">
        <v>85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44082</v>
      </c>
      <c r="B439" t="s">
        <v>86</v>
      </c>
      <c r="C439">
        <v>80</v>
      </c>
      <c r="D439">
        <v>67.099999999999994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44082</v>
      </c>
      <c r="B440" t="s">
        <v>87</v>
      </c>
      <c r="C440">
        <v>3</v>
      </c>
      <c r="D440">
        <v>15.2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44082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44082</v>
      </c>
      <c r="B442" t="s">
        <v>89</v>
      </c>
      <c r="C442">
        <v>1</v>
      </c>
      <c r="D442">
        <v>2.4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44082</v>
      </c>
      <c r="B443" t="s">
        <v>90</v>
      </c>
      <c r="C443">
        <v>5</v>
      </c>
      <c r="D443">
        <v>26.4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44082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44082</v>
      </c>
      <c r="B445" t="s">
        <v>92</v>
      </c>
      <c r="C445">
        <v>3</v>
      </c>
      <c r="D445">
        <v>9.5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44082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44082</v>
      </c>
      <c r="B447" t="s">
        <v>94</v>
      </c>
      <c r="C447">
        <v>59</v>
      </c>
      <c r="D447">
        <v>50.4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44082</v>
      </c>
      <c r="B448" t="s">
        <v>95</v>
      </c>
      <c r="C448">
        <v>8</v>
      </c>
      <c r="D448">
        <v>86.5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44082</v>
      </c>
      <c r="B449" t="s">
        <v>96</v>
      </c>
      <c r="C449">
        <v>20</v>
      </c>
      <c r="D449">
        <v>103.6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44082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44082</v>
      </c>
      <c r="B451" t="s">
        <v>98</v>
      </c>
      <c r="C451">
        <v>117</v>
      </c>
      <c r="D451">
        <v>49.9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44082</v>
      </c>
      <c r="B452" t="s">
        <v>99</v>
      </c>
      <c r="C452">
        <v>3</v>
      </c>
      <c r="D452">
        <v>13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44082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44082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44082</v>
      </c>
      <c r="B455" t="s">
        <v>102</v>
      </c>
      <c r="C455">
        <v>26</v>
      </c>
      <c r="D455">
        <v>16.3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44082</v>
      </c>
      <c r="B456" t="s">
        <v>103</v>
      </c>
      <c r="C456">
        <v>3</v>
      </c>
      <c r="D456">
        <v>9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44082</v>
      </c>
      <c r="B457" t="s">
        <v>104</v>
      </c>
      <c r="C457">
        <v>12</v>
      </c>
      <c r="D457">
        <v>44.4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44082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44082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44082</v>
      </c>
      <c r="B460" t="s">
        <v>107</v>
      </c>
      <c r="C460">
        <v>3</v>
      </c>
      <c r="D460">
        <v>7.6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44082</v>
      </c>
      <c r="B461" t="s">
        <v>108</v>
      </c>
      <c r="C461">
        <v>13</v>
      </c>
      <c r="D461">
        <v>42.3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44082</v>
      </c>
      <c r="B462" t="s">
        <v>109</v>
      </c>
      <c r="C462">
        <v>6</v>
      </c>
      <c r="D462">
        <v>35.5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44082</v>
      </c>
      <c r="B463" t="s">
        <v>110</v>
      </c>
      <c r="C463">
        <v>11</v>
      </c>
      <c r="D463">
        <v>41.6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44082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44082</v>
      </c>
      <c r="B465" t="s">
        <v>112</v>
      </c>
      <c r="C465">
        <v>9</v>
      </c>
      <c r="D465">
        <v>23.6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44082</v>
      </c>
      <c r="B466" t="s">
        <v>113</v>
      </c>
      <c r="C466">
        <v>9</v>
      </c>
      <c r="D466">
        <v>37.700000000000003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44082</v>
      </c>
      <c r="B467" t="s">
        <v>114</v>
      </c>
      <c r="C467">
        <v>25</v>
      </c>
      <c r="D467">
        <v>43.1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44082</v>
      </c>
      <c r="B468" t="s">
        <v>115</v>
      </c>
      <c r="C468">
        <v>19</v>
      </c>
      <c r="D468">
        <v>51.3</v>
      </c>
      <c r="E468">
        <v>0</v>
      </c>
      <c r="F468">
        <v>0</v>
      </c>
      <c r="G468">
        <v>1</v>
      </c>
      <c r="H468">
        <v>2.7</v>
      </c>
      <c r="J468"/>
    </row>
    <row r="469" spans="1:10" x14ac:dyDescent="0.25">
      <c r="A469" s="1">
        <v>44082</v>
      </c>
      <c r="B469" t="s">
        <v>116</v>
      </c>
      <c r="C469">
        <v>45</v>
      </c>
      <c r="D469">
        <v>61.3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44082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44082</v>
      </c>
      <c r="B471" t="s">
        <v>118</v>
      </c>
      <c r="C471">
        <v>53</v>
      </c>
      <c r="D471">
        <v>22.8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44082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44082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44082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44082</v>
      </c>
      <c r="B475" t="s">
        <v>122</v>
      </c>
      <c r="C475">
        <v>81</v>
      </c>
      <c r="D475">
        <v>49.7</v>
      </c>
      <c r="E475">
        <v>3</v>
      </c>
      <c r="F475">
        <v>1.8</v>
      </c>
      <c r="G475">
        <v>1</v>
      </c>
      <c r="H475">
        <v>0.6</v>
      </c>
      <c r="J475"/>
    </row>
    <row r="476" spans="1:10" x14ac:dyDescent="0.25">
      <c r="A476" s="1">
        <v>44082</v>
      </c>
      <c r="B476" t="s">
        <v>123</v>
      </c>
      <c r="C476">
        <v>80</v>
      </c>
      <c r="D476">
        <v>51.3</v>
      </c>
      <c r="E476">
        <v>1</v>
      </c>
      <c r="F476">
        <v>0.6</v>
      </c>
      <c r="G476">
        <v>0</v>
      </c>
      <c r="H476">
        <v>0</v>
      </c>
      <c r="J476"/>
    </row>
    <row r="477" spans="1:10" x14ac:dyDescent="0.25">
      <c r="A477" s="1">
        <v>44082</v>
      </c>
      <c r="B477" t="s">
        <v>124</v>
      </c>
      <c r="C477">
        <v>10</v>
      </c>
      <c r="D477">
        <v>33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44082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44082</v>
      </c>
      <c r="B479" t="s">
        <v>126</v>
      </c>
      <c r="C479">
        <v>18</v>
      </c>
      <c r="D479">
        <v>37.200000000000003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44082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44082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44082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44082</v>
      </c>
      <c r="B483" t="s">
        <v>130</v>
      </c>
      <c r="C483">
        <v>8</v>
      </c>
      <c r="D483">
        <v>20.399999999999999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44082</v>
      </c>
      <c r="B484" t="s">
        <v>131</v>
      </c>
      <c r="C484">
        <v>10</v>
      </c>
      <c r="D484">
        <v>36.700000000000003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44082</v>
      </c>
      <c r="B485" t="s">
        <v>132</v>
      </c>
      <c r="C485">
        <v>6</v>
      </c>
      <c r="D485">
        <v>32.299999999999997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44082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44082</v>
      </c>
      <c r="B487" t="s">
        <v>134</v>
      </c>
      <c r="C487">
        <v>26</v>
      </c>
      <c r="D487">
        <v>45.1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44082</v>
      </c>
      <c r="B488" t="s">
        <v>135</v>
      </c>
      <c r="C488">
        <v>34</v>
      </c>
      <c r="D488">
        <v>39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44082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44082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44082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44082</v>
      </c>
      <c r="B492" t="s">
        <v>139</v>
      </c>
      <c r="C492">
        <v>7</v>
      </c>
      <c r="D492">
        <v>17.399999999999999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44082</v>
      </c>
      <c r="B493" t="s">
        <v>140</v>
      </c>
      <c r="C493">
        <v>36</v>
      </c>
      <c r="D493">
        <v>39</v>
      </c>
      <c r="E493">
        <v>0</v>
      </c>
      <c r="F493">
        <v>0</v>
      </c>
      <c r="G493">
        <v>1</v>
      </c>
      <c r="H493">
        <v>1.1000000000000001</v>
      </c>
      <c r="J493"/>
    </row>
    <row r="494" spans="1:10" x14ac:dyDescent="0.25">
      <c r="A494" s="1">
        <v>44082</v>
      </c>
      <c r="B494" t="s">
        <v>141</v>
      </c>
      <c r="C494">
        <v>18</v>
      </c>
      <c r="D494">
        <v>57.7</v>
      </c>
      <c r="E494">
        <v>1</v>
      </c>
      <c r="F494">
        <v>3.2</v>
      </c>
      <c r="G494">
        <v>0</v>
      </c>
      <c r="H494">
        <v>0</v>
      </c>
      <c r="J494"/>
    </row>
    <row r="495" spans="1:10" x14ac:dyDescent="0.25">
      <c r="A495" s="1">
        <v>44082</v>
      </c>
      <c r="B495" t="s">
        <v>142</v>
      </c>
      <c r="C495">
        <v>12</v>
      </c>
      <c r="D495">
        <v>14.8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44082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44082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44082</v>
      </c>
      <c r="B498" t="s">
        <v>145</v>
      </c>
      <c r="C498">
        <v>9</v>
      </c>
      <c r="D498">
        <v>20.100000000000001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44082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44082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44082</v>
      </c>
      <c r="B501" t="s">
        <v>148</v>
      </c>
      <c r="C501">
        <v>48</v>
      </c>
      <c r="D501">
        <v>52.8</v>
      </c>
      <c r="E501">
        <v>0</v>
      </c>
      <c r="F501">
        <v>0</v>
      </c>
      <c r="G501">
        <v>0</v>
      </c>
      <c r="H501">
        <v>0</v>
      </c>
      <c r="J501"/>
    </row>
    <row r="502" spans="1:10" x14ac:dyDescent="0.25">
      <c r="A502" s="1">
        <v>44082</v>
      </c>
      <c r="B502" t="s">
        <v>149</v>
      </c>
      <c r="C502">
        <v>64</v>
      </c>
      <c r="D502">
        <v>73.2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44082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44082</v>
      </c>
      <c r="B504" t="s">
        <v>151</v>
      </c>
      <c r="C504">
        <v>10</v>
      </c>
      <c r="D504">
        <v>20.6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44082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44082</v>
      </c>
      <c r="B506" t="s">
        <v>153</v>
      </c>
      <c r="C506">
        <v>28</v>
      </c>
      <c r="D506">
        <v>38.200000000000003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44082</v>
      </c>
      <c r="B507" t="s">
        <v>154</v>
      </c>
      <c r="C507">
        <v>4</v>
      </c>
      <c r="D507">
        <v>9.4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44082</v>
      </c>
      <c r="B508" t="s">
        <v>155</v>
      </c>
      <c r="C508">
        <v>19</v>
      </c>
      <c r="D508">
        <v>37.9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44082</v>
      </c>
      <c r="B509" t="s">
        <v>156</v>
      </c>
      <c r="C509">
        <v>33</v>
      </c>
      <c r="D509">
        <v>80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44082</v>
      </c>
      <c r="B510" t="s">
        <v>157</v>
      </c>
      <c r="C510">
        <v>6</v>
      </c>
      <c r="D510">
        <v>21.8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44082</v>
      </c>
      <c r="B511" t="s">
        <v>158</v>
      </c>
      <c r="C511">
        <v>9</v>
      </c>
      <c r="D511">
        <v>26.4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44082</v>
      </c>
      <c r="B512" t="s">
        <v>159</v>
      </c>
      <c r="C512">
        <v>5</v>
      </c>
      <c r="D512">
        <v>18.3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44082</v>
      </c>
      <c r="B513" t="s">
        <v>160</v>
      </c>
      <c r="C513">
        <v>13</v>
      </c>
      <c r="D513">
        <v>23.9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44082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44082</v>
      </c>
      <c r="B515" t="s">
        <v>162</v>
      </c>
      <c r="C515">
        <v>7</v>
      </c>
      <c r="D515">
        <v>10.6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44082</v>
      </c>
      <c r="B516" t="s">
        <v>163</v>
      </c>
      <c r="C516">
        <v>3</v>
      </c>
      <c r="D516">
        <v>6.6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44082</v>
      </c>
      <c r="B517" t="s">
        <v>164</v>
      </c>
      <c r="C517">
        <v>15</v>
      </c>
      <c r="D517">
        <v>65.900000000000006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44082</v>
      </c>
      <c r="B518" t="s">
        <v>165</v>
      </c>
      <c r="C518">
        <v>12</v>
      </c>
      <c r="D518">
        <v>40.6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44082</v>
      </c>
      <c r="B519" t="s">
        <v>166</v>
      </c>
      <c r="C519">
        <v>23</v>
      </c>
      <c r="D519">
        <v>40.799999999999997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44082</v>
      </c>
      <c r="B520" t="s">
        <v>167</v>
      </c>
      <c r="C520">
        <v>8</v>
      </c>
      <c r="D520">
        <v>35.5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44082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44082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44082</v>
      </c>
      <c r="B523" t="s">
        <v>170</v>
      </c>
      <c r="C523">
        <v>7</v>
      </c>
      <c r="D523">
        <v>60.9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44082</v>
      </c>
      <c r="B524" t="s">
        <v>171</v>
      </c>
      <c r="C524">
        <v>9</v>
      </c>
      <c r="D524">
        <v>32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44082</v>
      </c>
      <c r="B525" t="s">
        <v>172</v>
      </c>
      <c r="C525">
        <v>16</v>
      </c>
      <c r="D525">
        <v>25.6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44082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44082</v>
      </c>
      <c r="B527" t="s">
        <v>174</v>
      </c>
      <c r="C527">
        <v>15</v>
      </c>
      <c r="D527">
        <v>12.1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44082</v>
      </c>
      <c r="B528" t="s">
        <v>175</v>
      </c>
      <c r="C528">
        <v>85</v>
      </c>
      <c r="D528">
        <v>67.900000000000006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44082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44082</v>
      </c>
      <c r="B530" t="s">
        <v>177</v>
      </c>
      <c r="C530">
        <v>70</v>
      </c>
      <c r="D530">
        <v>91.5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44082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44082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44082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44082</v>
      </c>
      <c r="B534" t="s">
        <v>181</v>
      </c>
      <c r="C534">
        <v>10</v>
      </c>
      <c r="D534">
        <v>21.5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44082</v>
      </c>
      <c r="B535" t="s">
        <v>182</v>
      </c>
      <c r="C535">
        <v>6</v>
      </c>
      <c r="D535">
        <v>26.1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44082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44082</v>
      </c>
      <c r="B537" t="s">
        <v>184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44082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44082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44082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44082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44082</v>
      </c>
      <c r="B542" t="s">
        <v>189</v>
      </c>
      <c r="C542">
        <v>7</v>
      </c>
      <c r="D542">
        <v>29.2</v>
      </c>
      <c r="E542">
        <v>1</v>
      </c>
      <c r="F542">
        <v>4.2</v>
      </c>
      <c r="G542">
        <v>0</v>
      </c>
      <c r="H542">
        <v>0</v>
      </c>
      <c r="J542"/>
    </row>
    <row r="543" spans="1:10" x14ac:dyDescent="0.25">
      <c r="A543" s="1">
        <v>44082</v>
      </c>
      <c r="B543" t="s">
        <v>190</v>
      </c>
      <c r="C543">
        <v>24</v>
      </c>
      <c r="D543">
        <v>72.3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44082</v>
      </c>
      <c r="B544" t="s">
        <v>191</v>
      </c>
      <c r="C544">
        <v>60</v>
      </c>
      <c r="D544">
        <v>49.4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44082</v>
      </c>
      <c r="B545" t="s">
        <v>192</v>
      </c>
      <c r="C545">
        <v>4</v>
      </c>
      <c r="D545">
        <v>8.9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44082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44082</v>
      </c>
      <c r="B547" t="s">
        <v>194</v>
      </c>
      <c r="C547">
        <v>25</v>
      </c>
      <c r="D547">
        <v>30.8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44082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44082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44082</v>
      </c>
      <c r="B550" t="s">
        <v>197</v>
      </c>
      <c r="C550">
        <v>10</v>
      </c>
      <c r="D550">
        <v>51.7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44082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44082</v>
      </c>
      <c r="B552" t="s">
        <v>199</v>
      </c>
      <c r="C552">
        <v>7</v>
      </c>
      <c r="D552">
        <v>11.5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44082</v>
      </c>
      <c r="B553" t="s">
        <v>200</v>
      </c>
      <c r="C553">
        <v>5</v>
      </c>
      <c r="D553">
        <v>45.7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44082</v>
      </c>
      <c r="B554" t="s">
        <v>201</v>
      </c>
      <c r="C554">
        <v>7</v>
      </c>
      <c r="D554">
        <v>18.899999999999999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44082</v>
      </c>
      <c r="B555" t="s">
        <v>202</v>
      </c>
      <c r="C555">
        <v>6</v>
      </c>
      <c r="D555">
        <v>13.7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44082</v>
      </c>
      <c r="B556" t="s">
        <v>203</v>
      </c>
      <c r="C556">
        <v>4</v>
      </c>
      <c r="D556">
        <v>11.1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44082</v>
      </c>
      <c r="B557" t="s">
        <v>204</v>
      </c>
      <c r="C557">
        <v>25</v>
      </c>
      <c r="D557">
        <v>179.6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44082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44082</v>
      </c>
      <c r="B559" t="s">
        <v>206</v>
      </c>
      <c r="C559">
        <v>2</v>
      </c>
      <c r="D559">
        <v>8.1999999999999993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44082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44082</v>
      </c>
      <c r="B561" t="s">
        <v>208</v>
      </c>
      <c r="C561">
        <v>24</v>
      </c>
      <c r="D561">
        <v>37.799999999999997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44082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44082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44082</v>
      </c>
      <c r="B564" t="s">
        <v>211</v>
      </c>
      <c r="C564">
        <v>104</v>
      </c>
      <c r="D564">
        <v>58.5</v>
      </c>
      <c r="E564">
        <v>0</v>
      </c>
      <c r="F564">
        <v>0</v>
      </c>
      <c r="G564">
        <v>1</v>
      </c>
      <c r="H564">
        <v>0.6</v>
      </c>
      <c r="J564"/>
    </row>
    <row r="565" spans="1:10" x14ac:dyDescent="0.25">
      <c r="A565" s="1">
        <v>44082</v>
      </c>
      <c r="B565" t="s">
        <v>212</v>
      </c>
      <c r="C565">
        <v>23</v>
      </c>
      <c r="D565">
        <v>27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44082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44082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44082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44082</v>
      </c>
      <c r="B569" t="s">
        <v>215</v>
      </c>
      <c r="C569">
        <v>5</v>
      </c>
      <c r="D569">
        <v>10.6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44082</v>
      </c>
      <c r="B570" t="s">
        <v>216</v>
      </c>
      <c r="C570">
        <v>13</v>
      </c>
      <c r="D570">
        <v>29.9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44082</v>
      </c>
      <c r="B571" t="s">
        <v>217</v>
      </c>
      <c r="C571">
        <v>5</v>
      </c>
      <c r="D571">
        <v>21.4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44082</v>
      </c>
      <c r="B572" t="s">
        <v>218</v>
      </c>
      <c r="C572">
        <v>5</v>
      </c>
      <c r="D572">
        <v>18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44082</v>
      </c>
      <c r="B573" t="s">
        <v>219</v>
      </c>
      <c r="C573">
        <v>11</v>
      </c>
      <c r="D573">
        <v>44.3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44082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44082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44082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44082</v>
      </c>
      <c r="B577" t="s">
        <v>223</v>
      </c>
      <c r="C577">
        <v>4</v>
      </c>
      <c r="D577">
        <v>16.899999999999999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44082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44082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44082</v>
      </c>
      <c r="B580" t="s">
        <v>226</v>
      </c>
      <c r="C580">
        <v>9</v>
      </c>
      <c r="D580">
        <v>50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44082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44082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44082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44082</v>
      </c>
      <c r="B584" t="s">
        <v>230</v>
      </c>
      <c r="C584">
        <v>3</v>
      </c>
      <c r="D584">
        <v>30.8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44082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44082</v>
      </c>
      <c r="B586" t="s">
        <v>232</v>
      </c>
      <c r="C586">
        <v>3</v>
      </c>
      <c r="D586">
        <v>10.1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44082</v>
      </c>
      <c r="B587" t="s">
        <v>233</v>
      </c>
      <c r="C587">
        <v>56</v>
      </c>
      <c r="D587">
        <v>60.9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44082</v>
      </c>
      <c r="B588" t="s">
        <v>234</v>
      </c>
      <c r="C588">
        <v>30</v>
      </c>
      <c r="D588">
        <v>76.2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44082</v>
      </c>
      <c r="B589" t="s">
        <v>235</v>
      </c>
      <c r="C589">
        <v>20</v>
      </c>
      <c r="D589">
        <v>142.6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44082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44082</v>
      </c>
      <c r="B591" t="s">
        <v>237</v>
      </c>
      <c r="C591">
        <v>9</v>
      </c>
      <c r="D591">
        <v>18.8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44082</v>
      </c>
      <c r="B592" t="s">
        <v>238</v>
      </c>
      <c r="C592">
        <v>11</v>
      </c>
      <c r="D592">
        <v>34.200000000000003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44082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44082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44082</v>
      </c>
      <c r="B595" t="s">
        <v>241</v>
      </c>
      <c r="C595">
        <v>25</v>
      </c>
      <c r="D595">
        <v>45.2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44082</v>
      </c>
      <c r="B596" t="s">
        <v>242</v>
      </c>
      <c r="C596">
        <v>30</v>
      </c>
      <c r="D596">
        <v>36.9</v>
      </c>
      <c r="E596">
        <v>1</v>
      </c>
      <c r="F596">
        <v>1.2</v>
      </c>
      <c r="G596">
        <v>0</v>
      </c>
      <c r="H596">
        <v>0</v>
      </c>
      <c r="J596"/>
    </row>
    <row r="597" spans="1:10" x14ac:dyDescent="0.25">
      <c r="A597" s="1">
        <v>44082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44082</v>
      </c>
      <c r="B598" t="s">
        <v>244</v>
      </c>
      <c r="C598">
        <v>12</v>
      </c>
      <c r="D598">
        <v>31.8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44082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44082</v>
      </c>
      <c r="B600" t="s">
        <v>246</v>
      </c>
      <c r="C600">
        <v>6</v>
      </c>
      <c r="D600">
        <v>19.100000000000001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44082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44082</v>
      </c>
      <c r="B602" t="s">
        <v>248</v>
      </c>
      <c r="C602">
        <v>4</v>
      </c>
      <c r="D602">
        <v>30.5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44082</v>
      </c>
      <c r="B603" t="s">
        <v>249</v>
      </c>
      <c r="C603">
        <v>4</v>
      </c>
      <c r="D603">
        <v>9.1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44082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44082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44082</v>
      </c>
      <c r="B606" t="s">
        <v>252</v>
      </c>
      <c r="C606">
        <v>3</v>
      </c>
      <c r="D606">
        <v>7.9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44082</v>
      </c>
      <c r="B607" t="s">
        <v>253</v>
      </c>
      <c r="C607">
        <v>43</v>
      </c>
      <c r="D607">
        <v>79</v>
      </c>
      <c r="E607">
        <v>1</v>
      </c>
      <c r="F607">
        <v>1.8</v>
      </c>
      <c r="G607">
        <v>2</v>
      </c>
      <c r="H607">
        <v>3.7</v>
      </c>
      <c r="J607"/>
    </row>
    <row r="608" spans="1:10" x14ac:dyDescent="0.25">
      <c r="A608" s="1">
        <v>44082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44082</v>
      </c>
      <c r="B609" t="s">
        <v>255</v>
      </c>
      <c r="C609">
        <v>11</v>
      </c>
      <c r="D609">
        <v>18.899999999999999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44082</v>
      </c>
      <c r="B610" t="s">
        <v>256</v>
      </c>
      <c r="C610">
        <v>22</v>
      </c>
      <c r="D610">
        <v>28.5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44082</v>
      </c>
      <c r="B611" t="s">
        <v>257</v>
      </c>
      <c r="C611">
        <v>825</v>
      </c>
      <c r="D611">
        <v>126.7</v>
      </c>
      <c r="E611">
        <v>6</v>
      </c>
      <c r="F611">
        <v>0.9</v>
      </c>
      <c r="G611">
        <v>1</v>
      </c>
      <c r="H611">
        <v>0.2</v>
      </c>
      <c r="J611"/>
    </row>
    <row r="612" spans="1:10" x14ac:dyDescent="0.25">
      <c r="A612" s="1">
        <v>44082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44082</v>
      </c>
      <c r="B613" t="s">
        <v>259</v>
      </c>
      <c r="C613">
        <v>5</v>
      </c>
      <c r="D613">
        <v>21.9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44082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44082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44082</v>
      </c>
      <c r="B616" t="s">
        <v>262</v>
      </c>
      <c r="C616">
        <v>68</v>
      </c>
      <c r="D616">
        <v>86.4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44082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44082</v>
      </c>
      <c r="B618" t="s">
        <v>264</v>
      </c>
      <c r="C618">
        <v>12</v>
      </c>
      <c r="D618">
        <v>35.5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44082</v>
      </c>
      <c r="B619" t="s">
        <v>265</v>
      </c>
      <c r="C619">
        <v>799</v>
      </c>
      <c r="D619">
        <v>146.4</v>
      </c>
      <c r="E619">
        <v>3</v>
      </c>
      <c r="F619">
        <v>0.5</v>
      </c>
      <c r="G619">
        <v>1</v>
      </c>
      <c r="H619">
        <v>0.2</v>
      </c>
      <c r="J619"/>
    </row>
    <row r="620" spans="1:10" x14ac:dyDescent="0.25">
      <c r="A620" s="1">
        <v>44082</v>
      </c>
      <c r="B620" t="s">
        <v>266</v>
      </c>
      <c r="C620">
        <v>58</v>
      </c>
      <c r="D620">
        <v>37.4</v>
      </c>
      <c r="E620">
        <v>0</v>
      </c>
      <c r="F620">
        <v>0</v>
      </c>
      <c r="G620">
        <v>1</v>
      </c>
      <c r="H620">
        <v>0.6</v>
      </c>
      <c r="J620"/>
    </row>
    <row r="621" spans="1:10" x14ac:dyDescent="0.25">
      <c r="A621" s="1">
        <v>44082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44082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44082</v>
      </c>
      <c r="B623" t="s">
        <v>269</v>
      </c>
      <c r="C623">
        <v>11</v>
      </c>
      <c r="D623">
        <v>37.700000000000003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44082</v>
      </c>
      <c r="B624" t="s">
        <v>270</v>
      </c>
      <c r="C624">
        <v>18</v>
      </c>
      <c r="D624">
        <v>19.5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44082</v>
      </c>
      <c r="B625" t="s">
        <v>271</v>
      </c>
      <c r="C625">
        <v>7</v>
      </c>
      <c r="D625">
        <v>27.8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44082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44082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44082</v>
      </c>
      <c r="B628" t="s">
        <v>274</v>
      </c>
      <c r="C628">
        <v>15</v>
      </c>
      <c r="D628">
        <v>32.200000000000003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44082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44082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44082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44082</v>
      </c>
      <c r="B632" t="s">
        <v>278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44082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44082</v>
      </c>
      <c r="B634" t="s">
        <v>280</v>
      </c>
      <c r="C634">
        <v>2</v>
      </c>
      <c r="D634">
        <v>8.1999999999999993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44082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44082</v>
      </c>
      <c r="B636" t="s">
        <v>282</v>
      </c>
      <c r="C636">
        <v>3</v>
      </c>
      <c r="D636">
        <v>12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44082</v>
      </c>
      <c r="B637" t="s">
        <v>283</v>
      </c>
      <c r="C637">
        <v>43</v>
      </c>
      <c r="D637">
        <v>66.2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44082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44082</v>
      </c>
      <c r="B639" t="s">
        <v>284</v>
      </c>
      <c r="C639">
        <v>10</v>
      </c>
      <c r="D639">
        <v>18.399999999999999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44082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44082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44082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44082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44082</v>
      </c>
      <c r="B644" t="s">
        <v>289</v>
      </c>
      <c r="C644">
        <v>9</v>
      </c>
      <c r="D644">
        <v>21.3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44082</v>
      </c>
      <c r="B645" t="s">
        <v>290</v>
      </c>
      <c r="C645">
        <v>191</v>
      </c>
      <c r="D645">
        <v>86.9</v>
      </c>
      <c r="E645">
        <v>1</v>
      </c>
      <c r="F645">
        <v>0.5</v>
      </c>
      <c r="G645">
        <v>1</v>
      </c>
      <c r="H645">
        <v>0.5</v>
      </c>
      <c r="J645"/>
    </row>
    <row r="646" spans="1:10" x14ac:dyDescent="0.25">
      <c r="A646" s="1">
        <v>44082</v>
      </c>
      <c r="B646" t="s">
        <v>291</v>
      </c>
      <c r="C646">
        <v>4</v>
      </c>
      <c r="D646">
        <v>18.8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44082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44082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44082</v>
      </c>
      <c r="B649" t="s">
        <v>294</v>
      </c>
      <c r="C649">
        <v>3</v>
      </c>
      <c r="D649">
        <v>9.4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44082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44082</v>
      </c>
      <c r="B651" t="s">
        <v>296</v>
      </c>
      <c r="C651">
        <v>3</v>
      </c>
      <c r="D651">
        <v>22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44082</v>
      </c>
      <c r="B652" t="s">
        <v>297</v>
      </c>
      <c r="C652">
        <v>21</v>
      </c>
      <c r="D652">
        <v>71.2</v>
      </c>
      <c r="E652">
        <v>1</v>
      </c>
      <c r="F652">
        <v>3.4</v>
      </c>
      <c r="G652">
        <v>0</v>
      </c>
      <c r="H652">
        <v>0</v>
      </c>
      <c r="J652"/>
    </row>
    <row r="653" spans="1:10" x14ac:dyDescent="0.25">
      <c r="A653" s="1">
        <v>44082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44082</v>
      </c>
      <c r="B654" t="s">
        <v>299</v>
      </c>
      <c r="C654">
        <v>323</v>
      </c>
      <c r="D654">
        <v>90.3</v>
      </c>
      <c r="E654">
        <v>3</v>
      </c>
      <c r="F654">
        <v>0.8</v>
      </c>
      <c r="G654">
        <v>1</v>
      </c>
      <c r="H654">
        <v>0.3</v>
      </c>
      <c r="J654"/>
    </row>
    <row r="655" spans="1:10" x14ac:dyDescent="0.25">
      <c r="A655" s="1">
        <v>44082</v>
      </c>
      <c r="B655" t="s">
        <v>300</v>
      </c>
      <c r="C655">
        <v>15</v>
      </c>
      <c r="D655">
        <v>30.3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44082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44082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44082</v>
      </c>
      <c r="B658" t="s">
        <v>303</v>
      </c>
      <c r="C658">
        <v>11</v>
      </c>
      <c r="D658">
        <v>35.299999999999997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44082</v>
      </c>
      <c r="B659" t="s">
        <v>304</v>
      </c>
      <c r="C659">
        <v>5</v>
      </c>
      <c r="D659">
        <v>18.3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44082</v>
      </c>
      <c r="B660" t="s">
        <v>305</v>
      </c>
      <c r="C660">
        <v>28</v>
      </c>
      <c r="D660">
        <v>42.1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44082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44082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44082</v>
      </c>
      <c r="B663" t="s">
        <v>308</v>
      </c>
      <c r="C663">
        <v>30</v>
      </c>
      <c r="D663">
        <v>43.7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44082</v>
      </c>
      <c r="B664" t="s">
        <v>309</v>
      </c>
      <c r="C664">
        <v>45</v>
      </c>
      <c r="D664">
        <v>44.2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44082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44082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44082</v>
      </c>
      <c r="B667" t="s">
        <v>312</v>
      </c>
      <c r="C667">
        <v>49</v>
      </c>
      <c r="D667">
        <v>66.8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44082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44082</v>
      </c>
      <c r="B669" t="s">
        <v>314</v>
      </c>
      <c r="C669">
        <v>7</v>
      </c>
      <c r="D669">
        <v>15.8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44082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44082</v>
      </c>
      <c r="B671" t="s">
        <v>316</v>
      </c>
      <c r="C671">
        <v>11</v>
      </c>
      <c r="D671">
        <v>43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44082</v>
      </c>
      <c r="B672" t="s">
        <v>317</v>
      </c>
      <c r="C672">
        <v>2</v>
      </c>
      <c r="D672">
        <v>8.1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44082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44082</v>
      </c>
      <c r="B674" t="s">
        <v>319</v>
      </c>
      <c r="C674">
        <v>4</v>
      </c>
      <c r="D674">
        <v>8.6999999999999993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44082</v>
      </c>
      <c r="B675" t="s">
        <v>320</v>
      </c>
      <c r="C675">
        <v>8</v>
      </c>
      <c r="D675">
        <v>45.8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44082</v>
      </c>
      <c r="B676" t="s">
        <v>321</v>
      </c>
      <c r="C676">
        <v>14</v>
      </c>
      <c r="D676">
        <v>28.8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44082</v>
      </c>
      <c r="B677" t="s">
        <v>322</v>
      </c>
      <c r="C677">
        <v>16</v>
      </c>
      <c r="D677">
        <v>54.6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44082</v>
      </c>
      <c r="B678" t="s">
        <v>323</v>
      </c>
      <c r="C678">
        <v>27</v>
      </c>
      <c r="D678">
        <v>68.099999999999994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44082</v>
      </c>
      <c r="B679" t="s">
        <v>324</v>
      </c>
      <c r="C679">
        <v>14</v>
      </c>
      <c r="D679">
        <v>53.2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44082</v>
      </c>
      <c r="B680" t="s">
        <v>325</v>
      </c>
      <c r="C680">
        <v>10</v>
      </c>
      <c r="D680">
        <v>57.4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44082</v>
      </c>
      <c r="B681" t="s">
        <v>326</v>
      </c>
      <c r="C681">
        <v>6</v>
      </c>
      <c r="D681">
        <v>12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44082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44082</v>
      </c>
      <c r="B683" t="s">
        <v>328</v>
      </c>
      <c r="C683">
        <v>6</v>
      </c>
      <c r="D683">
        <v>11.7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44082</v>
      </c>
      <c r="B684" t="s">
        <v>329</v>
      </c>
      <c r="C684">
        <v>5</v>
      </c>
      <c r="D684">
        <v>25.9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44082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44082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44082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44082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44082</v>
      </c>
      <c r="B689" t="s">
        <v>334</v>
      </c>
      <c r="C689">
        <v>57</v>
      </c>
      <c r="D689">
        <v>51.6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44082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44082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44082</v>
      </c>
      <c r="B692" t="s">
        <v>337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44082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44082</v>
      </c>
      <c r="B694" t="s">
        <v>339</v>
      </c>
      <c r="C694">
        <v>11</v>
      </c>
      <c r="D694">
        <v>45.2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44082</v>
      </c>
      <c r="B695" t="s">
        <v>340</v>
      </c>
      <c r="C695">
        <v>6</v>
      </c>
      <c r="D695">
        <v>25.1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44082</v>
      </c>
      <c r="B696" t="s">
        <v>341</v>
      </c>
      <c r="C696">
        <v>4</v>
      </c>
      <c r="D696">
        <v>13.9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44082</v>
      </c>
      <c r="B697" t="s">
        <v>342</v>
      </c>
      <c r="C697">
        <v>3</v>
      </c>
      <c r="D697">
        <v>13.7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44082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44082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44082</v>
      </c>
      <c r="B700" t="s">
        <v>345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44082</v>
      </c>
      <c r="B701" t="s">
        <v>346</v>
      </c>
      <c r="C701">
        <v>72</v>
      </c>
      <c r="D701">
        <v>45.9</v>
      </c>
      <c r="E701">
        <v>1</v>
      </c>
      <c r="F701">
        <v>0.6</v>
      </c>
      <c r="G701">
        <v>2</v>
      </c>
      <c r="H701">
        <v>1.3</v>
      </c>
      <c r="J701"/>
    </row>
    <row r="702" spans="1:10" x14ac:dyDescent="0.25">
      <c r="A702" s="1">
        <v>44082</v>
      </c>
      <c r="B702" t="s">
        <v>347</v>
      </c>
      <c r="C702">
        <v>4</v>
      </c>
      <c r="D702">
        <v>13.8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44082</v>
      </c>
      <c r="B703" t="s">
        <v>348</v>
      </c>
      <c r="C703">
        <v>12</v>
      </c>
      <c r="D703">
        <v>70.099999999999994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44082</v>
      </c>
      <c r="B704" t="s">
        <v>349</v>
      </c>
      <c r="C704">
        <v>8</v>
      </c>
      <c r="D704">
        <v>35.299999999999997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44082</v>
      </c>
      <c r="B705" t="s">
        <v>350</v>
      </c>
      <c r="C705">
        <v>35</v>
      </c>
      <c r="D705">
        <v>53.9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44082</v>
      </c>
      <c r="B706" t="s">
        <v>351</v>
      </c>
      <c r="C706">
        <v>7</v>
      </c>
      <c r="D706">
        <v>16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44082</v>
      </c>
      <c r="B707" t="s">
        <v>352</v>
      </c>
      <c r="C707">
        <v>79</v>
      </c>
      <c r="D707">
        <v>63.1</v>
      </c>
      <c r="E707">
        <v>0</v>
      </c>
      <c r="F707">
        <v>0</v>
      </c>
      <c r="G707">
        <v>0</v>
      </c>
      <c r="H707">
        <v>0</v>
      </c>
      <c r="J707"/>
    </row>
    <row r="708" spans="1:10" x14ac:dyDescent="0.25">
      <c r="A708" s="1">
        <v>44082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44082</v>
      </c>
      <c r="B709" t="s">
        <v>354</v>
      </c>
      <c r="C709">
        <v>34</v>
      </c>
      <c r="D709">
        <v>77.5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44082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44082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44082</v>
      </c>
      <c r="B712" t="s">
        <v>357</v>
      </c>
      <c r="C712">
        <v>1</v>
      </c>
      <c r="D712">
        <v>4.4000000000000004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44082</v>
      </c>
      <c r="B713" t="s">
        <v>358</v>
      </c>
      <c r="C713">
        <v>17</v>
      </c>
      <c r="D713">
        <v>38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44082</v>
      </c>
      <c r="B714" t="s">
        <v>359</v>
      </c>
      <c r="C714">
        <v>31</v>
      </c>
      <c r="D714">
        <v>24.1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377</v>
      </c>
      <c r="J2"/>
    </row>
    <row r="3" spans="1:17" x14ac:dyDescent="0.25">
      <c r="A3" t="s">
        <v>378</v>
      </c>
      <c r="J3"/>
    </row>
    <row r="4" spans="1:17" x14ac:dyDescent="0.25">
      <c r="A4">
        <f>2*355+4</f>
        <v>714</v>
      </c>
      <c r="B4" t="s">
        <v>363</v>
      </c>
      <c r="C4">
        <f>SUM(C5:C714)</f>
        <v>19301</v>
      </c>
      <c r="D4">
        <f t="shared" ref="D4:H4" si="0">SUM(D5:D714)</f>
        <v>24811</v>
      </c>
      <c r="E4">
        <f t="shared" si="0"/>
        <v>147</v>
      </c>
      <c r="F4">
        <f t="shared" si="0"/>
        <v>110.29999999999995</v>
      </c>
      <c r="G4">
        <f t="shared" si="0"/>
        <v>48</v>
      </c>
      <c r="H4">
        <f t="shared" si="0"/>
        <v>64.100000000000009</v>
      </c>
      <c r="J4"/>
      <c r="L4">
        <f>SUM(L$5:L359)</f>
        <v>19301</v>
      </c>
      <c r="M4">
        <f>SUM(M$5:M359)</f>
        <v>24811.000000000007</v>
      </c>
      <c r="N4">
        <f>SUM(N$5:N359)</f>
        <v>147</v>
      </c>
      <c r="O4">
        <f>SUM(O$5:O359)</f>
        <v>110.29999999999998</v>
      </c>
      <c r="P4">
        <f>SUM(P$5:P359)</f>
        <v>48</v>
      </c>
      <c r="Q4">
        <f>SUM(Q$5:Q359)</f>
        <v>64.100000000000009</v>
      </c>
    </row>
    <row r="5" spans="1:17" x14ac:dyDescent="0.25">
      <c r="A5" s="1">
        <v>44089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</v>
      </c>
      <c r="M5">
        <f>SUMIF($B5:$B360,$K5,D5:$D360)</f>
        <v>7.8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27</v>
      </c>
      <c r="D6">
        <v>84.7</v>
      </c>
      <c r="E6">
        <v>0</v>
      </c>
      <c r="F6">
        <v>0</v>
      </c>
      <c r="G6">
        <v>0</v>
      </c>
      <c r="H6">
        <v>0</v>
      </c>
      <c r="J6" t="b">
        <f t="shared" ref="J6:J69" si="1">EXACT(K6,B6)</f>
        <v>1</v>
      </c>
      <c r="K6" t="s">
        <v>8</v>
      </c>
      <c r="L6">
        <f>SUMIF($B6:$B361,$K6,C6:$C361)</f>
        <v>34</v>
      </c>
      <c r="M6">
        <f>SUMIF($B6:$B361,$K6,D6:$D361)</f>
        <v>106.7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6</v>
      </c>
      <c r="D7">
        <v>22.1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21</v>
      </c>
      <c r="M7">
        <f>SUMIF($B7:$B362,$K7,D7:$D362)</f>
        <v>77.400000000000006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31</v>
      </c>
      <c r="D10">
        <v>121.1</v>
      </c>
      <c r="E10">
        <v>0</v>
      </c>
      <c r="F10">
        <v>0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42</v>
      </c>
      <c r="M10">
        <f>SUMIF($B10:$B365,$K10,D10:$D365)</f>
        <v>164.1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36</v>
      </c>
      <c r="D11">
        <v>32.9</v>
      </c>
      <c r="E11">
        <v>0</v>
      </c>
      <c r="F11">
        <v>0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58</v>
      </c>
      <c r="M11">
        <f>SUMIF($B11:$B366,$K11,D11:$D366)</f>
        <v>53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17</v>
      </c>
      <c r="D12">
        <v>23.3</v>
      </c>
      <c r="E12">
        <v>0</v>
      </c>
      <c r="F12">
        <v>0</v>
      </c>
      <c r="G12">
        <v>0</v>
      </c>
      <c r="H12">
        <v>0</v>
      </c>
      <c r="J12" t="b">
        <f t="shared" si="1"/>
        <v>1</v>
      </c>
      <c r="K12" t="s">
        <v>14</v>
      </c>
      <c r="L12">
        <f>SUMIF($B12:$B367,$K12,C12:$C367)</f>
        <v>29</v>
      </c>
      <c r="M12">
        <f>SUMIF($B12:$B367,$K12,D12:$D367)</f>
        <v>39.700000000000003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201</v>
      </c>
      <c r="D13">
        <v>94.9</v>
      </c>
      <c r="E13">
        <v>1</v>
      </c>
      <c r="F13">
        <v>0.5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309</v>
      </c>
      <c r="M13">
        <f>SUMIF($B13:$B368,$K13,D13:$D368)</f>
        <v>145.9</v>
      </c>
      <c r="N13">
        <f>SUMIF($B13:$B368,$K13,E13:$E368)</f>
        <v>2</v>
      </c>
      <c r="O13">
        <f>SUMIF($B13:$B368,$K13,F13:$F368)</f>
        <v>1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98</v>
      </c>
      <c r="D14">
        <v>87.6</v>
      </c>
      <c r="E14">
        <v>1</v>
      </c>
      <c r="F14">
        <v>0.9</v>
      </c>
      <c r="G14">
        <v>1</v>
      </c>
      <c r="H14">
        <v>0.9</v>
      </c>
      <c r="J14" t="b">
        <f t="shared" si="1"/>
        <v>1</v>
      </c>
      <c r="K14" t="s">
        <v>16</v>
      </c>
      <c r="L14">
        <f>SUMIF($B14:$B369,$K14,C14:$C369)</f>
        <v>124</v>
      </c>
      <c r="M14">
        <f>SUMIF($B14:$B369,$K14,D14:$D369)</f>
        <v>110.8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SUMIF($B16:$B371,$K16,C16:$C371)</f>
        <v>18</v>
      </c>
      <c r="M16">
        <f>SUMIF($B16:$B371,$K16,D16:$D371)</f>
        <v>32.1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126</v>
      </c>
      <c r="D18">
        <v>80.099999999999994</v>
      </c>
      <c r="E18">
        <v>2</v>
      </c>
      <c r="F18">
        <v>1.3</v>
      </c>
      <c r="G18">
        <v>0</v>
      </c>
      <c r="H18">
        <v>0</v>
      </c>
      <c r="J18" t="b">
        <f t="shared" si="1"/>
        <v>1</v>
      </c>
      <c r="K18" t="s">
        <v>20</v>
      </c>
      <c r="L18">
        <f>SUMIF($B18:$B373,$K18,C18:$C373)</f>
        <v>163</v>
      </c>
      <c r="M18">
        <f>SUMIF($B18:$B373,$K18,D18:$D373)</f>
        <v>103.6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105</v>
      </c>
      <c r="D19">
        <v>114.5</v>
      </c>
      <c r="E19">
        <v>0</v>
      </c>
      <c r="F19">
        <v>0</v>
      </c>
      <c r="G19">
        <v>1</v>
      </c>
      <c r="H19">
        <v>1.1000000000000001</v>
      </c>
      <c r="J19" t="b">
        <f t="shared" si="1"/>
        <v>1</v>
      </c>
      <c r="K19" t="s">
        <v>21</v>
      </c>
      <c r="L19">
        <f>SUMIF($B19:$B374,$K19,C19:$C374)</f>
        <v>158</v>
      </c>
      <c r="M19">
        <f>SUMIF($B19:$B374,$K19,D19:$D374)</f>
        <v>172.3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2066</v>
      </c>
      <c r="D20">
        <v>236.7</v>
      </c>
      <c r="E20">
        <v>22</v>
      </c>
      <c r="F20">
        <v>2.5</v>
      </c>
      <c r="G20">
        <v>3</v>
      </c>
      <c r="H20">
        <v>0.3</v>
      </c>
      <c r="J20" t="b">
        <f t="shared" si="1"/>
        <v>1</v>
      </c>
      <c r="K20" t="s">
        <v>22</v>
      </c>
      <c r="L20">
        <f>SUMIF($B20:$B375,$K20,C20:$C375)</f>
        <v>3182</v>
      </c>
      <c r="M20">
        <f>SUMIF($B20:$B375,$K20,D20:$D375)</f>
        <v>364.6</v>
      </c>
      <c r="N20">
        <f>SUMIF($B20:$B375,$K20,E20:$E375)</f>
        <v>34</v>
      </c>
      <c r="O20">
        <f>SUMIF($B20:$B375,$K20,F20:$F375)</f>
        <v>3.9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44089</v>
      </c>
      <c r="B21" t="s">
        <v>23</v>
      </c>
      <c r="C21">
        <v>45</v>
      </c>
      <c r="D21">
        <v>27.5</v>
      </c>
      <c r="E21">
        <v>0</v>
      </c>
      <c r="F21">
        <v>0</v>
      </c>
      <c r="G21">
        <v>0</v>
      </c>
      <c r="H21">
        <v>0</v>
      </c>
      <c r="J21" t="b">
        <f t="shared" si="1"/>
        <v>1</v>
      </c>
      <c r="K21" t="s">
        <v>23</v>
      </c>
      <c r="L21">
        <f>SUMIF($B21:$B376,$K21,C21:$C376)</f>
        <v>56</v>
      </c>
      <c r="M21">
        <f>SUMIF($B21:$B376,$K21,D21:$D376)</f>
        <v>34.200000000000003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97</v>
      </c>
      <c r="D23">
        <v>60.1</v>
      </c>
      <c r="E23">
        <v>1</v>
      </c>
      <c r="F23">
        <v>0.6</v>
      </c>
      <c r="G23">
        <v>1</v>
      </c>
      <c r="H23">
        <v>0.6</v>
      </c>
      <c r="J23" t="b">
        <f t="shared" si="1"/>
        <v>1</v>
      </c>
      <c r="K23" t="s">
        <v>25</v>
      </c>
      <c r="L23">
        <f>SUMIF($B23:$B378,$K23,C23:$C378)</f>
        <v>157</v>
      </c>
      <c r="M23">
        <f>SUMIF($B23:$B378,$K23,D23:$D378)</f>
        <v>97.300000000000011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12</v>
      </c>
      <c r="D24">
        <v>17.5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19</v>
      </c>
      <c r="M24">
        <f>SUMIF($B24:$B379,$K24,D24:$D379)</f>
        <v>27.7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8</v>
      </c>
      <c r="D25">
        <v>47.8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12</v>
      </c>
      <c r="D27">
        <v>48.3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18</v>
      </c>
      <c r="M27">
        <f>SUMIF($B27:$B382,$K27,D27:$D382)</f>
        <v>72.400000000000006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73</v>
      </c>
      <c r="D28">
        <v>149.9</v>
      </c>
      <c r="E28">
        <v>0</v>
      </c>
      <c r="F28">
        <v>0</v>
      </c>
      <c r="G28">
        <v>0</v>
      </c>
      <c r="H28">
        <v>0</v>
      </c>
      <c r="J28" t="b">
        <f t="shared" si="1"/>
        <v>1</v>
      </c>
      <c r="K28" t="s">
        <v>30</v>
      </c>
      <c r="L28">
        <f>SUMIF($B28:$B383,$K28,C28:$C383)</f>
        <v>92</v>
      </c>
      <c r="M28">
        <f>SUMIF($B28:$B383,$K28,D28:$D383)</f>
        <v>188.9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44089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33</v>
      </c>
      <c r="C31">
        <v>11</v>
      </c>
      <c r="D31">
        <v>30.6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16</v>
      </c>
      <c r="M31">
        <f>SUMIF($B31:$B386,$K31,D31:$D386)</f>
        <v>44.5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34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36</v>
      </c>
      <c r="C34">
        <v>14</v>
      </c>
      <c r="D34">
        <v>40</v>
      </c>
      <c r="E34">
        <v>0</v>
      </c>
      <c r="F34">
        <v>0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16</v>
      </c>
      <c r="M34">
        <f>SUMIF($B34:$B389,$K34,D34:$D389)</f>
        <v>45.7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37</v>
      </c>
      <c r="C35">
        <v>46</v>
      </c>
      <c r="D35">
        <v>246.8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53</v>
      </c>
      <c r="M35">
        <f>SUMIF($B35:$B390,$K35,D35:$D390)</f>
        <v>284.40000000000003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38</v>
      </c>
      <c r="C36">
        <v>5</v>
      </c>
      <c r="D36">
        <v>38.200000000000003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SUMIF($B37:$B392,$K37,C37:$C392)</f>
        <v>11</v>
      </c>
      <c r="M37">
        <f>SUMIF($B37:$B392,$K37,D37:$D392)</f>
        <v>36.900000000000006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40</v>
      </c>
      <c r="C38">
        <v>28</v>
      </c>
      <c r="D38">
        <v>41.5</v>
      </c>
      <c r="E38">
        <v>1</v>
      </c>
      <c r="F38">
        <v>1.5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50</v>
      </c>
      <c r="M38">
        <f>SUMIF($B38:$B393,$K38,D38:$D393)</f>
        <v>74.099999999999994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42</v>
      </c>
      <c r="C40">
        <v>12</v>
      </c>
      <c r="D40">
        <v>38.4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25</v>
      </c>
      <c r="M40">
        <f>SUMIF($B40:$B395,$K40,D40:$D395)</f>
        <v>80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43</v>
      </c>
      <c r="C41">
        <v>14</v>
      </c>
      <c r="D41">
        <v>46.7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25</v>
      </c>
      <c r="M41">
        <f>SUMIF($B41:$B396,$K41,D41:$D396)</f>
        <v>83.4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44</v>
      </c>
      <c r="C42">
        <v>13</v>
      </c>
      <c r="D42">
        <v>50.2</v>
      </c>
      <c r="E42">
        <v>0</v>
      </c>
      <c r="F42">
        <v>0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22</v>
      </c>
      <c r="M42">
        <f>SUMIF($B42:$B397,$K42,D42:$D397)</f>
        <v>85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45</v>
      </c>
      <c r="C43">
        <v>38</v>
      </c>
      <c r="D43">
        <v>91.3</v>
      </c>
      <c r="E43">
        <v>0</v>
      </c>
      <c r="F43">
        <v>0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51</v>
      </c>
      <c r="M43">
        <f>SUMIF($B43:$B398,$K43,D43:$D398)</f>
        <v>122.5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46</v>
      </c>
      <c r="C44">
        <v>14</v>
      </c>
      <c r="D44">
        <v>68.7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48</v>
      </c>
      <c r="C46">
        <v>26</v>
      </c>
      <c r="D46">
        <v>110.3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36</v>
      </c>
      <c r="M46">
        <f>SUMIF($B46:$B401,$K46,D46:$D401)</f>
        <v>152.69999999999999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49</v>
      </c>
      <c r="C47">
        <v>18</v>
      </c>
      <c r="D47">
        <v>51.6</v>
      </c>
      <c r="E47">
        <v>0</v>
      </c>
      <c r="F47">
        <v>0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32</v>
      </c>
      <c r="M47">
        <f>SUMIF($B47:$B402,$K47,D47:$D402)</f>
        <v>91.7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52</v>
      </c>
      <c r="C50">
        <v>2</v>
      </c>
      <c r="D50">
        <v>8.6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5</v>
      </c>
      <c r="M50">
        <f>SUMIF($B50:$B405,$K50,D50:$D405)</f>
        <v>21.5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53</v>
      </c>
      <c r="C51">
        <v>6</v>
      </c>
      <c r="D51">
        <v>26.4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9</v>
      </c>
      <c r="M51">
        <f>SUMIF($B51:$B406,$K51,D51:$D406)</f>
        <v>39.599999999999994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11</v>
      </c>
      <c r="M52">
        <f>SUMIF($B52:$B407,$K52,D52:$D407)</f>
        <v>37.5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55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20</v>
      </c>
      <c r="M53">
        <f>SUMIF($B53:$B408,$K53,D53:$D408)</f>
        <v>65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56</v>
      </c>
      <c r="C54">
        <v>72</v>
      </c>
      <c r="D54">
        <v>39.1</v>
      </c>
      <c r="E54">
        <v>0</v>
      </c>
      <c r="F54">
        <v>0</v>
      </c>
      <c r="G54">
        <v>0</v>
      </c>
      <c r="H54">
        <v>0</v>
      </c>
      <c r="J54" t="b">
        <f t="shared" si="1"/>
        <v>1</v>
      </c>
      <c r="K54" t="s">
        <v>56</v>
      </c>
      <c r="L54">
        <f>SUMIF($B54:$B409,$K54,C54:$C409)</f>
        <v>159</v>
      </c>
      <c r="M54">
        <f>SUMIF($B54:$B409,$K54,D54:$D409)</f>
        <v>86.4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10</v>
      </c>
      <c r="M55">
        <f>SUMIF($B55:$B410,$K55,D55:$D410)</f>
        <v>57.9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58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59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60</v>
      </c>
      <c r="C58">
        <v>17</v>
      </c>
      <c r="D58">
        <v>61.1</v>
      </c>
      <c r="E58">
        <v>0</v>
      </c>
      <c r="F58">
        <v>0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61</v>
      </c>
      <c r="C59">
        <v>16</v>
      </c>
      <c r="D59">
        <v>105.3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SUMIF($B60:$B415,$K60,C60:$C415)</f>
        <v>27</v>
      </c>
      <c r="M60">
        <f>SUMIF($B60:$B415,$K60,D60:$D415)</f>
        <v>123.5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63</v>
      </c>
      <c r="C61">
        <v>3</v>
      </c>
      <c r="D61">
        <v>11.2</v>
      </c>
      <c r="E61">
        <v>0</v>
      </c>
      <c r="F61">
        <v>0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5</v>
      </c>
      <c r="M61">
        <f>SUMIF($B61:$B416,$K61,D61:$D416)</f>
        <v>18.7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64</v>
      </c>
      <c r="C62">
        <v>57</v>
      </c>
      <c r="D62">
        <v>84.9</v>
      </c>
      <c r="E62">
        <v>0</v>
      </c>
      <c r="F62">
        <v>0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SUMIF($B62:$B417,$K62,C62:$C417)</f>
        <v>86</v>
      </c>
      <c r="M62">
        <f>SUMIF($B62:$B417,$K62,D62:$D417)</f>
        <v>128.10000000000002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44089</v>
      </c>
      <c r="B63" t="s">
        <v>65</v>
      </c>
      <c r="C63">
        <v>9</v>
      </c>
      <c r="D63">
        <v>25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12</v>
      </c>
      <c r="M63">
        <f>SUMIF($B63:$B418,$K63,D63:$D418)</f>
        <v>33.299999999999997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14</v>
      </c>
      <c r="M66">
        <f>SUMIF($B66:$B421,$K66,D66:$D421)</f>
        <v>55.7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69</v>
      </c>
      <c r="C67">
        <v>15</v>
      </c>
      <c r="D67">
        <v>51.8</v>
      </c>
      <c r="E67">
        <v>0</v>
      </c>
      <c r="F67">
        <v>0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22</v>
      </c>
      <c r="M67">
        <f>SUMIF($B67:$B422,$K67,D67:$D422)</f>
        <v>76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70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13</v>
      </c>
      <c r="M68">
        <f>SUMIF($B68:$B423,$K68,D68:$D423)</f>
        <v>45.5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71</v>
      </c>
      <c r="C69">
        <v>6</v>
      </c>
      <c r="D69">
        <v>31.7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72</v>
      </c>
      <c r="C70">
        <v>21</v>
      </c>
      <c r="D70">
        <v>48.7</v>
      </c>
      <c r="E70">
        <v>0</v>
      </c>
      <c r="F70">
        <v>0</v>
      </c>
      <c r="G70">
        <v>0</v>
      </c>
      <c r="H70">
        <v>0</v>
      </c>
      <c r="J70" t="b">
        <f t="shared" ref="J70:J133" si="2">EXACT(K70,B70)</f>
        <v>1</v>
      </c>
      <c r="K70" t="s">
        <v>72</v>
      </c>
      <c r="L70">
        <f>SUMIF($B70:$B425,$K70,C70:$C425)</f>
        <v>31</v>
      </c>
      <c r="M70">
        <f>SUMIF($B70:$B425,$K70,D70:$D425)</f>
        <v>71.900000000000006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74</v>
      </c>
      <c r="C72">
        <v>37</v>
      </c>
      <c r="D72">
        <v>83.2</v>
      </c>
      <c r="E72">
        <v>0</v>
      </c>
      <c r="F72">
        <v>0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57</v>
      </c>
      <c r="M72">
        <f>SUMIF($B72:$B427,$K72,D72:$D427)</f>
        <v>128.19999999999999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75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76</v>
      </c>
      <c r="C74">
        <v>264</v>
      </c>
      <c r="D74">
        <v>254.8</v>
      </c>
      <c r="E74">
        <v>0</v>
      </c>
      <c r="F74">
        <v>0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SUMIF($B74:$B429,$K74,C74:$C429)</f>
        <v>323</v>
      </c>
      <c r="M74">
        <f>SUMIF($B74:$B429,$K74,D74:$D429)</f>
        <v>311.8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78</v>
      </c>
      <c r="C76">
        <v>5</v>
      </c>
      <c r="D76">
        <v>8.9</v>
      </c>
      <c r="E76">
        <v>1</v>
      </c>
      <c r="F76">
        <v>1.8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79</v>
      </c>
      <c r="C77">
        <v>18</v>
      </c>
      <c r="D77">
        <v>55.4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SUMIF($B77:$B432,$K77,C77:$C432)</f>
        <v>34</v>
      </c>
      <c r="M77">
        <f>SUMIF($B77:$B432,$K77,D77:$D432)</f>
        <v>104.69999999999999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80</v>
      </c>
      <c r="C78">
        <v>24</v>
      </c>
      <c r="D78">
        <v>23.8</v>
      </c>
      <c r="E78">
        <v>0</v>
      </c>
      <c r="F78">
        <v>0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81</v>
      </c>
      <c r="C79">
        <v>49</v>
      </c>
      <c r="D79">
        <v>159.19999999999999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75</v>
      </c>
      <c r="M79">
        <f>SUMIF($B79:$B434,$K79,D79:$D434)</f>
        <v>243.7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84</v>
      </c>
      <c r="C82">
        <v>35</v>
      </c>
      <c r="D82">
        <v>60.3</v>
      </c>
      <c r="E82">
        <v>1</v>
      </c>
      <c r="F82">
        <v>1.7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44</v>
      </c>
      <c r="M82">
        <f>SUMIF($B82:$B437,$K82,D82:$D437)</f>
        <v>75.8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17</v>
      </c>
      <c r="M83">
        <f>SUMIF($B83:$B438,$K83,D83:$D438)</f>
        <v>64.8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86</v>
      </c>
      <c r="C84">
        <v>106</v>
      </c>
      <c r="D84">
        <v>88.9</v>
      </c>
      <c r="E84">
        <v>1</v>
      </c>
      <c r="F84">
        <v>0.8</v>
      </c>
      <c r="G84">
        <v>1</v>
      </c>
      <c r="H84">
        <v>0.8</v>
      </c>
      <c r="J84" t="b">
        <f t="shared" si="2"/>
        <v>1</v>
      </c>
      <c r="K84" t="s">
        <v>86</v>
      </c>
      <c r="L84">
        <f>SUMIF($B84:$B439,$K84,C84:$C439)</f>
        <v>157</v>
      </c>
      <c r="M84">
        <f>SUMIF($B84:$B439,$K84,D84:$D439)</f>
        <v>131.69999999999999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44089</v>
      </c>
      <c r="B85" t="s">
        <v>87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11</v>
      </c>
      <c r="M85">
        <f>SUMIF($B85:$B440,$K85,D85:$D440)</f>
        <v>55.7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89</v>
      </c>
      <c r="C87">
        <v>7</v>
      </c>
      <c r="D87">
        <v>16.8</v>
      </c>
      <c r="E87">
        <v>0</v>
      </c>
      <c r="F87">
        <v>0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9</v>
      </c>
      <c r="M87">
        <f>SUMIF($B87:$B442,$K87,D87:$D442)</f>
        <v>21.6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3</v>
      </c>
      <c r="M88">
        <f>SUMIF($B88:$B443,$K88,D88:$D443)</f>
        <v>15.899999999999999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91</v>
      </c>
      <c r="C89">
        <v>12</v>
      </c>
      <c r="D89">
        <v>47.8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16</v>
      </c>
      <c r="M89">
        <f>SUMIF($B89:$B444,$K89,D89:$D444)</f>
        <v>63.699999999999996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8</v>
      </c>
      <c r="M90">
        <f>SUMIF($B90:$B445,$K90,D90:$D445)</f>
        <v>25.3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44089</v>
      </c>
      <c r="B91" t="s">
        <v>93</v>
      </c>
      <c r="C91">
        <v>16</v>
      </c>
      <c r="D91">
        <v>44.2</v>
      </c>
      <c r="E91">
        <v>0</v>
      </c>
      <c r="F91">
        <v>0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27</v>
      </c>
      <c r="M91">
        <f>SUMIF($B91:$B446,$K91,D91:$D446)</f>
        <v>74.599999999999994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94</v>
      </c>
      <c r="C92">
        <v>78</v>
      </c>
      <c r="D92">
        <v>66.599999999999994</v>
      </c>
      <c r="E92">
        <v>1</v>
      </c>
      <c r="F92">
        <v>0.9</v>
      </c>
      <c r="G92">
        <v>0</v>
      </c>
      <c r="H92">
        <v>0</v>
      </c>
      <c r="J92" t="b">
        <f t="shared" si="2"/>
        <v>1</v>
      </c>
      <c r="K92" t="s">
        <v>94</v>
      </c>
      <c r="L92">
        <f>SUMIF($B92:$B447,$K92,C92:$C447)</f>
        <v>109</v>
      </c>
      <c r="M92">
        <f>SUMIF($B92:$B447,$K92,D92:$D447)</f>
        <v>93.1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7</v>
      </c>
      <c r="M93">
        <f>SUMIF($B93:$B448,$K93,D93:$D448)</f>
        <v>75.699999999999989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96</v>
      </c>
      <c r="C94">
        <v>26</v>
      </c>
      <c r="D94">
        <v>134.6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36</v>
      </c>
      <c r="M94">
        <f>SUMIF($B94:$B449,$K94,D94:$D449)</f>
        <v>186.39999999999998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7</v>
      </c>
      <c r="M95">
        <f>SUMIF($B95:$B450,$K95,D95:$D450)</f>
        <v>27.1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98</v>
      </c>
      <c r="C96">
        <v>150</v>
      </c>
      <c r="D96">
        <v>64</v>
      </c>
      <c r="E96">
        <v>0</v>
      </c>
      <c r="F96">
        <v>0</v>
      </c>
      <c r="G96">
        <v>0</v>
      </c>
      <c r="H96">
        <v>0</v>
      </c>
      <c r="J96" t="b">
        <f t="shared" si="2"/>
        <v>1</v>
      </c>
      <c r="K96" t="s">
        <v>98</v>
      </c>
      <c r="L96">
        <f>SUMIF($B96:$B451,$K96,C96:$C451)</f>
        <v>244</v>
      </c>
      <c r="M96">
        <f>SUMIF($B96:$B451,$K96,D96:$D451)</f>
        <v>104.1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100</v>
      </c>
      <c r="C98">
        <v>15</v>
      </c>
      <c r="D98">
        <v>14</v>
      </c>
      <c r="E98">
        <v>0</v>
      </c>
      <c r="F98">
        <v>0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15</v>
      </c>
      <c r="M98">
        <f>SUMIF($B98:$B453,$K98,D98:$D453)</f>
        <v>14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102</v>
      </c>
      <c r="C100">
        <v>55</v>
      </c>
      <c r="D100">
        <v>34.5</v>
      </c>
      <c r="E100">
        <v>0</v>
      </c>
      <c r="F100">
        <v>0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SUMIF($B100:$B455,$K100,C100:$C455)</f>
        <v>80</v>
      </c>
      <c r="M100">
        <f>SUMIF($B100:$B455,$K100,D100:$D455)</f>
        <v>50.2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103</v>
      </c>
      <c r="C101">
        <v>10</v>
      </c>
      <c r="D101">
        <v>30.1</v>
      </c>
      <c r="E101">
        <v>0</v>
      </c>
      <c r="F101">
        <v>0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11</v>
      </c>
      <c r="M101">
        <f>SUMIF($B101:$B456,$K101,D101:$D456)</f>
        <v>33.1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104</v>
      </c>
      <c r="C102">
        <v>10</v>
      </c>
      <c r="D102">
        <v>37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27</v>
      </c>
      <c r="M102">
        <f>SUMIF($B102:$B457,$K102,D102:$D457)</f>
        <v>99.9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21</v>
      </c>
      <c r="M103">
        <f>SUMIF($B103:$B458,$K103,D103:$D458)</f>
        <v>47.900000000000006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106</v>
      </c>
      <c r="C104">
        <v>4</v>
      </c>
      <c r="D104">
        <v>18.600000000000001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14</v>
      </c>
      <c r="M104">
        <f>SUMIF($B104:$B459,$K104,D104:$D459)</f>
        <v>65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107</v>
      </c>
      <c r="C105">
        <v>7</v>
      </c>
      <c r="D105">
        <v>17.600000000000001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21</v>
      </c>
      <c r="M106">
        <f>SUMIF($B106:$B461,$K106,D106:$D461)</f>
        <v>68.3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109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24</v>
      </c>
      <c r="M107">
        <f>SUMIF($B107:$B462,$K107,D107:$D462)</f>
        <v>141.9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111</v>
      </c>
      <c r="C109">
        <v>21</v>
      </c>
      <c r="D109">
        <v>42</v>
      </c>
      <c r="E109">
        <v>0</v>
      </c>
      <c r="F109">
        <v>0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36</v>
      </c>
      <c r="M109">
        <f>SUMIF($B109:$B464,$K109,D109:$D464)</f>
        <v>72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112</v>
      </c>
      <c r="C110">
        <v>11</v>
      </c>
      <c r="D110">
        <v>28.9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19</v>
      </c>
      <c r="M110">
        <f>SUMIF($B110:$B465,$K110,D110:$D465)</f>
        <v>49.9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113</v>
      </c>
      <c r="C111">
        <v>30</v>
      </c>
      <c r="D111">
        <v>125.5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37</v>
      </c>
      <c r="M111">
        <f>SUMIF($B111:$B466,$K111,D111:$D466)</f>
        <v>154.80000000000001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114</v>
      </c>
      <c r="C112">
        <v>44</v>
      </c>
      <c r="D112">
        <v>75.8</v>
      </c>
      <c r="E112">
        <v>0</v>
      </c>
      <c r="F112">
        <v>0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67</v>
      </c>
      <c r="M112">
        <f>SUMIF($B112:$B467,$K112,D112:$D467)</f>
        <v>115.4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115</v>
      </c>
      <c r="C113">
        <v>22</v>
      </c>
      <c r="D113">
        <v>59.4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44089</v>
      </c>
      <c r="B114" t="s">
        <v>116</v>
      </c>
      <c r="C114">
        <v>51</v>
      </c>
      <c r="D114">
        <v>69.5</v>
      </c>
      <c r="E114">
        <v>0</v>
      </c>
      <c r="F114">
        <v>0</v>
      </c>
      <c r="G114">
        <v>1</v>
      </c>
      <c r="H114">
        <v>1.4</v>
      </c>
      <c r="J114" t="b">
        <f t="shared" si="2"/>
        <v>1</v>
      </c>
      <c r="K114" t="s">
        <v>116</v>
      </c>
      <c r="L114">
        <f>SUMIF($B114:$B469,$K114,C114:$C469)</f>
        <v>93</v>
      </c>
      <c r="M114">
        <f>SUMIF($B114:$B469,$K114,D114:$D469)</f>
        <v>126.7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44089</v>
      </c>
      <c r="B115" t="s">
        <v>117</v>
      </c>
      <c r="C115">
        <v>6</v>
      </c>
      <c r="D115">
        <v>48.2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10</v>
      </c>
      <c r="M115">
        <f>SUMIF($B115:$B470,$K115,D115:$D470)</f>
        <v>80.400000000000006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118</v>
      </c>
      <c r="C116">
        <v>169</v>
      </c>
      <c r="D116">
        <v>72.599999999999994</v>
      </c>
      <c r="E116">
        <v>0</v>
      </c>
      <c r="F116">
        <v>0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202</v>
      </c>
      <c r="M116">
        <f>SUMIF($B116:$B471,$K116,D116:$D471)</f>
        <v>86.8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119</v>
      </c>
      <c r="C117">
        <v>3</v>
      </c>
      <c r="D117">
        <v>21.2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4</v>
      </c>
      <c r="M117">
        <f>SUMIF($B117:$B472,$K117,D117:$D472)</f>
        <v>28.299999999999997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SUMIF($B118:$B473,$K118,C118:$C473)</f>
        <v>11</v>
      </c>
      <c r="M118">
        <f>SUMIF($B118:$B473,$K118,D118:$D473)</f>
        <v>45.2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122</v>
      </c>
      <c r="C120">
        <v>134</v>
      </c>
      <c r="D120">
        <v>82.3</v>
      </c>
      <c r="E120">
        <v>4</v>
      </c>
      <c r="F120">
        <v>2.5</v>
      </c>
      <c r="G120">
        <v>1</v>
      </c>
      <c r="H120">
        <v>0.6</v>
      </c>
      <c r="J120" t="b">
        <f t="shared" si="2"/>
        <v>1</v>
      </c>
      <c r="K120" t="s">
        <v>122</v>
      </c>
      <c r="L120">
        <f>SUMIF($B120:$B475,$K120,C120:$C475)</f>
        <v>209</v>
      </c>
      <c r="M120">
        <f>SUMIF($B120:$B475,$K120,D120:$D475)</f>
        <v>128.30000000000001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123</v>
      </c>
      <c r="C121">
        <v>146</v>
      </c>
      <c r="D121">
        <v>93.6</v>
      </c>
      <c r="E121">
        <v>2</v>
      </c>
      <c r="F121">
        <v>1.3</v>
      </c>
      <c r="G121">
        <v>0</v>
      </c>
      <c r="H121">
        <v>0</v>
      </c>
      <c r="J121" t="b">
        <f t="shared" si="2"/>
        <v>1</v>
      </c>
      <c r="K121" t="s">
        <v>123</v>
      </c>
      <c r="L121">
        <f>SUMIF($B121:$B476,$K121,C121:$C476)</f>
        <v>209</v>
      </c>
      <c r="M121">
        <f>SUMIF($B121:$B476,$K121,D121:$D476)</f>
        <v>134</v>
      </c>
      <c r="N121">
        <f>SUMIF($B121:$B476,$K121,E121:$E476)</f>
        <v>2</v>
      </c>
      <c r="O121">
        <f>SUMIF($B121:$B476,$K121,F121:$F476)</f>
        <v>1.3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124</v>
      </c>
      <c r="C122">
        <v>13</v>
      </c>
      <c r="D122">
        <v>42.9</v>
      </c>
      <c r="E122">
        <v>0</v>
      </c>
      <c r="F122">
        <v>0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29</v>
      </c>
      <c r="M122">
        <f>SUMIF($B122:$B477,$K122,D122:$D477)</f>
        <v>95.699999999999989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126</v>
      </c>
      <c r="C124">
        <v>28</v>
      </c>
      <c r="D124">
        <v>57.8</v>
      </c>
      <c r="E124">
        <v>0</v>
      </c>
      <c r="F124">
        <v>0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51</v>
      </c>
      <c r="M124">
        <f>SUMIF($B124:$B479,$K124,D124:$D479)</f>
        <v>105.3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127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10</v>
      </c>
      <c r="M125">
        <f>SUMIF($B125:$B480,$K125,D125:$D480)</f>
        <v>54.699999999999996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128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129</v>
      </c>
      <c r="C127">
        <v>5</v>
      </c>
      <c r="D127">
        <v>41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8</v>
      </c>
      <c r="M127">
        <f>SUMIF($B127:$B482,$K127,D127:$D482)</f>
        <v>65.599999999999994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130</v>
      </c>
      <c r="C128">
        <v>19</v>
      </c>
      <c r="D128">
        <v>48.5</v>
      </c>
      <c r="E128">
        <v>0</v>
      </c>
      <c r="F128">
        <v>0</v>
      </c>
      <c r="G128">
        <v>0</v>
      </c>
      <c r="H128">
        <v>0</v>
      </c>
      <c r="J128" t="b">
        <f t="shared" si="2"/>
        <v>1</v>
      </c>
      <c r="K128" t="s">
        <v>130</v>
      </c>
      <c r="L128">
        <f>SUMIF($B128:$B483,$K128,C128:$C483)</f>
        <v>26</v>
      </c>
      <c r="M128">
        <f>SUMIF($B128:$B483,$K128,D128:$D483)</f>
        <v>66.400000000000006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131</v>
      </c>
      <c r="C129">
        <v>17</v>
      </c>
      <c r="D129">
        <v>62.4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31</v>
      </c>
      <c r="M129">
        <f>SUMIF($B129:$B484,$K129,D129:$D484)</f>
        <v>113.8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132</v>
      </c>
      <c r="C130">
        <v>10</v>
      </c>
      <c r="D130">
        <v>53.8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11</v>
      </c>
      <c r="M130">
        <f>SUMIF($B130:$B485,$K130,D130:$D485)</f>
        <v>59.199999999999996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15</v>
      </c>
      <c r="M131">
        <f>SUMIF($B131:$B486,$K131,D131:$D486)</f>
        <v>29.700000000000003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134</v>
      </c>
      <c r="C132">
        <v>34</v>
      </c>
      <c r="D132">
        <v>59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59</v>
      </c>
      <c r="M132">
        <f>SUMIF($B132:$B487,$K132,D132:$D487)</f>
        <v>102.4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135</v>
      </c>
      <c r="C133">
        <v>46</v>
      </c>
      <c r="D133">
        <v>52.8</v>
      </c>
      <c r="E133">
        <v>1</v>
      </c>
      <c r="F133">
        <v>1.1000000000000001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SUMIF($B133:$B488,$K133,C133:$C488)</f>
        <v>77</v>
      </c>
      <c r="M133">
        <f>SUMIF($B133:$B488,$K133,D133:$D488)</f>
        <v>88.4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137</v>
      </c>
      <c r="C135">
        <v>7</v>
      </c>
      <c r="D135">
        <v>29.2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11</v>
      </c>
      <c r="M135">
        <f>SUMIF($B135:$B490,$K135,D135:$D490)</f>
        <v>45.9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139</v>
      </c>
      <c r="C137">
        <v>18</v>
      </c>
      <c r="D137">
        <v>44.8</v>
      </c>
      <c r="E137">
        <v>0</v>
      </c>
      <c r="F137">
        <v>0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28</v>
      </c>
      <c r="M137">
        <f>SUMIF($B137:$B492,$K137,D137:$D492)</f>
        <v>69.699999999999989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140</v>
      </c>
      <c r="C138">
        <v>42</v>
      </c>
      <c r="D138">
        <v>45.4</v>
      </c>
      <c r="E138">
        <v>0</v>
      </c>
      <c r="F138">
        <v>0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82</v>
      </c>
      <c r="M138">
        <f>SUMIF($B138:$B493,$K138,D138:$D493)</f>
        <v>88.699999999999989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44089</v>
      </c>
      <c r="B139" t="s">
        <v>141</v>
      </c>
      <c r="C139">
        <v>31</v>
      </c>
      <c r="D139">
        <v>99.4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43</v>
      </c>
      <c r="M139">
        <f>SUMIF($B139:$B494,$K139,D139:$D494)</f>
        <v>137.9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142</v>
      </c>
      <c r="C140">
        <v>28</v>
      </c>
      <c r="D140">
        <v>34.5</v>
      </c>
      <c r="E140">
        <v>1</v>
      </c>
      <c r="F140">
        <v>1.2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39</v>
      </c>
      <c r="M140">
        <f>SUMIF($B140:$B495,$K140,D140:$D495)</f>
        <v>48.1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143</v>
      </c>
      <c r="C141">
        <v>19</v>
      </c>
      <c r="D141">
        <v>39.700000000000003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20</v>
      </c>
      <c r="M141">
        <f>SUMIF($B141:$B496,$K141,D141:$D496)</f>
        <v>41.800000000000004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144</v>
      </c>
      <c r="C142">
        <v>8</v>
      </c>
      <c r="D142">
        <v>48.6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145</v>
      </c>
      <c r="C143">
        <v>21</v>
      </c>
      <c r="D143">
        <v>47</v>
      </c>
      <c r="E143">
        <v>0</v>
      </c>
      <c r="F143">
        <v>0</v>
      </c>
      <c r="G143">
        <v>0</v>
      </c>
      <c r="H143">
        <v>0</v>
      </c>
      <c r="J143" t="b">
        <f t="shared" si="3"/>
        <v>1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146</v>
      </c>
      <c r="C144">
        <v>14</v>
      </c>
      <c r="D144">
        <v>63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147</v>
      </c>
      <c r="C145">
        <v>13</v>
      </c>
      <c r="D145">
        <v>83.8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21</v>
      </c>
      <c r="M145">
        <f>SUMIF($B145:$B500,$K145,D145:$D500)</f>
        <v>135.4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148</v>
      </c>
      <c r="C146">
        <v>69</v>
      </c>
      <c r="D146">
        <v>76</v>
      </c>
      <c r="E146">
        <v>1</v>
      </c>
      <c r="F146">
        <v>1.1000000000000001</v>
      </c>
      <c r="G146">
        <v>0</v>
      </c>
      <c r="H146">
        <v>0</v>
      </c>
      <c r="J146" t="b">
        <f t="shared" si="3"/>
        <v>1</v>
      </c>
      <c r="K146" t="s">
        <v>148</v>
      </c>
      <c r="L146">
        <f>SUMIF($B146:$B501,$K146,C146:$C501)</f>
        <v>111</v>
      </c>
      <c r="M146">
        <f>SUMIF($B146:$B501,$K146,D146:$D501)</f>
        <v>122.2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149</v>
      </c>
      <c r="C147">
        <v>87</v>
      </c>
      <c r="D147">
        <v>99.5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116</v>
      </c>
      <c r="M147">
        <f>SUMIF($B147:$B502,$K147,D147:$D502)</f>
        <v>132.69999999999999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150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17</v>
      </c>
      <c r="M149">
        <f>SUMIF($B149:$B504,$K149,D149:$D504)</f>
        <v>35.1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152</v>
      </c>
      <c r="C150">
        <v>2</v>
      </c>
      <c r="D150">
        <v>3.6</v>
      </c>
      <c r="E150">
        <v>1</v>
      </c>
      <c r="F150">
        <v>1.8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153</v>
      </c>
      <c r="C151">
        <v>42</v>
      </c>
      <c r="D151">
        <v>57.3</v>
      </c>
      <c r="E151">
        <v>0</v>
      </c>
      <c r="F151">
        <v>0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57</v>
      </c>
      <c r="M151">
        <f>SUMIF($B151:$B506,$K151,D151:$D506)</f>
        <v>77.8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15</v>
      </c>
      <c r="M152">
        <f>SUMIF($B152:$B507,$K152,D152:$D507)</f>
        <v>35.299999999999997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155</v>
      </c>
      <c r="C153">
        <v>34</v>
      </c>
      <c r="D153">
        <v>67.8</v>
      </c>
      <c r="E153">
        <v>0</v>
      </c>
      <c r="F153">
        <v>0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41</v>
      </c>
      <c r="M153">
        <f>SUMIF($B153:$B508,$K153,D153:$D508)</f>
        <v>81.8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156</v>
      </c>
      <c r="C154">
        <v>23</v>
      </c>
      <c r="D154">
        <v>55.7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49</v>
      </c>
      <c r="M154">
        <f>SUMIF($B154:$B509,$K154,D154:$D509)</f>
        <v>118.7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9</v>
      </c>
      <c r="M155">
        <f>SUMIF($B155:$B510,$K155,D155:$D510)</f>
        <v>32.699999999999996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159</v>
      </c>
      <c r="C157">
        <v>9</v>
      </c>
      <c r="D157">
        <v>33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12</v>
      </c>
      <c r="M157">
        <f>SUMIF($B157:$B512,$K157,D157:$D512)</f>
        <v>44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160</v>
      </c>
      <c r="C158">
        <v>27</v>
      </c>
      <c r="D158">
        <v>49.7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34</v>
      </c>
      <c r="M158">
        <f>SUMIF($B158:$B513,$K158,D158:$D513)</f>
        <v>62.6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162</v>
      </c>
      <c r="C160">
        <v>20</v>
      </c>
      <c r="D160">
        <v>30.4</v>
      </c>
      <c r="E160">
        <v>1</v>
      </c>
      <c r="F160">
        <v>1.5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SUMIF($B160:$B515,$K160,C160:$C515)</f>
        <v>25</v>
      </c>
      <c r="M160">
        <f>SUMIF($B160:$B515,$K160,D160:$D515)</f>
        <v>38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163</v>
      </c>
      <c r="C161">
        <v>21</v>
      </c>
      <c r="D161">
        <v>45.9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28</v>
      </c>
      <c r="M161">
        <f>SUMIF($B161:$B516,$K161,D161:$D516)</f>
        <v>61.2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164</v>
      </c>
      <c r="C162">
        <v>9</v>
      </c>
      <c r="D162">
        <v>39.6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20</v>
      </c>
      <c r="M162">
        <f>SUMIF($B162:$B517,$K162,D162:$D517)</f>
        <v>88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165</v>
      </c>
      <c r="C163">
        <v>16</v>
      </c>
      <c r="D163">
        <v>54.2</v>
      </c>
      <c r="E163">
        <v>0</v>
      </c>
      <c r="F163">
        <v>0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166</v>
      </c>
      <c r="C164">
        <v>38</v>
      </c>
      <c r="D164">
        <v>67.5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51</v>
      </c>
      <c r="M164">
        <f>SUMIF($B164:$B519,$K164,D164:$D519)</f>
        <v>90.6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167</v>
      </c>
      <c r="C165">
        <v>6</v>
      </c>
      <c r="D165">
        <v>26.6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18</v>
      </c>
      <c r="M165">
        <f>SUMIF($B165:$B520,$K165,D165:$D520)</f>
        <v>79.900000000000006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</v>
      </c>
      <c r="M166">
        <f>SUMIF($B166:$B521,$K166,D166:$D521)</f>
        <v>12.8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12</v>
      </c>
      <c r="M167">
        <f>SUMIF($B167:$B522,$K167,D167:$D522)</f>
        <v>32.099999999999994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170</v>
      </c>
      <c r="C168">
        <v>16</v>
      </c>
      <c r="D168">
        <v>139.19999999999999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24</v>
      </c>
      <c r="M168">
        <f>SUMIF($B168:$B523,$K168,D168:$D523)</f>
        <v>208.79999999999998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171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172</v>
      </c>
      <c r="C170">
        <v>50</v>
      </c>
      <c r="D170">
        <v>80.099999999999994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65</v>
      </c>
      <c r="M170">
        <f>SUMIF($B170:$B525,$K170,D170:$D525)</f>
        <v>104.1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174</v>
      </c>
      <c r="C172">
        <v>29</v>
      </c>
      <c r="D172">
        <v>23.4</v>
      </c>
      <c r="E172">
        <v>0</v>
      </c>
      <c r="F172">
        <v>0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60</v>
      </c>
      <c r="M172">
        <f>SUMIF($B172:$B527,$K172,D172:$D527)</f>
        <v>48.4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175</v>
      </c>
      <c r="C173">
        <v>166</v>
      </c>
      <c r="D173">
        <v>132.69999999999999</v>
      </c>
      <c r="E173">
        <v>1</v>
      </c>
      <c r="F173">
        <v>0.8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SUMIF($B173:$B528,$K173,C173:$C528)</f>
        <v>211</v>
      </c>
      <c r="M173">
        <f>SUMIF($B173:$B528,$K173,D173:$D528)</f>
        <v>168.7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44089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177</v>
      </c>
      <c r="C175">
        <v>104</v>
      </c>
      <c r="D175">
        <v>135.9</v>
      </c>
      <c r="E175">
        <v>0</v>
      </c>
      <c r="F175">
        <v>0</v>
      </c>
      <c r="G175">
        <v>0</v>
      </c>
      <c r="H175">
        <v>0</v>
      </c>
      <c r="J175" t="b">
        <f t="shared" si="3"/>
        <v>1</v>
      </c>
      <c r="K175" t="s">
        <v>177</v>
      </c>
      <c r="L175">
        <f>SUMIF($B175:$B530,$K175,C175:$C530)</f>
        <v>134</v>
      </c>
      <c r="M175">
        <f>SUMIF($B175:$B530,$K175,D175:$D530)</f>
        <v>175.10000000000002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44089</v>
      </c>
      <c r="B176" t="s">
        <v>178</v>
      </c>
      <c r="C176">
        <v>25</v>
      </c>
      <c r="D176">
        <v>31.8</v>
      </c>
      <c r="E176">
        <v>0</v>
      </c>
      <c r="F176">
        <v>0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SUMIF($B176:$B531,$K176,C176:$C531)</f>
        <v>46</v>
      </c>
      <c r="M176">
        <f>SUMIF($B176:$B531,$K176,D176:$D531)</f>
        <v>58.5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44089</v>
      </c>
      <c r="B177" t="s">
        <v>179</v>
      </c>
      <c r="C177">
        <v>5</v>
      </c>
      <c r="D177">
        <v>13.9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180</v>
      </c>
      <c r="C178">
        <v>21</v>
      </c>
      <c r="D178">
        <v>69.099999999999994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32</v>
      </c>
      <c r="M178">
        <f>SUMIF($B178:$B533,$K178,D178:$D533)</f>
        <v>105.3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44089</v>
      </c>
      <c r="B179" t="s">
        <v>181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182</v>
      </c>
      <c r="C180">
        <v>9</v>
      </c>
      <c r="D180">
        <v>39.200000000000003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16</v>
      </c>
      <c r="M180">
        <f>SUMIF($B180:$B535,$K180,D180:$D535)</f>
        <v>69.7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184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185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186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187</v>
      </c>
      <c r="C185">
        <v>8</v>
      </c>
      <c r="D185">
        <v>35.299999999999997</v>
      </c>
      <c r="E185">
        <v>0</v>
      </c>
      <c r="F185">
        <v>0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190</v>
      </c>
      <c r="C188">
        <v>28</v>
      </c>
      <c r="D188">
        <v>84.3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50</v>
      </c>
      <c r="M188">
        <f>SUMIF($B188:$B543,$K188,D188:$D543)</f>
        <v>150.5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191</v>
      </c>
      <c r="C189">
        <v>42</v>
      </c>
      <c r="D189">
        <v>34.5</v>
      </c>
      <c r="E189">
        <v>0</v>
      </c>
      <c r="F189">
        <v>0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94</v>
      </c>
      <c r="M189">
        <f>SUMIF($B189:$B544,$K189,D189:$D544)</f>
        <v>77.3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6</v>
      </c>
      <c r="M191">
        <f>SUMIF($B191:$B546,$K191,D191:$D546)</f>
        <v>31.8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39</v>
      </c>
      <c r="M192">
        <f>SUMIF($B192:$B547,$K192,D192:$D547)</f>
        <v>48.1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195</v>
      </c>
      <c r="C193">
        <v>2</v>
      </c>
      <c r="D193">
        <v>5.9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196</v>
      </c>
      <c r="C194">
        <v>21</v>
      </c>
      <c r="D194">
        <v>43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33</v>
      </c>
      <c r="M194">
        <f>SUMIF($B194:$B549,$K194,D194:$D549)</f>
        <v>67.599999999999994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197</v>
      </c>
      <c r="C195">
        <v>14</v>
      </c>
      <c r="D195">
        <v>72.400000000000006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20</v>
      </c>
      <c r="M195">
        <f>SUMIF($B195:$B550,$K195,D195:$D550)</f>
        <v>103.4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199</v>
      </c>
      <c r="C197">
        <v>14</v>
      </c>
      <c r="D197">
        <v>23</v>
      </c>
      <c r="E197">
        <v>1</v>
      </c>
      <c r="F197">
        <v>1.6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18</v>
      </c>
      <c r="M197">
        <f>SUMIF($B197:$B552,$K197,D197:$D552)</f>
        <v>29.6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EXACT(K198,B198)</f>
        <v>1</v>
      </c>
      <c r="K198" t="s">
        <v>200</v>
      </c>
      <c r="L198">
        <f>SUMIF($B198:$B553,$K198,C198:$C553)</f>
        <v>11</v>
      </c>
      <c r="M198">
        <f>SUMIF($B198:$B553,$K198,D198:$D553)</f>
        <v>100.6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201</v>
      </c>
      <c r="C199">
        <v>19</v>
      </c>
      <c r="D199">
        <v>51.2</v>
      </c>
      <c r="E199">
        <v>0</v>
      </c>
      <c r="F199">
        <v>0</v>
      </c>
      <c r="G199">
        <v>0</v>
      </c>
      <c r="H199">
        <v>0</v>
      </c>
      <c r="J199" t="b">
        <f t="shared" si="4"/>
        <v>1</v>
      </c>
      <c r="K199" t="s">
        <v>201</v>
      </c>
      <c r="L199">
        <f>SUMIF($B199:$B554,$K199,C199:$C554)</f>
        <v>24</v>
      </c>
      <c r="M199">
        <f>SUMIF($B199:$B554,$K199,D199:$D554)</f>
        <v>64.7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202</v>
      </c>
      <c r="C200">
        <v>9</v>
      </c>
      <c r="D200">
        <v>20.5</v>
      </c>
      <c r="E200">
        <v>1</v>
      </c>
      <c r="F200">
        <v>2.2999999999999998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203</v>
      </c>
      <c r="C201">
        <v>10</v>
      </c>
      <c r="D201">
        <v>27.8</v>
      </c>
      <c r="E201">
        <v>1</v>
      </c>
      <c r="F201">
        <v>2.8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204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32</v>
      </c>
      <c r="M202">
        <f>SUMIF($B202:$B557,$K202,D202:$D557)</f>
        <v>229.9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44089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7</v>
      </c>
      <c r="M203">
        <f>SUMIF($B203:$B558,$K203,D203:$D558)</f>
        <v>89.2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208</v>
      </c>
      <c r="C206">
        <v>37</v>
      </c>
      <c r="D206">
        <v>58.3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56</v>
      </c>
      <c r="M206">
        <f>SUMIF($B206:$B561,$K206,D206:$D561)</f>
        <v>88.199999999999989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209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33</v>
      </c>
      <c r="M208">
        <f>SUMIF($B208:$B563,$K208,D208:$D563)</f>
        <v>76.400000000000006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211</v>
      </c>
      <c r="C209">
        <v>260</v>
      </c>
      <c r="D209">
        <v>146.30000000000001</v>
      </c>
      <c r="E209">
        <v>2</v>
      </c>
      <c r="F209">
        <v>1.1000000000000001</v>
      </c>
      <c r="G209">
        <v>0</v>
      </c>
      <c r="H209">
        <v>0</v>
      </c>
      <c r="J209" t="b">
        <f t="shared" si="4"/>
        <v>1</v>
      </c>
      <c r="K209" t="s">
        <v>211</v>
      </c>
      <c r="L209">
        <f>SUMIF($B209:$B564,$K209,C209:$C564)</f>
        <v>316</v>
      </c>
      <c r="M209">
        <f>SUMIF($B209:$B564,$K209,D209:$D564)</f>
        <v>177.8</v>
      </c>
      <c r="N209">
        <f>SUMIF($B209:$B564,$K209,E209:$E564)</f>
        <v>3</v>
      </c>
      <c r="O209">
        <f>SUMIF($B209:$B564,$K209,F209:$F564)</f>
        <v>1.7000000000000002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44089</v>
      </c>
      <c r="B210" t="s">
        <v>212</v>
      </c>
      <c r="C210">
        <v>47</v>
      </c>
      <c r="D210">
        <v>55.2</v>
      </c>
      <c r="E210">
        <v>1</v>
      </c>
      <c r="F210">
        <v>1.2</v>
      </c>
      <c r="G210">
        <v>0</v>
      </c>
      <c r="H210">
        <v>0</v>
      </c>
      <c r="J210" t="b">
        <f t="shared" si="4"/>
        <v>1</v>
      </c>
      <c r="K210" t="s">
        <v>212</v>
      </c>
      <c r="L210">
        <f>SUMIF($B210:$B565,$K210,C210:$C565)</f>
        <v>58</v>
      </c>
      <c r="M210">
        <f>SUMIF($B210:$B565,$K210,D210:$D565)</f>
        <v>68.100000000000009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44089</v>
      </c>
      <c r="B211" t="s">
        <v>361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10</v>
      </c>
      <c r="M213">
        <f>SUMIF($B213:$B568,$K213,D213:$D568)</f>
        <v>32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215</v>
      </c>
      <c r="C214">
        <v>9</v>
      </c>
      <c r="D214">
        <v>19</v>
      </c>
      <c r="E214">
        <v>0</v>
      </c>
      <c r="F214">
        <v>0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11</v>
      </c>
      <c r="M214">
        <f>SUMIF($B214:$B569,$K214,D214:$D569)</f>
        <v>23.2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216</v>
      </c>
      <c r="C215">
        <v>35</v>
      </c>
      <c r="D215">
        <v>80.400000000000006</v>
      </c>
      <c r="E215">
        <v>0</v>
      </c>
      <c r="F215">
        <v>0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41</v>
      </c>
      <c r="M215">
        <f>SUMIF($B215:$B570,$K215,D215:$D570)</f>
        <v>94.2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217</v>
      </c>
      <c r="C216">
        <v>9</v>
      </c>
      <c r="D216">
        <v>38.5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218</v>
      </c>
      <c r="C217">
        <v>11</v>
      </c>
      <c r="D217">
        <v>39.5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11</v>
      </c>
      <c r="M217">
        <f>SUMIF($B217:$B572,$K217,D217:$D572)</f>
        <v>39.5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219</v>
      </c>
      <c r="C218">
        <v>17</v>
      </c>
      <c r="D218">
        <v>68.400000000000006</v>
      </c>
      <c r="E218">
        <v>0</v>
      </c>
      <c r="F218">
        <v>0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29</v>
      </c>
      <c r="M218">
        <f>SUMIF($B218:$B573,$K218,D218:$D573)</f>
        <v>116.7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220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222</v>
      </c>
      <c r="C221">
        <v>9</v>
      </c>
      <c r="D221">
        <v>23.6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10</v>
      </c>
      <c r="M221">
        <f>SUMIF($B221:$B576,$K221,D221:$D576)</f>
        <v>26.200000000000003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21</v>
      </c>
      <c r="M223">
        <f>SUMIF($B223:$B578,$K223,D223:$D578)</f>
        <v>66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4</v>
      </c>
      <c r="M224">
        <f>SUMIF($B224:$B579,$K224,D224:$D579)</f>
        <v>22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226</v>
      </c>
      <c r="C225">
        <v>11</v>
      </c>
      <c r="D225">
        <v>61.1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18</v>
      </c>
      <c r="M225">
        <f>SUMIF($B225:$B580,$K225,D225:$D580)</f>
        <v>100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227</v>
      </c>
      <c r="C226">
        <v>15</v>
      </c>
      <c r="D226">
        <v>50.6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18</v>
      </c>
      <c r="M226">
        <f>SUMIF($B226:$B581,$K226,D226:$D581)</f>
        <v>60.7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228</v>
      </c>
      <c r="C227">
        <v>34</v>
      </c>
      <c r="D227">
        <v>60.7</v>
      </c>
      <c r="E227">
        <v>0</v>
      </c>
      <c r="F227">
        <v>0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58</v>
      </c>
      <c r="M227">
        <f>SUMIF($B227:$B582,$K227,D227:$D582)</f>
        <v>103.6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232</v>
      </c>
      <c r="C231">
        <v>4</v>
      </c>
      <c r="D231">
        <v>13.5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5</v>
      </c>
      <c r="M231">
        <f>SUMIF($B231:$B586,$K231,D231:$D586)</f>
        <v>16.899999999999999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233</v>
      </c>
      <c r="C232">
        <v>76</v>
      </c>
      <c r="D232">
        <v>82.7</v>
      </c>
      <c r="E232">
        <v>0</v>
      </c>
      <c r="F232">
        <v>0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113</v>
      </c>
      <c r="M232">
        <f>SUMIF($B232:$B587,$K232,D232:$D587)</f>
        <v>123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234</v>
      </c>
      <c r="C233">
        <v>12</v>
      </c>
      <c r="D233">
        <v>30.5</v>
      </c>
      <c r="E233">
        <v>0</v>
      </c>
      <c r="F233">
        <v>0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34</v>
      </c>
      <c r="M233">
        <f>SUMIF($B233:$B588,$K233,D233:$D588)</f>
        <v>86.4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235</v>
      </c>
      <c r="C234">
        <v>28</v>
      </c>
      <c r="D234">
        <v>199.6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40</v>
      </c>
      <c r="M234">
        <f>SUMIF($B234:$B589,$K234,D234:$D589)</f>
        <v>285.2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237</v>
      </c>
      <c r="C236">
        <v>21</v>
      </c>
      <c r="D236">
        <v>43.8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27</v>
      </c>
      <c r="M236">
        <f>SUMIF($B236:$B591,$K236,D236:$D591)</f>
        <v>56.3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238</v>
      </c>
      <c r="C237">
        <v>16</v>
      </c>
      <c r="D237">
        <v>49.8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SUMIF($B237:$B592,$K237,C237:$C592)</f>
        <v>21</v>
      </c>
      <c r="M237">
        <f>SUMIF($B237:$B592,$K237,D237:$D592)</f>
        <v>65.399999999999991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15</v>
      </c>
      <c r="M238">
        <f>SUMIF($B238:$B593,$K238,D238:$D593)</f>
        <v>34.5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241</v>
      </c>
      <c r="C240">
        <v>68</v>
      </c>
      <c r="D240">
        <v>122.9</v>
      </c>
      <c r="E240">
        <v>3</v>
      </c>
      <c r="F240">
        <v>5.4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82</v>
      </c>
      <c r="M240">
        <f>SUMIF($B240:$B595,$K240,D240:$D595)</f>
        <v>148.20000000000002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242</v>
      </c>
      <c r="C241">
        <v>35</v>
      </c>
      <c r="D241">
        <v>43.1</v>
      </c>
      <c r="E241">
        <v>0</v>
      </c>
      <c r="F241">
        <v>0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SUMIF($B241:$B596,$K241,C241:$C596)</f>
        <v>52</v>
      </c>
      <c r="M241">
        <f>SUMIF($B241:$B596,$K241,D241:$D596)</f>
        <v>64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243</v>
      </c>
      <c r="C242">
        <v>9</v>
      </c>
      <c r="D242">
        <v>37.299999999999997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244</v>
      </c>
      <c r="C243">
        <v>9</v>
      </c>
      <c r="D243">
        <v>23.9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13</v>
      </c>
      <c r="M243">
        <f>SUMIF($B243:$B598,$K243,D243:$D598)</f>
        <v>34.5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245</v>
      </c>
      <c r="C244">
        <v>4</v>
      </c>
      <c r="D244">
        <v>17.600000000000001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23</v>
      </c>
      <c r="M245">
        <f>SUMIF($B245:$B600,$K245,D245:$D600)</f>
        <v>73.2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248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249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250</v>
      </c>
      <c r="C249">
        <v>7</v>
      </c>
      <c r="D249">
        <v>34.799999999999997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251</v>
      </c>
      <c r="C250">
        <v>36</v>
      </c>
      <c r="D250">
        <v>77.900000000000006</v>
      </c>
      <c r="E250">
        <v>0</v>
      </c>
      <c r="F250">
        <v>0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SUMIF($B250:$B605,$K250,C250:$C605)</f>
        <v>49</v>
      </c>
      <c r="M250">
        <f>SUMIF($B250:$B605,$K250,D250:$D605)</f>
        <v>106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44089</v>
      </c>
      <c r="B251" t="s">
        <v>252</v>
      </c>
      <c r="C251">
        <v>10</v>
      </c>
      <c r="D251">
        <v>26.2</v>
      </c>
      <c r="E251">
        <v>0</v>
      </c>
      <c r="F251">
        <v>0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10</v>
      </c>
      <c r="M251">
        <f>SUMIF($B251:$B606,$K251,D251:$D606)</f>
        <v>26.2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253</v>
      </c>
      <c r="C252">
        <v>77</v>
      </c>
      <c r="D252">
        <v>141.4</v>
      </c>
      <c r="E252">
        <v>0</v>
      </c>
      <c r="F252">
        <v>0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104</v>
      </c>
      <c r="M252">
        <f>SUMIF($B252:$B607,$K252,D252:$D607)</f>
        <v>191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255</v>
      </c>
      <c r="C254">
        <v>21</v>
      </c>
      <c r="D254">
        <v>36</v>
      </c>
      <c r="E254">
        <v>0</v>
      </c>
      <c r="F254">
        <v>0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35</v>
      </c>
      <c r="M254">
        <f>SUMIF($B254:$B609,$K254,D254:$D609)</f>
        <v>60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256</v>
      </c>
      <c r="C255">
        <v>27</v>
      </c>
      <c r="D255">
        <v>35</v>
      </c>
      <c r="E255">
        <v>0</v>
      </c>
      <c r="F255">
        <v>0</v>
      </c>
      <c r="G255">
        <v>0</v>
      </c>
      <c r="H255">
        <v>0</v>
      </c>
      <c r="J255" t="b">
        <f t="shared" si="4"/>
        <v>1</v>
      </c>
      <c r="K255" t="s">
        <v>256</v>
      </c>
      <c r="L255">
        <f>SUMIF($B255:$B610,$K255,C255:$C610)</f>
        <v>42</v>
      </c>
      <c r="M255">
        <f>SUMIF($B255:$B610,$K255,D255:$D610)</f>
        <v>54.4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257</v>
      </c>
      <c r="C256">
        <v>1131</v>
      </c>
      <c r="D256">
        <v>173.7</v>
      </c>
      <c r="E256">
        <v>14</v>
      </c>
      <c r="F256">
        <v>2.2000000000000002</v>
      </c>
      <c r="G256">
        <v>0</v>
      </c>
      <c r="H256">
        <v>0</v>
      </c>
      <c r="J256" t="b">
        <f t="shared" si="4"/>
        <v>1</v>
      </c>
      <c r="K256" t="s">
        <v>257</v>
      </c>
      <c r="L256">
        <f>SUMIF($B256:$B611,$K256,C256:$C611)</f>
        <v>1817</v>
      </c>
      <c r="M256">
        <f>SUMIF($B256:$B611,$K256,D256:$D611)</f>
        <v>279.10000000000002</v>
      </c>
      <c r="N256">
        <f>SUMIF($B256:$B611,$K256,E256:$E611)</f>
        <v>24</v>
      </c>
      <c r="O256">
        <f>SUMIF($B256:$B611,$K256,F256:$F611)</f>
        <v>3.7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8</v>
      </c>
      <c r="M258">
        <f>SUMIF($B258:$B613,$K258,D258:$D613)</f>
        <v>35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260</v>
      </c>
      <c r="C259">
        <v>15</v>
      </c>
      <c r="D259">
        <v>16.7</v>
      </c>
      <c r="E259">
        <v>1</v>
      </c>
      <c r="F259">
        <v>1.1000000000000001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24</v>
      </c>
      <c r="M259">
        <f>SUMIF($B259:$B614,$K259,D259:$D614)</f>
        <v>26.7</v>
      </c>
      <c r="N259">
        <f>SUMIF($B259:$B614,$K259,E259:$E614)</f>
        <v>1</v>
      </c>
      <c r="O259">
        <f>SUMIF($B259:$B614,$K259,F259:$F614)</f>
        <v>1.1000000000000001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261</v>
      </c>
      <c r="C260">
        <v>7</v>
      </c>
      <c r="D260">
        <v>15.1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11</v>
      </c>
      <c r="M260">
        <f>SUMIF($B260:$B615,$K260,D260:$D615)</f>
        <v>23.7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 t="b">
        <f t="shared" si="4"/>
        <v>1</v>
      </c>
      <c r="K261" t="s">
        <v>262</v>
      </c>
      <c r="L261">
        <f>SUMIF($B261:$B616,$K261,C261:$C616)</f>
        <v>2</v>
      </c>
      <c r="M261">
        <f>SUMIF($B261:$B616,$K261,D261:$D616)</f>
        <v>20.2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263</v>
      </c>
      <c r="C262">
        <v>103</v>
      </c>
      <c r="D262">
        <v>130.80000000000001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EXACT(K262,B262)</f>
        <v>1</v>
      </c>
      <c r="K262" t="s">
        <v>263</v>
      </c>
      <c r="L262">
        <f>SUMIF($B262:$B617,$K262,C262:$C617)</f>
        <v>153</v>
      </c>
      <c r="M262">
        <f>SUMIF($B262:$B617,$K262,D262:$D617)</f>
        <v>194.3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265</v>
      </c>
      <c r="C264">
        <v>19</v>
      </c>
      <c r="D264">
        <v>56.1</v>
      </c>
      <c r="E264">
        <v>0</v>
      </c>
      <c r="F264">
        <v>0</v>
      </c>
      <c r="G264">
        <v>0</v>
      </c>
      <c r="H264">
        <v>0</v>
      </c>
      <c r="J264" t="b">
        <f t="shared" si="5"/>
        <v>1</v>
      </c>
      <c r="K264" t="s">
        <v>265</v>
      </c>
      <c r="L264">
        <f>SUMIF($B264:$B619,$K264,C264:$C619)</f>
        <v>24</v>
      </c>
      <c r="M264">
        <f>SUMIF($B264:$B619,$K264,D264:$D619)</f>
        <v>70.900000000000006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44089</v>
      </c>
      <c r="B265" t="s">
        <v>266</v>
      </c>
      <c r="C265">
        <v>1187</v>
      </c>
      <c r="D265">
        <v>217.5</v>
      </c>
      <c r="E265">
        <v>9</v>
      </c>
      <c r="F265">
        <v>1.6</v>
      </c>
      <c r="G265">
        <v>1</v>
      </c>
      <c r="H265">
        <v>0.2</v>
      </c>
      <c r="J265" t="b">
        <f t="shared" si="5"/>
        <v>1</v>
      </c>
      <c r="K265" t="s">
        <v>266</v>
      </c>
      <c r="L265">
        <f>SUMIF($B265:$B620,$K265,C265:$C620)</f>
        <v>1734</v>
      </c>
      <c r="M265">
        <f>SUMIF($B265:$B620,$K265,D265:$D620)</f>
        <v>317.7</v>
      </c>
      <c r="N265">
        <f>SUMIF($B265:$B620,$K265,E265:$E620)</f>
        <v>16</v>
      </c>
      <c r="O265">
        <f>SUMIF($B265:$B620,$K265,F265:$F620)</f>
        <v>2.9000000000000004</v>
      </c>
      <c r="P265">
        <f>SUMIF($B265:$B620,$K265,G265:$G620)</f>
        <v>3</v>
      </c>
      <c r="Q265">
        <f>SUMIF($B265:$B620,$K265,H265:$H620)</f>
        <v>0.60000000000000009</v>
      </c>
    </row>
    <row r="266" spans="1:17" x14ac:dyDescent="0.25">
      <c r="A266" s="1">
        <v>44089</v>
      </c>
      <c r="B266" t="s">
        <v>267</v>
      </c>
      <c r="C266">
        <v>67</v>
      </c>
      <c r="D266">
        <v>43.2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142</v>
      </c>
      <c r="M266">
        <f>SUMIF($B266:$B621,$K266,D266:$D621)</f>
        <v>91.6</v>
      </c>
      <c r="N266">
        <f>SUMIF($B266:$B621,$K266,E266:$E621)</f>
        <v>1</v>
      </c>
      <c r="O266">
        <f>SUMIF($B266:$B621,$K266,F266:$F621)</f>
        <v>0.6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268</v>
      </c>
      <c r="C267">
        <v>2</v>
      </c>
      <c r="D267">
        <v>18.899999999999999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2</v>
      </c>
      <c r="M267">
        <f>SUMIF($B267:$B622,$K267,D267:$D622)</f>
        <v>18.899999999999999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269</v>
      </c>
      <c r="C268">
        <v>3</v>
      </c>
      <c r="D268">
        <v>25.7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5</v>
      </c>
      <c r="M268">
        <f>SUMIF($B268:$B623,$K268,D268:$D623)</f>
        <v>42.8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270</v>
      </c>
      <c r="C269">
        <v>12</v>
      </c>
      <c r="D269">
        <v>41.1</v>
      </c>
      <c r="E269">
        <v>0</v>
      </c>
      <c r="F269">
        <v>0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SUMIF($B269:$B624,$K269,C269:$C624)</f>
        <v>17</v>
      </c>
      <c r="M269">
        <f>SUMIF($B269:$B624,$K269,D269:$D624)</f>
        <v>58.2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271</v>
      </c>
      <c r="C270">
        <v>19</v>
      </c>
      <c r="D270">
        <v>20.6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SUMIF($B270:$B625,$K270,C270:$C625)</f>
        <v>42</v>
      </c>
      <c r="M270">
        <f>SUMIF($B270:$B625,$K270,D270:$D625)</f>
        <v>45.5</v>
      </c>
      <c r="N270">
        <f>SUMIF($B270:$B625,$K270,E270:$E625)</f>
        <v>1</v>
      </c>
      <c r="O270">
        <f>SUMIF($B270:$B625,$K270,F270:$F625)</f>
        <v>1.1000000000000001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272</v>
      </c>
      <c r="C271">
        <v>9</v>
      </c>
      <c r="D271">
        <v>35.700000000000003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16</v>
      </c>
      <c r="M271">
        <f>SUMIF($B271:$B626,$K271,D271:$D626)</f>
        <v>63.5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SUMIF($B272:$B627,$K272,C272:$C627)</f>
        <v>2</v>
      </c>
      <c r="M272">
        <f>SUMIF($B272:$B627,$K272,D272:$D627)</f>
        <v>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274</v>
      </c>
      <c r="C273">
        <v>4</v>
      </c>
      <c r="D273">
        <v>7.1</v>
      </c>
      <c r="E273">
        <v>0</v>
      </c>
      <c r="F273">
        <v>0</v>
      </c>
      <c r="G273">
        <v>0</v>
      </c>
      <c r="H273">
        <v>0</v>
      </c>
      <c r="J273" t="b">
        <f t="shared" si="5"/>
        <v>1</v>
      </c>
      <c r="K273" t="s">
        <v>274</v>
      </c>
      <c r="L273">
        <f>SUMIF($B273:$B628,$K273,C273:$C628)</f>
        <v>6</v>
      </c>
      <c r="M273">
        <f>SUMIF($B273:$B628,$K273,D273:$D628)</f>
        <v>10.7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275</v>
      </c>
      <c r="C274">
        <v>27</v>
      </c>
      <c r="D274">
        <v>57.9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42</v>
      </c>
      <c r="M274">
        <f>SUMIF($B274:$B629,$K274,D274:$D629)</f>
        <v>90.1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276</v>
      </c>
      <c r="C275">
        <v>1</v>
      </c>
      <c r="D275">
        <v>5.2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6</v>
      </c>
      <c r="M275">
        <f>SUMIF($B275:$B630,$K275,D275:$D630)</f>
        <v>31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277</v>
      </c>
      <c r="C276">
        <v>6</v>
      </c>
      <c r="D276">
        <v>34.6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9</v>
      </c>
      <c r="M276">
        <f>SUMIF($B276:$B631,$K276,D276:$D631)</f>
        <v>51.900000000000006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278</v>
      </c>
      <c r="C277">
        <v>4</v>
      </c>
      <c r="D277">
        <v>12.6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7</v>
      </c>
      <c r="M277">
        <f>SUMIF($B277:$B632,$K277,D277:$D632)</f>
        <v>22.1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279</v>
      </c>
      <c r="C278">
        <v>4</v>
      </c>
      <c r="D278">
        <v>23.3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4</v>
      </c>
      <c r="M278">
        <f>SUMIF($B278:$B633,$K278,D278:$D633)</f>
        <v>23.3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280</v>
      </c>
      <c r="C279">
        <v>4</v>
      </c>
      <c r="D279">
        <v>18.399999999999999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5</v>
      </c>
      <c r="M279">
        <f>SUMIF($B279:$B634,$K279,D279:$D634)</f>
        <v>23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281</v>
      </c>
      <c r="C280">
        <v>2</v>
      </c>
      <c r="D280">
        <v>8.1999999999999993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2</v>
      </c>
      <c r="M280">
        <f>SUMIF($B280:$B635,$K280,D280:$D635)</f>
        <v>8.1999999999999993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282</v>
      </c>
      <c r="C281">
        <v>7</v>
      </c>
      <c r="D281">
        <v>15.9</v>
      </c>
      <c r="E281">
        <v>0</v>
      </c>
      <c r="F281">
        <v>0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10</v>
      </c>
      <c r="M281">
        <f>SUMIF($B281:$B636,$K281,D281:$D636)</f>
        <v>22.7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283</v>
      </c>
      <c r="C282">
        <v>2</v>
      </c>
      <c r="D282">
        <v>8</v>
      </c>
      <c r="E282">
        <v>0</v>
      </c>
      <c r="F282">
        <v>0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12</v>
      </c>
      <c r="M282">
        <f>SUMIF($B282:$B637,$K282,D282:$D637)</f>
        <v>48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362</v>
      </c>
      <c r="C283">
        <v>68</v>
      </c>
      <c r="D283">
        <v>104.7</v>
      </c>
      <c r="E283">
        <v>0</v>
      </c>
      <c r="F283">
        <v>0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85</v>
      </c>
      <c r="M283">
        <f>SUMIF($B283:$B638,$K283,D283:$D638)</f>
        <v>130.9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284</v>
      </c>
      <c r="C284">
        <v>6</v>
      </c>
      <c r="D284">
        <v>11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286</v>
      </c>
      <c r="C286">
        <v>2</v>
      </c>
      <c r="D286">
        <v>14.7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287</v>
      </c>
      <c r="C287">
        <v>20</v>
      </c>
      <c r="D287">
        <v>53.4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24</v>
      </c>
      <c r="M287">
        <f>SUMIF($B287:$B642,$K287,D287:$D642)</f>
        <v>64.099999999999994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8</v>
      </c>
      <c r="M288">
        <f>SUMIF($B288:$B643,$K288,D288:$D643)</f>
        <v>31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289</v>
      </c>
      <c r="C289">
        <v>17</v>
      </c>
      <c r="D289">
        <v>40.299999999999997</v>
      </c>
      <c r="E289">
        <v>0</v>
      </c>
      <c r="F289">
        <v>0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23</v>
      </c>
      <c r="M289">
        <f>SUMIF($B289:$B644,$K289,D289:$D644)</f>
        <v>54.5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290</v>
      </c>
      <c r="C290">
        <v>199</v>
      </c>
      <c r="D290">
        <v>90.5</v>
      </c>
      <c r="E290">
        <v>1</v>
      </c>
      <c r="F290">
        <v>0.5</v>
      </c>
      <c r="G290">
        <v>0</v>
      </c>
      <c r="H290">
        <v>0</v>
      </c>
      <c r="J290" t="b">
        <f t="shared" si="5"/>
        <v>1</v>
      </c>
      <c r="K290" t="s">
        <v>290</v>
      </c>
      <c r="L290">
        <f>SUMIF($B290:$B645,$K290,C290:$C645)</f>
        <v>349</v>
      </c>
      <c r="M290">
        <f>SUMIF($B290:$B645,$K290,D290:$D645)</f>
        <v>158.69999999999999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291</v>
      </c>
      <c r="C291">
        <v>3</v>
      </c>
      <c r="D291">
        <v>14.1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2</v>
      </c>
      <c r="M292">
        <f>SUMIF($B292:$B647,$K292,D292:$D647)</f>
        <v>6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293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6</v>
      </c>
      <c r="M293">
        <f>SUMIF($B293:$B648,$K293,D293:$D648)</f>
        <v>17.8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6</v>
      </c>
      <c r="M294">
        <f>SUMIF($B294:$B649,$K294,D294:$D649)</f>
        <v>18.7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295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296</v>
      </c>
      <c r="C296">
        <v>8</v>
      </c>
      <c r="D296">
        <v>58.5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9</v>
      </c>
      <c r="M296">
        <f>SUMIF($B296:$B651,$K296,D296:$D651)</f>
        <v>65.8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297</v>
      </c>
      <c r="C297">
        <v>37</v>
      </c>
      <c r="D297">
        <v>125.5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47</v>
      </c>
      <c r="M297">
        <f>SUMIF($B297:$B652,$K297,D297:$D652)</f>
        <v>159.4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299</v>
      </c>
      <c r="C299">
        <v>438</v>
      </c>
      <c r="D299">
        <v>122.5</v>
      </c>
      <c r="E299">
        <v>4</v>
      </c>
      <c r="F299">
        <v>1.1000000000000001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SUMIF($B299:$B654,$K299,C299:$C654)</f>
        <v>668</v>
      </c>
      <c r="M299">
        <f>SUMIF($B299:$B654,$K299,D299:$D654)</f>
        <v>186.8</v>
      </c>
      <c r="N299">
        <f>SUMIF($B299:$B654,$K299,E299:$E654)</f>
        <v>7</v>
      </c>
      <c r="O299">
        <f>SUMIF($B299:$B654,$K299,F299:$F654)</f>
        <v>1.9000000000000001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300</v>
      </c>
      <c r="C300">
        <v>23</v>
      </c>
      <c r="D300">
        <v>46.4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27</v>
      </c>
      <c r="M300">
        <f>SUMIF($B300:$B655,$K300,D300:$D655)</f>
        <v>54.5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303</v>
      </c>
      <c r="C303">
        <v>20</v>
      </c>
      <c r="D303">
        <v>64.099999999999994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26</v>
      </c>
      <c r="M303">
        <f>SUMIF($B303:$B658,$K303,D303:$D658)</f>
        <v>83.3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304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12</v>
      </c>
      <c r="M304">
        <f>SUMIF($B304:$B659,$K304,D304:$D659)</f>
        <v>43.8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305</v>
      </c>
      <c r="C305">
        <v>25</v>
      </c>
      <c r="D305">
        <v>37.6</v>
      </c>
      <c r="E305">
        <v>0</v>
      </c>
      <c r="F305">
        <v>0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SUMIF($B305:$B660,$K305,C305:$C660)</f>
        <v>49</v>
      </c>
      <c r="M305">
        <f>SUMIF($B305:$B660,$K305,D305:$D660)</f>
        <v>73.7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306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SUMIF($B307:$B662,$K307,C307:$C662)</f>
        <v>26</v>
      </c>
      <c r="M307">
        <f>SUMIF($B307:$B662,$K307,D307:$D662)</f>
        <v>57.2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308</v>
      </c>
      <c r="C308">
        <v>70</v>
      </c>
      <c r="D308">
        <v>102</v>
      </c>
      <c r="E308">
        <v>1</v>
      </c>
      <c r="F308">
        <v>1.5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89</v>
      </c>
      <c r="M308">
        <f>SUMIF($B308:$B663,$K308,D308:$D663)</f>
        <v>129.69999999999999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44089</v>
      </c>
      <c r="B309" t="s">
        <v>309</v>
      </c>
      <c r="C309">
        <v>52</v>
      </c>
      <c r="D309">
        <v>51.1</v>
      </c>
      <c r="E309">
        <v>1</v>
      </c>
      <c r="F309">
        <v>1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SUMIF($B309:$B664,$K309,C309:$C664)</f>
        <v>90</v>
      </c>
      <c r="M309">
        <f>SUMIF($B309:$B664,$K309,D309:$D664)</f>
        <v>88.4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44089</v>
      </c>
      <c r="B310" t="s">
        <v>310</v>
      </c>
      <c r="C310">
        <v>18</v>
      </c>
      <c r="D310">
        <v>41.3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29</v>
      </c>
      <c r="M310">
        <f>SUMIF($B310:$B665,$K310,D310:$D665)</f>
        <v>66.5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311</v>
      </c>
      <c r="C311">
        <v>36</v>
      </c>
      <c r="D311">
        <v>63.4</v>
      </c>
      <c r="E311">
        <v>0</v>
      </c>
      <c r="F311">
        <v>0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SUMIF($B311:$B666,$K311,C311:$C666)</f>
        <v>46</v>
      </c>
      <c r="M311">
        <f>SUMIF($B311:$B666,$K311,D311:$D666)</f>
        <v>81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312</v>
      </c>
      <c r="C312">
        <v>74</v>
      </c>
      <c r="D312">
        <v>100.8</v>
      </c>
      <c r="E312">
        <v>0</v>
      </c>
      <c r="F312">
        <v>0</v>
      </c>
      <c r="G312">
        <v>0</v>
      </c>
      <c r="H312">
        <v>0</v>
      </c>
      <c r="J312" t="b">
        <f t="shared" si="5"/>
        <v>1</v>
      </c>
      <c r="K312" t="s">
        <v>312</v>
      </c>
      <c r="L312">
        <f>SUMIF($B312:$B667,$K312,C312:$C667)</f>
        <v>115</v>
      </c>
      <c r="M312">
        <f>SUMIF($B312:$B667,$K312,D312:$D667)</f>
        <v>156.69999999999999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314</v>
      </c>
      <c r="C314">
        <v>11</v>
      </c>
      <c r="D314">
        <v>24.8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316</v>
      </c>
      <c r="C316">
        <v>23</v>
      </c>
      <c r="D316">
        <v>89.9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31</v>
      </c>
      <c r="M316">
        <f>SUMIF($B316:$B671,$K316,D316:$D671)</f>
        <v>121.2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11</v>
      </c>
      <c r="M317">
        <f>SUMIF($B317:$B672,$K317,D317:$D672)</f>
        <v>44.800000000000004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22</v>
      </c>
      <c r="M318">
        <f>SUMIF($B318:$B673,$K318,D318:$D673)</f>
        <v>82.8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319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320</v>
      </c>
      <c r="C320">
        <v>9</v>
      </c>
      <c r="D320">
        <v>51.6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12</v>
      </c>
      <c r="M320">
        <f>SUMIF($B320:$B675,$K320,D320:$D675)</f>
        <v>68.8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321</v>
      </c>
      <c r="C321">
        <v>30</v>
      </c>
      <c r="D321">
        <v>61.7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SUMIF($B321:$B676,$K321,C321:$C676)</f>
        <v>44</v>
      </c>
      <c r="M321">
        <f>SUMIF($B321:$B676,$K321,D321:$D676)</f>
        <v>90.5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322</v>
      </c>
      <c r="C322">
        <v>28</v>
      </c>
      <c r="D322">
        <v>95.6</v>
      </c>
      <c r="E322">
        <v>0</v>
      </c>
      <c r="F322">
        <v>0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323</v>
      </c>
      <c r="C323">
        <v>42</v>
      </c>
      <c r="D323">
        <v>105.9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SUMIF($B323:$B678,$K323,C323:$C678)</f>
        <v>68</v>
      </c>
      <c r="M323">
        <f>SUMIF($B323:$B678,$K323,D323:$D678)</f>
        <v>171.5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324</v>
      </c>
      <c r="C324">
        <v>26</v>
      </c>
      <c r="D324">
        <v>98.8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32</v>
      </c>
      <c r="M324">
        <f>SUMIF($B324:$B679,$K324,D324:$D679)</f>
        <v>121.6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325</v>
      </c>
      <c r="C325">
        <v>18</v>
      </c>
      <c r="D325">
        <v>103.3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24</v>
      </c>
      <c r="M325">
        <f>SUMIF($B325:$B680,$K325,D325:$D680)</f>
        <v>137.69999999999999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6">EXACT(K326,B326)</f>
        <v>1</v>
      </c>
      <c r="K326" t="s">
        <v>326</v>
      </c>
      <c r="L326">
        <f>SUMIF($B326:$B681,$K326,C326:$C681)</f>
        <v>19</v>
      </c>
      <c r="M326">
        <f>SUMIF($B326:$B681,$K326,D326:$D681)</f>
        <v>37.9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34</v>
      </c>
      <c r="M327">
        <f>SUMIF($B327:$B682,$K327,D327:$D682)</f>
        <v>172.3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SUMIF($B328:$B683,$K328,C328:$C683)</f>
        <v>18</v>
      </c>
      <c r="M328">
        <f>SUMIF($B328:$B683,$K328,D328:$D683)</f>
        <v>35.200000000000003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330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6</v>
      </c>
      <c r="M332">
        <f>SUMIF($B332:$B687,$K332,D332:$D687)</f>
        <v>40.1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333</v>
      </c>
      <c r="C333">
        <v>2</v>
      </c>
      <c r="D333">
        <v>7.8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5</v>
      </c>
      <c r="M333">
        <f>SUMIF($B333:$B688,$K333,D333:$D688)</f>
        <v>19.5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334</v>
      </c>
      <c r="C334">
        <v>85</v>
      </c>
      <c r="D334">
        <v>77</v>
      </c>
      <c r="E334">
        <v>0</v>
      </c>
      <c r="F334">
        <v>0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147</v>
      </c>
      <c r="M334">
        <f>SUMIF($B334:$B689,$K334,D334:$D689)</f>
        <v>133.19999999999999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336</v>
      </c>
      <c r="C336">
        <v>7</v>
      </c>
      <c r="D336">
        <v>47.5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</v>
      </c>
      <c r="M336">
        <f>SUMIF($B336:$B691,$K336,D336:$D691)</f>
        <v>54.3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337</v>
      </c>
      <c r="C337">
        <v>11</v>
      </c>
      <c r="D337">
        <v>45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11</v>
      </c>
      <c r="M337">
        <f>SUMIF($B337:$B692,$K337,D337:$D692)</f>
        <v>45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338</v>
      </c>
      <c r="C338">
        <v>18</v>
      </c>
      <c r="D338">
        <v>43.8</v>
      </c>
      <c r="E338">
        <v>0</v>
      </c>
      <c r="F338">
        <v>0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SUMIF($B338:$B693,$K338,C338:$C693)</f>
        <v>33</v>
      </c>
      <c r="M338">
        <f>SUMIF($B338:$B693,$K338,D338:$D693)</f>
        <v>80.3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339</v>
      </c>
      <c r="C339">
        <v>24</v>
      </c>
      <c r="D339">
        <v>98.5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26</v>
      </c>
      <c r="M339">
        <f>SUMIF($B339:$B694,$K339,D339:$D694)</f>
        <v>106.7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44089</v>
      </c>
      <c r="B340" t="s">
        <v>340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10</v>
      </c>
      <c r="M340">
        <f>SUMIF($B340:$B695,$K340,D340:$D695)</f>
        <v>41.800000000000004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342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343</v>
      </c>
      <c r="C343">
        <v>24</v>
      </c>
      <c r="D343">
        <v>45.9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38</v>
      </c>
      <c r="M343">
        <f>SUMIF($B343:$B698,$K343,D343:$D698)</f>
        <v>72.7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344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345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346</v>
      </c>
      <c r="C346">
        <v>150</v>
      </c>
      <c r="D346">
        <v>95.7</v>
      </c>
      <c r="E346">
        <v>3</v>
      </c>
      <c r="F346">
        <v>1.9</v>
      </c>
      <c r="G346">
        <v>1</v>
      </c>
      <c r="H346">
        <v>0.6</v>
      </c>
      <c r="J346" t="b">
        <f t="shared" si="6"/>
        <v>1</v>
      </c>
      <c r="K346" t="s">
        <v>346</v>
      </c>
      <c r="L346">
        <f>SUMIF($B346:$B701,$K346,C346:$C701)</f>
        <v>197</v>
      </c>
      <c r="M346">
        <f>SUMIF($B346:$B701,$K346,D346:$D701)</f>
        <v>125.7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17</v>
      </c>
      <c r="M348">
        <f>SUMIF($B348:$B703,$K348,D348:$D703)</f>
        <v>99.4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44089</v>
      </c>
      <c r="B349" t="s">
        <v>349</v>
      </c>
      <c r="C349">
        <v>16</v>
      </c>
      <c r="D349">
        <v>70.599999999999994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18</v>
      </c>
      <c r="M349">
        <f>SUMIF($B349:$B704,$K349,D349:$D704)</f>
        <v>79.399999999999991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350</v>
      </c>
      <c r="C350">
        <v>59</v>
      </c>
      <c r="D350">
        <v>90.9</v>
      </c>
      <c r="E350">
        <v>0</v>
      </c>
      <c r="F350">
        <v>0</v>
      </c>
      <c r="G350">
        <v>0</v>
      </c>
      <c r="H350">
        <v>0</v>
      </c>
      <c r="J350" t="b">
        <f t="shared" si="6"/>
        <v>1</v>
      </c>
      <c r="K350" t="s">
        <v>350</v>
      </c>
      <c r="L350">
        <f>SUMIF($B350:$B705,$K350,C350:$C705)</f>
        <v>84</v>
      </c>
      <c r="M350">
        <f>SUMIF($B350:$B705,$K350,D350:$D705)</f>
        <v>129.4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351</v>
      </c>
      <c r="C351">
        <v>20</v>
      </c>
      <c r="D351">
        <v>45.7</v>
      </c>
      <c r="E351">
        <v>0</v>
      </c>
      <c r="F351">
        <v>0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23</v>
      </c>
      <c r="M351">
        <f>SUMIF($B351:$B706,$K351,D351:$D706)</f>
        <v>52.6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352</v>
      </c>
      <c r="C352">
        <v>143</v>
      </c>
      <c r="D352">
        <v>114.1</v>
      </c>
      <c r="E352">
        <v>1</v>
      </c>
      <c r="F352">
        <v>0.8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194</v>
      </c>
      <c r="M352">
        <f>SUMIF($B352:$B707,$K352,D352:$D707)</f>
        <v>154.80000000000001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354</v>
      </c>
      <c r="C354">
        <v>54</v>
      </c>
      <c r="D354">
        <v>123</v>
      </c>
      <c r="E354">
        <v>0</v>
      </c>
      <c r="F354">
        <v>0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67</v>
      </c>
      <c r="M354">
        <f>SUMIF($B354:$B709,$K354,D354:$D709)</f>
        <v>152.6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17</v>
      </c>
      <c r="M356">
        <f>SUMIF($B356:$B711,$K356,D356:$D711)</f>
        <v>35.4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358</v>
      </c>
      <c r="C358">
        <v>33</v>
      </c>
      <c r="D358">
        <v>73.8</v>
      </c>
      <c r="E358">
        <v>0</v>
      </c>
      <c r="F358">
        <v>0</v>
      </c>
      <c r="G358">
        <v>0</v>
      </c>
      <c r="H358">
        <v>0</v>
      </c>
      <c r="J358" t="b">
        <f t="shared" si="6"/>
        <v>1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359</v>
      </c>
      <c r="C359">
        <v>56</v>
      </c>
      <c r="D359">
        <v>43.5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SUMIF($B359:$B714,$K359,C359:$C714)</f>
        <v>73</v>
      </c>
      <c r="M359">
        <f>SUMIF($B359:$B714,$K359,D359:$D714)</f>
        <v>56.7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44075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44075</v>
      </c>
      <c r="B362" t="s">
        <v>9</v>
      </c>
      <c r="C362">
        <v>15</v>
      </c>
      <c r="D362">
        <v>55.3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44075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44075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44075</v>
      </c>
      <c r="B365" t="s">
        <v>12</v>
      </c>
      <c r="C365">
        <v>11</v>
      </c>
      <c r="D365">
        <v>43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44075</v>
      </c>
      <c r="B366" t="s">
        <v>13</v>
      </c>
      <c r="C366">
        <v>22</v>
      </c>
      <c r="D366">
        <v>20.100000000000001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44075</v>
      </c>
      <c r="B367" t="s">
        <v>14</v>
      </c>
      <c r="C367">
        <v>12</v>
      </c>
      <c r="D367">
        <v>16.399999999999999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44075</v>
      </c>
      <c r="B368" t="s">
        <v>15</v>
      </c>
      <c r="C368">
        <v>108</v>
      </c>
      <c r="D368">
        <v>51</v>
      </c>
      <c r="E368">
        <v>1</v>
      </c>
      <c r="F368">
        <v>0.5</v>
      </c>
      <c r="G368">
        <v>0</v>
      </c>
      <c r="H368">
        <v>0</v>
      </c>
      <c r="J368"/>
    </row>
    <row r="369" spans="1:10" x14ac:dyDescent="0.25">
      <c r="A369" s="1">
        <v>44075</v>
      </c>
      <c r="B369" t="s">
        <v>16</v>
      </c>
      <c r="C369">
        <v>26</v>
      </c>
      <c r="D369">
        <v>23.2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44075</v>
      </c>
      <c r="B370" t="s">
        <v>17</v>
      </c>
      <c r="C370">
        <v>3</v>
      </c>
      <c r="D370">
        <v>29.4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44075</v>
      </c>
      <c r="B371" t="s">
        <v>18</v>
      </c>
      <c r="C371">
        <v>14</v>
      </c>
      <c r="D371">
        <v>25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44075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44075</v>
      </c>
      <c r="B373" t="s">
        <v>20</v>
      </c>
      <c r="C373">
        <v>37</v>
      </c>
      <c r="D373">
        <v>23.5</v>
      </c>
      <c r="E373">
        <v>0</v>
      </c>
      <c r="F373">
        <v>0</v>
      </c>
      <c r="G373">
        <v>1</v>
      </c>
      <c r="H373">
        <v>0.6</v>
      </c>
      <c r="J373"/>
    </row>
    <row r="374" spans="1:10" x14ac:dyDescent="0.25">
      <c r="A374" s="1">
        <v>44075</v>
      </c>
      <c r="B374" t="s">
        <v>21</v>
      </c>
      <c r="C374">
        <v>53</v>
      </c>
      <c r="D374">
        <v>57.8</v>
      </c>
      <c r="E374">
        <v>1</v>
      </c>
      <c r="F374">
        <v>1.1000000000000001</v>
      </c>
      <c r="G374">
        <v>0</v>
      </c>
      <c r="H374">
        <v>0</v>
      </c>
      <c r="J374"/>
    </row>
    <row r="375" spans="1:10" x14ac:dyDescent="0.25">
      <c r="A375" s="1">
        <v>44075</v>
      </c>
      <c r="B375" t="s">
        <v>22</v>
      </c>
      <c r="C375">
        <v>1116</v>
      </c>
      <c r="D375">
        <v>127.9</v>
      </c>
      <c r="E375">
        <v>12</v>
      </c>
      <c r="F375">
        <v>1.4</v>
      </c>
      <c r="G375">
        <v>2</v>
      </c>
      <c r="H375">
        <v>0.2</v>
      </c>
      <c r="J375"/>
    </row>
    <row r="376" spans="1:10" x14ac:dyDescent="0.25">
      <c r="A376" s="1">
        <v>44075</v>
      </c>
      <c r="B376" t="s">
        <v>23</v>
      </c>
      <c r="C376">
        <v>11</v>
      </c>
      <c r="D376">
        <v>6.7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44075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44075</v>
      </c>
      <c r="B378" t="s">
        <v>25</v>
      </c>
      <c r="C378">
        <v>60</v>
      </c>
      <c r="D378">
        <v>37.200000000000003</v>
      </c>
      <c r="E378">
        <v>0</v>
      </c>
      <c r="F378">
        <v>0</v>
      </c>
      <c r="G378">
        <v>0</v>
      </c>
      <c r="H378">
        <v>0</v>
      </c>
      <c r="J378"/>
    </row>
    <row r="379" spans="1:10" x14ac:dyDescent="0.25">
      <c r="A379" s="1">
        <v>44075</v>
      </c>
      <c r="B379" t="s">
        <v>26</v>
      </c>
      <c r="C379">
        <v>7</v>
      </c>
      <c r="D379">
        <v>10.199999999999999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44075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44075</v>
      </c>
      <c r="B381" t="s">
        <v>28</v>
      </c>
      <c r="C381">
        <v>6</v>
      </c>
      <c r="D381">
        <v>87.5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44075</v>
      </c>
      <c r="B382" t="s">
        <v>29</v>
      </c>
      <c r="C382">
        <v>6</v>
      </c>
      <c r="D382">
        <v>24.1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44075</v>
      </c>
      <c r="B383" t="s">
        <v>30</v>
      </c>
      <c r="C383">
        <v>19</v>
      </c>
      <c r="D383">
        <v>39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44075</v>
      </c>
      <c r="B384" t="s">
        <v>31</v>
      </c>
      <c r="C384">
        <v>13</v>
      </c>
      <c r="D384">
        <v>22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44075</v>
      </c>
      <c r="B385" t="s">
        <v>32</v>
      </c>
      <c r="C385">
        <v>4</v>
      </c>
      <c r="D385">
        <v>25.2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44075</v>
      </c>
      <c r="B386" t="s">
        <v>33</v>
      </c>
      <c r="C386">
        <v>5</v>
      </c>
      <c r="D386">
        <v>13.9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44075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44075</v>
      </c>
      <c r="B388" t="s">
        <v>35</v>
      </c>
      <c r="C388">
        <v>2</v>
      </c>
      <c r="D388">
        <v>14.8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44075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44075</v>
      </c>
      <c r="B390" t="s">
        <v>37</v>
      </c>
      <c r="C390">
        <v>7</v>
      </c>
      <c r="D390">
        <v>37.6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44075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44075</v>
      </c>
      <c r="B392" t="s">
        <v>39</v>
      </c>
      <c r="C392">
        <v>5</v>
      </c>
      <c r="D392">
        <v>16.8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44075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44075</v>
      </c>
      <c r="B394" t="s">
        <v>41</v>
      </c>
      <c r="C394">
        <v>3</v>
      </c>
      <c r="D394">
        <v>6.9</v>
      </c>
      <c r="E394">
        <v>0</v>
      </c>
      <c r="F394">
        <v>0</v>
      </c>
      <c r="G394">
        <v>0</v>
      </c>
      <c r="H394">
        <v>0</v>
      </c>
      <c r="J394"/>
    </row>
    <row r="395" spans="1:10" x14ac:dyDescent="0.25">
      <c r="A395" s="1">
        <v>44075</v>
      </c>
      <c r="B395" t="s">
        <v>42</v>
      </c>
      <c r="C395">
        <v>13</v>
      </c>
      <c r="D395">
        <v>41.6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44075</v>
      </c>
      <c r="B396" t="s">
        <v>43</v>
      </c>
      <c r="C396">
        <v>11</v>
      </c>
      <c r="D396">
        <v>36.700000000000003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44075</v>
      </c>
      <c r="B397" t="s">
        <v>44</v>
      </c>
      <c r="C397">
        <v>9</v>
      </c>
      <c r="D397">
        <v>34.799999999999997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44075</v>
      </c>
      <c r="B398" t="s">
        <v>45</v>
      </c>
      <c r="C398">
        <v>13</v>
      </c>
      <c r="D398">
        <v>31.2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44075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44075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44075</v>
      </c>
      <c r="B401" t="s">
        <v>48</v>
      </c>
      <c r="C401">
        <v>10</v>
      </c>
      <c r="D401">
        <v>42.4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44075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44075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44075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44075</v>
      </c>
      <c r="B405" t="s">
        <v>52</v>
      </c>
      <c r="C405">
        <v>3</v>
      </c>
      <c r="D405">
        <v>12.9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44075</v>
      </c>
      <c r="B406" t="s">
        <v>53</v>
      </c>
      <c r="C406">
        <v>3</v>
      </c>
      <c r="D406">
        <v>13.2</v>
      </c>
      <c r="E406">
        <v>0</v>
      </c>
      <c r="F406">
        <v>0</v>
      </c>
      <c r="G406">
        <v>1</v>
      </c>
      <c r="H406">
        <v>4.4000000000000004</v>
      </c>
      <c r="J406"/>
    </row>
    <row r="407" spans="1:10" x14ac:dyDescent="0.25">
      <c r="A407" s="1">
        <v>44075</v>
      </c>
      <c r="B407" t="s">
        <v>54</v>
      </c>
      <c r="C407">
        <v>10</v>
      </c>
      <c r="D407">
        <v>34.1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44075</v>
      </c>
      <c r="B408" t="s">
        <v>55</v>
      </c>
      <c r="C408">
        <v>14</v>
      </c>
      <c r="D408">
        <v>45.5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44075</v>
      </c>
      <c r="B409" t="s">
        <v>56</v>
      </c>
      <c r="C409">
        <v>87</v>
      </c>
      <c r="D409">
        <v>47.3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44075</v>
      </c>
      <c r="B410" t="s">
        <v>57</v>
      </c>
      <c r="C410">
        <v>8</v>
      </c>
      <c r="D410">
        <v>46.3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44075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44075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44075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44075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44075</v>
      </c>
      <c r="B415" t="s">
        <v>62</v>
      </c>
      <c r="C415">
        <v>9</v>
      </c>
      <c r="D415">
        <v>41.2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44075</v>
      </c>
      <c r="B416" t="s">
        <v>63</v>
      </c>
      <c r="C416">
        <v>2</v>
      </c>
      <c r="D416">
        <v>7.5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44075</v>
      </c>
      <c r="B417" t="s">
        <v>64</v>
      </c>
      <c r="C417">
        <v>29</v>
      </c>
      <c r="D417">
        <v>43.2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44075</v>
      </c>
      <c r="B418" t="s">
        <v>65</v>
      </c>
      <c r="C418">
        <v>3</v>
      </c>
      <c r="D418">
        <v>8.3000000000000007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44075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44075</v>
      </c>
      <c r="B420" t="s">
        <v>67</v>
      </c>
      <c r="C420">
        <v>4</v>
      </c>
      <c r="D420">
        <v>18.899999999999999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44075</v>
      </c>
      <c r="B421" t="s">
        <v>68</v>
      </c>
      <c r="C421">
        <v>6</v>
      </c>
      <c r="D421">
        <v>23.9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44075</v>
      </c>
      <c r="B422" t="s">
        <v>69</v>
      </c>
      <c r="C422">
        <v>7</v>
      </c>
      <c r="D422">
        <v>24.2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44075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44075</v>
      </c>
      <c r="B424" t="s">
        <v>71</v>
      </c>
      <c r="C424">
        <v>1</v>
      </c>
      <c r="D424">
        <v>5.3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44075</v>
      </c>
      <c r="B425" t="s">
        <v>72</v>
      </c>
      <c r="C425">
        <v>10</v>
      </c>
      <c r="D425">
        <v>23.2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44075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44075</v>
      </c>
      <c r="B427" t="s">
        <v>74</v>
      </c>
      <c r="C427">
        <v>20</v>
      </c>
      <c r="D427">
        <v>45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44075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44075</v>
      </c>
      <c r="B429" t="s">
        <v>76</v>
      </c>
      <c r="C429">
        <v>59</v>
      </c>
      <c r="D429">
        <v>57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44075</v>
      </c>
      <c r="B430" t="s">
        <v>77</v>
      </c>
      <c r="C430">
        <v>23</v>
      </c>
      <c r="D430">
        <v>93.2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44075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44075</v>
      </c>
      <c r="B432" t="s">
        <v>79</v>
      </c>
      <c r="C432">
        <v>16</v>
      </c>
      <c r="D432">
        <v>49.3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">
        <v>44075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44075</v>
      </c>
      <c r="B434" t="s">
        <v>81</v>
      </c>
      <c r="C434">
        <v>26</v>
      </c>
      <c r="D434">
        <v>84.5</v>
      </c>
      <c r="E434">
        <v>0</v>
      </c>
      <c r="F434">
        <v>0</v>
      </c>
      <c r="G434">
        <v>1</v>
      </c>
      <c r="H434">
        <v>3.2</v>
      </c>
      <c r="J434"/>
    </row>
    <row r="435" spans="1:10" x14ac:dyDescent="0.25">
      <c r="A435" s="1">
        <v>44075</v>
      </c>
      <c r="B435" t="s">
        <v>82</v>
      </c>
      <c r="C435">
        <v>5</v>
      </c>
      <c r="D435">
        <v>18.899999999999999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44075</v>
      </c>
      <c r="B436" t="s">
        <v>83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44075</v>
      </c>
      <c r="B437" t="s">
        <v>84</v>
      </c>
      <c r="C437">
        <v>9</v>
      </c>
      <c r="D437">
        <v>15.5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44075</v>
      </c>
      <c r="B438" t="s">
        <v>85</v>
      </c>
      <c r="C438">
        <v>6</v>
      </c>
      <c r="D438">
        <v>22.9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44075</v>
      </c>
      <c r="B439" t="s">
        <v>86</v>
      </c>
      <c r="C439">
        <v>51</v>
      </c>
      <c r="D439">
        <v>42.8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44075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44075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44075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44075</v>
      </c>
      <c r="B443" t="s">
        <v>90</v>
      </c>
      <c r="C443">
        <v>2</v>
      </c>
      <c r="D443">
        <v>10.6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44075</v>
      </c>
      <c r="B444" t="s">
        <v>91</v>
      </c>
      <c r="C444">
        <v>4</v>
      </c>
      <c r="D444">
        <v>15.9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44075</v>
      </c>
      <c r="B445" t="s">
        <v>92</v>
      </c>
      <c r="C445">
        <v>2</v>
      </c>
      <c r="D445">
        <v>6.3</v>
      </c>
      <c r="E445">
        <v>0</v>
      </c>
      <c r="F445">
        <v>0</v>
      </c>
      <c r="G445">
        <v>1</v>
      </c>
      <c r="H445">
        <v>3.2</v>
      </c>
      <c r="J445"/>
    </row>
    <row r="446" spans="1:10" x14ac:dyDescent="0.25">
      <c r="A446" s="1">
        <v>44075</v>
      </c>
      <c r="B446" t="s">
        <v>93</v>
      </c>
      <c r="C446">
        <v>11</v>
      </c>
      <c r="D446">
        <v>30.4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44075</v>
      </c>
      <c r="B447" t="s">
        <v>94</v>
      </c>
      <c r="C447">
        <v>31</v>
      </c>
      <c r="D447">
        <v>26.5</v>
      </c>
      <c r="E447">
        <v>0</v>
      </c>
      <c r="F447">
        <v>0</v>
      </c>
      <c r="G447">
        <v>2</v>
      </c>
      <c r="H447">
        <v>1.7</v>
      </c>
      <c r="J447"/>
    </row>
    <row r="448" spans="1:10" x14ac:dyDescent="0.25">
      <c r="A448" s="1">
        <v>44075</v>
      </c>
      <c r="B448" t="s">
        <v>95</v>
      </c>
      <c r="C448">
        <v>4</v>
      </c>
      <c r="D448">
        <v>43.3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44075</v>
      </c>
      <c r="B449" t="s">
        <v>96</v>
      </c>
      <c r="C449">
        <v>10</v>
      </c>
      <c r="D449">
        <v>51.8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44075</v>
      </c>
      <c r="B450" t="s">
        <v>97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44075</v>
      </c>
      <c r="B451" t="s">
        <v>98</v>
      </c>
      <c r="C451">
        <v>94</v>
      </c>
      <c r="D451">
        <v>40.1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44075</v>
      </c>
      <c r="B452" t="s">
        <v>99</v>
      </c>
      <c r="C452">
        <v>5</v>
      </c>
      <c r="D452">
        <v>21.6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44075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44075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44075</v>
      </c>
      <c r="B455" t="s">
        <v>102</v>
      </c>
      <c r="C455">
        <v>25</v>
      </c>
      <c r="D455">
        <v>15.7</v>
      </c>
      <c r="E455">
        <v>1</v>
      </c>
      <c r="F455">
        <v>0.6</v>
      </c>
      <c r="G455">
        <v>0</v>
      </c>
      <c r="H455">
        <v>0</v>
      </c>
      <c r="J455"/>
    </row>
    <row r="456" spans="1:10" x14ac:dyDescent="0.25">
      <c r="A456" s="1">
        <v>44075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44075</v>
      </c>
      <c r="B457" t="s">
        <v>104</v>
      </c>
      <c r="C457">
        <v>17</v>
      </c>
      <c r="D457">
        <v>62.9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44075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44075</v>
      </c>
      <c r="B459" t="s">
        <v>106</v>
      </c>
      <c r="C459">
        <v>10</v>
      </c>
      <c r="D459">
        <v>46.4</v>
      </c>
      <c r="E459">
        <v>1</v>
      </c>
      <c r="F459">
        <v>4.5999999999999996</v>
      </c>
      <c r="G459">
        <v>0</v>
      </c>
      <c r="H459">
        <v>0</v>
      </c>
      <c r="J459"/>
    </row>
    <row r="460" spans="1:10" x14ac:dyDescent="0.25">
      <c r="A460" s="1">
        <v>44075</v>
      </c>
      <c r="B460" t="s">
        <v>107</v>
      </c>
      <c r="C460">
        <v>6</v>
      </c>
      <c r="D460">
        <v>15.1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44075</v>
      </c>
      <c r="B461" t="s">
        <v>108</v>
      </c>
      <c r="C461">
        <v>11</v>
      </c>
      <c r="D461">
        <v>35.799999999999997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44075</v>
      </c>
      <c r="B462" t="s">
        <v>109</v>
      </c>
      <c r="C462">
        <v>17</v>
      </c>
      <c r="D462">
        <v>100.5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44075</v>
      </c>
      <c r="B463" t="s">
        <v>110</v>
      </c>
      <c r="C463">
        <v>22</v>
      </c>
      <c r="D463">
        <v>83.2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44075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44075</v>
      </c>
      <c r="B465" t="s">
        <v>112</v>
      </c>
      <c r="C465">
        <v>8</v>
      </c>
      <c r="D465">
        <v>21</v>
      </c>
      <c r="E465">
        <v>0</v>
      </c>
      <c r="F465">
        <v>0</v>
      </c>
      <c r="G465">
        <v>2</v>
      </c>
      <c r="H465">
        <v>5.3</v>
      </c>
      <c r="J465"/>
    </row>
    <row r="466" spans="1:10" x14ac:dyDescent="0.25">
      <c r="A466" s="1">
        <v>44075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44075</v>
      </c>
      <c r="B467" t="s">
        <v>114</v>
      </c>
      <c r="C467">
        <v>23</v>
      </c>
      <c r="D467">
        <v>39.6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44075</v>
      </c>
      <c r="B468" t="s">
        <v>115</v>
      </c>
      <c r="C468">
        <v>18</v>
      </c>
      <c r="D468">
        <v>48.6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44075</v>
      </c>
      <c r="B469" t="s">
        <v>116</v>
      </c>
      <c r="C469">
        <v>42</v>
      </c>
      <c r="D469">
        <v>57.2</v>
      </c>
      <c r="E469">
        <v>0</v>
      </c>
      <c r="F469">
        <v>0</v>
      </c>
      <c r="G469">
        <v>0</v>
      </c>
      <c r="H469">
        <v>0</v>
      </c>
      <c r="J469"/>
    </row>
    <row r="470" spans="1:10" x14ac:dyDescent="0.25">
      <c r="A470" s="1">
        <v>44075</v>
      </c>
      <c r="B470" t="s">
        <v>117</v>
      </c>
      <c r="C470">
        <v>4</v>
      </c>
      <c r="D470">
        <v>32.200000000000003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44075</v>
      </c>
      <c r="B471" t="s">
        <v>118</v>
      </c>
      <c r="C471">
        <v>33</v>
      </c>
      <c r="D471">
        <v>14.2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44075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44075</v>
      </c>
      <c r="B473" t="s">
        <v>120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44075</v>
      </c>
      <c r="B474" t="s">
        <v>121</v>
      </c>
      <c r="C474">
        <v>9</v>
      </c>
      <c r="D474">
        <v>62.6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44075</v>
      </c>
      <c r="B475" t="s">
        <v>122</v>
      </c>
      <c r="C475">
        <v>75</v>
      </c>
      <c r="D475">
        <v>46</v>
      </c>
      <c r="E475">
        <v>1</v>
      </c>
      <c r="F475">
        <v>0.6</v>
      </c>
      <c r="G475">
        <v>1</v>
      </c>
      <c r="H475">
        <v>0.6</v>
      </c>
      <c r="J475"/>
    </row>
    <row r="476" spans="1:10" x14ac:dyDescent="0.25">
      <c r="A476" s="1">
        <v>44075</v>
      </c>
      <c r="B476" t="s">
        <v>123</v>
      </c>
      <c r="C476">
        <v>63</v>
      </c>
      <c r="D476">
        <v>40.4</v>
      </c>
      <c r="E476">
        <v>0</v>
      </c>
      <c r="F476">
        <v>0</v>
      </c>
      <c r="G476">
        <v>0</v>
      </c>
      <c r="H476">
        <v>0</v>
      </c>
      <c r="J476"/>
    </row>
    <row r="477" spans="1:10" x14ac:dyDescent="0.25">
      <c r="A477" s="1">
        <v>44075</v>
      </c>
      <c r="B477" t="s">
        <v>124</v>
      </c>
      <c r="C477">
        <v>16</v>
      </c>
      <c r="D477">
        <v>52.8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">
        <v>44075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44075</v>
      </c>
      <c r="B479" t="s">
        <v>126</v>
      </c>
      <c r="C479">
        <v>23</v>
      </c>
      <c r="D479">
        <v>47.5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44075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44075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44075</v>
      </c>
      <c r="B482" t="s">
        <v>129</v>
      </c>
      <c r="C482">
        <v>3</v>
      </c>
      <c r="D482">
        <v>24.6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44075</v>
      </c>
      <c r="B483" t="s">
        <v>130</v>
      </c>
      <c r="C483">
        <v>7</v>
      </c>
      <c r="D483">
        <v>17.899999999999999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44075</v>
      </c>
      <c r="B484" t="s">
        <v>131</v>
      </c>
      <c r="C484">
        <v>14</v>
      </c>
      <c r="D484">
        <v>51.4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44075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44075</v>
      </c>
      <c r="B486" t="s">
        <v>133</v>
      </c>
      <c r="C486">
        <v>5</v>
      </c>
      <c r="D486">
        <v>9.9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44075</v>
      </c>
      <c r="B487" t="s">
        <v>134</v>
      </c>
      <c r="C487">
        <v>25</v>
      </c>
      <c r="D487">
        <v>43.4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44075</v>
      </c>
      <c r="B488" t="s">
        <v>135</v>
      </c>
      <c r="C488">
        <v>31</v>
      </c>
      <c r="D488">
        <v>35.6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44075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44075</v>
      </c>
      <c r="B490" t="s">
        <v>137</v>
      </c>
      <c r="C490">
        <v>4</v>
      </c>
      <c r="D490">
        <v>16.7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44075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44075</v>
      </c>
      <c r="B492" t="s">
        <v>139</v>
      </c>
      <c r="C492">
        <v>10</v>
      </c>
      <c r="D492">
        <v>24.9</v>
      </c>
      <c r="E492">
        <v>0</v>
      </c>
      <c r="F492">
        <v>0</v>
      </c>
      <c r="G492">
        <v>1</v>
      </c>
      <c r="H492">
        <v>2.5</v>
      </c>
      <c r="J492"/>
    </row>
    <row r="493" spans="1:10" x14ac:dyDescent="0.25">
      <c r="A493" s="1">
        <v>44075</v>
      </c>
      <c r="B493" t="s">
        <v>140</v>
      </c>
      <c r="C493">
        <v>40</v>
      </c>
      <c r="D493">
        <v>43.3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44075</v>
      </c>
      <c r="B494" t="s">
        <v>141</v>
      </c>
      <c r="C494">
        <v>12</v>
      </c>
      <c r="D494">
        <v>38.5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44075</v>
      </c>
      <c r="B495" t="s">
        <v>142</v>
      </c>
      <c r="C495">
        <v>11</v>
      </c>
      <c r="D495">
        <v>13.6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44075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44075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44075</v>
      </c>
      <c r="B498" t="s">
        <v>145</v>
      </c>
      <c r="C498">
        <v>7</v>
      </c>
      <c r="D498">
        <v>15.7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44075</v>
      </c>
      <c r="B499" t="s">
        <v>146</v>
      </c>
      <c r="C499">
        <v>11</v>
      </c>
      <c r="D499">
        <v>49.5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44075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44075</v>
      </c>
      <c r="B501" t="s">
        <v>148</v>
      </c>
      <c r="C501">
        <v>42</v>
      </c>
      <c r="D501">
        <v>46.2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44075</v>
      </c>
      <c r="B502" t="s">
        <v>149</v>
      </c>
      <c r="C502">
        <v>29</v>
      </c>
      <c r="D502">
        <v>33.200000000000003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44075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44075</v>
      </c>
      <c r="B504" t="s">
        <v>151</v>
      </c>
      <c r="C504">
        <v>9</v>
      </c>
      <c r="D504">
        <v>18.600000000000001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44075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44075</v>
      </c>
      <c r="B506" t="s">
        <v>153</v>
      </c>
      <c r="C506">
        <v>15</v>
      </c>
      <c r="D506">
        <v>20.5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44075</v>
      </c>
      <c r="B507" t="s">
        <v>154</v>
      </c>
      <c r="C507">
        <v>6</v>
      </c>
      <c r="D507">
        <v>14.1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44075</v>
      </c>
      <c r="B508" t="s">
        <v>155</v>
      </c>
      <c r="C508">
        <v>7</v>
      </c>
      <c r="D508">
        <v>14</v>
      </c>
      <c r="E508">
        <v>1</v>
      </c>
      <c r="F508">
        <v>2</v>
      </c>
      <c r="G508">
        <v>0</v>
      </c>
      <c r="H508">
        <v>0</v>
      </c>
      <c r="J508"/>
    </row>
    <row r="509" spans="1:10" x14ac:dyDescent="0.25">
      <c r="A509" s="1">
        <v>44075</v>
      </c>
      <c r="B509" t="s">
        <v>156</v>
      </c>
      <c r="C509">
        <v>26</v>
      </c>
      <c r="D509">
        <v>63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44075</v>
      </c>
      <c r="B510" t="s">
        <v>157</v>
      </c>
      <c r="C510">
        <v>7</v>
      </c>
      <c r="D510">
        <v>25.4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44075</v>
      </c>
      <c r="B511" t="s">
        <v>158</v>
      </c>
      <c r="C511">
        <v>18</v>
      </c>
      <c r="D511">
        <v>52.8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44075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44075</v>
      </c>
      <c r="B513" t="s">
        <v>160</v>
      </c>
      <c r="C513">
        <v>7</v>
      </c>
      <c r="D513">
        <v>12.9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44075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44075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  <c r="J515"/>
    </row>
    <row r="516" spans="1:10" x14ac:dyDescent="0.25">
      <c r="A516" s="1">
        <v>44075</v>
      </c>
      <c r="B516" t="s">
        <v>163</v>
      </c>
      <c r="C516">
        <v>7</v>
      </c>
      <c r="D516">
        <v>15.3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44075</v>
      </c>
      <c r="B517" t="s">
        <v>164</v>
      </c>
      <c r="C517">
        <v>11</v>
      </c>
      <c r="D517">
        <v>48.4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44075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44075</v>
      </c>
      <c r="B519" t="s">
        <v>166</v>
      </c>
      <c r="C519">
        <v>13</v>
      </c>
      <c r="D519">
        <v>23.1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44075</v>
      </c>
      <c r="B520" t="s">
        <v>167</v>
      </c>
      <c r="C520">
        <v>12</v>
      </c>
      <c r="D520">
        <v>53.3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44075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44075</v>
      </c>
      <c r="B522" t="s">
        <v>169</v>
      </c>
      <c r="C522">
        <v>4</v>
      </c>
      <c r="D522">
        <v>10.7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44075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44075</v>
      </c>
      <c r="B524" t="s">
        <v>171</v>
      </c>
      <c r="C524">
        <v>10</v>
      </c>
      <c r="D524">
        <v>35.5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44075</v>
      </c>
      <c r="B525" t="s">
        <v>172</v>
      </c>
      <c r="C525">
        <v>15</v>
      </c>
      <c r="D525">
        <v>24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44075</v>
      </c>
      <c r="B526" t="s">
        <v>173</v>
      </c>
      <c r="C526">
        <v>8</v>
      </c>
      <c r="D526">
        <v>70.900000000000006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44075</v>
      </c>
      <c r="B527" t="s">
        <v>174</v>
      </c>
      <c r="C527">
        <v>31</v>
      </c>
      <c r="D527">
        <v>25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44075</v>
      </c>
      <c r="B528" t="s">
        <v>175</v>
      </c>
      <c r="C528">
        <v>45</v>
      </c>
      <c r="D528">
        <v>36</v>
      </c>
      <c r="E528">
        <v>0</v>
      </c>
      <c r="F528">
        <v>0</v>
      </c>
      <c r="G528">
        <v>2</v>
      </c>
      <c r="H528">
        <v>1.6</v>
      </c>
      <c r="J528"/>
    </row>
    <row r="529" spans="1:10" x14ac:dyDescent="0.25">
      <c r="A529" s="1">
        <v>44075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44075</v>
      </c>
      <c r="B530" t="s">
        <v>177</v>
      </c>
      <c r="C530">
        <v>30</v>
      </c>
      <c r="D530">
        <v>39.200000000000003</v>
      </c>
      <c r="E530">
        <v>0</v>
      </c>
      <c r="F530">
        <v>0</v>
      </c>
      <c r="G530">
        <v>1</v>
      </c>
      <c r="H530">
        <v>1.3</v>
      </c>
      <c r="J530"/>
    </row>
    <row r="531" spans="1:10" x14ac:dyDescent="0.25">
      <c r="A531" s="1">
        <v>44075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44075</v>
      </c>
      <c r="B532" t="s">
        <v>179</v>
      </c>
      <c r="C532">
        <v>3</v>
      </c>
      <c r="D532">
        <v>8.4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44075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44075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44075</v>
      </c>
      <c r="B535" t="s">
        <v>182</v>
      </c>
      <c r="C535">
        <v>7</v>
      </c>
      <c r="D535">
        <v>30.5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44075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44075</v>
      </c>
      <c r="B537" t="s">
        <v>184</v>
      </c>
      <c r="C537">
        <v>10</v>
      </c>
      <c r="D537">
        <v>42.7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44075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44075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44075</v>
      </c>
      <c r="B540" t="s">
        <v>187</v>
      </c>
      <c r="C540">
        <v>3</v>
      </c>
      <c r="D540">
        <v>13.2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44075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44075</v>
      </c>
      <c r="B542" t="s">
        <v>189</v>
      </c>
      <c r="C542">
        <v>4</v>
      </c>
      <c r="D542">
        <v>16.7</v>
      </c>
      <c r="E542">
        <v>1</v>
      </c>
      <c r="F542">
        <v>4.2</v>
      </c>
      <c r="G542">
        <v>1</v>
      </c>
      <c r="H542">
        <v>4.2</v>
      </c>
      <c r="J542"/>
    </row>
    <row r="543" spans="1:10" x14ac:dyDescent="0.25">
      <c r="A543" s="1">
        <v>44075</v>
      </c>
      <c r="B543" t="s">
        <v>190</v>
      </c>
      <c r="C543">
        <v>22</v>
      </c>
      <c r="D543">
        <v>66.2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44075</v>
      </c>
      <c r="B544" t="s">
        <v>191</v>
      </c>
      <c r="C544">
        <v>52</v>
      </c>
      <c r="D544">
        <v>42.8</v>
      </c>
      <c r="E544">
        <v>1</v>
      </c>
      <c r="F544">
        <v>0.8</v>
      </c>
      <c r="G544">
        <v>0</v>
      </c>
      <c r="H544">
        <v>0</v>
      </c>
      <c r="J544"/>
    </row>
    <row r="545" spans="1:10" x14ac:dyDescent="0.25">
      <c r="A545" s="1">
        <v>44075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44075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44075</v>
      </c>
      <c r="B547" t="s">
        <v>194</v>
      </c>
      <c r="C547">
        <v>24</v>
      </c>
      <c r="D547">
        <v>29.6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44075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44075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44075</v>
      </c>
      <c r="B550" t="s">
        <v>197</v>
      </c>
      <c r="C550">
        <v>6</v>
      </c>
      <c r="D550">
        <v>31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44075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44075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  <c r="J552"/>
    </row>
    <row r="553" spans="1:10" x14ac:dyDescent="0.25">
      <c r="A553" s="1">
        <v>44075</v>
      </c>
      <c r="B553" t="s">
        <v>200</v>
      </c>
      <c r="C553">
        <v>4</v>
      </c>
      <c r="D553">
        <v>36.6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44075</v>
      </c>
      <c r="B554" t="s">
        <v>201</v>
      </c>
      <c r="C554">
        <v>5</v>
      </c>
      <c r="D554">
        <v>13.5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44075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44075</v>
      </c>
      <c r="B556" t="s">
        <v>203</v>
      </c>
      <c r="C556">
        <v>7</v>
      </c>
      <c r="D556">
        <v>19.399999999999999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44075</v>
      </c>
      <c r="B557" t="s">
        <v>204</v>
      </c>
      <c r="C557">
        <v>19</v>
      </c>
      <c r="D557">
        <v>136.5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44075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44075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44075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44075</v>
      </c>
      <c r="B561" t="s">
        <v>208</v>
      </c>
      <c r="C561">
        <v>19</v>
      </c>
      <c r="D561">
        <v>29.9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44075</v>
      </c>
      <c r="B562" t="s">
        <v>209</v>
      </c>
      <c r="C562">
        <v>3</v>
      </c>
      <c r="D562">
        <v>10.4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44075</v>
      </c>
      <c r="B563" t="s">
        <v>210</v>
      </c>
      <c r="C563">
        <v>14</v>
      </c>
      <c r="D563">
        <v>32.4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44075</v>
      </c>
      <c r="B564" t="s">
        <v>211</v>
      </c>
      <c r="C564">
        <v>56</v>
      </c>
      <c r="D564">
        <v>31.5</v>
      </c>
      <c r="E564">
        <v>1</v>
      </c>
      <c r="F564">
        <v>0.6</v>
      </c>
      <c r="G564">
        <v>0</v>
      </c>
      <c r="H564">
        <v>0</v>
      </c>
      <c r="J564"/>
    </row>
    <row r="565" spans="1:10" x14ac:dyDescent="0.25">
      <c r="A565" s="1">
        <v>44075</v>
      </c>
      <c r="B565" t="s">
        <v>212</v>
      </c>
      <c r="C565">
        <v>11</v>
      </c>
      <c r="D565">
        <v>12.9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44075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44075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44075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44075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44075</v>
      </c>
      <c r="B570" t="s">
        <v>216</v>
      </c>
      <c r="C570">
        <v>6</v>
      </c>
      <c r="D570">
        <v>13.8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44075</v>
      </c>
      <c r="B571" t="s">
        <v>217</v>
      </c>
      <c r="C571">
        <v>10</v>
      </c>
      <c r="D571">
        <v>42.8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44075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44075</v>
      </c>
      <c r="B573" t="s">
        <v>219</v>
      </c>
      <c r="C573">
        <v>12</v>
      </c>
      <c r="D573">
        <v>48.3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44075</v>
      </c>
      <c r="B574" t="s">
        <v>220</v>
      </c>
      <c r="C574">
        <v>9</v>
      </c>
      <c r="D574">
        <v>48.1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44075</v>
      </c>
      <c r="B575" t="s">
        <v>221</v>
      </c>
      <c r="C575">
        <v>3</v>
      </c>
      <c r="D575">
        <v>11.4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44075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44075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44075</v>
      </c>
      <c r="B578" t="s">
        <v>224</v>
      </c>
      <c r="C578">
        <v>12</v>
      </c>
      <c r="D578">
        <v>37.700000000000003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44075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44075</v>
      </c>
      <c r="B580" t="s">
        <v>226</v>
      </c>
      <c r="C580">
        <v>7</v>
      </c>
      <c r="D580">
        <v>38.9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44075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44075</v>
      </c>
      <c r="B582" t="s">
        <v>228</v>
      </c>
      <c r="C582">
        <v>24</v>
      </c>
      <c r="D582">
        <v>42.9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44075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44075</v>
      </c>
      <c r="B584" t="s">
        <v>230</v>
      </c>
      <c r="C584">
        <v>1</v>
      </c>
      <c r="D584">
        <v>10.3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44075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44075</v>
      </c>
      <c r="B586" t="s">
        <v>232</v>
      </c>
      <c r="C586">
        <v>1</v>
      </c>
      <c r="D586">
        <v>3.4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44075</v>
      </c>
      <c r="B587" t="s">
        <v>233</v>
      </c>
      <c r="C587">
        <v>37</v>
      </c>
      <c r="D587">
        <v>40.299999999999997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44075</v>
      </c>
      <c r="B588" t="s">
        <v>234</v>
      </c>
      <c r="C588">
        <v>22</v>
      </c>
      <c r="D588">
        <v>55.9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44075</v>
      </c>
      <c r="B589" t="s">
        <v>235</v>
      </c>
      <c r="C589">
        <v>12</v>
      </c>
      <c r="D589">
        <v>85.6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44075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44075</v>
      </c>
      <c r="B591" t="s">
        <v>237</v>
      </c>
      <c r="C591">
        <v>6</v>
      </c>
      <c r="D591">
        <v>12.5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44075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44075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44075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44075</v>
      </c>
      <c r="B595" t="s">
        <v>241</v>
      </c>
      <c r="C595">
        <v>14</v>
      </c>
      <c r="D595">
        <v>25.3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44075</v>
      </c>
      <c r="B596" t="s">
        <v>242</v>
      </c>
      <c r="C596">
        <v>17</v>
      </c>
      <c r="D596">
        <v>20.9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44075</v>
      </c>
      <c r="B597" t="s">
        <v>243</v>
      </c>
      <c r="C597">
        <v>4</v>
      </c>
      <c r="D597">
        <v>16.600000000000001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44075</v>
      </c>
      <c r="B598" t="s">
        <v>244</v>
      </c>
      <c r="C598">
        <v>4</v>
      </c>
      <c r="D598">
        <v>10.6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44075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44075</v>
      </c>
      <c r="B600" t="s">
        <v>246</v>
      </c>
      <c r="C600">
        <v>5</v>
      </c>
      <c r="D600">
        <v>15.9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44075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44075</v>
      </c>
      <c r="B602" t="s">
        <v>248</v>
      </c>
      <c r="C602">
        <v>2</v>
      </c>
      <c r="D602">
        <v>15.3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44075</v>
      </c>
      <c r="B603" t="s">
        <v>249</v>
      </c>
      <c r="C603">
        <v>9</v>
      </c>
      <c r="D603">
        <v>20.6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44075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44075</v>
      </c>
      <c r="B605" t="s">
        <v>251</v>
      </c>
      <c r="C605">
        <v>13</v>
      </c>
      <c r="D605">
        <v>28.1</v>
      </c>
      <c r="E605">
        <v>0</v>
      </c>
      <c r="F605">
        <v>0</v>
      </c>
      <c r="G605">
        <v>1</v>
      </c>
      <c r="H605">
        <v>2.2000000000000002</v>
      </c>
      <c r="J605"/>
    </row>
    <row r="606" spans="1:10" x14ac:dyDescent="0.25">
      <c r="A606" s="1">
        <v>44075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44075</v>
      </c>
      <c r="B607" t="s">
        <v>253</v>
      </c>
      <c r="C607">
        <v>27</v>
      </c>
      <c r="D607">
        <v>49.6</v>
      </c>
      <c r="E607">
        <v>0</v>
      </c>
      <c r="F607">
        <v>0</v>
      </c>
      <c r="G607">
        <v>2</v>
      </c>
      <c r="H607">
        <v>3.7</v>
      </c>
      <c r="J607"/>
    </row>
    <row r="608" spans="1:10" x14ac:dyDescent="0.25">
      <c r="A608" s="1">
        <v>44075</v>
      </c>
      <c r="B608" t="s">
        <v>254</v>
      </c>
      <c r="C608">
        <v>3</v>
      </c>
      <c r="D608">
        <v>14.6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44075</v>
      </c>
      <c r="B609" t="s">
        <v>255</v>
      </c>
      <c r="C609">
        <v>14</v>
      </c>
      <c r="D609">
        <v>24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44075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44075</v>
      </c>
      <c r="B611" t="s">
        <v>257</v>
      </c>
      <c r="C611">
        <v>686</v>
      </c>
      <c r="D611">
        <v>105.4</v>
      </c>
      <c r="E611">
        <v>10</v>
      </c>
      <c r="F611">
        <v>1.5</v>
      </c>
      <c r="G611">
        <v>1</v>
      </c>
      <c r="H611">
        <v>0.2</v>
      </c>
      <c r="J611"/>
    </row>
    <row r="612" spans="1:10" x14ac:dyDescent="0.25">
      <c r="A612" s="1">
        <v>44075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44075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44075</v>
      </c>
      <c r="B614" t="s">
        <v>260</v>
      </c>
      <c r="C614">
        <v>9</v>
      </c>
      <c r="D614">
        <v>10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44075</v>
      </c>
      <c r="B615" t="s">
        <v>261</v>
      </c>
      <c r="C615">
        <v>4</v>
      </c>
      <c r="D615">
        <v>8.6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44075</v>
      </c>
      <c r="B616" t="s">
        <v>262</v>
      </c>
      <c r="C616">
        <v>2</v>
      </c>
      <c r="D616">
        <v>20.2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44075</v>
      </c>
      <c r="B617" t="s">
        <v>263</v>
      </c>
      <c r="C617">
        <v>50</v>
      </c>
      <c r="D617">
        <v>63.5</v>
      </c>
      <c r="E617">
        <v>1</v>
      </c>
      <c r="F617">
        <v>1.3</v>
      </c>
      <c r="G617">
        <v>0</v>
      </c>
      <c r="H617">
        <v>0</v>
      </c>
      <c r="J617"/>
    </row>
    <row r="618" spans="1:10" x14ac:dyDescent="0.25">
      <c r="A618" s="1">
        <v>44075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44075</v>
      </c>
      <c r="B619" t="s">
        <v>265</v>
      </c>
      <c r="C619">
        <v>5</v>
      </c>
      <c r="D619">
        <v>14.8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44075</v>
      </c>
      <c r="B620" t="s">
        <v>266</v>
      </c>
      <c r="C620">
        <v>547</v>
      </c>
      <c r="D620">
        <v>100.2</v>
      </c>
      <c r="E620">
        <v>7</v>
      </c>
      <c r="F620">
        <v>1.3</v>
      </c>
      <c r="G620">
        <v>2</v>
      </c>
      <c r="H620">
        <v>0.4</v>
      </c>
      <c r="J620"/>
    </row>
    <row r="621" spans="1:10" x14ac:dyDescent="0.25">
      <c r="A621" s="1">
        <v>44075</v>
      </c>
      <c r="B621" t="s">
        <v>267</v>
      </c>
      <c r="C621">
        <v>75</v>
      </c>
      <c r="D621">
        <v>48.4</v>
      </c>
      <c r="E621">
        <v>1</v>
      </c>
      <c r="F621">
        <v>0.6</v>
      </c>
      <c r="G621">
        <v>0</v>
      </c>
      <c r="H621">
        <v>0</v>
      </c>
      <c r="J621"/>
    </row>
    <row r="622" spans="1:10" x14ac:dyDescent="0.25">
      <c r="A622" s="1">
        <v>44075</v>
      </c>
      <c r="B622" t="s">
        <v>268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44075</v>
      </c>
      <c r="B623" t="s">
        <v>269</v>
      </c>
      <c r="C623">
        <v>2</v>
      </c>
      <c r="D623">
        <v>17.100000000000001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44075</v>
      </c>
      <c r="B624" t="s">
        <v>270</v>
      </c>
      <c r="C624">
        <v>5</v>
      </c>
      <c r="D624">
        <v>17.100000000000001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44075</v>
      </c>
      <c r="B625" t="s">
        <v>271</v>
      </c>
      <c r="C625">
        <v>23</v>
      </c>
      <c r="D625">
        <v>24.9</v>
      </c>
      <c r="E625">
        <v>1</v>
      </c>
      <c r="F625">
        <v>1.1000000000000001</v>
      </c>
      <c r="G625">
        <v>0</v>
      </c>
      <c r="H625">
        <v>0</v>
      </c>
      <c r="J625"/>
    </row>
    <row r="626" spans="1:10" x14ac:dyDescent="0.25">
      <c r="A626" s="1">
        <v>44075</v>
      </c>
      <c r="B626" t="s">
        <v>272</v>
      </c>
      <c r="C626">
        <v>7</v>
      </c>
      <c r="D626">
        <v>27.8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44075</v>
      </c>
      <c r="B627" t="s">
        <v>273</v>
      </c>
      <c r="C627">
        <v>2</v>
      </c>
      <c r="D627">
        <v>8.6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44075</v>
      </c>
      <c r="B628" t="s">
        <v>274</v>
      </c>
      <c r="C628">
        <v>2</v>
      </c>
      <c r="D628">
        <v>3.6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44075</v>
      </c>
      <c r="B629" t="s">
        <v>275</v>
      </c>
      <c r="C629">
        <v>15</v>
      </c>
      <c r="D629">
        <v>32.200000000000003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44075</v>
      </c>
      <c r="B630" t="s">
        <v>276</v>
      </c>
      <c r="C630">
        <v>5</v>
      </c>
      <c r="D630">
        <v>25.8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44075</v>
      </c>
      <c r="B631" t="s">
        <v>277</v>
      </c>
      <c r="C631">
        <v>3</v>
      </c>
      <c r="D631">
        <v>17.3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44075</v>
      </c>
      <c r="B632" t="s">
        <v>278</v>
      </c>
      <c r="C632">
        <v>3</v>
      </c>
      <c r="D632">
        <v>9.5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44075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44075</v>
      </c>
      <c r="B634" t="s">
        <v>280</v>
      </c>
      <c r="C634">
        <v>1</v>
      </c>
      <c r="D634">
        <v>4.5999999999999996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44075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44075</v>
      </c>
      <c r="B636" t="s">
        <v>282</v>
      </c>
      <c r="C636">
        <v>3</v>
      </c>
      <c r="D636">
        <v>6.8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44075</v>
      </c>
      <c r="B637" t="s">
        <v>283</v>
      </c>
      <c r="C637">
        <v>10</v>
      </c>
      <c r="D637">
        <v>40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44075</v>
      </c>
      <c r="B638" t="s">
        <v>362</v>
      </c>
      <c r="C638">
        <v>17</v>
      </c>
      <c r="D638">
        <v>26.2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44075</v>
      </c>
      <c r="B639" t="s">
        <v>284</v>
      </c>
      <c r="C639">
        <v>16</v>
      </c>
      <c r="D639">
        <v>29.4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44075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44075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44075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44075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44075</v>
      </c>
      <c r="B644" t="s">
        <v>289</v>
      </c>
      <c r="C644">
        <v>6</v>
      </c>
      <c r="D644">
        <v>14.2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44075</v>
      </c>
      <c r="B645" t="s">
        <v>290</v>
      </c>
      <c r="C645">
        <v>150</v>
      </c>
      <c r="D645">
        <v>68.2</v>
      </c>
      <c r="E645">
        <v>0</v>
      </c>
      <c r="F645">
        <v>0</v>
      </c>
      <c r="G645">
        <v>1</v>
      </c>
      <c r="H645">
        <v>0.5</v>
      </c>
      <c r="J645"/>
    </row>
    <row r="646" spans="1:10" x14ac:dyDescent="0.25">
      <c r="A646" s="1">
        <v>44075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44075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44075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44075</v>
      </c>
      <c r="B649" t="s">
        <v>294</v>
      </c>
      <c r="C649">
        <v>5</v>
      </c>
      <c r="D649">
        <v>15.6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44075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44075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44075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44075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44075</v>
      </c>
      <c r="B654" t="s">
        <v>299</v>
      </c>
      <c r="C654">
        <v>230</v>
      </c>
      <c r="D654">
        <v>64.3</v>
      </c>
      <c r="E654">
        <v>3</v>
      </c>
      <c r="F654">
        <v>0.8</v>
      </c>
      <c r="G654">
        <v>2</v>
      </c>
      <c r="H654">
        <v>0.6</v>
      </c>
      <c r="J654"/>
    </row>
    <row r="655" spans="1:10" x14ac:dyDescent="0.25">
      <c r="A655" s="1">
        <v>44075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44075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44075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44075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44075</v>
      </c>
      <c r="B659" t="s">
        <v>304</v>
      </c>
      <c r="C659">
        <v>4</v>
      </c>
      <c r="D659">
        <v>14.6</v>
      </c>
      <c r="E659">
        <v>0</v>
      </c>
      <c r="F659">
        <v>0</v>
      </c>
      <c r="G659">
        <v>1</v>
      </c>
      <c r="H659">
        <v>3.7</v>
      </c>
      <c r="J659"/>
    </row>
    <row r="660" spans="1:10" x14ac:dyDescent="0.25">
      <c r="A660" s="1">
        <v>44075</v>
      </c>
      <c r="B660" t="s">
        <v>305</v>
      </c>
      <c r="C660">
        <v>24</v>
      </c>
      <c r="D660">
        <v>36.1</v>
      </c>
      <c r="E660">
        <v>1</v>
      </c>
      <c r="F660">
        <v>1.5</v>
      </c>
      <c r="G660">
        <v>0</v>
      </c>
      <c r="H660">
        <v>0</v>
      </c>
      <c r="J660"/>
    </row>
    <row r="661" spans="1:10" x14ac:dyDescent="0.25">
      <c r="A661" s="1">
        <v>44075</v>
      </c>
      <c r="B661" t="s">
        <v>306</v>
      </c>
      <c r="C661">
        <v>4</v>
      </c>
      <c r="D661">
        <v>18.3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44075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44075</v>
      </c>
      <c r="B663" t="s">
        <v>308</v>
      </c>
      <c r="C663">
        <v>19</v>
      </c>
      <c r="D663">
        <v>27.7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44075</v>
      </c>
      <c r="B664" t="s">
        <v>309</v>
      </c>
      <c r="C664">
        <v>38</v>
      </c>
      <c r="D664">
        <v>37.299999999999997</v>
      </c>
      <c r="E664">
        <v>0</v>
      </c>
      <c r="F664">
        <v>0</v>
      </c>
      <c r="G664">
        <v>0</v>
      </c>
      <c r="H664">
        <v>0</v>
      </c>
      <c r="J664"/>
    </row>
    <row r="665" spans="1:10" x14ac:dyDescent="0.25">
      <c r="A665" s="1">
        <v>44075</v>
      </c>
      <c r="B665" t="s">
        <v>310</v>
      </c>
      <c r="C665">
        <v>11</v>
      </c>
      <c r="D665">
        <v>25.2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44075</v>
      </c>
      <c r="B666" t="s">
        <v>311</v>
      </c>
      <c r="C666">
        <v>10</v>
      </c>
      <c r="D666">
        <v>17.600000000000001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44075</v>
      </c>
      <c r="B667" t="s">
        <v>312</v>
      </c>
      <c r="C667">
        <v>41</v>
      </c>
      <c r="D667">
        <v>55.9</v>
      </c>
      <c r="E667">
        <v>1</v>
      </c>
      <c r="F667">
        <v>1.4</v>
      </c>
      <c r="G667">
        <v>0</v>
      </c>
      <c r="H667">
        <v>0</v>
      </c>
      <c r="J667"/>
    </row>
    <row r="668" spans="1:10" x14ac:dyDescent="0.25">
      <c r="A668" s="1">
        <v>44075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44075</v>
      </c>
      <c r="B669" t="s">
        <v>314</v>
      </c>
      <c r="C669">
        <v>6</v>
      </c>
      <c r="D669">
        <v>13.5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44075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44075</v>
      </c>
      <c r="B671" t="s">
        <v>316</v>
      </c>
      <c r="C671">
        <v>8</v>
      </c>
      <c r="D671">
        <v>31.3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44075</v>
      </c>
      <c r="B672" t="s">
        <v>317</v>
      </c>
      <c r="C672">
        <v>10</v>
      </c>
      <c r="D672">
        <v>40.700000000000003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44075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44075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44075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44075</v>
      </c>
      <c r="B676" t="s">
        <v>321</v>
      </c>
      <c r="C676">
        <v>14</v>
      </c>
      <c r="D676">
        <v>28.8</v>
      </c>
      <c r="E676">
        <v>0</v>
      </c>
      <c r="F676">
        <v>0</v>
      </c>
      <c r="G676">
        <v>0</v>
      </c>
      <c r="H676">
        <v>0</v>
      </c>
      <c r="J676"/>
    </row>
    <row r="677" spans="1:10" x14ac:dyDescent="0.25">
      <c r="A677" s="1">
        <v>44075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44075</v>
      </c>
      <c r="B678" t="s">
        <v>323</v>
      </c>
      <c r="C678">
        <v>26</v>
      </c>
      <c r="D678">
        <v>65.599999999999994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44075</v>
      </c>
      <c r="B679" t="s">
        <v>324</v>
      </c>
      <c r="C679">
        <v>6</v>
      </c>
      <c r="D679">
        <v>22.8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44075</v>
      </c>
      <c r="B680" t="s">
        <v>325</v>
      </c>
      <c r="C680">
        <v>6</v>
      </c>
      <c r="D680">
        <v>34.4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44075</v>
      </c>
      <c r="B681" t="s">
        <v>326</v>
      </c>
      <c r="C681">
        <v>12</v>
      </c>
      <c r="D681">
        <v>23.9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44075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44075</v>
      </c>
      <c r="B683" t="s">
        <v>328</v>
      </c>
      <c r="C683">
        <v>7</v>
      </c>
      <c r="D683">
        <v>13.7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44075</v>
      </c>
      <c r="B684" t="s">
        <v>329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44075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44075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44075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44075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44075</v>
      </c>
      <c r="B689" t="s">
        <v>334</v>
      </c>
      <c r="C689">
        <v>62</v>
      </c>
      <c r="D689">
        <v>56.2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44075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44075</v>
      </c>
      <c r="B691" t="s">
        <v>336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44075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44075</v>
      </c>
      <c r="B693" t="s">
        <v>338</v>
      </c>
      <c r="C693">
        <v>15</v>
      </c>
      <c r="D693">
        <v>36.5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44075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44075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44075</v>
      </c>
      <c r="B696" t="s">
        <v>341</v>
      </c>
      <c r="C696">
        <v>8</v>
      </c>
      <c r="D696">
        <v>27.7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44075</v>
      </c>
      <c r="B697" t="s">
        <v>342</v>
      </c>
      <c r="C697">
        <v>2</v>
      </c>
      <c r="D697">
        <v>9.1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44075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44075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44075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44075</v>
      </c>
      <c r="B701" t="s">
        <v>346</v>
      </c>
      <c r="C701">
        <v>47</v>
      </c>
      <c r="D701">
        <v>30</v>
      </c>
      <c r="E701">
        <v>0</v>
      </c>
      <c r="F701">
        <v>0</v>
      </c>
      <c r="G701">
        <v>1</v>
      </c>
      <c r="H701">
        <v>0.6</v>
      </c>
      <c r="J701"/>
    </row>
    <row r="702" spans="1:10" x14ac:dyDescent="0.25">
      <c r="A702" s="1">
        <v>44075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44075</v>
      </c>
      <c r="B703" t="s">
        <v>348</v>
      </c>
      <c r="C703">
        <v>6</v>
      </c>
      <c r="D703">
        <v>35.1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44075</v>
      </c>
      <c r="B704" t="s">
        <v>349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44075</v>
      </c>
      <c r="B705" t="s">
        <v>350</v>
      </c>
      <c r="C705">
        <v>25</v>
      </c>
      <c r="D705">
        <v>38.5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44075</v>
      </c>
      <c r="B706" t="s">
        <v>351</v>
      </c>
      <c r="C706">
        <v>3</v>
      </c>
      <c r="D706">
        <v>6.9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44075</v>
      </c>
      <c r="B707" t="s">
        <v>352</v>
      </c>
      <c r="C707">
        <v>51</v>
      </c>
      <c r="D707">
        <v>40.700000000000003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44075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44075</v>
      </c>
      <c r="B709" t="s">
        <v>354</v>
      </c>
      <c r="C709">
        <v>13</v>
      </c>
      <c r="D709">
        <v>29.6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44075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44075</v>
      </c>
      <c r="B711" t="s">
        <v>356</v>
      </c>
      <c r="C711">
        <v>11</v>
      </c>
      <c r="D711">
        <v>22.9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44075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44075</v>
      </c>
      <c r="B713" t="s">
        <v>358</v>
      </c>
      <c r="C713">
        <v>12</v>
      </c>
      <c r="D713">
        <v>26.8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44075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377</v>
      </c>
      <c r="J2"/>
    </row>
    <row r="3" spans="1:17" x14ac:dyDescent="0.25">
      <c r="A3" t="s">
        <v>378</v>
      </c>
      <c r="J3"/>
    </row>
    <row r="4" spans="1:17" x14ac:dyDescent="0.25">
      <c r="A4">
        <f>1*355+4</f>
        <v>359</v>
      </c>
      <c r="B4" t="s">
        <v>363</v>
      </c>
      <c r="C4">
        <f>SUM(C5:C359)</f>
        <v>8352</v>
      </c>
      <c r="D4">
        <f t="shared" ref="D4:H4" si="0">SUM(D5:D359)</f>
        <v>10342.399999999996</v>
      </c>
      <c r="E4">
        <f t="shared" si="0"/>
        <v>48</v>
      </c>
      <c r="F4">
        <f t="shared" si="0"/>
        <v>42.2</v>
      </c>
      <c r="G4">
        <f t="shared" si="0"/>
        <v>24</v>
      </c>
      <c r="H4">
        <f t="shared" si="0"/>
        <v>24.700000000000003</v>
      </c>
      <c r="J4"/>
      <c r="L4">
        <f>SUM(L5:L359)</f>
        <v>8352</v>
      </c>
      <c r="M4">
        <f t="shared" ref="M4:Q4" si="1">SUM(M5:M359)</f>
        <v>10342.399999999996</v>
      </c>
      <c r="N4">
        <f t="shared" si="1"/>
        <v>48</v>
      </c>
      <c r="O4">
        <f t="shared" si="1"/>
        <v>42.2</v>
      </c>
      <c r="P4">
        <f t="shared" si="1"/>
        <v>24</v>
      </c>
      <c r="Q4">
        <f t="shared" si="1"/>
        <v>24.700000000000003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9</v>
      </c>
      <c r="D9">
        <v>44.6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9</v>
      </c>
      <c r="M9">
        <f>SUMIF($B9:$B364,$K9,D9:$D364)</f>
        <v>44.6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15</v>
      </c>
      <c r="D10">
        <v>58.6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27</v>
      </c>
      <c r="D11">
        <v>24.7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27</v>
      </c>
      <c r="M11">
        <f>SUMIF($B11:$B366,$K11,D11:$D366)</f>
        <v>24.7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15</v>
      </c>
      <c r="D12">
        <v>20.5</v>
      </c>
      <c r="E12">
        <v>1</v>
      </c>
      <c r="F12">
        <v>1.4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15</v>
      </c>
      <c r="M12">
        <f>SUMIF($B12:$B367,$K12,D12:$D367)</f>
        <v>20.5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138</v>
      </c>
      <c r="D13">
        <v>65.099999999999994</v>
      </c>
      <c r="E13">
        <v>2</v>
      </c>
      <c r="F13">
        <v>0.9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138</v>
      </c>
      <c r="M13">
        <f>SUMIF($B13:$B368,$K13,D13:$D368)</f>
        <v>65.099999999999994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44082</v>
      </c>
      <c r="B14" t="s">
        <v>16</v>
      </c>
      <c r="C14">
        <v>47</v>
      </c>
      <c r="D14">
        <v>42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47</v>
      </c>
      <c r="M14">
        <f>SUMIF($B14:$B369,$K14,D14:$D369)</f>
        <v>42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8</v>
      </c>
      <c r="D16">
        <v>14.3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8</v>
      </c>
      <c r="M16">
        <f>SUMIF($B16:$B371,$K16,D16:$D371)</f>
        <v>14.3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82</v>
      </c>
      <c r="D18">
        <v>52.1</v>
      </c>
      <c r="E18">
        <v>1</v>
      </c>
      <c r="F18">
        <v>0.6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82</v>
      </c>
      <c r="M18">
        <f>SUMIF($B18:$B373,$K18,D18:$D373)</f>
        <v>52.1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67</v>
      </c>
      <c r="D19">
        <v>73.099999999999994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67</v>
      </c>
      <c r="M19">
        <f>SUMIF($B19:$B374,$K19,D19:$D374)</f>
        <v>73.099999999999994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1401</v>
      </c>
      <c r="D20">
        <v>160.5</v>
      </c>
      <c r="E20">
        <v>10</v>
      </c>
      <c r="F20">
        <v>1.1000000000000001</v>
      </c>
      <c r="G20">
        <v>2</v>
      </c>
      <c r="H20">
        <v>0.2</v>
      </c>
      <c r="J20" t="b">
        <f t="shared" si="2"/>
        <v>1</v>
      </c>
      <c r="K20" t="s">
        <v>22</v>
      </c>
      <c r="L20">
        <f>SUMIF($B20:$B375,$K20,C20:$C375)</f>
        <v>1401</v>
      </c>
      <c r="M20">
        <f>SUMIF($B20:$B375,$K20,D20:$D375)</f>
        <v>160.5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44082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22</v>
      </c>
      <c r="M21">
        <f>SUMIF($B21:$B376,$K21,D21:$D376)</f>
        <v>13.4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74</v>
      </c>
      <c r="D23">
        <v>45.9</v>
      </c>
      <c r="E23">
        <v>0</v>
      </c>
      <c r="F23">
        <v>0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74</v>
      </c>
      <c r="M23">
        <f>SUMIF($B23:$B378,$K23,D23:$D378)</f>
        <v>45.9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35</v>
      </c>
      <c r="D28">
        <v>71.8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35</v>
      </c>
      <c r="M28">
        <f>SUMIF($B28:$B383,$K28,D28:$D383)</f>
        <v>71.8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33</v>
      </c>
      <c r="C31">
        <v>6</v>
      </c>
      <c r="D31">
        <v>16.7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6</v>
      </c>
      <c r="M31">
        <f>SUMIF($B31:$B386,$K31,D31:$D386)</f>
        <v>16.7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37</v>
      </c>
      <c r="C35">
        <v>20</v>
      </c>
      <c r="D35">
        <v>107.3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20</v>
      </c>
      <c r="M35">
        <f>SUMIF($B35:$B390,$K35,D35:$D390)</f>
        <v>107.3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41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42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43</v>
      </c>
      <c r="C41">
        <v>19</v>
      </c>
      <c r="D41">
        <v>63.4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19</v>
      </c>
      <c r="M41">
        <f>SUMIF($B41:$B396,$K41,D41:$D396)</f>
        <v>63.4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45</v>
      </c>
      <c r="C43">
        <v>24</v>
      </c>
      <c r="D43">
        <v>57.7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24</v>
      </c>
      <c r="M43">
        <f>SUMIF($B43:$B398,$K43,D43:$D398)</f>
        <v>57.7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47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49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</v>
      </c>
      <c r="M51">
        <f>SUMIF($B51:$B406,$K51,D51:$D406)</f>
        <v>17.600000000000001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56</v>
      </c>
      <c r="C54">
        <v>78</v>
      </c>
      <c r="D54">
        <v>42.4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78</v>
      </c>
      <c r="M54">
        <f>SUMIF($B54:$B409,$K54,D54:$D409)</f>
        <v>42.4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61</v>
      </c>
      <c r="C59">
        <v>8</v>
      </c>
      <c r="D59">
        <v>52.7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18</v>
      </c>
      <c r="M60">
        <f>SUMIF($B60:$B415,$K60,D60:$D415)</f>
        <v>82.3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63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64</v>
      </c>
      <c r="C62">
        <v>36</v>
      </c>
      <c r="D62">
        <v>53.6</v>
      </c>
      <c r="E62">
        <v>0</v>
      </c>
      <c r="F62">
        <v>0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65</v>
      </c>
      <c r="C63">
        <v>8</v>
      </c>
      <c r="D63">
        <v>22.2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</v>
      </c>
      <c r="M65">
        <f>SUMIF($B65:$B420,$K65,D65:$D420)</f>
        <v>4.7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69</v>
      </c>
      <c r="C67">
        <v>10</v>
      </c>
      <c r="D67">
        <v>34.5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72</v>
      </c>
      <c r="C70">
        <v>16</v>
      </c>
      <c r="D70">
        <v>37.1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16</v>
      </c>
      <c r="M70">
        <f>SUMIF($B70:$B425,$K70,D70:$D425)</f>
        <v>37.1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0</v>
      </c>
      <c r="M71">
        <f>SUMIF($B71:$B426,$K71,D71:$D426)</f>
        <v>0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74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76</v>
      </c>
      <c r="C74">
        <v>144</v>
      </c>
      <c r="D74">
        <v>139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144</v>
      </c>
      <c r="M74">
        <f>SUMIF($B74:$B429,$K74,D74:$D429)</f>
        <v>139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77</v>
      </c>
      <c r="C75">
        <v>6</v>
      </c>
      <c r="D75">
        <v>24.3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6</v>
      </c>
      <c r="M75">
        <f>SUMIF($B75:$B430,$K75,D75:$D430)</f>
        <v>24.3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78</v>
      </c>
      <c r="C76">
        <v>7</v>
      </c>
      <c r="D76">
        <v>12.4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79</v>
      </c>
      <c r="C77">
        <v>23</v>
      </c>
      <c r="D77">
        <v>70.8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23</v>
      </c>
      <c r="M77">
        <f>SUMIF($B77:$B432,$K77,D77:$D432)</f>
        <v>70.8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80</v>
      </c>
      <c r="C78">
        <v>17</v>
      </c>
      <c r="D78">
        <v>16.899999999999999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17</v>
      </c>
      <c r="M78">
        <f>SUMIF($B78:$B433,$K78,D78:$D433)</f>
        <v>16.899999999999999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81</v>
      </c>
      <c r="C79">
        <v>38</v>
      </c>
      <c r="D79">
        <v>123.5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38</v>
      </c>
      <c r="M79">
        <f>SUMIF($B79:$B434,$K79,D79:$D434)</f>
        <v>123.5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83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84</v>
      </c>
      <c r="C82">
        <v>15</v>
      </c>
      <c r="D82">
        <v>25.9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15</v>
      </c>
      <c r="M82">
        <f>SUMIF($B82:$B437,$K82,D82:$D437)</f>
        <v>25.9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86</v>
      </c>
      <c r="C84">
        <v>80</v>
      </c>
      <c r="D84">
        <v>67.099999999999994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86</v>
      </c>
      <c r="L84">
        <f>SUMIF($B84:$B439,$K84,C84:$C439)</f>
        <v>80</v>
      </c>
      <c r="M84">
        <f>SUMIF($B84:$B439,$K84,D84:$D439)</f>
        <v>67.099999999999994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44082</v>
      </c>
      <c r="B85" t="s">
        <v>87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90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3</v>
      </c>
      <c r="M90">
        <f>SUMIF($B90:$B445,$K90,D90:$D445)</f>
        <v>9.5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44082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94</v>
      </c>
      <c r="C92">
        <v>59</v>
      </c>
      <c r="D92">
        <v>50.4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SUMIF($B92:$B447,$K92,C92:$C447)</f>
        <v>59</v>
      </c>
      <c r="M92">
        <f>SUMIF($B92:$B447,$K92,D92:$D447)</f>
        <v>50.4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8</v>
      </c>
      <c r="M93">
        <f>SUMIF($B93:$B448,$K93,D93:$D448)</f>
        <v>86.5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96</v>
      </c>
      <c r="C94">
        <v>20</v>
      </c>
      <c r="D94">
        <v>103.6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98</v>
      </c>
      <c r="C96">
        <v>117</v>
      </c>
      <c r="D96">
        <v>49.9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98</v>
      </c>
      <c r="L96">
        <f>SUMIF($B96:$B451,$K96,C96:$C451)</f>
        <v>117</v>
      </c>
      <c r="M96">
        <f>SUMIF($B96:$B451,$K96,D96:$D451)</f>
        <v>49.9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102</v>
      </c>
      <c r="C100">
        <v>26</v>
      </c>
      <c r="D100">
        <v>16.3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26</v>
      </c>
      <c r="M100">
        <f>SUMIF($B100:$B455,$K100,D100:$D455)</f>
        <v>16.3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104</v>
      </c>
      <c r="C102">
        <v>12</v>
      </c>
      <c r="D102">
        <v>44.4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12</v>
      </c>
      <c r="M102">
        <f>SUMIF($B102:$B457,$K102,D102:$D457)</f>
        <v>44.4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</v>
      </c>
      <c r="M105">
        <f>SUMIF($B105:$B460,$K105,D105:$D460)</f>
        <v>7.6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108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109</v>
      </c>
      <c r="C107">
        <v>6</v>
      </c>
      <c r="D107">
        <v>35.5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6</v>
      </c>
      <c r="M107">
        <f>SUMIF($B107:$B462,$K107,D107:$D462)</f>
        <v>35.5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110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9</v>
      </c>
      <c r="M110">
        <f>SUMIF($B110:$B465,$K110,D110:$D465)</f>
        <v>23.6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113</v>
      </c>
      <c r="C111">
        <v>9</v>
      </c>
      <c r="D111">
        <v>37.700000000000003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9</v>
      </c>
      <c r="M111">
        <f>SUMIF($B111:$B466,$K111,D111:$D466)</f>
        <v>37.700000000000003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114</v>
      </c>
      <c r="C112">
        <v>25</v>
      </c>
      <c r="D112">
        <v>43.1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25</v>
      </c>
      <c r="M112">
        <f>SUMIF($B112:$B467,$K112,D112:$D467)</f>
        <v>43.1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115</v>
      </c>
      <c r="C113">
        <v>19</v>
      </c>
      <c r="D113">
        <v>51.3</v>
      </c>
      <c r="E113">
        <v>0</v>
      </c>
      <c r="F113">
        <v>0</v>
      </c>
      <c r="G113">
        <v>1</v>
      </c>
      <c r="H113">
        <v>2.7</v>
      </c>
      <c r="J113" t="b">
        <f t="shared" si="3"/>
        <v>1</v>
      </c>
      <c r="K113" t="s">
        <v>115</v>
      </c>
      <c r="L113">
        <f>SUMIF($B113:$B468,$K113,C113:$C468)</f>
        <v>19</v>
      </c>
      <c r="M113">
        <f>SUMIF($B113:$B468,$K113,D113:$D468)</f>
        <v>51.3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116</v>
      </c>
      <c r="C114">
        <v>45</v>
      </c>
      <c r="D114">
        <v>61.3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116</v>
      </c>
      <c r="L114">
        <f>SUMIF($B114:$B469,$K114,C114:$C469)</f>
        <v>45</v>
      </c>
      <c r="M114">
        <f>SUMIF($B114:$B469,$K114,D114:$D469)</f>
        <v>61.3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118</v>
      </c>
      <c r="C116">
        <v>53</v>
      </c>
      <c r="D116">
        <v>22.8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53</v>
      </c>
      <c r="M116">
        <f>SUMIF($B116:$B471,$K116,D116:$D471)</f>
        <v>22.8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122</v>
      </c>
      <c r="C120">
        <v>81</v>
      </c>
      <c r="D120">
        <v>49.7</v>
      </c>
      <c r="E120">
        <v>3</v>
      </c>
      <c r="F120">
        <v>1.8</v>
      </c>
      <c r="G120">
        <v>1</v>
      </c>
      <c r="H120">
        <v>0.6</v>
      </c>
      <c r="J120" t="b">
        <f t="shared" si="3"/>
        <v>1</v>
      </c>
      <c r="K120" t="s">
        <v>122</v>
      </c>
      <c r="L120">
        <f>SUMIF($B120:$B475,$K120,C120:$C475)</f>
        <v>81</v>
      </c>
      <c r="M120">
        <f>SUMIF($B120:$B475,$K120,D120:$D475)</f>
        <v>49.7</v>
      </c>
      <c r="N120">
        <f>SUMIF($B120:$B475,$K120,E120:$E475)</f>
        <v>3</v>
      </c>
      <c r="O120">
        <f>SUMIF($B120:$B475,$K120,F120:$F475)</f>
        <v>1.8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44082</v>
      </c>
      <c r="B121" t="s">
        <v>123</v>
      </c>
      <c r="C121">
        <v>80</v>
      </c>
      <c r="D121">
        <v>51.3</v>
      </c>
      <c r="E121">
        <v>1</v>
      </c>
      <c r="F121">
        <v>0.6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44082</v>
      </c>
      <c r="B122" t="s">
        <v>124</v>
      </c>
      <c r="C122">
        <v>10</v>
      </c>
      <c r="D122">
        <v>33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10</v>
      </c>
      <c r="M122">
        <f>SUMIF($B122:$B477,$K122,D122:$D477)</f>
        <v>33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44082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44082</v>
      </c>
      <c r="B124" t="s">
        <v>126</v>
      </c>
      <c r="C124">
        <v>18</v>
      </c>
      <c r="D124">
        <v>37.200000000000003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130</v>
      </c>
      <c r="C128">
        <v>8</v>
      </c>
      <c r="D128">
        <v>20.399999999999999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131</v>
      </c>
      <c r="C129">
        <v>10</v>
      </c>
      <c r="D129">
        <v>36.700000000000003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10</v>
      </c>
      <c r="M129">
        <f>SUMIF($B129:$B484,$K129,D129:$D484)</f>
        <v>36.700000000000003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132</v>
      </c>
      <c r="C130">
        <v>6</v>
      </c>
      <c r="D130">
        <v>32.299999999999997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</v>
      </c>
      <c r="M130">
        <f>SUMIF($B130:$B485,$K130,D130:$D485)</f>
        <v>32.299999999999997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134</v>
      </c>
      <c r="C132">
        <v>26</v>
      </c>
      <c r="D132">
        <v>45.1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26</v>
      </c>
      <c r="M132">
        <f>SUMIF($B132:$B487,$K132,D132:$D487)</f>
        <v>45.1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135</v>
      </c>
      <c r="C133">
        <v>34</v>
      </c>
      <c r="D133">
        <v>39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139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7</v>
      </c>
      <c r="M137">
        <f>SUMIF($B137:$B492,$K137,D137:$D492)</f>
        <v>17.399999999999999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140</v>
      </c>
      <c r="C138">
        <v>36</v>
      </c>
      <c r="D138">
        <v>39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140</v>
      </c>
      <c r="L138">
        <f>SUMIF($B138:$B493,$K138,C138:$C493)</f>
        <v>36</v>
      </c>
      <c r="M138">
        <f>SUMIF($B138:$B493,$K138,D138:$D493)</f>
        <v>39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44082</v>
      </c>
      <c r="B139" t="s">
        <v>141</v>
      </c>
      <c r="C139">
        <v>18</v>
      </c>
      <c r="D139">
        <v>57.7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18</v>
      </c>
      <c r="M139">
        <f>SUMIF($B139:$B494,$K139,D139:$D494)</f>
        <v>57.7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44082</v>
      </c>
      <c r="B140" t="s">
        <v>142</v>
      </c>
      <c r="C140">
        <v>12</v>
      </c>
      <c r="D140">
        <v>14.8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12</v>
      </c>
      <c r="M140">
        <f>SUMIF($B140:$B495,$K140,D140:$D495)</f>
        <v>14.8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44082</v>
      </c>
      <c r="B143" t="s">
        <v>145</v>
      </c>
      <c r="C143">
        <v>9</v>
      </c>
      <c r="D143">
        <v>20.100000000000001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9</v>
      </c>
      <c r="M143">
        <f>SUMIF($B143:$B498,$K143,D143:$D498)</f>
        <v>20.100000000000001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148</v>
      </c>
      <c r="C146">
        <v>48</v>
      </c>
      <c r="D146">
        <v>52.8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48</v>
      </c>
      <c r="M146">
        <f>SUMIF($B146:$B501,$K146,D146:$D501)</f>
        <v>52.8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149</v>
      </c>
      <c r="C147">
        <v>64</v>
      </c>
      <c r="D147">
        <v>73.2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64</v>
      </c>
      <c r="M147">
        <f>SUMIF($B147:$B502,$K147,D147:$D502)</f>
        <v>73.2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151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10</v>
      </c>
      <c r="M149">
        <f>SUMIF($B149:$B504,$K149,D149:$D504)</f>
        <v>20.6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153</v>
      </c>
      <c r="C151">
        <v>28</v>
      </c>
      <c r="D151">
        <v>38.200000000000003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28</v>
      </c>
      <c r="M151">
        <f>SUMIF($B151:$B506,$K151,D151:$D506)</f>
        <v>38.200000000000003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4</v>
      </c>
      <c r="M152">
        <f>SUMIF($B152:$B507,$K152,D152:$D507)</f>
        <v>9.4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155</v>
      </c>
      <c r="C153">
        <v>19</v>
      </c>
      <c r="D153">
        <v>37.9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156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6</v>
      </c>
      <c r="M155">
        <f>SUMIF($B155:$B510,$K155,D155:$D510)</f>
        <v>21.8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158</v>
      </c>
      <c r="C156">
        <v>9</v>
      </c>
      <c r="D156">
        <v>26.4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9</v>
      </c>
      <c r="M156">
        <f>SUMIF($B156:$B511,$K156,D156:$D511)</f>
        <v>26.4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159</v>
      </c>
      <c r="C157">
        <v>5</v>
      </c>
      <c r="D157">
        <v>18.3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5</v>
      </c>
      <c r="M157">
        <f>SUMIF($B157:$B512,$K157,D157:$D512)</f>
        <v>18.3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160</v>
      </c>
      <c r="C158">
        <v>13</v>
      </c>
      <c r="D158">
        <v>23.9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13</v>
      </c>
      <c r="M158">
        <f>SUMIF($B158:$B513,$K158,D158:$D513)</f>
        <v>23.9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162</v>
      </c>
      <c r="C160">
        <v>7</v>
      </c>
      <c r="D160">
        <v>10.6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7</v>
      </c>
      <c r="M160">
        <f>SUMIF($B160:$B515,$K160,D160:$D515)</f>
        <v>10.6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164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165</v>
      </c>
      <c r="C163">
        <v>12</v>
      </c>
      <c r="D163">
        <v>40.6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166</v>
      </c>
      <c r="C164">
        <v>23</v>
      </c>
      <c r="D164">
        <v>40.799999999999997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23</v>
      </c>
      <c r="M164">
        <f>SUMIF($B164:$B519,$K164,D164:$D519)</f>
        <v>40.799999999999997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8</v>
      </c>
      <c r="M165">
        <f>SUMIF($B165:$B520,$K165,D165:$D520)</f>
        <v>35.5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170</v>
      </c>
      <c r="C168">
        <v>7</v>
      </c>
      <c r="D168">
        <v>60.9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7</v>
      </c>
      <c r="M168">
        <f>SUMIF($B168:$B523,$K168,D168:$D523)</f>
        <v>60.9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171</v>
      </c>
      <c r="C169">
        <v>9</v>
      </c>
      <c r="D169">
        <v>32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9</v>
      </c>
      <c r="M169">
        <f>SUMIF($B169:$B524,$K169,D169:$D524)</f>
        <v>32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172</v>
      </c>
      <c r="C170">
        <v>16</v>
      </c>
      <c r="D170">
        <v>25.6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2</v>
      </c>
      <c r="M171">
        <f>SUMIF($B171:$B526,$K171,D171:$D526)</f>
        <v>17.7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174</v>
      </c>
      <c r="C172">
        <v>15</v>
      </c>
      <c r="D172">
        <v>12.1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15</v>
      </c>
      <c r="M172">
        <f>SUMIF($B172:$B527,$K172,D172:$D527)</f>
        <v>12.1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175</v>
      </c>
      <c r="C173">
        <v>85</v>
      </c>
      <c r="D173">
        <v>67.900000000000006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85</v>
      </c>
      <c r="M173">
        <f>SUMIF($B173:$B528,$K173,D173:$D528)</f>
        <v>67.900000000000006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177</v>
      </c>
      <c r="C175">
        <v>70</v>
      </c>
      <c r="D175">
        <v>91.5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177</v>
      </c>
      <c r="L175">
        <f>SUMIF($B175:$B530,$K175,C175:$C530)</f>
        <v>70</v>
      </c>
      <c r="M175">
        <f>SUMIF($B175:$B530,$K175,D175:$D530)</f>
        <v>91.5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44082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44082</v>
      </c>
      <c r="B179" t="s">
        <v>181</v>
      </c>
      <c r="C179">
        <v>10</v>
      </c>
      <c r="D179">
        <v>21.5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10</v>
      </c>
      <c r="M179">
        <f>SUMIF($B179:$B534,$K179,D179:$D534)</f>
        <v>21.5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7</v>
      </c>
      <c r="M182">
        <f>SUMIF($B182:$B537,$K182,D182:$D537)</f>
        <v>29.9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189</v>
      </c>
      <c r="C187">
        <v>7</v>
      </c>
      <c r="D187">
        <v>29.2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190</v>
      </c>
      <c r="C188">
        <v>24</v>
      </c>
      <c r="D188">
        <v>72.3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191</v>
      </c>
      <c r="C189">
        <v>60</v>
      </c>
      <c r="D189">
        <v>49.4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60</v>
      </c>
      <c r="M189">
        <f>SUMIF($B189:$B544,$K189,D189:$D544)</f>
        <v>49.4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192</v>
      </c>
      <c r="C190">
        <v>4</v>
      </c>
      <c r="D190">
        <v>8.9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</v>
      </c>
      <c r="M190">
        <f>SUMIF($B190:$B545,$K190,D190:$D545)</f>
        <v>8.9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194</v>
      </c>
      <c r="C192">
        <v>25</v>
      </c>
      <c r="D192">
        <v>30.8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25</v>
      </c>
      <c r="M192">
        <f>SUMIF($B192:$B547,$K192,D192:$D547)</f>
        <v>30.8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197</v>
      </c>
      <c r="C195">
        <v>10</v>
      </c>
      <c r="D195">
        <v>51.7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199</v>
      </c>
      <c r="C197">
        <v>7</v>
      </c>
      <c r="D197">
        <v>11.5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200</v>
      </c>
      <c r="C198">
        <v>5</v>
      </c>
      <c r="D198">
        <v>45.7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5</v>
      </c>
      <c r="M198">
        <f>SUMIF($B198:$B553,$K198,D198:$D553)</f>
        <v>45.7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201</v>
      </c>
      <c r="C199">
        <v>7</v>
      </c>
      <c r="D199">
        <v>18.899999999999999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6</v>
      </c>
      <c r="M200">
        <f>SUMIF($B200:$B555,$K200,D200:$D555)</f>
        <v>13.7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203</v>
      </c>
      <c r="C201">
        <v>4</v>
      </c>
      <c r="D201">
        <v>11.1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204</v>
      </c>
      <c r="C202">
        <v>25</v>
      </c>
      <c r="D202">
        <v>179.6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25</v>
      </c>
      <c r="M202">
        <f>SUMIF($B202:$B557,$K202,D202:$D557)</f>
        <v>179.6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208</v>
      </c>
      <c r="C206">
        <v>24</v>
      </c>
      <c r="D206">
        <v>37.799999999999997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24</v>
      </c>
      <c r="M206">
        <f>SUMIF($B206:$B561,$K206,D206:$D561)</f>
        <v>37.799999999999997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211</v>
      </c>
      <c r="C209">
        <v>104</v>
      </c>
      <c r="D209">
        <v>58.5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211</v>
      </c>
      <c r="L209">
        <f>SUMIF($B209:$B564,$K209,C209:$C564)</f>
        <v>104</v>
      </c>
      <c r="M209">
        <f>SUMIF($B209:$B564,$K209,D209:$D564)</f>
        <v>58.5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44082</v>
      </c>
      <c r="B210" t="s">
        <v>212</v>
      </c>
      <c r="C210">
        <v>23</v>
      </c>
      <c r="D210">
        <v>27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23</v>
      </c>
      <c r="M210">
        <f>SUMIF($B210:$B565,$K210,D210:$D565)</f>
        <v>27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44082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44082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215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5</v>
      </c>
      <c r="M214">
        <f>SUMIF($B214:$B569,$K214,D214:$D569)</f>
        <v>10.6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216</v>
      </c>
      <c r="C215">
        <v>13</v>
      </c>
      <c r="D215">
        <v>29.9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13</v>
      </c>
      <c r="M215">
        <f>SUMIF($B215:$B570,$K215,D215:$D570)</f>
        <v>29.9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217</v>
      </c>
      <c r="C216">
        <v>5</v>
      </c>
      <c r="D216">
        <v>21.4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5</v>
      </c>
      <c r="M216">
        <f>SUMIF($B216:$B571,$K216,D216:$D571)</f>
        <v>21.4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218</v>
      </c>
      <c r="C217">
        <v>5</v>
      </c>
      <c r="D217">
        <v>18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5</v>
      </c>
      <c r="M217">
        <f>SUMIF($B217:$B572,$K217,D217:$D572)</f>
        <v>18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219</v>
      </c>
      <c r="C218">
        <v>11</v>
      </c>
      <c r="D218">
        <v>44.3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226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232</v>
      </c>
      <c r="C231">
        <v>3</v>
      </c>
      <c r="D231">
        <v>10.1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3</v>
      </c>
      <c r="M231">
        <f>SUMIF($B231:$B586,$K231,D231:$D586)</f>
        <v>10.1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233</v>
      </c>
      <c r="C232">
        <v>56</v>
      </c>
      <c r="D232">
        <v>60.9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56</v>
      </c>
      <c r="M232">
        <f>SUMIF($B232:$B587,$K232,D232:$D587)</f>
        <v>60.9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234</v>
      </c>
      <c r="C233">
        <v>30</v>
      </c>
      <c r="D233">
        <v>76.2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30</v>
      </c>
      <c r="M233">
        <f>SUMIF($B233:$B588,$K233,D233:$D588)</f>
        <v>76.2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235</v>
      </c>
      <c r="C234">
        <v>20</v>
      </c>
      <c r="D234">
        <v>142.6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20</v>
      </c>
      <c r="M234">
        <f>SUMIF($B234:$B589,$K234,D234:$D589)</f>
        <v>142.6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237</v>
      </c>
      <c r="C236">
        <v>9</v>
      </c>
      <c r="D236">
        <v>18.8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9</v>
      </c>
      <c r="M236">
        <f>SUMIF($B236:$B591,$K236,D236:$D591)</f>
        <v>18.8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238</v>
      </c>
      <c r="C237">
        <v>11</v>
      </c>
      <c r="D237">
        <v>34.200000000000003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241</v>
      </c>
      <c r="C240">
        <v>25</v>
      </c>
      <c r="D240">
        <v>45.2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25</v>
      </c>
      <c r="M240">
        <f>SUMIF($B240:$B595,$K240,D240:$D595)</f>
        <v>45.2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242</v>
      </c>
      <c r="C241">
        <v>30</v>
      </c>
      <c r="D241">
        <v>36.9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30</v>
      </c>
      <c r="M241">
        <f>SUMIF($B241:$B596,$K241,D241:$D596)</f>
        <v>36.9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244</v>
      </c>
      <c r="C243">
        <v>12</v>
      </c>
      <c r="D243">
        <v>31.8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12</v>
      </c>
      <c r="M243">
        <f>SUMIF($B243:$B598,$K243,D243:$D598)</f>
        <v>31.8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246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4</v>
      </c>
      <c r="M247">
        <f>SUMIF($B247:$B602,$K247,D247:$D602)</f>
        <v>30.5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249</v>
      </c>
      <c r="C248">
        <v>4</v>
      </c>
      <c r="D248">
        <v>9.1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4</v>
      </c>
      <c r="M248">
        <f>SUMIF($B248:$B603,$K248,D248:$D603)</f>
        <v>9.1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</v>
      </c>
      <c r="M249">
        <f>SUMIF($B249:$B604,$K249,D249:$D604)</f>
        <v>9.9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18</v>
      </c>
      <c r="M250">
        <f>SUMIF($B250:$B605,$K250,D250:$D605)</f>
        <v>39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252</v>
      </c>
      <c r="C251">
        <v>3</v>
      </c>
      <c r="D251">
        <v>7.9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3</v>
      </c>
      <c r="M251">
        <f>SUMIF($B251:$B606,$K251,D251:$D606)</f>
        <v>7.9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253</v>
      </c>
      <c r="C252">
        <v>43</v>
      </c>
      <c r="D252">
        <v>79</v>
      </c>
      <c r="E252">
        <v>1</v>
      </c>
      <c r="F252">
        <v>1.8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43</v>
      </c>
      <c r="M252">
        <f>SUMIF($B252:$B607,$K252,D252:$D607)</f>
        <v>79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44082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255</v>
      </c>
      <c r="C254">
        <v>11</v>
      </c>
      <c r="D254">
        <v>18.899999999999999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11</v>
      </c>
      <c r="M254">
        <f>SUMIF($B254:$B609,$K254,D254:$D609)</f>
        <v>18.899999999999999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44082</v>
      </c>
      <c r="B255" t="s">
        <v>256</v>
      </c>
      <c r="C255">
        <v>22</v>
      </c>
      <c r="D255">
        <v>28.5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22</v>
      </c>
      <c r="M255">
        <f>SUMIF($B255:$B610,$K255,D255:$D610)</f>
        <v>28.5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257</v>
      </c>
      <c r="C256">
        <v>825</v>
      </c>
      <c r="D256">
        <v>126.7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825</v>
      </c>
      <c r="M256">
        <f>SUMIF($B256:$B611,$K256,D256:$D611)</f>
        <v>126.7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5</v>
      </c>
      <c r="M258">
        <f>SUMIF($B258:$B613,$K258,D258:$D613)</f>
        <v>21.9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44082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262</v>
      </c>
      <c r="C261">
        <v>68</v>
      </c>
      <c r="D261">
        <v>86.4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68</v>
      </c>
      <c r="M261">
        <f>SUMIF($B261:$B616,$K261,D261:$D616)</f>
        <v>86.4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264</v>
      </c>
      <c r="C263">
        <v>12</v>
      </c>
      <c r="D263">
        <v>35.5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265</v>
      </c>
      <c r="C264">
        <v>799</v>
      </c>
      <c r="D264">
        <v>146.4</v>
      </c>
      <c r="E264">
        <v>3</v>
      </c>
      <c r="F264">
        <v>0.5</v>
      </c>
      <c r="G264">
        <v>1</v>
      </c>
      <c r="H264">
        <v>0.2</v>
      </c>
      <c r="J264" t="b">
        <f t="shared" si="6"/>
        <v>1</v>
      </c>
      <c r="K264" t="s">
        <v>265</v>
      </c>
      <c r="L264">
        <f>SUMIF($B264:$B619,$K264,C264:$C619)</f>
        <v>799</v>
      </c>
      <c r="M264">
        <f>SUMIF($B264:$B619,$K264,D264:$D619)</f>
        <v>146.4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1</v>
      </c>
      <c r="Q264">
        <f>SUMIF($B264:$B619,$K264,H264:$H619)</f>
        <v>0.2</v>
      </c>
    </row>
    <row r="265" spans="1:17" x14ac:dyDescent="0.25">
      <c r="A265" s="1">
        <v>44082</v>
      </c>
      <c r="B265" t="s">
        <v>266</v>
      </c>
      <c r="C265">
        <v>58</v>
      </c>
      <c r="D265">
        <v>37.4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266</v>
      </c>
      <c r="L265">
        <f>SUMIF($B265:$B620,$K265,C265:$C620)</f>
        <v>58</v>
      </c>
      <c r="M265">
        <f>SUMIF($B265:$B620,$K265,D265:$D620)</f>
        <v>37.4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11</v>
      </c>
      <c r="M268">
        <f>SUMIF($B268:$B623,$K268,D268:$D623)</f>
        <v>37.700000000000003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270</v>
      </c>
      <c r="C269">
        <v>18</v>
      </c>
      <c r="D269">
        <v>19.5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18</v>
      </c>
      <c r="M269">
        <f>SUMIF($B269:$B624,$K269,D269:$D624)</f>
        <v>19.5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278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280</v>
      </c>
      <c r="C279">
        <v>2</v>
      </c>
      <c r="D279">
        <v>8.1999999999999993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2</v>
      </c>
      <c r="M279">
        <f>SUMIF($B279:$B634,$K279,D279:$D634)</f>
        <v>8.1999999999999993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283</v>
      </c>
      <c r="C282">
        <v>43</v>
      </c>
      <c r="D282">
        <v>66.2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43</v>
      </c>
      <c r="M282">
        <f>SUMIF($B282:$B637,$K282,D282:$D637)</f>
        <v>66.2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284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289</v>
      </c>
      <c r="C289">
        <v>9</v>
      </c>
      <c r="D289">
        <v>21.3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9</v>
      </c>
      <c r="M289">
        <f>SUMIF($B289:$B644,$K289,D289:$D644)</f>
        <v>21.3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290</v>
      </c>
      <c r="C290">
        <v>191</v>
      </c>
      <c r="D290">
        <v>86.9</v>
      </c>
      <c r="E290">
        <v>1</v>
      </c>
      <c r="F290">
        <v>0.5</v>
      </c>
      <c r="G290">
        <v>1</v>
      </c>
      <c r="H290">
        <v>0.5</v>
      </c>
      <c r="J290" t="b">
        <f t="shared" si="6"/>
        <v>1</v>
      </c>
      <c r="K290" t="s">
        <v>290</v>
      </c>
      <c r="L290">
        <f>SUMIF($B290:$B645,$K290,C290:$C645)</f>
        <v>191</v>
      </c>
      <c r="M290">
        <f>SUMIF($B290:$B645,$K290,D290:$D645)</f>
        <v>86.9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291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3</v>
      </c>
      <c r="M296">
        <f>SUMIF($B296:$B651,$K296,D296:$D651)</f>
        <v>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297</v>
      </c>
      <c r="C297">
        <v>21</v>
      </c>
      <c r="D297">
        <v>71.2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21</v>
      </c>
      <c r="M297">
        <f>SUMIF($B297:$B652,$K297,D297:$D652)</f>
        <v>71.2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299</v>
      </c>
      <c r="C299">
        <v>323</v>
      </c>
      <c r="D299">
        <v>90.3</v>
      </c>
      <c r="E299">
        <v>3</v>
      </c>
      <c r="F299">
        <v>0.8</v>
      </c>
      <c r="G299">
        <v>1</v>
      </c>
      <c r="H299">
        <v>0.3</v>
      </c>
      <c r="J299" t="b">
        <f t="shared" si="6"/>
        <v>1</v>
      </c>
      <c r="K299" t="s">
        <v>299</v>
      </c>
      <c r="L299">
        <f>SUMIF($B299:$B654,$K299,C299:$C654)</f>
        <v>323</v>
      </c>
      <c r="M299">
        <f>SUMIF($B299:$B654,$K299,D299:$D654)</f>
        <v>90.3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300</v>
      </c>
      <c r="C300">
        <v>15</v>
      </c>
      <c r="D300">
        <v>30.3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15</v>
      </c>
      <c r="M300">
        <f>SUMIF($B300:$B655,$K300,D300:$D655)</f>
        <v>30.3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303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5</v>
      </c>
      <c r="M304">
        <f>SUMIF($B304:$B659,$K304,D304:$D659)</f>
        <v>18.3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305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28</v>
      </c>
      <c r="M305">
        <f>SUMIF($B305:$B660,$K305,D305:$D660)</f>
        <v>42.1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308</v>
      </c>
      <c r="C308">
        <v>30</v>
      </c>
      <c r="D308">
        <v>43.7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309</v>
      </c>
      <c r="C309">
        <v>45</v>
      </c>
      <c r="D309">
        <v>44.2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45</v>
      </c>
      <c r="M309">
        <f>SUMIF($B309:$B664,$K309,D309:$D664)</f>
        <v>44.2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312</v>
      </c>
      <c r="C312">
        <v>49</v>
      </c>
      <c r="D312">
        <v>66.8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49</v>
      </c>
      <c r="M312">
        <f>SUMIF($B312:$B667,$K312,D312:$D667)</f>
        <v>66.8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314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316</v>
      </c>
      <c r="C316">
        <v>11</v>
      </c>
      <c r="D316">
        <v>43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317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2</v>
      </c>
      <c r="M317">
        <f>SUMIF($B317:$B672,$K317,D317:$D672)</f>
        <v>8.1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319</v>
      </c>
      <c r="C319">
        <v>4</v>
      </c>
      <c r="D319">
        <v>8.6999999999999993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4</v>
      </c>
      <c r="M319">
        <f>SUMIF($B319:$B674,$K319,D319:$D674)</f>
        <v>8.6999999999999993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320</v>
      </c>
      <c r="C320">
        <v>8</v>
      </c>
      <c r="D320">
        <v>45.8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8</v>
      </c>
      <c r="M320">
        <f>SUMIF($B320:$B675,$K320,D320:$D675)</f>
        <v>45.8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321</v>
      </c>
      <c r="C321">
        <v>14</v>
      </c>
      <c r="D321">
        <v>28.8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322</v>
      </c>
      <c r="C322">
        <v>16</v>
      </c>
      <c r="D322">
        <v>54.6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323</v>
      </c>
      <c r="C323">
        <v>27</v>
      </c>
      <c r="D323">
        <v>68.099999999999994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27</v>
      </c>
      <c r="M323">
        <f>SUMIF($B323:$B678,$K323,D323:$D678)</f>
        <v>68.099999999999994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324</v>
      </c>
      <c r="C324">
        <v>14</v>
      </c>
      <c r="D324">
        <v>53.2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14</v>
      </c>
      <c r="M324">
        <f>SUMIF($B324:$B679,$K324,D324:$D679)</f>
        <v>53.2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325</v>
      </c>
      <c r="C325">
        <v>10</v>
      </c>
      <c r="D325">
        <v>57.4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10</v>
      </c>
      <c r="M325">
        <f>SUMIF($B325:$B680,$K325,D325:$D680)</f>
        <v>57.4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328</v>
      </c>
      <c r="C328">
        <v>6</v>
      </c>
      <c r="D328">
        <v>11.7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6</v>
      </c>
      <c r="M328">
        <f>SUMIF($B328:$B683,$K328,D328:$D683)</f>
        <v>11.7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329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334</v>
      </c>
      <c r="C334">
        <v>57</v>
      </c>
      <c r="D334">
        <v>51.6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57</v>
      </c>
      <c r="M334">
        <f>SUMIF($B334:$B689,$K334,D334:$D689)</f>
        <v>51.6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337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339</v>
      </c>
      <c r="C339">
        <v>11</v>
      </c>
      <c r="D339">
        <v>45.2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11</v>
      </c>
      <c r="M339">
        <f>SUMIF($B339:$B694,$K339,D339:$D694)</f>
        <v>45.2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44082</v>
      </c>
      <c r="B340" t="s">
        <v>340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342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345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346</v>
      </c>
      <c r="C346">
        <v>72</v>
      </c>
      <c r="D346">
        <v>45.9</v>
      </c>
      <c r="E346">
        <v>1</v>
      </c>
      <c r="F346">
        <v>0.6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72</v>
      </c>
      <c r="M346">
        <f>SUMIF($B346:$B701,$K346,D346:$D701)</f>
        <v>45.9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348</v>
      </c>
      <c r="C348">
        <v>12</v>
      </c>
      <c r="D348">
        <v>70.099999999999994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12</v>
      </c>
      <c r="M348">
        <f>SUMIF($B348:$B703,$K348,D348:$D703)</f>
        <v>70.099999999999994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44082</v>
      </c>
      <c r="B349" t="s">
        <v>349</v>
      </c>
      <c r="C349">
        <v>8</v>
      </c>
      <c r="D349">
        <v>35.299999999999997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350</v>
      </c>
      <c r="C350">
        <v>35</v>
      </c>
      <c r="D350">
        <v>53.9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35</v>
      </c>
      <c r="M350">
        <f>SUMIF($B350:$B705,$K350,D350:$D705)</f>
        <v>53.9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351</v>
      </c>
      <c r="C351">
        <v>7</v>
      </c>
      <c r="D351">
        <v>16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7</v>
      </c>
      <c r="M351">
        <f>SUMIF($B351:$B706,$K351,D351:$D706)</f>
        <v>16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352</v>
      </c>
      <c r="C352">
        <v>79</v>
      </c>
      <c r="D352">
        <v>63.1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79</v>
      </c>
      <c r="M352">
        <f>SUMIF($B352:$B707,$K352,D352:$D707)</f>
        <v>63.1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354</v>
      </c>
      <c r="C354">
        <v>34</v>
      </c>
      <c r="D354">
        <v>77.5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34</v>
      </c>
      <c r="M354">
        <f>SUMIF($B354:$B709,$K354,D354:$D709)</f>
        <v>77.5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357</v>
      </c>
      <c r="C357">
        <v>1</v>
      </c>
      <c r="D357">
        <v>4.4000000000000004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</v>
      </c>
      <c r="M357">
        <f>SUMIF($B357:$B712,$K357,D357:$D712)</f>
        <v>4.4000000000000004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358</v>
      </c>
      <c r="C358">
        <v>17</v>
      </c>
      <c r="D358">
        <v>38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17</v>
      </c>
      <c r="M358">
        <f>SUMIF($B358:$B713,$K358,D358:$D713)</f>
        <v>38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359</v>
      </c>
      <c r="C359">
        <v>31</v>
      </c>
      <c r="D359">
        <v>24.1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31</v>
      </c>
      <c r="M359">
        <f>SUMIF($B359:$B714,$K359,D359:$D714)</f>
        <v>24.1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J360"/>
    </row>
    <row r="361" spans="1:17" x14ac:dyDescent="0.25">
      <c r="A361" s="1"/>
      <c r="J361"/>
    </row>
    <row r="362" spans="1:17" x14ac:dyDescent="0.25">
      <c r="A362" s="1"/>
      <c r="J362"/>
    </row>
    <row r="363" spans="1:17" x14ac:dyDescent="0.25">
      <c r="A363" s="1"/>
      <c r="J363"/>
    </row>
    <row r="364" spans="1:17" x14ac:dyDescent="0.25">
      <c r="A364" s="1"/>
      <c r="J364"/>
    </row>
    <row r="365" spans="1:17" x14ac:dyDescent="0.25">
      <c r="A365" s="1"/>
      <c r="J365"/>
    </row>
    <row r="366" spans="1:17" x14ac:dyDescent="0.25">
      <c r="A366" s="1"/>
      <c r="J366"/>
    </row>
    <row r="367" spans="1:17" x14ac:dyDescent="0.25">
      <c r="A367" s="1"/>
      <c r="J367"/>
    </row>
    <row r="368" spans="1:17" x14ac:dyDescent="0.25">
      <c r="A368" s="1"/>
      <c r="J368"/>
    </row>
    <row r="369" spans="1:10" x14ac:dyDescent="0.25">
      <c r="A369" s="1"/>
      <c r="J369"/>
    </row>
    <row r="370" spans="1:10" x14ac:dyDescent="0.25">
      <c r="A370" s="1"/>
      <c r="J370"/>
    </row>
    <row r="371" spans="1:10" x14ac:dyDescent="0.25">
      <c r="A371" s="1"/>
      <c r="J371"/>
    </row>
    <row r="372" spans="1:10" x14ac:dyDescent="0.25">
      <c r="A372" s="1"/>
      <c r="J372"/>
    </row>
    <row r="373" spans="1:10" x14ac:dyDescent="0.25">
      <c r="A373" s="1"/>
      <c r="J373"/>
    </row>
    <row r="374" spans="1:10" x14ac:dyDescent="0.25">
      <c r="A374" s="1"/>
      <c r="J374"/>
    </row>
    <row r="375" spans="1:10" x14ac:dyDescent="0.25">
      <c r="A375" s="1"/>
      <c r="J375"/>
    </row>
    <row r="376" spans="1:10" x14ac:dyDescent="0.25">
      <c r="A376" s="1"/>
      <c r="J376"/>
    </row>
    <row r="377" spans="1:10" x14ac:dyDescent="0.25">
      <c r="A377" s="1"/>
      <c r="J377"/>
    </row>
    <row r="378" spans="1:10" x14ac:dyDescent="0.25">
      <c r="A378" s="1"/>
      <c r="J378"/>
    </row>
    <row r="379" spans="1:10" x14ac:dyDescent="0.25">
      <c r="A379" s="1"/>
      <c r="J379"/>
    </row>
    <row r="380" spans="1:10" x14ac:dyDescent="0.25">
      <c r="A380" s="1"/>
      <c r="J380"/>
    </row>
    <row r="381" spans="1:10" x14ac:dyDescent="0.25">
      <c r="A381" s="1"/>
      <c r="J381"/>
    </row>
    <row r="382" spans="1:10" x14ac:dyDescent="0.25">
      <c r="A382" s="1"/>
      <c r="J382"/>
    </row>
    <row r="383" spans="1:10" x14ac:dyDescent="0.25">
      <c r="A383" s="1"/>
      <c r="J383"/>
    </row>
    <row r="384" spans="1:10" x14ac:dyDescent="0.25">
      <c r="A384" s="1"/>
      <c r="J384"/>
    </row>
    <row r="385" spans="1:10" x14ac:dyDescent="0.25">
      <c r="A385" s="1"/>
      <c r="J385"/>
    </row>
    <row r="386" spans="1:10" x14ac:dyDescent="0.25">
      <c r="A386" s="1"/>
      <c r="J386"/>
    </row>
    <row r="387" spans="1:10" x14ac:dyDescent="0.25">
      <c r="A387" s="1"/>
      <c r="J387"/>
    </row>
    <row r="388" spans="1:10" x14ac:dyDescent="0.25">
      <c r="A388" s="1"/>
      <c r="J388"/>
    </row>
    <row r="389" spans="1:10" x14ac:dyDescent="0.25">
      <c r="A389" s="1"/>
      <c r="J389"/>
    </row>
    <row r="390" spans="1:10" x14ac:dyDescent="0.25">
      <c r="A390" s="1"/>
      <c r="J390"/>
    </row>
    <row r="391" spans="1:10" x14ac:dyDescent="0.25">
      <c r="A391" s="1"/>
      <c r="J391"/>
    </row>
    <row r="392" spans="1:10" x14ac:dyDescent="0.25">
      <c r="A392" s="1"/>
      <c r="J392"/>
    </row>
    <row r="393" spans="1:10" x14ac:dyDescent="0.25">
      <c r="A393" s="1"/>
      <c r="J393"/>
    </row>
    <row r="394" spans="1:10" x14ac:dyDescent="0.25">
      <c r="A394" s="1"/>
      <c r="J394"/>
    </row>
    <row r="395" spans="1:10" x14ac:dyDescent="0.25">
      <c r="A395" s="1"/>
      <c r="J395"/>
    </row>
    <row r="396" spans="1:10" x14ac:dyDescent="0.25">
      <c r="A396" s="1"/>
      <c r="J396"/>
    </row>
    <row r="397" spans="1:10" x14ac:dyDescent="0.25">
      <c r="A397" s="1"/>
      <c r="J397"/>
    </row>
    <row r="398" spans="1:10" x14ac:dyDescent="0.25">
      <c r="A398" s="1"/>
      <c r="J398"/>
    </row>
    <row r="399" spans="1:10" x14ac:dyDescent="0.25">
      <c r="A399" s="1"/>
      <c r="J399"/>
    </row>
    <row r="400" spans="1:10" x14ac:dyDescent="0.25">
      <c r="A400" s="1"/>
      <c r="J400"/>
    </row>
    <row r="401" spans="1:10" x14ac:dyDescent="0.25">
      <c r="A401" s="1"/>
      <c r="J401"/>
    </row>
    <row r="402" spans="1:10" x14ac:dyDescent="0.25">
      <c r="A402" s="1"/>
      <c r="J402"/>
    </row>
    <row r="403" spans="1:10" x14ac:dyDescent="0.25">
      <c r="A403" s="1"/>
      <c r="J403"/>
    </row>
    <row r="404" spans="1:10" x14ac:dyDescent="0.25">
      <c r="A404" s="1"/>
      <c r="J404"/>
    </row>
    <row r="405" spans="1:10" x14ac:dyDescent="0.25">
      <c r="A405" s="1"/>
      <c r="J405"/>
    </row>
    <row r="406" spans="1:10" x14ac:dyDescent="0.25">
      <c r="A406" s="1"/>
      <c r="J406"/>
    </row>
    <row r="407" spans="1:10" x14ac:dyDescent="0.25">
      <c r="A407" s="1"/>
      <c r="J407"/>
    </row>
    <row r="408" spans="1:10" x14ac:dyDescent="0.25">
      <c r="A408" s="1"/>
      <c r="J408"/>
    </row>
    <row r="409" spans="1:10" x14ac:dyDescent="0.25">
      <c r="A409" s="1"/>
      <c r="J409"/>
    </row>
    <row r="410" spans="1:10" x14ac:dyDescent="0.25">
      <c r="A410" s="1"/>
      <c r="J410"/>
    </row>
    <row r="411" spans="1:10" x14ac:dyDescent="0.25">
      <c r="A411" s="1"/>
      <c r="J411"/>
    </row>
    <row r="412" spans="1:10" x14ac:dyDescent="0.25">
      <c r="A412" s="1"/>
      <c r="J412"/>
    </row>
    <row r="413" spans="1:10" x14ac:dyDescent="0.25">
      <c r="A413" s="1"/>
      <c r="J413"/>
    </row>
    <row r="414" spans="1:10" x14ac:dyDescent="0.25">
      <c r="A414" s="1"/>
      <c r="J414"/>
    </row>
    <row r="415" spans="1:10" x14ac:dyDescent="0.25">
      <c r="A415" s="1"/>
      <c r="J415"/>
    </row>
    <row r="416" spans="1:10" x14ac:dyDescent="0.25">
      <c r="A416" s="1"/>
      <c r="J416"/>
    </row>
    <row r="417" spans="1:10" x14ac:dyDescent="0.25">
      <c r="A417" s="1"/>
      <c r="J417"/>
    </row>
    <row r="418" spans="1:10" x14ac:dyDescent="0.25">
      <c r="A418" s="1"/>
      <c r="J418"/>
    </row>
    <row r="419" spans="1:10" x14ac:dyDescent="0.25">
      <c r="A419" s="1"/>
      <c r="J419"/>
    </row>
    <row r="420" spans="1:10" x14ac:dyDescent="0.25">
      <c r="A420" s="1"/>
      <c r="J420"/>
    </row>
    <row r="421" spans="1:10" x14ac:dyDescent="0.25">
      <c r="A421" s="1"/>
      <c r="J421"/>
    </row>
    <row r="422" spans="1:10" x14ac:dyDescent="0.25">
      <c r="A422" s="1"/>
      <c r="J422"/>
    </row>
    <row r="423" spans="1:10" x14ac:dyDescent="0.25">
      <c r="A423" s="1"/>
      <c r="J423"/>
    </row>
    <row r="424" spans="1:10" x14ac:dyDescent="0.25">
      <c r="A424" s="1"/>
      <c r="J424"/>
    </row>
    <row r="425" spans="1:10" x14ac:dyDescent="0.25">
      <c r="A425" s="1"/>
      <c r="J425"/>
    </row>
    <row r="426" spans="1:10" x14ac:dyDescent="0.25">
      <c r="A426" s="1"/>
      <c r="J426"/>
    </row>
    <row r="427" spans="1:10" x14ac:dyDescent="0.25">
      <c r="A427" s="1"/>
      <c r="J427"/>
    </row>
    <row r="428" spans="1:10" x14ac:dyDescent="0.25">
      <c r="A428" s="1"/>
      <c r="J428"/>
    </row>
    <row r="429" spans="1:10" x14ac:dyDescent="0.25">
      <c r="A429" s="1"/>
      <c r="J429"/>
    </row>
    <row r="430" spans="1:10" x14ac:dyDescent="0.25">
      <c r="A430" s="1"/>
      <c r="J430"/>
    </row>
    <row r="431" spans="1:10" x14ac:dyDescent="0.25">
      <c r="A431" s="1"/>
      <c r="J431"/>
    </row>
    <row r="432" spans="1:10" x14ac:dyDescent="0.25">
      <c r="A432" s="1"/>
      <c r="J432"/>
    </row>
    <row r="433" spans="1:10" x14ac:dyDescent="0.25">
      <c r="A433" s="1"/>
      <c r="J433"/>
    </row>
    <row r="434" spans="1:10" x14ac:dyDescent="0.25">
      <c r="A434" s="1"/>
      <c r="J434"/>
    </row>
    <row r="435" spans="1:10" x14ac:dyDescent="0.25">
      <c r="A435" s="1"/>
      <c r="J435"/>
    </row>
    <row r="436" spans="1:10" x14ac:dyDescent="0.25">
      <c r="A436" s="1"/>
      <c r="J436"/>
    </row>
    <row r="437" spans="1:10" x14ac:dyDescent="0.25">
      <c r="A437" s="1"/>
      <c r="J437"/>
    </row>
    <row r="438" spans="1:10" x14ac:dyDescent="0.25">
      <c r="A438" s="1"/>
      <c r="J438"/>
    </row>
    <row r="439" spans="1:10" x14ac:dyDescent="0.25">
      <c r="A439" s="1"/>
      <c r="J439"/>
    </row>
    <row r="440" spans="1:10" x14ac:dyDescent="0.25">
      <c r="A440" s="1"/>
      <c r="J440"/>
    </row>
    <row r="441" spans="1:10" x14ac:dyDescent="0.25">
      <c r="A441" s="1"/>
      <c r="J441"/>
    </row>
    <row r="442" spans="1:10" x14ac:dyDescent="0.25">
      <c r="A442" s="1"/>
      <c r="J442"/>
    </row>
    <row r="443" spans="1:10" x14ac:dyDescent="0.25">
      <c r="A443" s="1"/>
      <c r="J443"/>
    </row>
    <row r="444" spans="1:10" x14ac:dyDescent="0.25">
      <c r="A444" s="1"/>
      <c r="J444"/>
    </row>
    <row r="445" spans="1:10" x14ac:dyDescent="0.25">
      <c r="A445" s="1"/>
      <c r="J445"/>
    </row>
    <row r="446" spans="1:10" x14ac:dyDescent="0.25">
      <c r="A446" s="1"/>
      <c r="J446"/>
    </row>
    <row r="447" spans="1:10" x14ac:dyDescent="0.25">
      <c r="A447" s="1"/>
      <c r="J447"/>
    </row>
    <row r="448" spans="1:10" x14ac:dyDescent="0.25">
      <c r="A448" s="1"/>
      <c r="J448"/>
    </row>
    <row r="449" spans="1:10" x14ac:dyDescent="0.25">
      <c r="A449" s="1"/>
      <c r="J449"/>
    </row>
    <row r="450" spans="1:10" x14ac:dyDescent="0.25">
      <c r="A450" s="1"/>
      <c r="J450"/>
    </row>
    <row r="451" spans="1:10" x14ac:dyDescent="0.25">
      <c r="A451" s="1"/>
      <c r="J451"/>
    </row>
    <row r="452" spans="1:10" x14ac:dyDescent="0.25">
      <c r="A452" s="1"/>
      <c r="J452"/>
    </row>
    <row r="453" spans="1:10" x14ac:dyDescent="0.25">
      <c r="A453" s="1"/>
      <c r="J453"/>
    </row>
    <row r="454" spans="1:10" x14ac:dyDescent="0.25">
      <c r="A454" s="1"/>
      <c r="J454"/>
    </row>
    <row r="455" spans="1:10" x14ac:dyDescent="0.25">
      <c r="A455" s="1"/>
      <c r="J455"/>
    </row>
    <row r="456" spans="1:10" x14ac:dyDescent="0.25">
      <c r="A456" s="1"/>
      <c r="J456"/>
    </row>
    <row r="457" spans="1:10" x14ac:dyDescent="0.25">
      <c r="A457" s="1"/>
      <c r="J457"/>
    </row>
    <row r="458" spans="1:10" x14ac:dyDescent="0.25">
      <c r="A458" s="1"/>
      <c r="J458"/>
    </row>
    <row r="459" spans="1:10" x14ac:dyDescent="0.25">
      <c r="A459" s="1"/>
      <c r="J459"/>
    </row>
    <row r="460" spans="1:10" x14ac:dyDescent="0.25">
      <c r="A460" s="1"/>
      <c r="J460"/>
    </row>
    <row r="461" spans="1:10" x14ac:dyDescent="0.25">
      <c r="A461" s="1"/>
      <c r="J461"/>
    </row>
    <row r="462" spans="1:10" x14ac:dyDescent="0.25">
      <c r="A462" s="1"/>
      <c r="J462"/>
    </row>
    <row r="463" spans="1:10" x14ac:dyDescent="0.25">
      <c r="A463" s="1"/>
      <c r="J463"/>
    </row>
    <row r="464" spans="1:10" x14ac:dyDescent="0.25">
      <c r="A464" s="1"/>
      <c r="J464"/>
    </row>
    <row r="465" spans="1:10" x14ac:dyDescent="0.25">
      <c r="A465" s="1"/>
      <c r="J465"/>
    </row>
    <row r="466" spans="1:10" x14ac:dyDescent="0.25">
      <c r="A466" s="1"/>
      <c r="J466"/>
    </row>
    <row r="467" spans="1:10" x14ac:dyDescent="0.25">
      <c r="A467" s="1"/>
      <c r="J467"/>
    </row>
    <row r="468" spans="1:10" x14ac:dyDescent="0.25">
      <c r="A468" s="1"/>
      <c r="J468"/>
    </row>
    <row r="469" spans="1:10" x14ac:dyDescent="0.25">
      <c r="A469" s="1"/>
      <c r="J469"/>
    </row>
    <row r="470" spans="1:10" x14ac:dyDescent="0.25">
      <c r="A470" s="1"/>
      <c r="J470"/>
    </row>
    <row r="471" spans="1:10" x14ac:dyDescent="0.25">
      <c r="A471" s="1"/>
      <c r="J471"/>
    </row>
    <row r="472" spans="1:10" x14ac:dyDescent="0.25">
      <c r="A472" s="1"/>
      <c r="J472"/>
    </row>
    <row r="473" spans="1:10" x14ac:dyDescent="0.25">
      <c r="A473" s="1"/>
      <c r="J473"/>
    </row>
    <row r="474" spans="1:10" x14ac:dyDescent="0.25">
      <c r="A474" s="1"/>
      <c r="J474"/>
    </row>
    <row r="475" spans="1:10" x14ac:dyDescent="0.25">
      <c r="A475" s="1"/>
      <c r="J475"/>
    </row>
    <row r="476" spans="1:10" x14ac:dyDescent="0.25">
      <c r="A476" s="1"/>
      <c r="J476"/>
    </row>
    <row r="477" spans="1:10" x14ac:dyDescent="0.25">
      <c r="A477" s="1"/>
      <c r="J477"/>
    </row>
    <row r="478" spans="1:10" x14ac:dyDescent="0.25">
      <c r="A478" s="1"/>
      <c r="J478"/>
    </row>
    <row r="479" spans="1:10" x14ac:dyDescent="0.25">
      <c r="A479" s="1"/>
      <c r="J479"/>
    </row>
    <row r="480" spans="1:10" x14ac:dyDescent="0.25">
      <c r="A480" s="1"/>
      <c r="J480"/>
    </row>
    <row r="481" spans="1:10" x14ac:dyDescent="0.25">
      <c r="A481" s="1"/>
      <c r="J481"/>
    </row>
    <row r="482" spans="1:10" x14ac:dyDescent="0.25">
      <c r="A482" s="1"/>
      <c r="J482"/>
    </row>
    <row r="483" spans="1:10" x14ac:dyDescent="0.25">
      <c r="A483" s="1"/>
      <c r="J483"/>
    </row>
    <row r="484" spans="1:10" x14ac:dyDescent="0.25">
      <c r="A484" s="1"/>
      <c r="J484"/>
    </row>
    <row r="485" spans="1:10" x14ac:dyDescent="0.25">
      <c r="A485" s="1"/>
      <c r="J485"/>
    </row>
    <row r="486" spans="1:10" x14ac:dyDescent="0.25">
      <c r="A486" s="1"/>
      <c r="J486"/>
    </row>
    <row r="487" spans="1:10" x14ac:dyDescent="0.25">
      <c r="A487" s="1"/>
      <c r="J487"/>
    </row>
    <row r="488" spans="1:10" x14ac:dyDescent="0.25">
      <c r="A488" s="1"/>
      <c r="J488"/>
    </row>
    <row r="489" spans="1:10" x14ac:dyDescent="0.25">
      <c r="A489" s="1"/>
      <c r="J489"/>
    </row>
    <row r="490" spans="1:10" x14ac:dyDescent="0.25">
      <c r="A490" s="1"/>
      <c r="J490"/>
    </row>
    <row r="491" spans="1:10" x14ac:dyDescent="0.25">
      <c r="A491" s="1"/>
      <c r="J491"/>
    </row>
    <row r="492" spans="1:10" x14ac:dyDescent="0.25">
      <c r="A492" s="1"/>
      <c r="J492"/>
    </row>
    <row r="493" spans="1:10" x14ac:dyDescent="0.25">
      <c r="A493" s="1"/>
      <c r="J493"/>
    </row>
    <row r="494" spans="1:10" x14ac:dyDescent="0.25">
      <c r="A494" s="1"/>
      <c r="J494"/>
    </row>
    <row r="495" spans="1:10" x14ac:dyDescent="0.25">
      <c r="A495" s="1"/>
      <c r="J495"/>
    </row>
    <row r="496" spans="1:10" x14ac:dyDescent="0.25">
      <c r="A496" s="1"/>
      <c r="J496"/>
    </row>
    <row r="497" spans="1:10" x14ac:dyDescent="0.25">
      <c r="A497" s="1"/>
      <c r="J497"/>
    </row>
    <row r="498" spans="1:10" x14ac:dyDescent="0.25">
      <c r="A498" s="1"/>
      <c r="J498"/>
    </row>
    <row r="499" spans="1:10" x14ac:dyDescent="0.25">
      <c r="A499" s="1"/>
      <c r="J499"/>
    </row>
    <row r="500" spans="1:10" x14ac:dyDescent="0.25">
      <c r="A500" s="1"/>
      <c r="J500"/>
    </row>
    <row r="501" spans="1:10" x14ac:dyDescent="0.25">
      <c r="A501" s="1"/>
      <c r="J501"/>
    </row>
    <row r="502" spans="1:10" x14ac:dyDescent="0.25">
      <c r="A502" s="1"/>
      <c r="J502"/>
    </row>
    <row r="503" spans="1:10" x14ac:dyDescent="0.25">
      <c r="A503" s="1"/>
      <c r="J503"/>
    </row>
    <row r="504" spans="1:10" x14ac:dyDescent="0.25">
      <c r="A504" s="1"/>
      <c r="J504"/>
    </row>
    <row r="505" spans="1:10" x14ac:dyDescent="0.25">
      <c r="A505" s="1"/>
      <c r="J505"/>
    </row>
    <row r="506" spans="1:10" x14ac:dyDescent="0.25">
      <c r="A506" s="1"/>
      <c r="J506"/>
    </row>
    <row r="507" spans="1:10" x14ac:dyDescent="0.25">
      <c r="A507" s="1"/>
      <c r="J507"/>
    </row>
    <row r="508" spans="1:10" x14ac:dyDescent="0.25">
      <c r="A508" s="1"/>
      <c r="J508"/>
    </row>
    <row r="509" spans="1:10" x14ac:dyDescent="0.25">
      <c r="A509" s="1"/>
      <c r="J509"/>
    </row>
    <row r="510" spans="1:10" x14ac:dyDescent="0.25">
      <c r="A510" s="1"/>
      <c r="J510"/>
    </row>
    <row r="511" spans="1:10" x14ac:dyDescent="0.25">
      <c r="A511" s="1"/>
      <c r="J511"/>
    </row>
    <row r="512" spans="1:10" x14ac:dyDescent="0.25">
      <c r="A512" s="1"/>
      <c r="J512"/>
    </row>
    <row r="513" spans="1:10" x14ac:dyDescent="0.25">
      <c r="A513" s="1"/>
      <c r="J513"/>
    </row>
    <row r="514" spans="1:10" x14ac:dyDescent="0.25">
      <c r="A514" s="1"/>
      <c r="J514"/>
    </row>
    <row r="515" spans="1:10" x14ac:dyDescent="0.25">
      <c r="A515" s="1"/>
      <c r="J515"/>
    </row>
    <row r="516" spans="1:10" x14ac:dyDescent="0.25">
      <c r="A516" s="1"/>
      <c r="J516"/>
    </row>
    <row r="517" spans="1:10" x14ac:dyDescent="0.25">
      <c r="A517" s="1"/>
      <c r="J517"/>
    </row>
    <row r="518" spans="1:10" x14ac:dyDescent="0.25">
      <c r="A518" s="1"/>
      <c r="J518"/>
    </row>
    <row r="519" spans="1:10" x14ac:dyDescent="0.25">
      <c r="A519" s="1"/>
      <c r="J519"/>
    </row>
    <row r="520" spans="1:10" x14ac:dyDescent="0.25">
      <c r="A520" s="1"/>
      <c r="J520"/>
    </row>
    <row r="521" spans="1:10" x14ac:dyDescent="0.25">
      <c r="A521" s="1"/>
      <c r="J521"/>
    </row>
    <row r="522" spans="1:10" x14ac:dyDescent="0.25">
      <c r="A522" s="1"/>
      <c r="J522"/>
    </row>
    <row r="523" spans="1:10" x14ac:dyDescent="0.25">
      <c r="A523" s="1"/>
      <c r="J523"/>
    </row>
    <row r="524" spans="1:10" x14ac:dyDescent="0.25">
      <c r="A524" s="1"/>
      <c r="J524"/>
    </row>
    <row r="525" spans="1:10" x14ac:dyDescent="0.25">
      <c r="A525" s="1"/>
      <c r="J525"/>
    </row>
    <row r="526" spans="1:10" x14ac:dyDescent="0.25">
      <c r="A526" s="1"/>
      <c r="J526"/>
    </row>
    <row r="527" spans="1:10" x14ac:dyDescent="0.25">
      <c r="A527" s="1"/>
      <c r="J527"/>
    </row>
    <row r="528" spans="1:10" x14ac:dyDescent="0.25">
      <c r="A528" s="1"/>
      <c r="J528"/>
    </row>
    <row r="529" spans="1:10" x14ac:dyDescent="0.25">
      <c r="A529" s="1"/>
      <c r="J529"/>
    </row>
    <row r="530" spans="1:10" x14ac:dyDescent="0.25">
      <c r="A530" s="1"/>
      <c r="J530"/>
    </row>
    <row r="531" spans="1:10" x14ac:dyDescent="0.25">
      <c r="A531" s="1"/>
      <c r="J531"/>
    </row>
    <row r="532" spans="1:10" x14ac:dyDescent="0.25">
      <c r="A532" s="1"/>
      <c r="J532"/>
    </row>
    <row r="533" spans="1:10" x14ac:dyDescent="0.25">
      <c r="A533" s="1"/>
      <c r="J533"/>
    </row>
    <row r="534" spans="1:10" x14ac:dyDescent="0.25">
      <c r="A534" s="1"/>
      <c r="J534"/>
    </row>
    <row r="535" spans="1:10" x14ac:dyDescent="0.25">
      <c r="A535" s="1"/>
      <c r="J535"/>
    </row>
    <row r="536" spans="1:10" x14ac:dyDescent="0.25">
      <c r="A536" s="1"/>
      <c r="J536"/>
    </row>
    <row r="537" spans="1:10" x14ac:dyDescent="0.25">
      <c r="A537" s="1"/>
      <c r="J537"/>
    </row>
    <row r="538" spans="1:10" x14ac:dyDescent="0.25">
      <c r="A538" s="1"/>
      <c r="J538"/>
    </row>
    <row r="539" spans="1:10" x14ac:dyDescent="0.25">
      <c r="A539" s="1"/>
      <c r="J539"/>
    </row>
    <row r="540" spans="1:10" x14ac:dyDescent="0.25">
      <c r="A540" s="1"/>
      <c r="J540"/>
    </row>
    <row r="541" spans="1:10" x14ac:dyDescent="0.25">
      <c r="A541" s="1"/>
      <c r="J541"/>
    </row>
    <row r="542" spans="1:10" x14ac:dyDescent="0.25">
      <c r="A542" s="1"/>
      <c r="J542"/>
    </row>
    <row r="543" spans="1:10" x14ac:dyDescent="0.25">
      <c r="A543" s="1"/>
      <c r="J543"/>
    </row>
    <row r="544" spans="1:10" x14ac:dyDescent="0.25">
      <c r="A544" s="1"/>
      <c r="J544"/>
    </row>
    <row r="545" spans="1:10" x14ac:dyDescent="0.25">
      <c r="A545" s="1"/>
      <c r="J545"/>
    </row>
    <row r="546" spans="1:10" x14ac:dyDescent="0.25">
      <c r="A546" s="1"/>
      <c r="J546"/>
    </row>
    <row r="547" spans="1:10" x14ac:dyDescent="0.25">
      <c r="A547" s="1"/>
      <c r="J547"/>
    </row>
    <row r="548" spans="1:10" x14ac:dyDescent="0.25">
      <c r="A548" s="1"/>
      <c r="J548"/>
    </row>
    <row r="549" spans="1:10" x14ac:dyDescent="0.25">
      <c r="A549" s="1"/>
      <c r="J549"/>
    </row>
    <row r="550" spans="1:10" x14ac:dyDescent="0.25">
      <c r="A550" s="1"/>
      <c r="J550"/>
    </row>
    <row r="551" spans="1:10" x14ac:dyDescent="0.25">
      <c r="A551" s="1"/>
      <c r="J551"/>
    </row>
    <row r="552" spans="1:10" x14ac:dyDescent="0.25">
      <c r="A552" s="1"/>
      <c r="J552"/>
    </row>
    <row r="553" spans="1:10" x14ac:dyDescent="0.25">
      <c r="A553" s="1"/>
      <c r="J553"/>
    </row>
    <row r="554" spans="1:10" x14ac:dyDescent="0.25">
      <c r="A554" s="1"/>
      <c r="J554"/>
    </row>
    <row r="555" spans="1:10" x14ac:dyDescent="0.25">
      <c r="A555" s="1"/>
      <c r="J555"/>
    </row>
    <row r="556" spans="1:10" x14ac:dyDescent="0.25">
      <c r="A556" s="1"/>
      <c r="J556"/>
    </row>
    <row r="557" spans="1:10" x14ac:dyDescent="0.25">
      <c r="A557" s="1"/>
      <c r="J557"/>
    </row>
    <row r="558" spans="1:10" x14ac:dyDescent="0.25">
      <c r="A558" s="1"/>
      <c r="J558"/>
    </row>
    <row r="559" spans="1:10" x14ac:dyDescent="0.25">
      <c r="A559" s="1"/>
      <c r="J559"/>
    </row>
    <row r="560" spans="1:10" x14ac:dyDescent="0.25">
      <c r="A560" s="1"/>
      <c r="J560"/>
    </row>
    <row r="561" spans="1:10" x14ac:dyDescent="0.25">
      <c r="A561" s="1"/>
      <c r="J561"/>
    </row>
    <row r="562" spans="1:10" x14ac:dyDescent="0.25">
      <c r="A562" s="1"/>
      <c r="J562"/>
    </row>
    <row r="563" spans="1:10" x14ac:dyDescent="0.25">
      <c r="A563" s="1"/>
      <c r="J563"/>
    </row>
    <row r="564" spans="1:10" x14ac:dyDescent="0.25">
      <c r="A564" s="1"/>
      <c r="J564"/>
    </row>
    <row r="565" spans="1:10" x14ac:dyDescent="0.25">
      <c r="A565" s="1"/>
      <c r="J565"/>
    </row>
    <row r="566" spans="1:10" x14ac:dyDescent="0.25">
      <c r="A566" s="1"/>
      <c r="J566"/>
    </row>
    <row r="567" spans="1:10" x14ac:dyDescent="0.25">
      <c r="A567" s="1"/>
      <c r="J567"/>
    </row>
    <row r="568" spans="1:10" x14ac:dyDescent="0.25">
      <c r="A568" s="1"/>
      <c r="J568"/>
    </row>
    <row r="569" spans="1:10" x14ac:dyDescent="0.25">
      <c r="A569" s="1"/>
      <c r="J569"/>
    </row>
    <row r="570" spans="1:10" x14ac:dyDescent="0.25">
      <c r="A570" s="1"/>
      <c r="J570"/>
    </row>
    <row r="571" spans="1:10" x14ac:dyDescent="0.25">
      <c r="A571" s="1"/>
      <c r="J571"/>
    </row>
    <row r="572" spans="1:10" x14ac:dyDescent="0.25">
      <c r="A572" s="1"/>
      <c r="J572"/>
    </row>
    <row r="573" spans="1:10" x14ac:dyDescent="0.25">
      <c r="A573" s="1"/>
      <c r="J573"/>
    </row>
    <row r="574" spans="1:10" x14ac:dyDescent="0.25">
      <c r="A574" s="1"/>
      <c r="J574"/>
    </row>
    <row r="575" spans="1:10" x14ac:dyDescent="0.25">
      <c r="A575" s="1"/>
      <c r="J575"/>
    </row>
    <row r="576" spans="1:10" x14ac:dyDescent="0.25">
      <c r="A576" s="1"/>
      <c r="J576"/>
    </row>
    <row r="577" spans="1:10" x14ac:dyDescent="0.25">
      <c r="A577" s="1"/>
      <c r="J577"/>
    </row>
    <row r="578" spans="1:10" x14ac:dyDescent="0.25">
      <c r="A578" s="1"/>
      <c r="J578"/>
    </row>
    <row r="579" spans="1:10" x14ac:dyDescent="0.25">
      <c r="A579" s="1"/>
      <c r="J579"/>
    </row>
    <row r="580" spans="1:10" x14ac:dyDescent="0.25">
      <c r="A580" s="1"/>
      <c r="J580"/>
    </row>
    <row r="581" spans="1:10" x14ac:dyDescent="0.25">
      <c r="A581" s="1"/>
      <c r="J581"/>
    </row>
    <row r="582" spans="1:10" x14ac:dyDescent="0.25">
      <c r="A582" s="1"/>
      <c r="J582"/>
    </row>
    <row r="583" spans="1:10" x14ac:dyDescent="0.25">
      <c r="A583" s="1"/>
      <c r="J583"/>
    </row>
    <row r="584" spans="1:10" x14ac:dyDescent="0.25">
      <c r="A584" s="1"/>
      <c r="J584"/>
    </row>
    <row r="585" spans="1:10" x14ac:dyDescent="0.25">
      <c r="A585" s="1"/>
      <c r="J585"/>
    </row>
    <row r="586" spans="1:10" x14ac:dyDescent="0.25">
      <c r="A586" s="1"/>
      <c r="J586"/>
    </row>
    <row r="587" spans="1:10" x14ac:dyDescent="0.25">
      <c r="A587" s="1"/>
      <c r="J587"/>
    </row>
    <row r="588" spans="1:10" x14ac:dyDescent="0.25">
      <c r="A588" s="1"/>
      <c r="J588"/>
    </row>
    <row r="589" spans="1:10" x14ac:dyDescent="0.25">
      <c r="A589" s="1"/>
      <c r="J589"/>
    </row>
    <row r="590" spans="1:10" x14ac:dyDescent="0.25">
      <c r="A590" s="1"/>
      <c r="J590"/>
    </row>
    <row r="591" spans="1:10" x14ac:dyDescent="0.25">
      <c r="A591" s="1"/>
      <c r="J591"/>
    </row>
    <row r="592" spans="1:10" x14ac:dyDescent="0.25">
      <c r="A592" s="1"/>
      <c r="J592"/>
    </row>
    <row r="593" spans="1:10" x14ac:dyDescent="0.25">
      <c r="A593" s="1"/>
      <c r="J593"/>
    </row>
    <row r="594" spans="1:10" x14ac:dyDescent="0.25">
      <c r="A594" s="1"/>
      <c r="J594"/>
    </row>
    <row r="595" spans="1:10" x14ac:dyDescent="0.25">
      <c r="A595" s="1"/>
      <c r="J595"/>
    </row>
    <row r="596" spans="1:10" x14ac:dyDescent="0.25">
      <c r="A596" s="1"/>
      <c r="J596"/>
    </row>
    <row r="597" spans="1:10" x14ac:dyDescent="0.25">
      <c r="A597" s="1"/>
      <c r="J597"/>
    </row>
    <row r="598" spans="1:10" x14ac:dyDescent="0.25">
      <c r="A598" s="1"/>
      <c r="J598"/>
    </row>
    <row r="599" spans="1:10" x14ac:dyDescent="0.25">
      <c r="A599" s="1"/>
      <c r="J599"/>
    </row>
    <row r="600" spans="1:10" x14ac:dyDescent="0.25">
      <c r="A600" s="1"/>
      <c r="J600"/>
    </row>
    <row r="601" spans="1:10" x14ac:dyDescent="0.25">
      <c r="A601" s="1"/>
      <c r="J601"/>
    </row>
    <row r="602" spans="1:10" x14ac:dyDescent="0.25">
      <c r="A602" s="1"/>
      <c r="J602"/>
    </row>
    <row r="603" spans="1:10" x14ac:dyDescent="0.25">
      <c r="A603" s="1"/>
      <c r="J603"/>
    </row>
    <row r="604" spans="1:10" x14ac:dyDescent="0.25">
      <c r="A604" s="1"/>
      <c r="J604"/>
    </row>
    <row r="605" spans="1:10" x14ac:dyDescent="0.25">
      <c r="A605" s="1"/>
      <c r="J605"/>
    </row>
    <row r="606" spans="1:10" x14ac:dyDescent="0.25">
      <c r="A606" s="1"/>
      <c r="J606"/>
    </row>
    <row r="607" spans="1:10" x14ac:dyDescent="0.25">
      <c r="A607" s="1"/>
      <c r="J607"/>
    </row>
    <row r="608" spans="1:10" x14ac:dyDescent="0.25">
      <c r="A608" s="1"/>
      <c r="J608"/>
    </row>
    <row r="609" spans="1:10" x14ac:dyDescent="0.25">
      <c r="A609" s="1"/>
      <c r="J609"/>
    </row>
    <row r="610" spans="1:10" x14ac:dyDescent="0.25">
      <c r="A610" s="1"/>
      <c r="J610"/>
    </row>
    <row r="611" spans="1:10" x14ac:dyDescent="0.25">
      <c r="A611" s="1"/>
      <c r="J611"/>
    </row>
    <row r="612" spans="1:10" x14ac:dyDescent="0.25">
      <c r="A612" s="1"/>
      <c r="J612"/>
    </row>
    <row r="613" spans="1:10" x14ac:dyDescent="0.25">
      <c r="A613" s="1"/>
      <c r="J613"/>
    </row>
    <row r="614" spans="1:10" x14ac:dyDescent="0.25">
      <c r="A614" s="1"/>
      <c r="J614"/>
    </row>
    <row r="615" spans="1:10" x14ac:dyDescent="0.25">
      <c r="A615" s="1"/>
      <c r="J615"/>
    </row>
    <row r="616" spans="1:10" x14ac:dyDescent="0.25">
      <c r="A616" s="1"/>
      <c r="J616"/>
    </row>
    <row r="617" spans="1:10" x14ac:dyDescent="0.25">
      <c r="A617" s="1"/>
      <c r="J617"/>
    </row>
    <row r="618" spans="1:10" x14ac:dyDescent="0.25">
      <c r="A618" s="1"/>
      <c r="J618"/>
    </row>
    <row r="619" spans="1:10" x14ac:dyDescent="0.25">
      <c r="A619" s="1"/>
      <c r="J619"/>
    </row>
    <row r="620" spans="1:10" x14ac:dyDescent="0.25">
      <c r="A620" s="1"/>
      <c r="J620"/>
    </row>
    <row r="621" spans="1:10" x14ac:dyDescent="0.25">
      <c r="A621" s="1"/>
      <c r="J621"/>
    </row>
    <row r="622" spans="1:10" x14ac:dyDescent="0.25">
      <c r="A622" s="1"/>
      <c r="J622"/>
    </row>
    <row r="623" spans="1:10" x14ac:dyDescent="0.25">
      <c r="A623" s="1"/>
      <c r="J623"/>
    </row>
    <row r="624" spans="1:10" x14ac:dyDescent="0.25">
      <c r="A624" s="1"/>
      <c r="J624"/>
    </row>
    <row r="625" spans="1:10" x14ac:dyDescent="0.25">
      <c r="A625" s="1"/>
      <c r="J625"/>
    </row>
    <row r="626" spans="1:10" x14ac:dyDescent="0.25">
      <c r="A626" s="1"/>
      <c r="J626"/>
    </row>
    <row r="627" spans="1:10" x14ac:dyDescent="0.25">
      <c r="A627" s="1"/>
      <c r="J627"/>
    </row>
    <row r="628" spans="1:10" x14ac:dyDescent="0.25">
      <c r="A628" s="1"/>
      <c r="J628"/>
    </row>
    <row r="629" spans="1:10" x14ac:dyDescent="0.25">
      <c r="A629" s="1"/>
      <c r="J629"/>
    </row>
    <row r="630" spans="1:10" x14ac:dyDescent="0.25">
      <c r="A630" s="1"/>
      <c r="J630"/>
    </row>
    <row r="631" spans="1:10" x14ac:dyDescent="0.25">
      <c r="A631" s="1"/>
      <c r="J631"/>
    </row>
    <row r="632" spans="1:10" x14ac:dyDescent="0.25">
      <c r="A632" s="1"/>
      <c r="J632"/>
    </row>
    <row r="633" spans="1:10" x14ac:dyDescent="0.25">
      <c r="A633" s="1"/>
      <c r="J633"/>
    </row>
    <row r="634" spans="1:10" x14ac:dyDescent="0.25">
      <c r="A634" s="1"/>
      <c r="J634"/>
    </row>
    <row r="635" spans="1:10" x14ac:dyDescent="0.25">
      <c r="A635" s="1"/>
      <c r="J635"/>
    </row>
    <row r="636" spans="1:10" x14ac:dyDescent="0.25">
      <c r="A636" s="1"/>
      <c r="J636"/>
    </row>
    <row r="637" spans="1:10" x14ac:dyDescent="0.25">
      <c r="A637" s="1"/>
      <c r="J637"/>
    </row>
    <row r="638" spans="1:10" x14ac:dyDescent="0.25">
      <c r="A638" s="1"/>
      <c r="J638"/>
    </row>
    <row r="639" spans="1:10" x14ac:dyDescent="0.25">
      <c r="A639" s="1"/>
      <c r="J639"/>
    </row>
    <row r="640" spans="1:10" x14ac:dyDescent="0.25">
      <c r="A640" s="1"/>
      <c r="J640"/>
    </row>
    <row r="641" spans="1:10" x14ac:dyDescent="0.25">
      <c r="A641" s="1"/>
      <c r="J641"/>
    </row>
    <row r="642" spans="1:10" x14ac:dyDescent="0.25">
      <c r="A642" s="1"/>
      <c r="J642"/>
    </row>
    <row r="643" spans="1:10" x14ac:dyDescent="0.25">
      <c r="A643" s="1"/>
      <c r="J643"/>
    </row>
    <row r="644" spans="1:10" x14ac:dyDescent="0.25">
      <c r="A644" s="1"/>
      <c r="J644"/>
    </row>
    <row r="645" spans="1:10" x14ac:dyDescent="0.25">
      <c r="A645" s="1"/>
      <c r="J645"/>
    </row>
    <row r="646" spans="1:10" x14ac:dyDescent="0.25">
      <c r="A646" s="1"/>
      <c r="J646"/>
    </row>
    <row r="647" spans="1:10" x14ac:dyDescent="0.25">
      <c r="A647" s="1"/>
      <c r="J647"/>
    </row>
    <row r="648" spans="1:10" x14ac:dyDescent="0.25">
      <c r="A648" s="1"/>
      <c r="J648"/>
    </row>
    <row r="649" spans="1:10" x14ac:dyDescent="0.25">
      <c r="A649" s="1"/>
      <c r="J649"/>
    </row>
    <row r="650" spans="1:10" x14ac:dyDescent="0.25">
      <c r="A650" s="1"/>
      <c r="J650"/>
    </row>
    <row r="651" spans="1:10" x14ac:dyDescent="0.25">
      <c r="A651" s="1"/>
      <c r="J651"/>
    </row>
    <row r="652" spans="1:10" x14ac:dyDescent="0.25">
      <c r="A652" s="1"/>
      <c r="J652"/>
    </row>
    <row r="653" spans="1:10" x14ac:dyDescent="0.25">
      <c r="A653" s="1"/>
      <c r="J653"/>
    </row>
    <row r="654" spans="1:10" x14ac:dyDescent="0.25">
      <c r="A654" s="1"/>
      <c r="J654"/>
    </row>
    <row r="655" spans="1:10" x14ac:dyDescent="0.25">
      <c r="A655" s="1"/>
      <c r="J655"/>
    </row>
    <row r="656" spans="1:10" x14ac:dyDescent="0.25">
      <c r="A656" s="1"/>
      <c r="J656"/>
    </row>
    <row r="657" spans="1:10" x14ac:dyDescent="0.25">
      <c r="A657" s="1"/>
      <c r="J657"/>
    </row>
    <row r="658" spans="1:10" x14ac:dyDescent="0.25">
      <c r="A658" s="1"/>
      <c r="J658"/>
    </row>
    <row r="659" spans="1:10" x14ac:dyDescent="0.25">
      <c r="A659" s="1"/>
      <c r="J659"/>
    </row>
    <row r="660" spans="1:10" x14ac:dyDescent="0.25">
      <c r="A660" s="1"/>
      <c r="J660"/>
    </row>
    <row r="661" spans="1:10" x14ac:dyDescent="0.25">
      <c r="A661" s="1"/>
      <c r="J661"/>
    </row>
    <row r="662" spans="1:10" x14ac:dyDescent="0.25">
      <c r="A662" s="1"/>
      <c r="J662"/>
    </row>
    <row r="663" spans="1:10" x14ac:dyDescent="0.25">
      <c r="A663" s="1"/>
      <c r="J663"/>
    </row>
    <row r="664" spans="1:10" x14ac:dyDescent="0.25">
      <c r="A664" s="1"/>
      <c r="J664"/>
    </row>
    <row r="665" spans="1:10" x14ac:dyDescent="0.25">
      <c r="A665" s="1"/>
      <c r="J665"/>
    </row>
    <row r="666" spans="1:10" x14ac:dyDescent="0.25">
      <c r="A666" s="1"/>
      <c r="J666"/>
    </row>
    <row r="667" spans="1:10" x14ac:dyDescent="0.25">
      <c r="A667" s="1"/>
      <c r="J667"/>
    </row>
    <row r="668" spans="1:10" x14ac:dyDescent="0.25">
      <c r="A668" s="1"/>
      <c r="J668"/>
    </row>
    <row r="669" spans="1:10" x14ac:dyDescent="0.25">
      <c r="A669" s="1"/>
      <c r="J669"/>
    </row>
    <row r="670" spans="1:10" x14ac:dyDescent="0.25">
      <c r="A670" s="1"/>
      <c r="J670"/>
    </row>
    <row r="671" spans="1:10" x14ac:dyDescent="0.25">
      <c r="A671" s="1"/>
      <c r="J671"/>
    </row>
    <row r="672" spans="1:10" x14ac:dyDescent="0.25">
      <c r="A672" s="1"/>
      <c r="J672"/>
    </row>
    <row r="673" spans="1:10" x14ac:dyDescent="0.25">
      <c r="A673" s="1"/>
      <c r="J673"/>
    </row>
    <row r="674" spans="1:10" x14ac:dyDescent="0.25">
      <c r="A674" s="1"/>
      <c r="J674"/>
    </row>
    <row r="675" spans="1:10" x14ac:dyDescent="0.25">
      <c r="A675" s="1"/>
      <c r="J675"/>
    </row>
    <row r="676" spans="1:10" x14ac:dyDescent="0.25">
      <c r="A676" s="1"/>
      <c r="J676"/>
    </row>
    <row r="677" spans="1:10" x14ac:dyDescent="0.25">
      <c r="A677" s="1"/>
      <c r="J677"/>
    </row>
    <row r="678" spans="1:10" x14ac:dyDescent="0.25">
      <c r="A678" s="1"/>
      <c r="J678"/>
    </row>
    <row r="679" spans="1:10" x14ac:dyDescent="0.25">
      <c r="A679" s="1"/>
      <c r="J679"/>
    </row>
    <row r="680" spans="1:10" x14ac:dyDescent="0.25">
      <c r="A680" s="1"/>
      <c r="J680"/>
    </row>
    <row r="681" spans="1:10" x14ac:dyDescent="0.25">
      <c r="A681" s="1"/>
      <c r="J681"/>
    </row>
    <row r="682" spans="1:10" x14ac:dyDescent="0.25">
      <c r="A682" s="1"/>
      <c r="J682"/>
    </row>
    <row r="683" spans="1:10" x14ac:dyDescent="0.25">
      <c r="A683" s="1"/>
      <c r="J683"/>
    </row>
    <row r="684" spans="1:10" x14ac:dyDescent="0.25">
      <c r="A684" s="1"/>
      <c r="J684"/>
    </row>
    <row r="685" spans="1:10" x14ac:dyDescent="0.25">
      <c r="A685" s="1"/>
      <c r="J685"/>
    </row>
    <row r="686" spans="1:10" x14ac:dyDescent="0.25">
      <c r="A686" s="1"/>
      <c r="J686"/>
    </row>
    <row r="687" spans="1:10" x14ac:dyDescent="0.25">
      <c r="A687" s="1"/>
      <c r="J687"/>
    </row>
    <row r="688" spans="1:10" x14ac:dyDescent="0.25">
      <c r="A688" s="1"/>
      <c r="J688"/>
    </row>
    <row r="689" spans="1:10" x14ac:dyDescent="0.25">
      <c r="A689" s="1"/>
      <c r="J689"/>
    </row>
    <row r="690" spans="1:10" x14ac:dyDescent="0.25">
      <c r="A690" s="1"/>
      <c r="J690"/>
    </row>
    <row r="691" spans="1:10" x14ac:dyDescent="0.25">
      <c r="A691" s="1"/>
      <c r="J691"/>
    </row>
    <row r="692" spans="1:10" x14ac:dyDescent="0.25">
      <c r="A692" s="1"/>
      <c r="J692"/>
    </row>
    <row r="693" spans="1:10" x14ac:dyDescent="0.25">
      <c r="A693" s="1"/>
      <c r="J693"/>
    </row>
    <row r="694" spans="1:10" x14ac:dyDescent="0.25">
      <c r="A694" s="1"/>
      <c r="J694"/>
    </row>
    <row r="695" spans="1:10" x14ac:dyDescent="0.25">
      <c r="A695" s="1"/>
      <c r="J695"/>
    </row>
    <row r="696" spans="1:10" x14ac:dyDescent="0.25">
      <c r="A696" s="1"/>
      <c r="J696"/>
    </row>
    <row r="697" spans="1:10" x14ac:dyDescent="0.25">
      <c r="A697" s="1"/>
      <c r="J697"/>
    </row>
    <row r="698" spans="1:10" x14ac:dyDescent="0.25">
      <c r="A698" s="1"/>
      <c r="J698"/>
    </row>
    <row r="699" spans="1:10" x14ac:dyDescent="0.25">
      <c r="A699" s="1"/>
      <c r="J699"/>
    </row>
    <row r="700" spans="1:10" x14ac:dyDescent="0.25">
      <c r="A700" s="1"/>
      <c r="J700"/>
    </row>
    <row r="701" spans="1:10" x14ac:dyDescent="0.25">
      <c r="A701" s="1"/>
      <c r="J701"/>
    </row>
    <row r="702" spans="1:10" x14ac:dyDescent="0.25">
      <c r="A702" s="1"/>
      <c r="J702"/>
    </row>
    <row r="703" spans="1:10" x14ac:dyDescent="0.25">
      <c r="A703" s="1"/>
      <c r="J703"/>
    </row>
    <row r="704" spans="1:10" x14ac:dyDescent="0.25">
      <c r="A704" s="1"/>
      <c r="J704"/>
    </row>
    <row r="705" spans="1:10" x14ac:dyDescent="0.25">
      <c r="A705" s="1"/>
      <c r="J705"/>
    </row>
    <row r="706" spans="1:10" x14ac:dyDescent="0.25">
      <c r="A706" s="1"/>
      <c r="J706"/>
    </row>
    <row r="707" spans="1:10" x14ac:dyDescent="0.25">
      <c r="A707" s="1"/>
      <c r="J707"/>
    </row>
    <row r="708" spans="1:10" x14ac:dyDescent="0.25">
      <c r="A708" s="1"/>
      <c r="J708"/>
    </row>
    <row r="709" spans="1:10" x14ac:dyDescent="0.25">
      <c r="A709" s="1"/>
      <c r="J709"/>
    </row>
    <row r="710" spans="1:10" x14ac:dyDescent="0.25">
      <c r="A710" s="1"/>
      <c r="J710"/>
    </row>
    <row r="711" spans="1:10" x14ac:dyDescent="0.25">
      <c r="A711" s="1"/>
      <c r="J711"/>
    </row>
    <row r="712" spans="1:10" x14ac:dyDescent="0.25">
      <c r="A712" s="1"/>
      <c r="J712"/>
    </row>
    <row r="713" spans="1:10" x14ac:dyDescent="0.25">
      <c r="A713" s="1"/>
      <c r="J713"/>
    </row>
    <row r="714" spans="1:10" x14ac:dyDescent="0.25">
      <c r="A714" s="1"/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716"/>
  <sheetViews>
    <sheetView tabSelected="1" workbookViewId="0">
      <selection activeCell="A2" sqref="A2:B3"/>
    </sheetView>
  </sheetViews>
  <sheetFormatPr defaultRowHeight="15" x14ac:dyDescent="0.25"/>
  <cols>
    <col min="1" max="1" width="10.7109375" customWidth="1"/>
    <col min="2" max="2" width="10.7109375" style="11" customWidth="1"/>
    <col min="3" max="3" width="10.7109375" customWidth="1"/>
    <col min="4" max="4" width="10.7109375" style="5" customWidth="1"/>
    <col min="5" max="5" width="10.7109375" customWidth="1"/>
    <col min="6" max="6" width="10.7109375" style="5" customWidth="1"/>
    <col min="7" max="7" width="10.7109375" customWidth="1"/>
    <col min="8" max="8" width="10.7109375" style="5" customWidth="1"/>
    <col min="9" max="9" width="10.7109375" customWidth="1"/>
    <col min="10" max="10" width="10.7109375" style="5" customWidth="1"/>
    <col min="11" max="11" width="10.7109375" customWidth="1"/>
    <col min="12" max="12" width="10.7109375" style="5" customWidth="1"/>
    <col min="13" max="13" width="10.7109375" customWidth="1"/>
    <col min="14" max="14" width="10.7109375" style="5" customWidth="1"/>
    <col min="15" max="18" width="10.7109375" customWidth="1"/>
  </cols>
  <sheetData>
    <row r="1" spans="1:23" s="2" customFormat="1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/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 t="s">
        <v>377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t="s">
        <v>378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363</v>
      </c>
      <c r="C4">
        <f>SUM(C5:C359)</f>
        <v>6547</v>
      </c>
      <c r="D4">
        <f t="shared" ref="D4:H4" si="0">SUM(D5:D359)</f>
        <v>8590.4000000000015</v>
      </c>
      <c r="E4">
        <f t="shared" si="0"/>
        <v>52</v>
      </c>
      <c r="F4">
        <f t="shared" si="0"/>
        <v>36.300000000000004</v>
      </c>
      <c r="G4">
        <f t="shared" si="0"/>
        <v>32</v>
      </c>
      <c r="H4">
        <f t="shared" si="0"/>
        <v>49.600000000000016</v>
      </c>
      <c r="J4"/>
      <c r="L4">
        <f>SUM(L5:L359)</f>
        <v>6547</v>
      </c>
      <c r="M4">
        <f t="shared" ref="M4:Q4" si="1">SUM(M5:M359)</f>
        <v>8590.4000000000015</v>
      </c>
      <c r="N4">
        <f t="shared" si="1"/>
        <v>52</v>
      </c>
      <c r="O4">
        <f t="shared" si="1"/>
        <v>36.300000000000004</v>
      </c>
      <c r="P4">
        <f t="shared" si="1"/>
        <v>32</v>
      </c>
      <c r="Q4">
        <f t="shared" si="1"/>
        <v>49.600000000000016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22</v>
      </c>
      <c r="M11">
        <f>SUMIF($B11:$B366,$K11,D11:$D366)</f>
        <v>20.100000000000001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12</v>
      </c>
      <c r="D12">
        <v>16.399999999999999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12</v>
      </c>
      <c r="M12">
        <f>SUMIF($B12:$B367,$K12,D12:$D367)</f>
        <v>16.399999999999999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108</v>
      </c>
      <c r="D13">
        <v>51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108</v>
      </c>
      <c r="M13">
        <f>SUMIF($B13:$B368,$K13,D13:$D368)</f>
        <v>51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26</v>
      </c>
      <c r="D14">
        <v>23.2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14</v>
      </c>
      <c r="D16">
        <v>25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14</v>
      </c>
      <c r="M16">
        <f>SUMIF($B16:$B371,$K16,D16:$D371)</f>
        <v>25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37</v>
      </c>
      <c r="D18">
        <v>23.5</v>
      </c>
      <c r="E18">
        <v>0</v>
      </c>
      <c r="F18">
        <v>0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53</v>
      </c>
      <c r="D19">
        <v>57.8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1116</v>
      </c>
      <c r="D20">
        <v>127.9</v>
      </c>
      <c r="E20">
        <v>12</v>
      </c>
      <c r="F20">
        <v>1.4</v>
      </c>
      <c r="G20">
        <v>2</v>
      </c>
      <c r="H20">
        <v>0.2</v>
      </c>
      <c r="J20" t="b">
        <f t="shared" si="2"/>
        <v>1</v>
      </c>
      <c r="K20" t="s">
        <v>22</v>
      </c>
      <c r="L20">
        <f>SUMIF($B20:$B375,$K20,C20:$C375)</f>
        <v>1116</v>
      </c>
      <c r="M20">
        <f>SUMIF($B20:$B375,$K20,D20:$D375)</f>
        <v>127.9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44075</v>
      </c>
      <c r="B21" t="s">
        <v>23</v>
      </c>
      <c r="C21">
        <v>11</v>
      </c>
      <c r="D21">
        <v>6.7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11</v>
      </c>
      <c r="M21">
        <f>SUMIF($B21:$B376,$K21,D21:$D376)</f>
        <v>6.7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60</v>
      </c>
      <c r="D23">
        <v>37.200000000000003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6</v>
      </c>
      <c r="D26">
        <v>87.5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19</v>
      </c>
      <c r="D28">
        <v>39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19</v>
      </c>
      <c r="M28">
        <f>SUMIF($B28:$B383,$K28,D28:$D383)</f>
        <v>39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44075</v>
      </c>
      <c r="B30" t="s">
        <v>32</v>
      </c>
      <c r="C30">
        <v>4</v>
      </c>
      <c r="D30">
        <v>25.2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33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35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37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42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43</v>
      </c>
      <c r="C41">
        <v>11</v>
      </c>
      <c r="D41">
        <v>36.700000000000003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11</v>
      </c>
      <c r="M41">
        <f>SUMIF($B41:$B396,$K41,D41:$D396)</f>
        <v>36.700000000000003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44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48</v>
      </c>
      <c r="C46">
        <v>10</v>
      </c>
      <c r="D46">
        <v>42.4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2"/>
        <v>1</v>
      </c>
      <c r="K51" t="s">
        <v>53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54</v>
      </c>
      <c r="C52">
        <v>10</v>
      </c>
      <c r="D52">
        <v>34.1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10</v>
      </c>
      <c r="M52">
        <f>SUMIF($B52:$B407,$K52,D52:$D407)</f>
        <v>34.1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55</v>
      </c>
      <c r="C53">
        <v>14</v>
      </c>
      <c r="D53">
        <v>45.5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56</v>
      </c>
      <c r="C54">
        <v>87</v>
      </c>
      <c r="D54">
        <v>47.3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87</v>
      </c>
      <c r="M54">
        <f>SUMIF($B54:$B409,$K54,D54:$D409)</f>
        <v>47.3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57</v>
      </c>
      <c r="C55">
        <v>8</v>
      </c>
      <c r="D55">
        <v>46.3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8</v>
      </c>
      <c r="M55">
        <f>SUMIF($B55:$B410,$K55,D55:$D410)</f>
        <v>46.3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62</v>
      </c>
      <c r="C60">
        <v>9</v>
      </c>
      <c r="D60">
        <v>41.2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9</v>
      </c>
      <c r="M60">
        <f>SUMIF($B60:$B415,$K60,D60:$D415)</f>
        <v>41.2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64</v>
      </c>
      <c r="C62">
        <v>29</v>
      </c>
      <c r="D62">
        <v>43.2</v>
      </c>
      <c r="E62">
        <v>0</v>
      </c>
      <c r="F62">
        <v>0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29</v>
      </c>
      <c r="M62">
        <f>SUMIF($B62:$B417,$K62,D62:$D417)</f>
        <v>43.2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44075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3</v>
      </c>
      <c r="M63">
        <f>SUMIF($B63:$B418,$K63,D63:$D418)</f>
        <v>8.3000000000000007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67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68</v>
      </c>
      <c r="C66">
        <v>6</v>
      </c>
      <c r="D66">
        <v>23.9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69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7</v>
      </c>
      <c r="M67">
        <f>SUMIF($B67:$B422,$K67,D67:$D422)</f>
        <v>24.2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71</v>
      </c>
      <c r="C69">
        <v>1</v>
      </c>
      <c r="D69">
        <v>5.3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</v>
      </c>
      <c r="M69">
        <f>SUMIF($B69:$B424,$K69,D69:$D424)</f>
        <v>5.3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74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76</v>
      </c>
      <c r="C74">
        <v>59</v>
      </c>
      <c r="D74">
        <v>57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59</v>
      </c>
      <c r="M74">
        <f>SUMIF($B74:$B429,$K74,D74:$D429)</f>
        <v>57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77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79</v>
      </c>
      <c r="C77">
        <v>16</v>
      </c>
      <c r="D77">
        <v>49.3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81</v>
      </c>
      <c r="C79">
        <v>26</v>
      </c>
      <c r="D79">
        <v>84.5</v>
      </c>
      <c r="E79">
        <v>0</v>
      </c>
      <c r="F79">
        <v>0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26</v>
      </c>
      <c r="M79">
        <f>SUMIF($B79:$B434,$K79,D79:$D434)</f>
        <v>84.5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82</v>
      </c>
      <c r="C80">
        <v>5</v>
      </c>
      <c r="D80">
        <v>18.899999999999999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84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85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86</v>
      </c>
      <c r="C84">
        <v>51</v>
      </c>
      <c r="D84">
        <v>42.8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86</v>
      </c>
      <c r="L84">
        <f>SUMIF($B84:$B439,$K84,C84:$C439)</f>
        <v>51</v>
      </c>
      <c r="M84">
        <f>SUMIF($B84:$B439,$K84,D84:$D439)</f>
        <v>42.8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90</v>
      </c>
      <c r="C88">
        <v>2</v>
      </c>
      <c r="D88">
        <v>10.6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2</v>
      </c>
      <c r="M88">
        <f>SUMIF($B88:$B443,$K88,D88:$D443)</f>
        <v>10.6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91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92</v>
      </c>
      <c r="C90">
        <v>2</v>
      </c>
      <c r="D90">
        <v>6.3</v>
      </c>
      <c r="E90">
        <v>0</v>
      </c>
      <c r="F90">
        <v>0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44075</v>
      </c>
      <c r="B91" t="s">
        <v>93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94</v>
      </c>
      <c r="C92">
        <v>31</v>
      </c>
      <c r="D92">
        <v>26.5</v>
      </c>
      <c r="E92">
        <v>0</v>
      </c>
      <c r="F92">
        <v>0</v>
      </c>
      <c r="G92">
        <v>2</v>
      </c>
      <c r="H92">
        <v>1.7</v>
      </c>
      <c r="J92" t="b">
        <f t="shared" si="3"/>
        <v>1</v>
      </c>
      <c r="K92" t="s">
        <v>94</v>
      </c>
      <c r="L92">
        <f>SUMIF($B92:$B447,$K92,C92:$C447)</f>
        <v>31</v>
      </c>
      <c r="M92">
        <f>SUMIF($B92:$B447,$K92,D92:$D447)</f>
        <v>26.5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95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96</v>
      </c>
      <c r="C94">
        <v>10</v>
      </c>
      <c r="D94">
        <v>51.8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10</v>
      </c>
      <c r="M94">
        <f>SUMIF($B94:$B449,$K94,D94:$D449)</f>
        <v>51.8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98</v>
      </c>
      <c r="C96">
        <v>94</v>
      </c>
      <c r="D96">
        <v>40.1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98</v>
      </c>
      <c r="L96">
        <f>SUMIF($B96:$B451,$K96,C96:$C451)</f>
        <v>94</v>
      </c>
      <c r="M96">
        <f>SUMIF($B96:$B451,$K96,D96:$D451)</f>
        <v>40.1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99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102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104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106</v>
      </c>
      <c r="C104">
        <v>10</v>
      </c>
      <c r="D104">
        <v>46.4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10</v>
      </c>
      <c r="M104">
        <f>SUMIF($B104:$B459,$K104,D104:$D459)</f>
        <v>46.4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107</v>
      </c>
      <c r="C105">
        <v>6</v>
      </c>
      <c r="D105">
        <v>15.1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108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11</v>
      </c>
      <c r="M106">
        <f>SUMIF($B106:$B461,$K106,D106:$D461)</f>
        <v>35.799999999999997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109</v>
      </c>
      <c r="C107">
        <v>17</v>
      </c>
      <c r="D107">
        <v>100.5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17</v>
      </c>
      <c r="M107">
        <f>SUMIF($B107:$B462,$K107,D107:$D462)</f>
        <v>100.5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22</v>
      </c>
      <c r="M108">
        <f>SUMIF($B108:$B463,$K108,D108:$D463)</f>
        <v>83.2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112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114</v>
      </c>
      <c r="C112">
        <v>23</v>
      </c>
      <c r="D112">
        <v>39.6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23</v>
      </c>
      <c r="M112">
        <f>SUMIF($B112:$B467,$K112,D112:$D467)</f>
        <v>39.6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115</v>
      </c>
      <c r="C113">
        <v>18</v>
      </c>
      <c r="D113">
        <v>48.6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44075</v>
      </c>
      <c r="B114" t="s">
        <v>116</v>
      </c>
      <c r="C114">
        <v>42</v>
      </c>
      <c r="D114">
        <v>57.2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116</v>
      </c>
      <c r="L114">
        <f>SUMIF($B114:$B469,$K114,C114:$C469)</f>
        <v>42</v>
      </c>
      <c r="M114">
        <f>SUMIF($B114:$B469,$K114,D114:$D469)</f>
        <v>57.2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44075</v>
      </c>
      <c r="B115" t="s">
        <v>117</v>
      </c>
      <c r="C115">
        <v>4</v>
      </c>
      <c r="D115">
        <v>32.200000000000003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4</v>
      </c>
      <c r="M115">
        <f>SUMIF($B115:$B470,$K115,D115:$D470)</f>
        <v>32.200000000000003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118</v>
      </c>
      <c r="C116">
        <v>33</v>
      </c>
      <c r="D116">
        <v>14.2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33</v>
      </c>
      <c r="M116">
        <f>SUMIF($B116:$B471,$K116,D116:$D471)</f>
        <v>14.2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122</v>
      </c>
      <c r="C120">
        <v>75</v>
      </c>
      <c r="D120">
        <v>46</v>
      </c>
      <c r="E120">
        <v>1</v>
      </c>
      <c r="F120">
        <v>0.6</v>
      </c>
      <c r="G120">
        <v>1</v>
      </c>
      <c r="H120">
        <v>0.6</v>
      </c>
      <c r="J120" t="b">
        <f t="shared" si="3"/>
        <v>1</v>
      </c>
      <c r="K120" t="s">
        <v>122</v>
      </c>
      <c r="L120">
        <f>SUMIF($B120:$B475,$K120,C120:$C475)</f>
        <v>75</v>
      </c>
      <c r="M120">
        <f>SUMIF($B120:$B475,$K120,D120:$D475)</f>
        <v>46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123</v>
      </c>
      <c r="C121">
        <v>63</v>
      </c>
      <c r="D121">
        <v>40.4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63</v>
      </c>
      <c r="M121">
        <f>SUMIF($B121:$B476,$K121,D121:$D476)</f>
        <v>40.4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124</v>
      </c>
      <c r="C122">
        <v>16</v>
      </c>
      <c r="D122">
        <v>52.8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16</v>
      </c>
      <c r="M122">
        <f>SUMIF($B122:$B477,$K122,D122:$D477)</f>
        <v>52.8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126</v>
      </c>
      <c r="C124">
        <v>23</v>
      </c>
      <c r="D124">
        <v>47.5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23</v>
      </c>
      <c r="M124">
        <f>SUMIF($B124:$B479,$K124,D124:$D479)</f>
        <v>47.5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129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130</v>
      </c>
      <c r="C128">
        <v>7</v>
      </c>
      <c r="D128">
        <v>17.899999999999999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7</v>
      </c>
      <c r="M128">
        <f>SUMIF($B128:$B483,$K128,D128:$D483)</f>
        <v>17.899999999999999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131</v>
      </c>
      <c r="C129">
        <v>14</v>
      </c>
      <c r="D129">
        <v>51.4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14</v>
      </c>
      <c r="M129">
        <f>SUMIF($B129:$B484,$K129,D129:$D484)</f>
        <v>51.4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134</v>
      </c>
      <c r="C132">
        <v>25</v>
      </c>
      <c r="D132">
        <v>43.4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25</v>
      </c>
      <c r="M132">
        <f>SUMIF($B132:$B487,$K132,D132:$D487)</f>
        <v>43.4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135</v>
      </c>
      <c r="C133">
        <v>31</v>
      </c>
      <c r="D133">
        <v>35.6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31</v>
      </c>
      <c r="M133">
        <f>SUMIF($B133:$B488,$K133,D133:$D488)</f>
        <v>35.6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137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139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140</v>
      </c>
      <c r="C138">
        <v>40</v>
      </c>
      <c r="D138">
        <v>43.3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40</v>
      </c>
      <c r="M138">
        <f>SUMIF($B138:$B493,$K138,D138:$D493)</f>
        <v>43.3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44075</v>
      </c>
      <c r="B139" t="s">
        <v>141</v>
      </c>
      <c r="C139">
        <v>12</v>
      </c>
      <c r="D139">
        <v>38.5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142</v>
      </c>
      <c r="C140">
        <v>11</v>
      </c>
      <c r="D140">
        <v>13.6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11</v>
      </c>
      <c r="M140">
        <f>SUMIF($B140:$B495,$K140,D140:$D495)</f>
        <v>13.6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145</v>
      </c>
      <c r="C143">
        <v>7</v>
      </c>
      <c r="D143">
        <v>15.7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146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148</v>
      </c>
      <c r="C146">
        <v>42</v>
      </c>
      <c r="D146">
        <v>46.2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42</v>
      </c>
      <c r="M146">
        <f>SUMIF($B146:$B501,$K146,D146:$D501)</f>
        <v>46.2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149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151</v>
      </c>
      <c r="C149">
        <v>9</v>
      </c>
      <c r="D149">
        <v>18.600000000000001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9</v>
      </c>
      <c r="M149">
        <f>SUMIF($B149:$B504,$K149,D149:$D504)</f>
        <v>18.600000000000001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153</v>
      </c>
      <c r="C151">
        <v>15</v>
      </c>
      <c r="D151">
        <v>20.5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15</v>
      </c>
      <c r="M151">
        <f>SUMIF($B151:$B506,$K151,D151:$D506)</f>
        <v>20.5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154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155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156</v>
      </c>
      <c r="C154">
        <v>26</v>
      </c>
      <c r="D154">
        <v>63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7</v>
      </c>
      <c r="M155">
        <f>SUMIF($B155:$B510,$K155,D155:$D510)</f>
        <v>25.4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160</v>
      </c>
      <c r="C158">
        <v>7</v>
      </c>
      <c r="D158">
        <v>12.9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164</v>
      </c>
      <c r="C162">
        <v>11</v>
      </c>
      <c r="D162">
        <v>48.4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11</v>
      </c>
      <c r="M162">
        <f>SUMIF($B162:$B517,$K162,D162:$D517)</f>
        <v>48.4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166</v>
      </c>
      <c r="C164">
        <v>13</v>
      </c>
      <c r="D164">
        <v>23.1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13</v>
      </c>
      <c r="M164">
        <f>SUMIF($B164:$B519,$K164,D164:$D519)</f>
        <v>23.1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167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</v>
      </c>
      <c r="M166">
        <f>SUMIF($B166:$B521,$K166,D166:$D521)</f>
        <v>6.4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171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172</v>
      </c>
      <c r="C170">
        <v>15</v>
      </c>
      <c r="D170">
        <v>24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15</v>
      </c>
      <c r="M170">
        <f>SUMIF($B170:$B525,$K170,D170:$D525)</f>
        <v>24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8</v>
      </c>
      <c r="M171">
        <f>SUMIF($B171:$B526,$K171,D171:$D526)</f>
        <v>70.900000000000006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174</v>
      </c>
      <c r="C172">
        <v>31</v>
      </c>
      <c r="D172">
        <v>25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175</v>
      </c>
      <c r="C173">
        <v>45</v>
      </c>
      <c r="D173">
        <v>36</v>
      </c>
      <c r="E173">
        <v>0</v>
      </c>
      <c r="F173">
        <v>0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45</v>
      </c>
      <c r="M173">
        <f>SUMIF($B173:$B528,$K173,D173:$D528)</f>
        <v>36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44075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177</v>
      </c>
      <c r="C175">
        <v>30</v>
      </c>
      <c r="D175">
        <v>39.200000000000003</v>
      </c>
      <c r="E175">
        <v>0</v>
      </c>
      <c r="F175">
        <v>0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179</v>
      </c>
      <c r="C177">
        <v>3</v>
      </c>
      <c r="D177">
        <v>8.4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184</v>
      </c>
      <c r="C182">
        <v>10</v>
      </c>
      <c r="D182">
        <v>42.7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10</v>
      </c>
      <c r="M182">
        <f>SUMIF($B182:$B537,$K182,D182:$D537)</f>
        <v>42.7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187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189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4"/>
        <v>1</v>
      </c>
      <c r="K187" t="s">
        <v>189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190</v>
      </c>
      <c r="C188">
        <v>22</v>
      </c>
      <c r="D188">
        <v>66.2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22</v>
      </c>
      <c r="M188">
        <f>SUMIF($B188:$B543,$K188,D188:$D543)</f>
        <v>66.2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191</v>
      </c>
      <c r="C189">
        <v>52</v>
      </c>
      <c r="D189">
        <v>42.8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52</v>
      </c>
      <c r="M189">
        <f>SUMIF($B189:$B544,$K189,D189:$D544)</f>
        <v>42.8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194</v>
      </c>
      <c r="C192">
        <v>24</v>
      </c>
      <c r="D192">
        <v>29.6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24</v>
      </c>
      <c r="M192">
        <f>SUMIF($B192:$B547,$K192,D192:$D547)</f>
        <v>29.6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200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201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204</v>
      </c>
      <c r="C202">
        <v>19</v>
      </c>
      <c r="D202">
        <v>136.5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19</v>
      </c>
      <c r="M202">
        <f>SUMIF($B202:$B557,$K202,D202:$D557)</f>
        <v>136.5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44075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208</v>
      </c>
      <c r="C206">
        <v>19</v>
      </c>
      <c r="D206">
        <v>29.9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19</v>
      </c>
      <c r="M206">
        <f>SUMIF($B206:$B561,$K206,D206:$D561)</f>
        <v>29.9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209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210</v>
      </c>
      <c r="C208">
        <v>14</v>
      </c>
      <c r="D208">
        <v>32.4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14</v>
      </c>
      <c r="M208">
        <f>SUMIF($B208:$B563,$K208,D208:$D563)</f>
        <v>32.4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211</v>
      </c>
      <c r="C209">
        <v>56</v>
      </c>
      <c r="D209">
        <v>31.5</v>
      </c>
      <c r="E209">
        <v>1</v>
      </c>
      <c r="F209">
        <v>0.6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56</v>
      </c>
      <c r="M209">
        <f>SUMIF($B209:$B564,$K209,D209:$D564)</f>
        <v>31.5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44075</v>
      </c>
      <c r="B210" t="s">
        <v>212</v>
      </c>
      <c r="C210">
        <v>11</v>
      </c>
      <c r="D210">
        <v>12.9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11</v>
      </c>
      <c r="M210">
        <f>SUMIF($B210:$B565,$K210,D210:$D565)</f>
        <v>12.9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216</v>
      </c>
      <c r="C215">
        <v>6</v>
      </c>
      <c r="D215">
        <v>13.8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217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219</v>
      </c>
      <c r="C218">
        <v>12</v>
      </c>
      <c r="D218">
        <v>48.3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12</v>
      </c>
      <c r="M218">
        <f>SUMIF($B218:$B573,$K218,D218:$D573)</f>
        <v>48.3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220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221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224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226</v>
      </c>
      <c r="C225">
        <v>7</v>
      </c>
      <c r="D225">
        <v>38.9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7</v>
      </c>
      <c r="M225">
        <f>SUMIF($B225:$B580,$K225,D225:$D580)</f>
        <v>38.9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228</v>
      </c>
      <c r="C227">
        <v>24</v>
      </c>
      <c r="D227">
        <v>42.9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24</v>
      </c>
      <c r="M227">
        <f>SUMIF($B227:$B582,$K227,D227:$D582)</f>
        <v>42.9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230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233</v>
      </c>
      <c r="C232">
        <v>37</v>
      </c>
      <c r="D232">
        <v>40.299999999999997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37</v>
      </c>
      <c r="M232">
        <f>SUMIF($B232:$B587,$K232,D232:$D587)</f>
        <v>40.299999999999997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234</v>
      </c>
      <c r="C233">
        <v>22</v>
      </c>
      <c r="D233">
        <v>55.9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22</v>
      </c>
      <c r="M233">
        <f>SUMIF($B233:$B588,$K233,D233:$D588)</f>
        <v>55.9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235</v>
      </c>
      <c r="C234">
        <v>12</v>
      </c>
      <c r="D234">
        <v>85.6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12</v>
      </c>
      <c r="M234">
        <f>SUMIF($B234:$B589,$K234,D234:$D589)</f>
        <v>85.6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6</v>
      </c>
      <c r="M236">
        <f>SUMIF($B236:$B591,$K236,D236:$D591)</f>
        <v>12.5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5</v>
      </c>
      <c r="M237">
        <f>SUMIF($B237:$B592,$K237,D237:$D592)</f>
        <v>15.6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241</v>
      </c>
      <c r="C240">
        <v>14</v>
      </c>
      <c r="D240">
        <v>25.3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242</v>
      </c>
      <c r="C241">
        <v>17</v>
      </c>
      <c r="D241">
        <v>20.9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17</v>
      </c>
      <c r="M241">
        <f>SUMIF($B241:$B596,$K241,D241:$D596)</f>
        <v>20.9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4</v>
      </c>
      <c r="M243">
        <f>SUMIF($B243:$B598,$K243,D243:$D598)</f>
        <v>10.6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5</v>
      </c>
      <c r="M245">
        <f>SUMIF($B245:$B600,$K245,D245:$D600)</f>
        <v>15.9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248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249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251</v>
      </c>
      <c r="C250">
        <v>13</v>
      </c>
      <c r="D250">
        <v>28.1</v>
      </c>
      <c r="E250">
        <v>0</v>
      </c>
      <c r="F250">
        <v>0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SUMIF($B250:$B605,$K250,C250:$C605)</f>
        <v>13</v>
      </c>
      <c r="M250">
        <f>SUMIF($B250:$B605,$K250,D250:$D605)</f>
        <v>28.1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253</v>
      </c>
      <c r="C252">
        <v>27</v>
      </c>
      <c r="D252">
        <v>49.6</v>
      </c>
      <c r="E252">
        <v>0</v>
      </c>
      <c r="F252">
        <v>0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27</v>
      </c>
      <c r="M252">
        <f>SUMIF($B252:$B607,$K252,D252:$D607)</f>
        <v>49.6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44075</v>
      </c>
      <c r="B253" t="s">
        <v>254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255</v>
      </c>
      <c r="C254">
        <v>14</v>
      </c>
      <c r="D254">
        <v>24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14</v>
      </c>
      <c r="M254">
        <f>SUMIF($B254:$B609,$K254,D254:$D609)</f>
        <v>24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257</v>
      </c>
      <c r="C256">
        <v>686</v>
      </c>
      <c r="D256">
        <v>105.4</v>
      </c>
      <c r="E256">
        <v>10</v>
      </c>
      <c r="F256">
        <v>1.5</v>
      </c>
      <c r="G256">
        <v>1</v>
      </c>
      <c r="H256">
        <v>0.2</v>
      </c>
      <c r="J256" t="b">
        <f t="shared" si="5"/>
        <v>1</v>
      </c>
      <c r="K256" t="s">
        <v>257</v>
      </c>
      <c r="L256">
        <f>SUMIF($B256:$B611,$K256,C256:$C611)</f>
        <v>686</v>
      </c>
      <c r="M256">
        <f>SUMIF($B256:$B611,$K256,D256:$D611)</f>
        <v>105.4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44075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261</v>
      </c>
      <c r="C260">
        <v>2</v>
      </c>
      <c r="D260">
        <v>20.2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2</v>
      </c>
      <c r="M260">
        <f>SUMIF($B260:$B615,$K260,D260:$D615)</f>
        <v>20.2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262</v>
      </c>
      <c r="C261">
        <v>50</v>
      </c>
      <c r="D261">
        <v>63.5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50</v>
      </c>
      <c r="M261">
        <f>SUMIF($B261:$B616,$K261,D261:$D616)</f>
        <v>63.5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264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265</v>
      </c>
      <c r="C264">
        <v>547</v>
      </c>
      <c r="D264">
        <v>100.2</v>
      </c>
      <c r="E264">
        <v>7</v>
      </c>
      <c r="F264">
        <v>1.3</v>
      </c>
      <c r="G264">
        <v>2</v>
      </c>
      <c r="H264">
        <v>0.4</v>
      </c>
      <c r="J264" t="b">
        <f t="shared" si="6"/>
        <v>1</v>
      </c>
      <c r="K264" t="s">
        <v>265</v>
      </c>
      <c r="L264">
        <f>SUMIF($B264:$B619,$K264,C264:$C619)</f>
        <v>547</v>
      </c>
      <c r="M264">
        <f>SUMIF($B264:$B619,$K264,D264:$D619)</f>
        <v>100.2</v>
      </c>
      <c r="N264">
        <f>SUMIF($B264:$B619,$K264,E264:$E619)</f>
        <v>7</v>
      </c>
      <c r="O264">
        <f>SUMIF($B264:$B619,$K264,F264:$F619)</f>
        <v>1.3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44075</v>
      </c>
      <c r="B265" t="s">
        <v>266</v>
      </c>
      <c r="C265">
        <v>75</v>
      </c>
      <c r="D265">
        <v>48.4</v>
      </c>
      <c r="E265">
        <v>1</v>
      </c>
      <c r="F265">
        <v>0.6</v>
      </c>
      <c r="G265">
        <v>0</v>
      </c>
      <c r="H265">
        <v>0</v>
      </c>
      <c r="J265" t="b">
        <f t="shared" si="6"/>
        <v>1</v>
      </c>
      <c r="K265" t="s">
        <v>266</v>
      </c>
      <c r="L265">
        <f>SUMIF($B265:$B620,$K265,C265:$C620)</f>
        <v>75</v>
      </c>
      <c r="M265">
        <f>SUMIF($B265:$B620,$K265,D265:$D620)</f>
        <v>48.4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44075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270</v>
      </c>
      <c r="C269">
        <v>23</v>
      </c>
      <c r="D269">
        <v>24.9</v>
      </c>
      <c r="E269">
        <v>1</v>
      </c>
      <c r="F269">
        <v>1.1000000000000001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23</v>
      </c>
      <c r="M269">
        <f>SUMIF($B269:$B624,$K269,D269:$D624)</f>
        <v>24.9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272</v>
      </c>
      <c r="C271">
        <v>2</v>
      </c>
      <c r="D271">
        <v>8.6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2</v>
      </c>
      <c r="M271">
        <f>SUMIF($B271:$B626,$K271,D271:$D626)</f>
        <v>8.6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281</v>
      </c>
      <c r="C280">
        <v>3</v>
      </c>
      <c r="D280">
        <v>6.8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282</v>
      </c>
      <c r="C281">
        <v>10</v>
      </c>
      <c r="D281">
        <v>40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10</v>
      </c>
      <c r="M281">
        <f>SUMIF($B281:$B636,$K281,D281:$D636)</f>
        <v>40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362</v>
      </c>
      <c r="C283">
        <v>9</v>
      </c>
      <c r="D283">
        <v>10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9</v>
      </c>
      <c r="M283">
        <f>SUMIF($B283:$B638,$K283,D283:$D638)</f>
        <v>10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284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290</v>
      </c>
      <c r="C290">
        <v>150</v>
      </c>
      <c r="D290">
        <v>68.2</v>
      </c>
      <c r="E290">
        <v>0</v>
      </c>
      <c r="F290">
        <v>0</v>
      </c>
      <c r="G290">
        <v>1</v>
      </c>
      <c r="H290">
        <v>0.5</v>
      </c>
      <c r="J290" t="b">
        <f t="shared" si="6"/>
        <v>1</v>
      </c>
      <c r="K290" t="s">
        <v>290</v>
      </c>
      <c r="L290">
        <f>SUMIF($B290:$B645,$K290,C290:$C645)</f>
        <v>150</v>
      </c>
      <c r="M290">
        <f>SUMIF($B290:$B645,$K290,D290:$D645)</f>
        <v>68.2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294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299</v>
      </c>
      <c r="C299">
        <v>230</v>
      </c>
      <c r="D299">
        <v>64.3</v>
      </c>
      <c r="E299">
        <v>3</v>
      </c>
      <c r="F299">
        <v>0.8</v>
      </c>
      <c r="G299">
        <v>2</v>
      </c>
      <c r="H299">
        <v>0.6</v>
      </c>
      <c r="J299" t="b">
        <f t="shared" si="6"/>
        <v>1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304</v>
      </c>
      <c r="C304">
        <v>4</v>
      </c>
      <c r="D304">
        <v>14.6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305</v>
      </c>
      <c r="C305">
        <v>24</v>
      </c>
      <c r="D305">
        <v>36.1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24</v>
      </c>
      <c r="M305">
        <f>SUMIF($B305:$B660,$K305,D305:$D660)</f>
        <v>36.1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308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309</v>
      </c>
      <c r="C309">
        <v>38</v>
      </c>
      <c r="D309">
        <v>37.299999999999997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309</v>
      </c>
      <c r="L309">
        <f>SUMIF($B309:$B664,$K309,C309:$C664)</f>
        <v>38</v>
      </c>
      <c r="M309">
        <f>SUMIF($B309:$B664,$K309,D309:$D664)</f>
        <v>37.299999999999997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11</v>
      </c>
      <c r="M310">
        <f>SUMIF($B310:$B665,$K310,D310:$D665)</f>
        <v>25.2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311</v>
      </c>
      <c r="C311">
        <v>10</v>
      </c>
      <c r="D311">
        <v>17.600000000000001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10</v>
      </c>
      <c r="M311">
        <f>SUMIF($B311:$B666,$K311,D311:$D666)</f>
        <v>17.600000000000001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312</v>
      </c>
      <c r="C312">
        <v>41</v>
      </c>
      <c r="D312">
        <v>55.9</v>
      </c>
      <c r="E312">
        <v>1</v>
      </c>
      <c r="F312">
        <v>1.4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41</v>
      </c>
      <c r="M312">
        <f>SUMIF($B312:$B667,$K312,D312:$D667)</f>
        <v>55.9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317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2</v>
      </c>
      <c r="M319">
        <f>SUMIF($B319:$B674,$K319,D319:$D674)</f>
        <v>4.3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321</v>
      </c>
      <c r="C321">
        <v>14</v>
      </c>
      <c r="D321">
        <v>28.8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323</v>
      </c>
      <c r="C323">
        <v>26</v>
      </c>
      <c r="D323">
        <v>65.599999999999994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26</v>
      </c>
      <c r="M323">
        <f>SUMIF($B323:$B678,$K323,D323:$D678)</f>
        <v>65.599999999999994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6</v>
      </c>
      <c r="M324">
        <f>SUMIF($B324:$B679,$K324,D324:$D679)</f>
        <v>22.8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325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326</v>
      </c>
      <c r="C326">
        <v>12</v>
      </c>
      <c r="D326">
        <v>23.9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12</v>
      </c>
      <c r="M326">
        <f>SUMIF($B326:$B681,$K326,D326:$D681)</f>
        <v>23.9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328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329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2</v>
      </c>
      <c r="M329">
        <f>SUMIF($B329:$B684,$K329,D329:$D684)</f>
        <v>10.3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334</v>
      </c>
      <c r="C334">
        <v>62</v>
      </c>
      <c r="D334">
        <v>56.2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62</v>
      </c>
      <c r="M334">
        <f>SUMIF($B334:$B689,$K334,D334:$D689)</f>
        <v>56.2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338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44075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341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342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346</v>
      </c>
      <c r="C346">
        <v>47</v>
      </c>
      <c r="D346">
        <v>30</v>
      </c>
      <c r="E346">
        <v>0</v>
      </c>
      <c r="F346">
        <v>0</v>
      </c>
      <c r="G346">
        <v>1</v>
      </c>
      <c r="H346">
        <v>0.6</v>
      </c>
      <c r="J346" t="b">
        <f t="shared" si="7"/>
        <v>1</v>
      </c>
      <c r="K346" t="s">
        <v>346</v>
      </c>
      <c r="L346">
        <f>SUMIF($B346:$B701,$K346,C346:$C701)</f>
        <v>47</v>
      </c>
      <c r="M346">
        <f>SUMIF($B346:$B701,$K346,D346:$D701)</f>
        <v>30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348</v>
      </c>
      <c r="C348">
        <v>6</v>
      </c>
      <c r="D348">
        <v>35.1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6</v>
      </c>
      <c r="M348">
        <f>SUMIF($B348:$B703,$K348,D348:$D703)</f>
        <v>35.1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25</v>
      </c>
      <c r="M350">
        <f>SUMIF($B350:$B705,$K350,D350:$D705)</f>
        <v>38.5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351</v>
      </c>
      <c r="C351">
        <v>3</v>
      </c>
      <c r="D351">
        <v>6.9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352</v>
      </c>
      <c r="C352">
        <v>51</v>
      </c>
      <c r="D352">
        <v>40.700000000000003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51</v>
      </c>
      <c r="M352">
        <f>SUMIF($B352:$B707,$K352,D352:$D707)</f>
        <v>40.700000000000003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354</v>
      </c>
      <c r="C354">
        <v>13</v>
      </c>
      <c r="D354">
        <v>29.6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13</v>
      </c>
      <c r="M354">
        <f>SUMIF($B354:$B709,$K354,D354:$D709)</f>
        <v>29.6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356</v>
      </c>
      <c r="C356">
        <v>11</v>
      </c>
      <c r="D356">
        <v>22.9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12</v>
      </c>
      <c r="M358">
        <f>SUMIF($B358:$B713,$K358,D358:$D713)</f>
        <v>26.8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/>
      <c r="D360"/>
      <c r="F360"/>
      <c r="H360"/>
      <c r="J360"/>
      <c r="L360"/>
      <c r="N360"/>
    </row>
    <row r="361" spans="1:17" x14ac:dyDescent="0.25">
      <c r="A361" s="1"/>
      <c r="B361"/>
      <c r="D361"/>
      <c r="F361"/>
      <c r="H361"/>
      <c r="J361"/>
      <c r="L361"/>
      <c r="N361"/>
    </row>
    <row r="362" spans="1:17" x14ac:dyDescent="0.25">
      <c r="J362"/>
      <c r="L362"/>
      <c r="N362"/>
    </row>
    <row r="363" spans="1:17" x14ac:dyDescent="0.25">
      <c r="J363"/>
      <c r="L363"/>
      <c r="N363"/>
    </row>
    <row r="364" spans="1:17" x14ac:dyDescent="0.25">
      <c r="J364"/>
      <c r="L364"/>
      <c r="N364"/>
    </row>
    <row r="365" spans="1:17" x14ac:dyDescent="0.25">
      <c r="J365"/>
      <c r="L365"/>
      <c r="N365"/>
    </row>
    <row r="366" spans="1:17" x14ac:dyDescent="0.25">
      <c r="J366"/>
      <c r="L366"/>
      <c r="N366"/>
    </row>
    <row r="367" spans="1:17" x14ac:dyDescent="0.25">
      <c r="J367"/>
      <c r="L367"/>
      <c r="N367"/>
    </row>
    <row r="368" spans="1:17" x14ac:dyDescent="0.25">
      <c r="J368"/>
      <c r="L368"/>
      <c r="N368"/>
    </row>
    <row r="369" spans="10:14" x14ac:dyDescent="0.25">
      <c r="J369"/>
      <c r="L369"/>
      <c r="N369"/>
    </row>
    <row r="370" spans="10:14" x14ac:dyDescent="0.25">
      <c r="J370"/>
      <c r="L370"/>
      <c r="N370"/>
    </row>
    <row r="371" spans="10:14" x14ac:dyDescent="0.25">
      <c r="J371"/>
      <c r="L371"/>
      <c r="N371"/>
    </row>
    <row r="372" spans="10:14" x14ac:dyDescent="0.25">
      <c r="J372"/>
      <c r="L372"/>
      <c r="N372"/>
    </row>
    <row r="373" spans="10:14" x14ac:dyDescent="0.25">
      <c r="J373"/>
      <c r="L373"/>
      <c r="N373"/>
    </row>
    <row r="374" spans="10:14" x14ac:dyDescent="0.25">
      <c r="J374"/>
      <c r="L374"/>
      <c r="N374"/>
    </row>
    <row r="375" spans="10:14" x14ac:dyDescent="0.25">
      <c r="J375"/>
      <c r="L375"/>
      <c r="N375"/>
    </row>
    <row r="376" spans="10:14" x14ac:dyDescent="0.25">
      <c r="J376"/>
      <c r="L376"/>
      <c r="N376"/>
    </row>
    <row r="377" spans="10:14" x14ac:dyDescent="0.25">
      <c r="J377"/>
      <c r="L377"/>
      <c r="N377"/>
    </row>
    <row r="378" spans="10:14" x14ac:dyDescent="0.25">
      <c r="J378"/>
      <c r="L378"/>
      <c r="N378"/>
    </row>
    <row r="379" spans="10:14" x14ac:dyDescent="0.25">
      <c r="J379"/>
      <c r="L379"/>
      <c r="N379"/>
    </row>
    <row r="380" spans="10:14" x14ac:dyDescent="0.25">
      <c r="J380"/>
      <c r="L380"/>
      <c r="N380"/>
    </row>
    <row r="381" spans="10:14" x14ac:dyDescent="0.25">
      <c r="J381"/>
      <c r="L381"/>
      <c r="N381"/>
    </row>
    <row r="382" spans="10:14" x14ac:dyDescent="0.25">
      <c r="J382"/>
      <c r="L382"/>
      <c r="N382"/>
    </row>
    <row r="383" spans="10:14" x14ac:dyDescent="0.25">
      <c r="J383"/>
      <c r="L383"/>
      <c r="N383"/>
    </row>
    <row r="384" spans="10:14" x14ac:dyDescent="0.25">
      <c r="J384"/>
      <c r="L384"/>
      <c r="N384"/>
    </row>
    <row r="385" spans="10:14" x14ac:dyDescent="0.25">
      <c r="J385"/>
      <c r="L385"/>
      <c r="N385"/>
    </row>
    <row r="386" spans="10:14" x14ac:dyDescent="0.25">
      <c r="J386"/>
      <c r="L386"/>
      <c r="N386"/>
    </row>
    <row r="387" spans="10:14" x14ac:dyDescent="0.25">
      <c r="J387"/>
      <c r="L387"/>
      <c r="N387"/>
    </row>
    <row r="388" spans="10:14" x14ac:dyDescent="0.25">
      <c r="J388"/>
      <c r="L388"/>
      <c r="N388"/>
    </row>
    <row r="389" spans="10:14" x14ac:dyDescent="0.25">
      <c r="J389"/>
      <c r="L389"/>
      <c r="N389"/>
    </row>
    <row r="390" spans="10:14" x14ac:dyDescent="0.25">
      <c r="J390"/>
      <c r="L390"/>
      <c r="N390"/>
    </row>
    <row r="391" spans="10:14" x14ac:dyDescent="0.25">
      <c r="J391"/>
      <c r="L391"/>
      <c r="N391"/>
    </row>
    <row r="392" spans="10:14" x14ac:dyDescent="0.25">
      <c r="J392"/>
      <c r="L392"/>
      <c r="N392"/>
    </row>
    <row r="393" spans="10:14" x14ac:dyDescent="0.25">
      <c r="J393"/>
      <c r="L393"/>
      <c r="N393"/>
    </row>
    <row r="394" spans="10:14" x14ac:dyDescent="0.25">
      <c r="J394"/>
      <c r="L394"/>
      <c r="N394"/>
    </row>
    <row r="395" spans="10:14" x14ac:dyDescent="0.25">
      <c r="J395"/>
      <c r="L395"/>
      <c r="N395"/>
    </row>
    <row r="396" spans="10:14" x14ac:dyDescent="0.25">
      <c r="J396"/>
      <c r="L396"/>
      <c r="N396"/>
    </row>
    <row r="397" spans="10:14" x14ac:dyDescent="0.25">
      <c r="J397"/>
      <c r="L397"/>
      <c r="N397"/>
    </row>
    <row r="398" spans="10:14" x14ac:dyDescent="0.25">
      <c r="J398"/>
      <c r="L398"/>
      <c r="N398"/>
    </row>
    <row r="399" spans="10:14" x14ac:dyDescent="0.25">
      <c r="J399"/>
      <c r="L399"/>
      <c r="N399"/>
    </row>
    <row r="400" spans="10:14" x14ac:dyDescent="0.25">
      <c r="J400"/>
      <c r="L400"/>
      <c r="N400"/>
    </row>
    <row r="401" spans="10:14" x14ac:dyDescent="0.25">
      <c r="J401"/>
      <c r="L401"/>
      <c r="N401"/>
    </row>
    <row r="402" spans="10:14" x14ac:dyDescent="0.25">
      <c r="J402"/>
      <c r="L402"/>
      <c r="N402"/>
    </row>
    <row r="403" spans="10:14" x14ac:dyDescent="0.25">
      <c r="J403"/>
      <c r="L403"/>
      <c r="N403"/>
    </row>
    <row r="404" spans="10:14" x14ac:dyDescent="0.25">
      <c r="J404"/>
      <c r="L404"/>
      <c r="N404"/>
    </row>
    <row r="405" spans="10:14" x14ac:dyDescent="0.25">
      <c r="J405"/>
      <c r="L405"/>
      <c r="N405"/>
    </row>
    <row r="406" spans="10:14" x14ac:dyDescent="0.25">
      <c r="J406"/>
      <c r="L406"/>
      <c r="N406"/>
    </row>
    <row r="407" spans="10:14" x14ac:dyDescent="0.25">
      <c r="J407"/>
      <c r="L407"/>
      <c r="N407"/>
    </row>
    <row r="408" spans="10:14" x14ac:dyDescent="0.25">
      <c r="J408"/>
      <c r="L408"/>
      <c r="N408"/>
    </row>
    <row r="409" spans="10:14" x14ac:dyDescent="0.25">
      <c r="J409"/>
      <c r="L409"/>
      <c r="N409"/>
    </row>
    <row r="410" spans="10:14" x14ac:dyDescent="0.25">
      <c r="J410"/>
      <c r="L410"/>
      <c r="N410"/>
    </row>
    <row r="411" spans="10:14" x14ac:dyDescent="0.25">
      <c r="J411"/>
      <c r="L411"/>
      <c r="N411"/>
    </row>
    <row r="412" spans="10:14" x14ac:dyDescent="0.25">
      <c r="J412"/>
      <c r="L412"/>
      <c r="N412"/>
    </row>
    <row r="413" spans="10:14" x14ac:dyDescent="0.25">
      <c r="J413"/>
      <c r="L413"/>
      <c r="N413"/>
    </row>
    <row r="414" spans="10:14" x14ac:dyDescent="0.25">
      <c r="J414"/>
      <c r="L414"/>
      <c r="N414"/>
    </row>
    <row r="415" spans="10:14" x14ac:dyDescent="0.25">
      <c r="J415"/>
      <c r="L415"/>
      <c r="N415"/>
    </row>
    <row r="416" spans="10:14" x14ac:dyDescent="0.25">
      <c r="J416"/>
      <c r="L416"/>
      <c r="N416"/>
    </row>
    <row r="417" spans="10:14" x14ac:dyDescent="0.25">
      <c r="J417"/>
      <c r="L417"/>
      <c r="N417"/>
    </row>
    <row r="418" spans="10:14" x14ac:dyDescent="0.25">
      <c r="J418"/>
      <c r="L418"/>
      <c r="N418"/>
    </row>
    <row r="419" spans="10:14" x14ac:dyDescent="0.25">
      <c r="J419"/>
      <c r="L419"/>
      <c r="N419"/>
    </row>
    <row r="420" spans="10:14" x14ac:dyDescent="0.25">
      <c r="J420"/>
      <c r="L420"/>
      <c r="N420"/>
    </row>
    <row r="421" spans="10:14" x14ac:dyDescent="0.25">
      <c r="J421"/>
      <c r="L421"/>
      <c r="N421"/>
    </row>
    <row r="422" spans="10:14" x14ac:dyDescent="0.25">
      <c r="J422"/>
      <c r="L422"/>
      <c r="N422"/>
    </row>
    <row r="423" spans="10:14" x14ac:dyDescent="0.25">
      <c r="J423"/>
      <c r="L423"/>
      <c r="N423"/>
    </row>
    <row r="424" spans="10:14" x14ac:dyDescent="0.25">
      <c r="J424"/>
      <c r="L424"/>
      <c r="N424"/>
    </row>
    <row r="425" spans="10:14" x14ac:dyDescent="0.25">
      <c r="J425"/>
      <c r="L425"/>
      <c r="N425"/>
    </row>
    <row r="426" spans="10:14" x14ac:dyDescent="0.25">
      <c r="J426"/>
      <c r="L426"/>
      <c r="N426"/>
    </row>
    <row r="427" spans="10:14" x14ac:dyDescent="0.25">
      <c r="J427"/>
      <c r="L427"/>
      <c r="N427"/>
    </row>
    <row r="428" spans="10:14" x14ac:dyDescent="0.25">
      <c r="J428"/>
      <c r="L428"/>
      <c r="N428"/>
    </row>
    <row r="429" spans="10:14" x14ac:dyDescent="0.25">
      <c r="J429"/>
      <c r="L429"/>
      <c r="N429"/>
    </row>
    <row r="430" spans="10:14" x14ac:dyDescent="0.25">
      <c r="J430"/>
      <c r="L430"/>
      <c r="N430"/>
    </row>
    <row r="431" spans="10:14" x14ac:dyDescent="0.25">
      <c r="J431"/>
      <c r="L431"/>
      <c r="N431"/>
    </row>
    <row r="432" spans="10:14" x14ac:dyDescent="0.25">
      <c r="J432"/>
      <c r="L432"/>
      <c r="N432"/>
    </row>
    <row r="433" spans="10:14" x14ac:dyDescent="0.25">
      <c r="J433"/>
      <c r="L433"/>
      <c r="N433"/>
    </row>
    <row r="434" spans="10:14" x14ac:dyDescent="0.25">
      <c r="J434"/>
      <c r="L434"/>
      <c r="N434"/>
    </row>
    <row r="435" spans="10:14" x14ac:dyDescent="0.25">
      <c r="J435"/>
      <c r="L435"/>
      <c r="N435"/>
    </row>
    <row r="436" spans="10:14" x14ac:dyDescent="0.25">
      <c r="J436"/>
      <c r="L436"/>
      <c r="N436"/>
    </row>
    <row r="437" spans="10:14" x14ac:dyDescent="0.25">
      <c r="J437"/>
      <c r="L437"/>
      <c r="N437"/>
    </row>
    <row r="438" spans="10:14" x14ac:dyDescent="0.25">
      <c r="J438"/>
      <c r="L438"/>
      <c r="N438"/>
    </row>
    <row r="439" spans="10:14" x14ac:dyDescent="0.25">
      <c r="J439"/>
      <c r="L439"/>
      <c r="N439"/>
    </row>
    <row r="440" spans="10:14" x14ac:dyDescent="0.25">
      <c r="J440"/>
      <c r="L440"/>
      <c r="N440"/>
    </row>
    <row r="441" spans="10:14" x14ac:dyDescent="0.25">
      <c r="J441"/>
      <c r="L441"/>
      <c r="N441"/>
    </row>
    <row r="442" spans="10:14" x14ac:dyDescent="0.25">
      <c r="J442"/>
      <c r="L442"/>
      <c r="N442"/>
    </row>
    <row r="443" spans="10:14" x14ac:dyDescent="0.25">
      <c r="J443"/>
      <c r="L443"/>
      <c r="N443"/>
    </row>
    <row r="444" spans="10:14" x14ac:dyDescent="0.25">
      <c r="J444"/>
      <c r="L444"/>
      <c r="N444"/>
    </row>
    <row r="445" spans="10:14" x14ac:dyDescent="0.25">
      <c r="J445"/>
      <c r="L445"/>
      <c r="N445"/>
    </row>
    <row r="446" spans="10:14" x14ac:dyDescent="0.25">
      <c r="J446"/>
      <c r="L446"/>
      <c r="N446"/>
    </row>
    <row r="447" spans="10:14" x14ac:dyDescent="0.25">
      <c r="J447"/>
      <c r="L447"/>
      <c r="N447"/>
    </row>
    <row r="448" spans="10:14" x14ac:dyDescent="0.25">
      <c r="J448"/>
      <c r="L448"/>
      <c r="N448"/>
    </row>
    <row r="449" spans="10:14" x14ac:dyDescent="0.25">
      <c r="J449"/>
      <c r="L449"/>
      <c r="N449"/>
    </row>
    <row r="450" spans="10:14" x14ac:dyDescent="0.25">
      <c r="J450"/>
      <c r="L450"/>
      <c r="N450"/>
    </row>
    <row r="451" spans="10:14" x14ac:dyDescent="0.25">
      <c r="J451"/>
      <c r="L451"/>
      <c r="N451"/>
    </row>
    <row r="452" spans="10:14" x14ac:dyDescent="0.25">
      <c r="J452"/>
      <c r="L452"/>
      <c r="N452"/>
    </row>
    <row r="453" spans="10:14" x14ac:dyDescent="0.25">
      <c r="J453"/>
      <c r="L453"/>
      <c r="N453"/>
    </row>
    <row r="454" spans="10:14" x14ac:dyDescent="0.25">
      <c r="J454"/>
      <c r="L454"/>
      <c r="N454"/>
    </row>
    <row r="455" spans="10:14" x14ac:dyDescent="0.25">
      <c r="J455"/>
      <c r="L455"/>
      <c r="N455"/>
    </row>
    <row r="456" spans="10:14" x14ac:dyDescent="0.25">
      <c r="J456"/>
      <c r="L456"/>
      <c r="N456"/>
    </row>
    <row r="457" spans="10:14" x14ac:dyDescent="0.25">
      <c r="J457"/>
      <c r="L457"/>
      <c r="N457"/>
    </row>
    <row r="458" spans="10:14" x14ac:dyDescent="0.25">
      <c r="J458"/>
      <c r="L458"/>
      <c r="N458"/>
    </row>
    <row r="459" spans="10:14" x14ac:dyDescent="0.25">
      <c r="J459"/>
      <c r="L459"/>
      <c r="N459"/>
    </row>
    <row r="460" spans="10:14" x14ac:dyDescent="0.25">
      <c r="J460"/>
      <c r="L460"/>
      <c r="N460"/>
    </row>
    <row r="461" spans="10:14" x14ac:dyDescent="0.25">
      <c r="J461"/>
      <c r="L461"/>
      <c r="N461"/>
    </row>
    <row r="462" spans="10:14" x14ac:dyDescent="0.25">
      <c r="J462"/>
      <c r="L462"/>
      <c r="N462"/>
    </row>
    <row r="463" spans="10:14" x14ac:dyDescent="0.25">
      <c r="J463"/>
      <c r="L463"/>
      <c r="N463"/>
    </row>
    <row r="464" spans="10:14" x14ac:dyDescent="0.25">
      <c r="J464"/>
      <c r="L464"/>
      <c r="N464"/>
    </row>
    <row r="465" spans="10:14" x14ac:dyDescent="0.25">
      <c r="J465"/>
      <c r="L465"/>
      <c r="N465"/>
    </row>
    <row r="466" spans="10:14" x14ac:dyDescent="0.25">
      <c r="J466"/>
      <c r="L466"/>
      <c r="N466"/>
    </row>
    <row r="467" spans="10:14" x14ac:dyDescent="0.25">
      <c r="J467"/>
      <c r="L467"/>
      <c r="N467"/>
    </row>
    <row r="468" spans="10:14" x14ac:dyDescent="0.25">
      <c r="J468"/>
      <c r="L468"/>
      <c r="N468"/>
    </row>
    <row r="469" spans="10:14" x14ac:dyDescent="0.25">
      <c r="J469"/>
      <c r="L469"/>
      <c r="N469"/>
    </row>
    <row r="470" spans="10:14" x14ac:dyDescent="0.25">
      <c r="J470"/>
      <c r="L470"/>
      <c r="N470"/>
    </row>
    <row r="471" spans="10:14" x14ac:dyDescent="0.25">
      <c r="J471"/>
      <c r="L471"/>
      <c r="N471"/>
    </row>
    <row r="472" spans="10:14" x14ac:dyDescent="0.25">
      <c r="J472"/>
      <c r="L472"/>
      <c r="N472"/>
    </row>
    <row r="473" spans="10:14" x14ac:dyDescent="0.25">
      <c r="J473"/>
      <c r="L473"/>
      <c r="N473"/>
    </row>
    <row r="474" spans="10:14" x14ac:dyDescent="0.25">
      <c r="J474"/>
      <c r="L474"/>
      <c r="N474"/>
    </row>
    <row r="475" spans="10:14" x14ac:dyDescent="0.25">
      <c r="J475"/>
      <c r="L475"/>
      <c r="N475"/>
    </row>
    <row r="476" spans="10:14" x14ac:dyDescent="0.25">
      <c r="J476"/>
      <c r="L476"/>
      <c r="N476"/>
    </row>
    <row r="477" spans="10:14" x14ac:dyDescent="0.25">
      <c r="J477"/>
      <c r="L477"/>
      <c r="N477"/>
    </row>
    <row r="478" spans="10:14" x14ac:dyDescent="0.25">
      <c r="J478"/>
      <c r="L478"/>
      <c r="N478"/>
    </row>
    <row r="479" spans="10:14" x14ac:dyDescent="0.25">
      <c r="J479"/>
      <c r="L479"/>
      <c r="N479"/>
    </row>
    <row r="480" spans="10:14" x14ac:dyDescent="0.25">
      <c r="J480"/>
      <c r="L480"/>
      <c r="N480"/>
    </row>
    <row r="481" spans="10:14" x14ac:dyDescent="0.25">
      <c r="J481"/>
      <c r="L481"/>
      <c r="N481"/>
    </row>
    <row r="482" spans="10:14" x14ac:dyDescent="0.25">
      <c r="J482"/>
      <c r="L482"/>
      <c r="N482"/>
    </row>
    <row r="483" spans="10:14" x14ac:dyDescent="0.25">
      <c r="J483"/>
      <c r="L483"/>
      <c r="N483"/>
    </row>
    <row r="484" spans="10:14" x14ac:dyDescent="0.25">
      <c r="J484"/>
      <c r="L484"/>
      <c r="N484"/>
    </row>
    <row r="485" spans="10:14" x14ac:dyDescent="0.25">
      <c r="J485"/>
      <c r="L485"/>
      <c r="N485"/>
    </row>
    <row r="486" spans="10:14" x14ac:dyDescent="0.25">
      <c r="J486"/>
      <c r="L486"/>
      <c r="N486"/>
    </row>
    <row r="487" spans="10:14" x14ac:dyDescent="0.25">
      <c r="J487"/>
      <c r="L487"/>
      <c r="N487"/>
    </row>
    <row r="488" spans="10:14" x14ac:dyDescent="0.25">
      <c r="J488"/>
      <c r="L488"/>
      <c r="N488"/>
    </row>
    <row r="489" spans="10:14" x14ac:dyDescent="0.25">
      <c r="J489"/>
      <c r="L489"/>
      <c r="N489"/>
    </row>
    <row r="490" spans="10:14" x14ac:dyDescent="0.25">
      <c r="J490"/>
      <c r="L490"/>
      <c r="N490"/>
    </row>
    <row r="491" spans="10:14" x14ac:dyDescent="0.25">
      <c r="J491"/>
      <c r="L491"/>
      <c r="N491"/>
    </row>
    <row r="492" spans="10:14" x14ac:dyDescent="0.25">
      <c r="J492"/>
      <c r="L492"/>
      <c r="N492"/>
    </row>
    <row r="493" spans="10:14" x14ac:dyDescent="0.25">
      <c r="J493"/>
      <c r="L493"/>
      <c r="N493"/>
    </row>
    <row r="494" spans="10:14" x14ac:dyDescent="0.25">
      <c r="J494"/>
      <c r="L494"/>
      <c r="N494"/>
    </row>
    <row r="495" spans="10:14" x14ac:dyDescent="0.25">
      <c r="J495"/>
      <c r="L495"/>
      <c r="N495"/>
    </row>
    <row r="496" spans="10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 </vt:lpstr>
      <vt:lpstr>(E-Wnr) t&amp;m 29-9 (31)</vt:lpstr>
      <vt:lpstr>(O-Wnr) t&amp;m 22-9 (30)</vt:lpstr>
      <vt:lpstr>(E-Wnr) t&amp;m 15-9 (29)</vt:lpstr>
      <vt:lpstr>(O-Wnr) t&amp;m 8-9 (28)</vt:lpstr>
      <vt:lpstr>(E-Wnr) t&amp;m 1-9 (27)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2020-12-30T06:12:12Z</dcterms:modified>
</cp:coreProperties>
</file>