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downloaded-rivm-data\accumulation\odd-weeks\xlsx\"/>
    </mc:Choice>
  </mc:AlternateContent>
  <xr:revisionPtr revIDLastSave="0" documentId="13_ncr:1_{F8CF2B0D-421C-49CA-81BC-346B6ED78848}" xr6:coauthVersionLast="45" xr6:coauthVersionMax="45" xr10:uidLastSave="{00000000-0000-0000-0000-000000000000}"/>
  <bookViews>
    <workbookView xWindow="-120" yWindow="-120" windowWidth="20730" windowHeight="11310" tabRatio="811" xr2:uid="{851C6469-FB3E-4718-A119-2AA824F05C6F}"/>
  </bookViews>
  <sheets>
    <sheet name="(ODD) Total" sheetId="13" r:id="rId1"/>
    <sheet name="t&amp;m 11-8" sheetId="1" r:id="rId2"/>
    <sheet name="t&amp;m 28-7" sheetId="2" r:id="rId3"/>
    <sheet name="t&amp;m 14-7" sheetId="3" r:id="rId4"/>
    <sheet name="t&amp;m 30-6" sheetId="4" r:id="rId5"/>
    <sheet name="t&amp;m 16-6" sheetId="5" r:id="rId6"/>
    <sheet name="t&amp;m 2-6 " sheetId="6" r:id="rId7"/>
    <sheet name="t&amp;m 19-5" sheetId="7" r:id="rId8"/>
    <sheet name="t&amp;m 5-5" sheetId="8" r:id="rId9"/>
    <sheet name="t&amp;m 21-4" sheetId="9" r:id="rId10"/>
    <sheet name="t&amp;m 7-4" sheetId="10" r:id="rId11"/>
    <sheet name="t&amp;m 24-3" sheetId="11" r:id="rId12"/>
    <sheet name="t&amp;m 10-3" sheetId="12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57" i="11" l="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M7" i="11"/>
  <c r="L7" i="11"/>
  <c r="Q6" i="11"/>
  <c r="P6" i="11"/>
  <c r="O6" i="11"/>
  <c r="N6" i="11"/>
  <c r="M6" i="11"/>
  <c r="L6" i="11"/>
  <c r="Q5" i="11"/>
  <c r="P5" i="11"/>
  <c r="O5" i="11"/>
  <c r="N5" i="11"/>
  <c r="M5" i="11"/>
  <c r="L5" i="11"/>
  <c r="Q4" i="11"/>
  <c r="P4" i="11"/>
  <c r="O4" i="11"/>
  <c r="N4" i="11"/>
  <c r="M4" i="11"/>
  <c r="L4" i="11"/>
  <c r="Q3" i="11"/>
  <c r="P3" i="11"/>
  <c r="O3" i="11"/>
  <c r="N3" i="11"/>
  <c r="M3" i="11"/>
  <c r="L3" i="11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M5" i="10"/>
  <c r="L5" i="10"/>
  <c r="Q4" i="10"/>
  <c r="P4" i="10"/>
  <c r="O4" i="10"/>
  <c r="N4" i="10"/>
  <c r="M4" i="10"/>
  <c r="L4" i="10"/>
  <c r="Q3" i="10"/>
  <c r="P3" i="10"/>
  <c r="O3" i="10"/>
  <c r="N3" i="10"/>
  <c r="M3" i="10"/>
  <c r="L3" i="10"/>
  <c r="Q357" i="9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L6" i="9"/>
  <c r="Q5" i="9"/>
  <c r="P5" i="9"/>
  <c r="O5" i="9"/>
  <c r="N5" i="9"/>
  <c r="M5" i="9"/>
  <c r="L5" i="9"/>
  <c r="Q4" i="9"/>
  <c r="P4" i="9"/>
  <c r="O4" i="9"/>
  <c r="N4" i="9"/>
  <c r="M4" i="9"/>
  <c r="L4" i="9"/>
  <c r="Q3" i="9"/>
  <c r="P3" i="9"/>
  <c r="O3" i="9"/>
  <c r="N3" i="9"/>
  <c r="M3" i="9"/>
  <c r="L3" i="9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N5" i="8"/>
  <c r="M5" i="8"/>
  <c r="L5" i="8"/>
  <c r="Q4" i="8"/>
  <c r="P4" i="8"/>
  <c r="O4" i="8"/>
  <c r="N4" i="8"/>
  <c r="M4" i="8"/>
  <c r="L4" i="8"/>
  <c r="Q3" i="8"/>
  <c r="P3" i="8"/>
  <c r="O3" i="8"/>
  <c r="N3" i="8"/>
  <c r="M3" i="8"/>
  <c r="L3" i="8"/>
  <c r="Q357" i="7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M5" i="7"/>
  <c r="L5" i="7"/>
  <c r="Q4" i="7"/>
  <c r="P4" i="7"/>
  <c r="O4" i="7"/>
  <c r="N4" i="7"/>
  <c r="M4" i="7"/>
  <c r="L4" i="7"/>
  <c r="Q3" i="7"/>
  <c r="P3" i="7"/>
  <c r="O3" i="7"/>
  <c r="N3" i="7"/>
  <c r="M3" i="7"/>
  <c r="L3" i="7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N7" i="6"/>
  <c r="M7" i="6"/>
  <c r="L7" i="6"/>
  <c r="Q6" i="6"/>
  <c r="P6" i="6"/>
  <c r="O6" i="6"/>
  <c r="N6" i="6"/>
  <c r="M6" i="6"/>
  <c r="L6" i="6"/>
  <c r="Q5" i="6"/>
  <c r="P5" i="6"/>
  <c r="O5" i="6"/>
  <c r="N5" i="6"/>
  <c r="M5" i="6"/>
  <c r="L5" i="6"/>
  <c r="Q4" i="6"/>
  <c r="P4" i="6"/>
  <c r="O4" i="6"/>
  <c r="N4" i="6"/>
  <c r="M4" i="6"/>
  <c r="L4" i="6"/>
  <c r="Q3" i="6"/>
  <c r="P3" i="6"/>
  <c r="O3" i="6"/>
  <c r="N3" i="6"/>
  <c r="M3" i="6"/>
  <c r="L3" i="6"/>
  <c r="Q357" i="5"/>
  <c r="P357" i="5"/>
  <c r="O357" i="5"/>
  <c r="N357" i="5"/>
  <c r="M357" i="5"/>
  <c r="L357" i="5"/>
  <c r="Q356" i="5"/>
  <c r="P356" i="5"/>
  <c r="O356" i="5"/>
  <c r="N356" i="5"/>
  <c r="M356" i="5"/>
  <c r="L356" i="5"/>
  <c r="Q355" i="5"/>
  <c r="P355" i="5"/>
  <c r="O355" i="5"/>
  <c r="N355" i="5"/>
  <c r="M355" i="5"/>
  <c r="L355" i="5"/>
  <c r="Q354" i="5"/>
  <c r="P354" i="5"/>
  <c r="O354" i="5"/>
  <c r="N354" i="5"/>
  <c r="M354" i="5"/>
  <c r="L354" i="5"/>
  <c r="Q353" i="5"/>
  <c r="P353" i="5"/>
  <c r="O353" i="5"/>
  <c r="N353" i="5"/>
  <c r="M353" i="5"/>
  <c r="L353" i="5"/>
  <c r="Q352" i="5"/>
  <c r="P352" i="5"/>
  <c r="O352" i="5"/>
  <c r="N352" i="5"/>
  <c r="M352" i="5"/>
  <c r="L352" i="5"/>
  <c r="Q351" i="5"/>
  <c r="P351" i="5"/>
  <c r="O351" i="5"/>
  <c r="N351" i="5"/>
  <c r="M351" i="5"/>
  <c r="L351" i="5"/>
  <c r="Q350" i="5"/>
  <c r="P350" i="5"/>
  <c r="O350" i="5"/>
  <c r="N350" i="5"/>
  <c r="M350" i="5"/>
  <c r="L350" i="5"/>
  <c r="Q349" i="5"/>
  <c r="P349" i="5"/>
  <c r="O349" i="5"/>
  <c r="N349" i="5"/>
  <c r="M349" i="5"/>
  <c r="L349" i="5"/>
  <c r="Q348" i="5"/>
  <c r="P348" i="5"/>
  <c r="O348" i="5"/>
  <c r="N348" i="5"/>
  <c r="M348" i="5"/>
  <c r="L348" i="5"/>
  <c r="Q347" i="5"/>
  <c r="P347" i="5"/>
  <c r="O347" i="5"/>
  <c r="N347" i="5"/>
  <c r="M347" i="5"/>
  <c r="L347" i="5"/>
  <c r="Q346" i="5"/>
  <c r="P346" i="5"/>
  <c r="O346" i="5"/>
  <c r="N346" i="5"/>
  <c r="M346" i="5"/>
  <c r="L346" i="5"/>
  <c r="Q345" i="5"/>
  <c r="P345" i="5"/>
  <c r="O345" i="5"/>
  <c r="N345" i="5"/>
  <c r="M345" i="5"/>
  <c r="L345" i="5"/>
  <c r="Q344" i="5"/>
  <c r="P344" i="5"/>
  <c r="O344" i="5"/>
  <c r="N344" i="5"/>
  <c r="M344" i="5"/>
  <c r="L344" i="5"/>
  <c r="Q343" i="5"/>
  <c r="P343" i="5"/>
  <c r="O343" i="5"/>
  <c r="N343" i="5"/>
  <c r="M343" i="5"/>
  <c r="L343" i="5"/>
  <c r="Q342" i="5"/>
  <c r="P342" i="5"/>
  <c r="O342" i="5"/>
  <c r="N342" i="5"/>
  <c r="M342" i="5"/>
  <c r="L342" i="5"/>
  <c r="Q341" i="5"/>
  <c r="P341" i="5"/>
  <c r="O341" i="5"/>
  <c r="N341" i="5"/>
  <c r="M341" i="5"/>
  <c r="L341" i="5"/>
  <c r="Q340" i="5"/>
  <c r="P340" i="5"/>
  <c r="O340" i="5"/>
  <c r="N340" i="5"/>
  <c r="M340" i="5"/>
  <c r="L340" i="5"/>
  <c r="Q339" i="5"/>
  <c r="P339" i="5"/>
  <c r="O339" i="5"/>
  <c r="N339" i="5"/>
  <c r="M339" i="5"/>
  <c r="L339" i="5"/>
  <c r="Q338" i="5"/>
  <c r="P338" i="5"/>
  <c r="O338" i="5"/>
  <c r="N338" i="5"/>
  <c r="M338" i="5"/>
  <c r="L338" i="5"/>
  <c r="Q337" i="5"/>
  <c r="P337" i="5"/>
  <c r="O337" i="5"/>
  <c r="N337" i="5"/>
  <c r="M337" i="5"/>
  <c r="L337" i="5"/>
  <c r="Q336" i="5"/>
  <c r="P336" i="5"/>
  <c r="O336" i="5"/>
  <c r="N336" i="5"/>
  <c r="M336" i="5"/>
  <c r="L336" i="5"/>
  <c r="Q335" i="5"/>
  <c r="P335" i="5"/>
  <c r="O335" i="5"/>
  <c r="N335" i="5"/>
  <c r="M335" i="5"/>
  <c r="L335" i="5"/>
  <c r="Q334" i="5"/>
  <c r="P334" i="5"/>
  <c r="O334" i="5"/>
  <c r="N334" i="5"/>
  <c r="M334" i="5"/>
  <c r="L334" i="5"/>
  <c r="Q333" i="5"/>
  <c r="P333" i="5"/>
  <c r="O333" i="5"/>
  <c r="N333" i="5"/>
  <c r="M333" i="5"/>
  <c r="L333" i="5"/>
  <c r="Q332" i="5"/>
  <c r="P332" i="5"/>
  <c r="O332" i="5"/>
  <c r="N332" i="5"/>
  <c r="M332" i="5"/>
  <c r="L332" i="5"/>
  <c r="Q331" i="5"/>
  <c r="P331" i="5"/>
  <c r="O331" i="5"/>
  <c r="N331" i="5"/>
  <c r="M331" i="5"/>
  <c r="L331" i="5"/>
  <c r="Q330" i="5"/>
  <c r="P330" i="5"/>
  <c r="O330" i="5"/>
  <c r="N330" i="5"/>
  <c r="M330" i="5"/>
  <c r="L330" i="5"/>
  <c r="Q329" i="5"/>
  <c r="P329" i="5"/>
  <c r="O329" i="5"/>
  <c r="N329" i="5"/>
  <c r="M329" i="5"/>
  <c r="L329" i="5"/>
  <c r="Q328" i="5"/>
  <c r="P328" i="5"/>
  <c r="O328" i="5"/>
  <c r="N328" i="5"/>
  <c r="M328" i="5"/>
  <c r="L328" i="5"/>
  <c r="Q327" i="5"/>
  <c r="P327" i="5"/>
  <c r="O327" i="5"/>
  <c r="N327" i="5"/>
  <c r="M327" i="5"/>
  <c r="L327" i="5"/>
  <c r="Q326" i="5"/>
  <c r="P326" i="5"/>
  <c r="O326" i="5"/>
  <c r="N326" i="5"/>
  <c r="M326" i="5"/>
  <c r="L326" i="5"/>
  <c r="Q325" i="5"/>
  <c r="P325" i="5"/>
  <c r="O325" i="5"/>
  <c r="N325" i="5"/>
  <c r="M325" i="5"/>
  <c r="L325" i="5"/>
  <c r="Q324" i="5"/>
  <c r="P324" i="5"/>
  <c r="O324" i="5"/>
  <c r="N324" i="5"/>
  <c r="M324" i="5"/>
  <c r="L324" i="5"/>
  <c r="Q323" i="5"/>
  <c r="P323" i="5"/>
  <c r="O323" i="5"/>
  <c r="N323" i="5"/>
  <c r="M323" i="5"/>
  <c r="L323" i="5"/>
  <c r="Q322" i="5"/>
  <c r="P322" i="5"/>
  <c r="O322" i="5"/>
  <c r="N322" i="5"/>
  <c r="M322" i="5"/>
  <c r="L322" i="5"/>
  <c r="Q321" i="5"/>
  <c r="P321" i="5"/>
  <c r="O321" i="5"/>
  <c r="N321" i="5"/>
  <c r="M321" i="5"/>
  <c r="L321" i="5"/>
  <c r="Q320" i="5"/>
  <c r="P320" i="5"/>
  <c r="O320" i="5"/>
  <c r="N320" i="5"/>
  <c r="M320" i="5"/>
  <c r="L320" i="5"/>
  <c r="Q319" i="5"/>
  <c r="P319" i="5"/>
  <c r="O319" i="5"/>
  <c r="N319" i="5"/>
  <c r="M319" i="5"/>
  <c r="L319" i="5"/>
  <c r="Q318" i="5"/>
  <c r="P318" i="5"/>
  <c r="O318" i="5"/>
  <c r="N318" i="5"/>
  <c r="M318" i="5"/>
  <c r="L318" i="5"/>
  <c r="Q317" i="5"/>
  <c r="P317" i="5"/>
  <c r="O317" i="5"/>
  <c r="N317" i="5"/>
  <c r="M317" i="5"/>
  <c r="L317" i="5"/>
  <c r="Q316" i="5"/>
  <c r="P316" i="5"/>
  <c r="O316" i="5"/>
  <c r="N316" i="5"/>
  <c r="M316" i="5"/>
  <c r="L316" i="5"/>
  <c r="Q315" i="5"/>
  <c r="P315" i="5"/>
  <c r="O315" i="5"/>
  <c r="N315" i="5"/>
  <c r="M315" i="5"/>
  <c r="L315" i="5"/>
  <c r="Q314" i="5"/>
  <c r="P314" i="5"/>
  <c r="O314" i="5"/>
  <c r="N314" i="5"/>
  <c r="M314" i="5"/>
  <c r="L314" i="5"/>
  <c r="Q313" i="5"/>
  <c r="P313" i="5"/>
  <c r="O313" i="5"/>
  <c r="N313" i="5"/>
  <c r="M313" i="5"/>
  <c r="L313" i="5"/>
  <c r="Q312" i="5"/>
  <c r="P312" i="5"/>
  <c r="O312" i="5"/>
  <c r="N312" i="5"/>
  <c r="M312" i="5"/>
  <c r="L312" i="5"/>
  <c r="Q311" i="5"/>
  <c r="P311" i="5"/>
  <c r="O311" i="5"/>
  <c r="N311" i="5"/>
  <c r="M311" i="5"/>
  <c r="L311" i="5"/>
  <c r="Q310" i="5"/>
  <c r="P310" i="5"/>
  <c r="O310" i="5"/>
  <c r="N310" i="5"/>
  <c r="M310" i="5"/>
  <c r="L310" i="5"/>
  <c r="Q309" i="5"/>
  <c r="P309" i="5"/>
  <c r="O309" i="5"/>
  <c r="N309" i="5"/>
  <c r="M309" i="5"/>
  <c r="L309" i="5"/>
  <c r="Q308" i="5"/>
  <c r="P308" i="5"/>
  <c r="O308" i="5"/>
  <c r="N308" i="5"/>
  <c r="M308" i="5"/>
  <c r="L308" i="5"/>
  <c r="Q307" i="5"/>
  <c r="P307" i="5"/>
  <c r="O307" i="5"/>
  <c r="N307" i="5"/>
  <c r="M307" i="5"/>
  <c r="L307" i="5"/>
  <c r="Q306" i="5"/>
  <c r="P306" i="5"/>
  <c r="O306" i="5"/>
  <c r="N306" i="5"/>
  <c r="M306" i="5"/>
  <c r="L306" i="5"/>
  <c r="Q305" i="5"/>
  <c r="P305" i="5"/>
  <c r="O305" i="5"/>
  <c r="N305" i="5"/>
  <c r="M305" i="5"/>
  <c r="L305" i="5"/>
  <c r="Q304" i="5"/>
  <c r="P304" i="5"/>
  <c r="O304" i="5"/>
  <c r="N304" i="5"/>
  <c r="M304" i="5"/>
  <c r="L304" i="5"/>
  <c r="Q303" i="5"/>
  <c r="P303" i="5"/>
  <c r="O303" i="5"/>
  <c r="N303" i="5"/>
  <c r="M303" i="5"/>
  <c r="L303" i="5"/>
  <c r="Q302" i="5"/>
  <c r="P302" i="5"/>
  <c r="O302" i="5"/>
  <c r="N302" i="5"/>
  <c r="M302" i="5"/>
  <c r="L302" i="5"/>
  <c r="Q301" i="5"/>
  <c r="P301" i="5"/>
  <c r="O301" i="5"/>
  <c r="N301" i="5"/>
  <c r="M301" i="5"/>
  <c r="L301" i="5"/>
  <c r="Q300" i="5"/>
  <c r="P300" i="5"/>
  <c r="O300" i="5"/>
  <c r="N300" i="5"/>
  <c r="M300" i="5"/>
  <c r="L300" i="5"/>
  <c r="Q299" i="5"/>
  <c r="P299" i="5"/>
  <c r="O299" i="5"/>
  <c r="N299" i="5"/>
  <c r="M299" i="5"/>
  <c r="L299" i="5"/>
  <c r="Q298" i="5"/>
  <c r="P298" i="5"/>
  <c r="O298" i="5"/>
  <c r="N298" i="5"/>
  <c r="M298" i="5"/>
  <c r="L298" i="5"/>
  <c r="Q297" i="5"/>
  <c r="P297" i="5"/>
  <c r="O297" i="5"/>
  <c r="N297" i="5"/>
  <c r="M297" i="5"/>
  <c r="L297" i="5"/>
  <c r="Q296" i="5"/>
  <c r="P296" i="5"/>
  <c r="O296" i="5"/>
  <c r="N296" i="5"/>
  <c r="M296" i="5"/>
  <c r="L296" i="5"/>
  <c r="Q295" i="5"/>
  <c r="P295" i="5"/>
  <c r="O295" i="5"/>
  <c r="N295" i="5"/>
  <c r="M295" i="5"/>
  <c r="L295" i="5"/>
  <c r="Q294" i="5"/>
  <c r="P294" i="5"/>
  <c r="O294" i="5"/>
  <c r="N294" i="5"/>
  <c r="M294" i="5"/>
  <c r="L294" i="5"/>
  <c r="Q293" i="5"/>
  <c r="P293" i="5"/>
  <c r="O293" i="5"/>
  <c r="N293" i="5"/>
  <c r="M293" i="5"/>
  <c r="L293" i="5"/>
  <c r="Q292" i="5"/>
  <c r="P292" i="5"/>
  <c r="O292" i="5"/>
  <c r="N292" i="5"/>
  <c r="M292" i="5"/>
  <c r="L292" i="5"/>
  <c r="Q291" i="5"/>
  <c r="P291" i="5"/>
  <c r="O291" i="5"/>
  <c r="N291" i="5"/>
  <c r="M291" i="5"/>
  <c r="L291" i="5"/>
  <c r="Q290" i="5"/>
  <c r="P290" i="5"/>
  <c r="O290" i="5"/>
  <c r="N290" i="5"/>
  <c r="M290" i="5"/>
  <c r="L290" i="5"/>
  <c r="Q289" i="5"/>
  <c r="P289" i="5"/>
  <c r="O289" i="5"/>
  <c r="N289" i="5"/>
  <c r="M289" i="5"/>
  <c r="L289" i="5"/>
  <c r="Q288" i="5"/>
  <c r="P288" i="5"/>
  <c r="O288" i="5"/>
  <c r="N288" i="5"/>
  <c r="M288" i="5"/>
  <c r="L288" i="5"/>
  <c r="Q287" i="5"/>
  <c r="P287" i="5"/>
  <c r="O287" i="5"/>
  <c r="N287" i="5"/>
  <c r="M287" i="5"/>
  <c r="L287" i="5"/>
  <c r="Q286" i="5"/>
  <c r="P286" i="5"/>
  <c r="O286" i="5"/>
  <c r="N286" i="5"/>
  <c r="M286" i="5"/>
  <c r="L286" i="5"/>
  <c r="Q285" i="5"/>
  <c r="P285" i="5"/>
  <c r="O285" i="5"/>
  <c r="N285" i="5"/>
  <c r="M285" i="5"/>
  <c r="L285" i="5"/>
  <c r="Q284" i="5"/>
  <c r="P284" i="5"/>
  <c r="O284" i="5"/>
  <c r="N284" i="5"/>
  <c r="M284" i="5"/>
  <c r="L284" i="5"/>
  <c r="Q283" i="5"/>
  <c r="P283" i="5"/>
  <c r="O283" i="5"/>
  <c r="N283" i="5"/>
  <c r="M283" i="5"/>
  <c r="L283" i="5"/>
  <c r="Q282" i="5"/>
  <c r="P282" i="5"/>
  <c r="O282" i="5"/>
  <c r="N282" i="5"/>
  <c r="M282" i="5"/>
  <c r="L282" i="5"/>
  <c r="Q281" i="5"/>
  <c r="P281" i="5"/>
  <c r="O281" i="5"/>
  <c r="N281" i="5"/>
  <c r="M281" i="5"/>
  <c r="L281" i="5"/>
  <c r="Q280" i="5"/>
  <c r="P280" i="5"/>
  <c r="O280" i="5"/>
  <c r="N280" i="5"/>
  <c r="M280" i="5"/>
  <c r="L280" i="5"/>
  <c r="Q279" i="5"/>
  <c r="P279" i="5"/>
  <c r="O279" i="5"/>
  <c r="N279" i="5"/>
  <c r="M279" i="5"/>
  <c r="L279" i="5"/>
  <c r="Q278" i="5"/>
  <c r="P278" i="5"/>
  <c r="O278" i="5"/>
  <c r="N278" i="5"/>
  <c r="M278" i="5"/>
  <c r="L278" i="5"/>
  <c r="Q277" i="5"/>
  <c r="P277" i="5"/>
  <c r="O277" i="5"/>
  <c r="N277" i="5"/>
  <c r="M277" i="5"/>
  <c r="L277" i="5"/>
  <c r="Q276" i="5"/>
  <c r="P276" i="5"/>
  <c r="O276" i="5"/>
  <c r="N276" i="5"/>
  <c r="M276" i="5"/>
  <c r="L276" i="5"/>
  <c r="Q275" i="5"/>
  <c r="P275" i="5"/>
  <c r="O275" i="5"/>
  <c r="N275" i="5"/>
  <c r="M275" i="5"/>
  <c r="L275" i="5"/>
  <c r="Q274" i="5"/>
  <c r="P274" i="5"/>
  <c r="O274" i="5"/>
  <c r="N274" i="5"/>
  <c r="M274" i="5"/>
  <c r="L274" i="5"/>
  <c r="Q273" i="5"/>
  <c r="P273" i="5"/>
  <c r="O273" i="5"/>
  <c r="N273" i="5"/>
  <c r="M273" i="5"/>
  <c r="L273" i="5"/>
  <c r="Q272" i="5"/>
  <c r="P272" i="5"/>
  <c r="O272" i="5"/>
  <c r="N272" i="5"/>
  <c r="M272" i="5"/>
  <c r="L272" i="5"/>
  <c r="Q271" i="5"/>
  <c r="P271" i="5"/>
  <c r="O271" i="5"/>
  <c r="N271" i="5"/>
  <c r="M271" i="5"/>
  <c r="L271" i="5"/>
  <c r="Q270" i="5"/>
  <c r="P270" i="5"/>
  <c r="O270" i="5"/>
  <c r="N270" i="5"/>
  <c r="M270" i="5"/>
  <c r="L270" i="5"/>
  <c r="Q269" i="5"/>
  <c r="P269" i="5"/>
  <c r="O269" i="5"/>
  <c r="N269" i="5"/>
  <c r="M269" i="5"/>
  <c r="L269" i="5"/>
  <c r="Q268" i="5"/>
  <c r="P268" i="5"/>
  <c r="O268" i="5"/>
  <c r="N268" i="5"/>
  <c r="M268" i="5"/>
  <c r="L268" i="5"/>
  <c r="Q267" i="5"/>
  <c r="P267" i="5"/>
  <c r="O267" i="5"/>
  <c r="N267" i="5"/>
  <c r="M267" i="5"/>
  <c r="L267" i="5"/>
  <c r="Q266" i="5"/>
  <c r="P266" i="5"/>
  <c r="O266" i="5"/>
  <c r="N266" i="5"/>
  <c r="M266" i="5"/>
  <c r="L266" i="5"/>
  <c r="Q265" i="5"/>
  <c r="P265" i="5"/>
  <c r="O265" i="5"/>
  <c r="N265" i="5"/>
  <c r="M265" i="5"/>
  <c r="L265" i="5"/>
  <c r="Q264" i="5"/>
  <c r="P264" i="5"/>
  <c r="O264" i="5"/>
  <c r="N264" i="5"/>
  <c r="M264" i="5"/>
  <c r="L264" i="5"/>
  <c r="Q263" i="5"/>
  <c r="P263" i="5"/>
  <c r="O263" i="5"/>
  <c r="N263" i="5"/>
  <c r="M263" i="5"/>
  <c r="L263" i="5"/>
  <c r="Q262" i="5"/>
  <c r="P262" i="5"/>
  <c r="O262" i="5"/>
  <c r="N262" i="5"/>
  <c r="M262" i="5"/>
  <c r="L262" i="5"/>
  <c r="Q261" i="5"/>
  <c r="P261" i="5"/>
  <c r="O261" i="5"/>
  <c r="N261" i="5"/>
  <c r="M261" i="5"/>
  <c r="L261" i="5"/>
  <c r="Q260" i="5"/>
  <c r="P260" i="5"/>
  <c r="O260" i="5"/>
  <c r="N260" i="5"/>
  <c r="M260" i="5"/>
  <c r="L260" i="5"/>
  <c r="Q259" i="5"/>
  <c r="P259" i="5"/>
  <c r="O259" i="5"/>
  <c r="N259" i="5"/>
  <c r="M259" i="5"/>
  <c r="L259" i="5"/>
  <c r="Q258" i="5"/>
  <c r="P258" i="5"/>
  <c r="O258" i="5"/>
  <c r="N258" i="5"/>
  <c r="M258" i="5"/>
  <c r="L258" i="5"/>
  <c r="Q257" i="5"/>
  <c r="P257" i="5"/>
  <c r="O257" i="5"/>
  <c r="N257" i="5"/>
  <c r="M257" i="5"/>
  <c r="L257" i="5"/>
  <c r="Q256" i="5"/>
  <c r="P256" i="5"/>
  <c r="O256" i="5"/>
  <c r="N256" i="5"/>
  <c r="M256" i="5"/>
  <c r="L256" i="5"/>
  <c r="Q255" i="5"/>
  <c r="P255" i="5"/>
  <c r="O255" i="5"/>
  <c r="N255" i="5"/>
  <c r="M255" i="5"/>
  <c r="L255" i="5"/>
  <c r="Q254" i="5"/>
  <c r="P254" i="5"/>
  <c r="O254" i="5"/>
  <c r="N254" i="5"/>
  <c r="M254" i="5"/>
  <c r="L254" i="5"/>
  <c r="Q253" i="5"/>
  <c r="P253" i="5"/>
  <c r="O253" i="5"/>
  <c r="N253" i="5"/>
  <c r="M253" i="5"/>
  <c r="L253" i="5"/>
  <c r="Q252" i="5"/>
  <c r="P252" i="5"/>
  <c r="O252" i="5"/>
  <c r="N252" i="5"/>
  <c r="M252" i="5"/>
  <c r="L252" i="5"/>
  <c r="Q251" i="5"/>
  <c r="P251" i="5"/>
  <c r="O251" i="5"/>
  <c r="N251" i="5"/>
  <c r="M251" i="5"/>
  <c r="L251" i="5"/>
  <c r="Q250" i="5"/>
  <c r="P250" i="5"/>
  <c r="O250" i="5"/>
  <c r="N250" i="5"/>
  <c r="M250" i="5"/>
  <c r="L250" i="5"/>
  <c r="Q249" i="5"/>
  <c r="P249" i="5"/>
  <c r="O249" i="5"/>
  <c r="N249" i="5"/>
  <c r="M249" i="5"/>
  <c r="L249" i="5"/>
  <c r="Q248" i="5"/>
  <c r="P248" i="5"/>
  <c r="O248" i="5"/>
  <c r="N248" i="5"/>
  <c r="M248" i="5"/>
  <c r="L248" i="5"/>
  <c r="Q247" i="5"/>
  <c r="P247" i="5"/>
  <c r="O247" i="5"/>
  <c r="N247" i="5"/>
  <c r="M247" i="5"/>
  <c r="L247" i="5"/>
  <c r="Q246" i="5"/>
  <c r="P246" i="5"/>
  <c r="O246" i="5"/>
  <c r="N246" i="5"/>
  <c r="M246" i="5"/>
  <c r="L246" i="5"/>
  <c r="Q245" i="5"/>
  <c r="P245" i="5"/>
  <c r="O245" i="5"/>
  <c r="N245" i="5"/>
  <c r="M245" i="5"/>
  <c r="L245" i="5"/>
  <c r="Q244" i="5"/>
  <c r="P244" i="5"/>
  <c r="O244" i="5"/>
  <c r="N244" i="5"/>
  <c r="M244" i="5"/>
  <c r="L244" i="5"/>
  <c r="Q243" i="5"/>
  <c r="P243" i="5"/>
  <c r="O243" i="5"/>
  <c r="N243" i="5"/>
  <c r="M243" i="5"/>
  <c r="L243" i="5"/>
  <c r="Q242" i="5"/>
  <c r="P242" i="5"/>
  <c r="O242" i="5"/>
  <c r="N242" i="5"/>
  <c r="M242" i="5"/>
  <c r="L242" i="5"/>
  <c r="Q241" i="5"/>
  <c r="P241" i="5"/>
  <c r="O241" i="5"/>
  <c r="N241" i="5"/>
  <c r="M241" i="5"/>
  <c r="L241" i="5"/>
  <c r="Q240" i="5"/>
  <c r="P240" i="5"/>
  <c r="O240" i="5"/>
  <c r="N240" i="5"/>
  <c r="M240" i="5"/>
  <c r="L240" i="5"/>
  <c r="Q239" i="5"/>
  <c r="P239" i="5"/>
  <c r="O239" i="5"/>
  <c r="N239" i="5"/>
  <c r="M239" i="5"/>
  <c r="L239" i="5"/>
  <c r="Q238" i="5"/>
  <c r="P238" i="5"/>
  <c r="O238" i="5"/>
  <c r="N238" i="5"/>
  <c r="M238" i="5"/>
  <c r="L238" i="5"/>
  <c r="Q237" i="5"/>
  <c r="P237" i="5"/>
  <c r="O237" i="5"/>
  <c r="N237" i="5"/>
  <c r="M237" i="5"/>
  <c r="L237" i="5"/>
  <c r="Q236" i="5"/>
  <c r="P236" i="5"/>
  <c r="O236" i="5"/>
  <c r="N236" i="5"/>
  <c r="M236" i="5"/>
  <c r="L236" i="5"/>
  <c r="Q235" i="5"/>
  <c r="P235" i="5"/>
  <c r="O235" i="5"/>
  <c r="N235" i="5"/>
  <c r="M235" i="5"/>
  <c r="L235" i="5"/>
  <c r="Q234" i="5"/>
  <c r="P234" i="5"/>
  <c r="O234" i="5"/>
  <c r="N234" i="5"/>
  <c r="M234" i="5"/>
  <c r="L234" i="5"/>
  <c r="Q233" i="5"/>
  <c r="P233" i="5"/>
  <c r="O233" i="5"/>
  <c r="N233" i="5"/>
  <c r="M233" i="5"/>
  <c r="L233" i="5"/>
  <c r="Q232" i="5"/>
  <c r="P232" i="5"/>
  <c r="O232" i="5"/>
  <c r="N232" i="5"/>
  <c r="M232" i="5"/>
  <c r="L232" i="5"/>
  <c r="Q231" i="5"/>
  <c r="P231" i="5"/>
  <c r="O231" i="5"/>
  <c r="N231" i="5"/>
  <c r="M231" i="5"/>
  <c r="L231" i="5"/>
  <c r="Q230" i="5"/>
  <c r="P230" i="5"/>
  <c r="O230" i="5"/>
  <c r="N230" i="5"/>
  <c r="M230" i="5"/>
  <c r="L230" i="5"/>
  <c r="Q229" i="5"/>
  <c r="P229" i="5"/>
  <c r="O229" i="5"/>
  <c r="N229" i="5"/>
  <c r="M229" i="5"/>
  <c r="L229" i="5"/>
  <c r="Q228" i="5"/>
  <c r="P228" i="5"/>
  <c r="O228" i="5"/>
  <c r="N228" i="5"/>
  <c r="M228" i="5"/>
  <c r="L228" i="5"/>
  <c r="Q227" i="5"/>
  <c r="P227" i="5"/>
  <c r="O227" i="5"/>
  <c r="N227" i="5"/>
  <c r="M227" i="5"/>
  <c r="L227" i="5"/>
  <c r="Q226" i="5"/>
  <c r="P226" i="5"/>
  <c r="O226" i="5"/>
  <c r="N226" i="5"/>
  <c r="M226" i="5"/>
  <c r="L226" i="5"/>
  <c r="Q225" i="5"/>
  <c r="P225" i="5"/>
  <c r="O225" i="5"/>
  <c r="N225" i="5"/>
  <c r="M225" i="5"/>
  <c r="L225" i="5"/>
  <c r="Q224" i="5"/>
  <c r="P224" i="5"/>
  <c r="O224" i="5"/>
  <c r="N224" i="5"/>
  <c r="M224" i="5"/>
  <c r="L224" i="5"/>
  <c r="Q223" i="5"/>
  <c r="P223" i="5"/>
  <c r="O223" i="5"/>
  <c r="N223" i="5"/>
  <c r="M223" i="5"/>
  <c r="L223" i="5"/>
  <c r="Q222" i="5"/>
  <c r="P222" i="5"/>
  <c r="O222" i="5"/>
  <c r="N222" i="5"/>
  <c r="M222" i="5"/>
  <c r="L222" i="5"/>
  <c r="Q221" i="5"/>
  <c r="P221" i="5"/>
  <c r="O221" i="5"/>
  <c r="N221" i="5"/>
  <c r="M221" i="5"/>
  <c r="L221" i="5"/>
  <c r="Q220" i="5"/>
  <c r="P220" i="5"/>
  <c r="O220" i="5"/>
  <c r="N220" i="5"/>
  <c r="M220" i="5"/>
  <c r="L220" i="5"/>
  <c r="Q219" i="5"/>
  <c r="P219" i="5"/>
  <c r="O219" i="5"/>
  <c r="N219" i="5"/>
  <c r="M219" i="5"/>
  <c r="L219" i="5"/>
  <c r="Q218" i="5"/>
  <c r="P218" i="5"/>
  <c r="O218" i="5"/>
  <c r="N218" i="5"/>
  <c r="M218" i="5"/>
  <c r="L218" i="5"/>
  <c r="Q217" i="5"/>
  <c r="P217" i="5"/>
  <c r="O217" i="5"/>
  <c r="N217" i="5"/>
  <c r="M217" i="5"/>
  <c r="L217" i="5"/>
  <c r="Q216" i="5"/>
  <c r="P216" i="5"/>
  <c r="O216" i="5"/>
  <c r="N216" i="5"/>
  <c r="M216" i="5"/>
  <c r="L216" i="5"/>
  <c r="Q215" i="5"/>
  <c r="P215" i="5"/>
  <c r="O215" i="5"/>
  <c r="N215" i="5"/>
  <c r="M215" i="5"/>
  <c r="L215" i="5"/>
  <c r="Q214" i="5"/>
  <c r="P214" i="5"/>
  <c r="O214" i="5"/>
  <c r="N214" i="5"/>
  <c r="M214" i="5"/>
  <c r="L214" i="5"/>
  <c r="Q213" i="5"/>
  <c r="P213" i="5"/>
  <c r="O213" i="5"/>
  <c r="N213" i="5"/>
  <c r="M213" i="5"/>
  <c r="L213" i="5"/>
  <c r="Q212" i="5"/>
  <c r="P212" i="5"/>
  <c r="O212" i="5"/>
  <c r="N212" i="5"/>
  <c r="M212" i="5"/>
  <c r="L212" i="5"/>
  <c r="Q211" i="5"/>
  <c r="P211" i="5"/>
  <c r="O211" i="5"/>
  <c r="N211" i="5"/>
  <c r="M211" i="5"/>
  <c r="L211" i="5"/>
  <c r="Q210" i="5"/>
  <c r="P210" i="5"/>
  <c r="O210" i="5"/>
  <c r="N210" i="5"/>
  <c r="M210" i="5"/>
  <c r="L210" i="5"/>
  <c r="Q209" i="5"/>
  <c r="P209" i="5"/>
  <c r="O209" i="5"/>
  <c r="N209" i="5"/>
  <c r="M209" i="5"/>
  <c r="L209" i="5"/>
  <c r="Q208" i="5"/>
  <c r="P208" i="5"/>
  <c r="O208" i="5"/>
  <c r="N208" i="5"/>
  <c r="M208" i="5"/>
  <c r="L208" i="5"/>
  <c r="Q207" i="5"/>
  <c r="P207" i="5"/>
  <c r="O207" i="5"/>
  <c r="N207" i="5"/>
  <c r="M207" i="5"/>
  <c r="L207" i="5"/>
  <c r="Q206" i="5"/>
  <c r="P206" i="5"/>
  <c r="O206" i="5"/>
  <c r="N206" i="5"/>
  <c r="M206" i="5"/>
  <c r="L206" i="5"/>
  <c r="Q205" i="5"/>
  <c r="P205" i="5"/>
  <c r="O205" i="5"/>
  <c r="N205" i="5"/>
  <c r="M205" i="5"/>
  <c r="L205" i="5"/>
  <c r="Q204" i="5"/>
  <c r="P204" i="5"/>
  <c r="O204" i="5"/>
  <c r="N204" i="5"/>
  <c r="M204" i="5"/>
  <c r="L204" i="5"/>
  <c r="Q203" i="5"/>
  <c r="P203" i="5"/>
  <c r="O203" i="5"/>
  <c r="N203" i="5"/>
  <c r="M203" i="5"/>
  <c r="L203" i="5"/>
  <c r="Q202" i="5"/>
  <c r="P202" i="5"/>
  <c r="O202" i="5"/>
  <c r="N202" i="5"/>
  <c r="M202" i="5"/>
  <c r="L202" i="5"/>
  <c r="Q201" i="5"/>
  <c r="P201" i="5"/>
  <c r="O201" i="5"/>
  <c r="N201" i="5"/>
  <c r="M201" i="5"/>
  <c r="L201" i="5"/>
  <c r="Q200" i="5"/>
  <c r="P200" i="5"/>
  <c r="O200" i="5"/>
  <c r="N200" i="5"/>
  <c r="M200" i="5"/>
  <c r="L200" i="5"/>
  <c r="Q199" i="5"/>
  <c r="P199" i="5"/>
  <c r="O199" i="5"/>
  <c r="N199" i="5"/>
  <c r="M199" i="5"/>
  <c r="L199" i="5"/>
  <c r="Q198" i="5"/>
  <c r="P198" i="5"/>
  <c r="O198" i="5"/>
  <c r="N198" i="5"/>
  <c r="M198" i="5"/>
  <c r="L198" i="5"/>
  <c r="Q197" i="5"/>
  <c r="P197" i="5"/>
  <c r="O197" i="5"/>
  <c r="N197" i="5"/>
  <c r="M197" i="5"/>
  <c r="L197" i="5"/>
  <c r="Q196" i="5"/>
  <c r="P196" i="5"/>
  <c r="O196" i="5"/>
  <c r="N196" i="5"/>
  <c r="M196" i="5"/>
  <c r="L196" i="5"/>
  <c r="Q195" i="5"/>
  <c r="P195" i="5"/>
  <c r="O195" i="5"/>
  <c r="N195" i="5"/>
  <c r="M195" i="5"/>
  <c r="L195" i="5"/>
  <c r="Q194" i="5"/>
  <c r="P194" i="5"/>
  <c r="O194" i="5"/>
  <c r="N194" i="5"/>
  <c r="M194" i="5"/>
  <c r="L194" i="5"/>
  <c r="Q193" i="5"/>
  <c r="P193" i="5"/>
  <c r="O193" i="5"/>
  <c r="N193" i="5"/>
  <c r="M193" i="5"/>
  <c r="L193" i="5"/>
  <c r="Q192" i="5"/>
  <c r="P192" i="5"/>
  <c r="O192" i="5"/>
  <c r="N192" i="5"/>
  <c r="M192" i="5"/>
  <c r="L192" i="5"/>
  <c r="Q191" i="5"/>
  <c r="P191" i="5"/>
  <c r="O191" i="5"/>
  <c r="N191" i="5"/>
  <c r="M191" i="5"/>
  <c r="L191" i="5"/>
  <c r="Q190" i="5"/>
  <c r="P190" i="5"/>
  <c r="O190" i="5"/>
  <c r="N190" i="5"/>
  <c r="M190" i="5"/>
  <c r="L190" i="5"/>
  <c r="Q189" i="5"/>
  <c r="P189" i="5"/>
  <c r="O189" i="5"/>
  <c r="N189" i="5"/>
  <c r="M189" i="5"/>
  <c r="L189" i="5"/>
  <c r="Q188" i="5"/>
  <c r="P188" i="5"/>
  <c r="O188" i="5"/>
  <c r="N188" i="5"/>
  <c r="M188" i="5"/>
  <c r="L188" i="5"/>
  <c r="Q187" i="5"/>
  <c r="P187" i="5"/>
  <c r="O187" i="5"/>
  <c r="N187" i="5"/>
  <c r="M187" i="5"/>
  <c r="L187" i="5"/>
  <c r="Q186" i="5"/>
  <c r="P186" i="5"/>
  <c r="O186" i="5"/>
  <c r="N186" i="5"/>
  <c r="M186" i="5"/>
  <c r="L186" i="5"/>
  <c r="Q185" i="5"/>
  <c r="P185" i="5"/>
  <c r="O185" i="5"/>
  <c r="N185" i="5"/>
  <c r="M185" i="5"/>
  <c r="L185" i="5"/>
  <c r="Q184" i="5"/>
  <c r="P184" i="5"/>
  <c r="O184" i="5"/>
  <c r="N184" i="5"/>
  <c r="M184" i="5"/>
  <c r="L184" i="5"/>
  <c r="Q183" i="5"/>
  <c r="P183" i="5"/>
  <c r="O183" i="5"/>
  <c r="N183" i="5"/>
  <c r="M183" i="5"/>
  <c r="L183" i="5"/>
  <c r="Q182" i="5"/>
  <c r="P182" i="5"/>
  <c r="O182" i="5"/>
  <c r="N182" i="5"/>
  <c r="M182" i="5"/>
  <c r="L182" i="5"/>
  <c r="Q181" i="5"/>
  <c r="P181" i="5"/>
  <c r="O181" i="5"/>
  <c r="N181" i="5"/>
  <c r="M181" i="5"/>
  <c r="L181" i="5"/>
  <c r="Q180" i="5"/>
  <c r="P180" i="5"/>
  <c r="O180" i="5"/>
  <c r="N180" i="5"/>
  <c r="M180" i="5"/>
  <c r="L180" i="5"/>
  <c r="Q179" i="5"/>
  <c r="P179" i="5"/>
  <c r="O179" i="5"/>
  <c r="N179" i="5"/>
  <c r="M179" i="5"/>
  <c r="L179" i="5"/>
  <c r="Q178" i="5"/>
  <c r="P178" i="5"/>
  <c r="O178" i="5"/>
  <c r="N178" i="5"/>
  <c r="M178" i="5"/>
  <c r="L178" i="5"/>
  <c r="Q177" i="5"/>
  <c r="P177" i="5"/>
  <c r="O177" i="5"/>
  <c r="N177" i="5"/>
  <c r="M177" i="5"/>
  <c r="L177" i="5"/>
  <c r="Q176" i="5"/>
  <c r="P176" i="5"/>
  <c r="O176" i="5"/>
  <c r="N176" i="5"/>
  <c r="M176" i="5"/>
  <c r="L176" i="5"/>
  <c r="Q175" i="5"/>
  <c r="P175" i="5"/>
  <c r="O175" i="5"/>
  <c r="N175" i="5"/>
  <c r="M175" i="5"/>
  <c r="L175" i="5"/>
  <c r="Q174" i="5"/>
  <c r="P174" i="5"/>
  <c r="O174" i="5"/>
  <c r="N174" i="5"/>
  <c r="M174" i="5"/>
  <c r="L174" i="5"/>
  <c r="Q173" i="5"/>
  <c r="P173" i="5"/>
  <c r="O173" i="5"/>
  <c r="N173" i="5"/>
  <c r="M173" i="5"/>
  <c r="L173" i="5"/>
  <c r="Q172" i="5"/>
  <c r="P172" i="5"/>
  <c r="O172" i="5"/>
  <c r="N172" i="5"/>
  <c r="M172" i="5"/>
  <c r="L172" i="5"/>
  <c r="Q171" i="5"/>
  <c r="P171" i="5"/>
  <c r="O171" i="5"/>
  <c r="N171" i="5"/>
  <c r="M171" i="5"/>
  <c r="L171" i="5"/>
  <c r="Q170" i="5"/>
  <c r="P170" i="5"/>
  <c r="O170" i="5"/>
  <c r="N170" i="5"/>
  <c r="M170" i="5"/>
  <c r="L170" i="5"/>
  <c r="Q169" i="5"/>
  <c r="P169" i="5"/>
  <c r="O169" i="5"/>
  <c r="N169" i="5"/>
  <c r="M169" i="5"/>
  <c r="L169" i="5"/>
  <c r="Q168" i="5"/>
  <c r="P168" i="5"/>
  <c r="O168" i="5"/>
  <c r="N168" i="5"/>
  <c r="M168" i="5"/>
  <c r="L168" i="5"/>
  <c r="Q167" i="5"/>
  <c r="P167" i="5"/>
  <c r="O167" i="5"/>
  <c r="N167" i="5"/>
  <c r="M167" i="5"/>
  <c r="L167" i="5"/>
  <c r="Q166" i="5"/>
  <c r="P166" i="5"/>
  <c r="O166" i="5"/>
  <c r="N166" i="5"/>
  <c r="M166" i="5"/>
  <c r="L166" i="5"/>
  <c r="Q165" i="5"/>
  <c r="P165" i="5"/>
  <c r="O165" i="5"/>
  <c r="N165" i="5"/>
  <c r="M165" i="5"/>
  <c r="L165" i="5"/>
  <c r="Q164" i="5"/>
  <c r="P164" i="5"/>
  <c r="O164" i="5"/>
  <c r="N164" i="5"/>
  <c r="M164" i="5"/>
  <c r="L164" i="5"/>
  <c r="Q163" i="5"/>
  <c r="P163" i="5"/>
  <c r="O163" i="5"/>
  <c r="N163" i="5"/>
  <c r="M163" i="5"/>
  <c r="L163" i="5"/>
  <c r="Q162" i="5"/>
  <c r="P162" i="5"/>
  <c r="O162" i="5"/>
  <c r="N162" i="5"/>
  <c r="M162" i="5"/>
  <c r="L162" i="5"/>
  <c r="Q161" i="5"/>
  <c r="P161" i="5"/>
  <c r="O161" i="5"/>
  <c r="N161" i="5"/>
  <c r="M161" i="5"/>
  <c r="L161" i="5"/>
  <c r="Q160" i="5"/>
  <c r="P160" i="5"/>
  <c r="O160" i="5"/>
  <c r="N160" i="5"/>
  <c r="M160" i="5"/>
  <c r="L160" i="5"/>
  <c r="Q159" i="5"/>
  <c r="P159" i="5"/>
  <c r="O159" i="5"/>
  <c r="N159" i="5"/>
  <c r="M159" i="5"/>
  <c r="L159" i="5"/>
  <c r="Q158" i="5"/>
  <c r="P158" i="5"/>
  <c r="O158" i="5"/>
  <c r="N158" i="5"/>
  <c r="M158" i="5"/>
  <c r="L158" i="5"/>
  <c r="Q157" i="5"/>
  <c r="P157" i="5"/>
  <c r="O157" i="5"/>
  <c r="N157" i="5"/>
  <c r="M157" i="5"/>
  <c r="L157" i="5"/>
  <c r="Q156" i="5"/>
  <c r="P156" i="5"/>
  <c r="O156" i="5"/>
  <c r="N156" i="5"/>
  <c r="M156" i="5"/>
  <c r="L156" i="5"/>
  <c r="Q155" i="5"/>
  <c r="P155" i="5"/>
  <c r="O155" i="5"/>
  <c r="N155" i="5"/>
  <c r="M155" i="5"/>
  <c r="L155" i="5"/>
  <c r="Q154" i="5"/>
  <c r="P154" i="5"/>
  <c r="O154" i="5"/>
  <c r="N154" i="5"/>
  <c r="M154" i="5"/>
  <c r="L154" i="5"/>
  <c r="Q153" i="5"/>
  <c r="P153" i="5"/>
  <c r="O153" i="5"/>
  <c r="N153" i="5"/>
  <c r="M153" i="5"/>
  <c r="L153" i="5"/>
  <c r="Q152" i="5"/>
  <c r="P152" i="5"/>
  <c r="O152" i="5"/>
  <c r="N152" i="5"/>
  <c r="M152" i="5"/>
  <c r="L152" i="5"/>
  <c r="Q151" i="5"/>
  <c r="P151" i="5"/>
  <c r="O151" i="5"/>
  <c r="N151" i="5"/>
  <c r="M151" i="5"/>
  <c r="L151" i="5"/>
  <c r="Q150" i="5"/>
  <c r="P150" i="5"/>
  <c r="O150" i="5"/>
  <c r="N150" i="5"/>
  <c r="M150" i="5"/>
  <c r="L150" i="5"/>
  <c r="Q149" i="5"/>
  <c r="P149" i="5"/>
  <c r="O149" i="5"/>
  <c r="N149" i="5"/>
  <c r="M149" i="5"/>
  <c r="L149" i="5"/>
  <c r="Q148" i="5"/>
  <c r="P148" i="5"/>
  <c r="O148" i="5"/>
  <c r="N148" i="5"/>
  <c r="M148" i="5"/>
  <c r="L148" i="5"/>
  <c r="Q147" i="5"/>
  <c r="P147" i="5"/>
  <c r="O147" i="5"/>
  <c r="N147" i="5"/>
  <c r="M147" i="5"/>
  <c r="L147" i="5"/>
  <c r="Q146" i="5"/>
  <c r="P146" i="5"/>
  <c r="O146" i="5"/>
  <c r="N146" i="5"/>
  <c r="M146" i="5"/>
  <c r="L146" i="5"/>
  <c r="Q145" i="5"/>
  <c r="P145" i="5"/>
  <c r="O145" i="5"/>
  <c r="N145" i="5"/>
  <c r="M145" i="5"/>
  <c r="L145" i="5"/>
  <c r="Q144" i="5"/>
  <c r="P144" i="5"/>
  <c r="O144" i="5"/>
  <c r="N144" i="5"/>
  <c r="M144" i="5"/>
  <c r="L144" i="5"/>
  <c r="Q143" i="5"/>
  <c r="P143" i="5"/>
  <c r="O143" i="5"/>
  <c r="N143" i="5"/>
  <c r="M143" i="5"/>
  <c r="L143" i="5"/>
  <c r="Q142" i="5"/>
  <c r="P142" i="5"/>
  <c r="O142" i="5"/>
  <c r="N142" i="5"/>
  <c r="M142" i="5"/>
  <c r="L142" i="5"/>
  <c r="Q141" i="5"/>
  <c r="P141" i="5"/>
  <c r="O141" i="5"/>
  <c r="N141" i="5"/>
  <c r="M141" i="5"/>
  <c r="L141" i="5"/>
  <c r="Q140" i="5"/>
  <c r="P140" i="5"/>
  <c r="O140" i="5"/>
  <c r="N140" i="5"/>
  <c r="M140" i="5"/>
  <c r="L140" i="5"/>
  <c r="Q139" i="5"/>
  <c r="P139" i="5"/>
  <c r="O139" i="5"/>
  <c r="N139" i="5"/>
  <c r="M139" i="5"/>
  <c r="L139" i="5"/>
  <c r="Q138" i="5"/>
  <c r="P138" i="5"/>
  <c r="O138" i="5"/>
  <c r="N138" i="5"/>
  <c r="M138" i="5"/>
  <c r="L138" i="5"/>
  <c r="Q137" i="5"/>
  <c r="P137" i="5"/>
  <c r="O137" i="5"/>
  <c r="N137" i="5"/>
  <c r="M137" i="5"/>
  <c r="L137" i="5"/>
  <c r="Q136" i="5"/>
  <c r="P136" i="5"/>
  <c r="O136" i="5"/>
  <c r="N136" i="5"/>
  <c r="M136" i="5"/>
  <c r="L136" i="5"/>
  <c r="Q135" i="5"/>
  <c r="P135" i="5"/>
  <c r="O135" i="5"/>
  <c r="N135" i="5"/>
  <c r="M135" i="5"/>
  <c r="L135" i="5"/>
  <c r="Q134" i="5"/>
  <c r="P134" i="5"/>
  <c r="O134" i="5"/>
  <c r="N134" i="5"/>
  <c r="M134" i="5"/>
  <c r="L134" i="5"/>
  <c r="Q133" i="5"/>
  <c r="P133" i="5"/>
  <c r="O133" i="5"/>
  <c r="N133" i="5"/>
  <c r="M133" i="5"/>
  <c r="L133" i="5"/>
  <c r="Q132" i="5"/>
  <c r="P132" i="5"/>
  <c r="O132" i="5"/>
  <c r="N132" i="5"/>
  <c r="M132" i="5"/>
  <c r="L132" i="5"/>
  <c r="Q131" i="5"/>
  <c r="P131" i="5"/>
  <c r="O131" i="5"/>
  <c r="N131" i="5"/>
  <c r="M131" i="5"/>
  <c r="L131" i="5"/>
  <c r="Q130" i="5"/>
  <c r="P130" i="5"/>
  <c r="O130" i="5"/>
  <c r="N130" i="5"/>
  <c r="M130" i="5"/>
  <c r="L130" i="5"/>
  <c r="Q129" i="5"/>
  <c r="P129" i="5"/>
  <c r="O129" i="5"/>
  <c r="N129" i="5"/>
  <c r="M129" i="5"/>
  <c r="L129" i="5"/>
  <c r="Q128" i="5"/>
  <c r="P128" i="5"/>
  <c r="O128" i="5"/>
  <c r="N128" i="5"/>
  <c r="M128" i="5"/>
  <c r="L128" i="5"/>
  <c r="Q127" i="5"/>
  <c r="P127" i="5"/>
  <c r="O127" i="5"/>
  <c r="N127" i="5"/>
  <c r="M127" i="5"/>
  <c r="L127" i="5"/>
  <c r="Q126" i="5"/>
  <c r="P126" i="5"/>
  <c r="O126" i="5"/>
  <c r="N126" i="5"/>
  <c r="M126" i="5"/>
  <c r="L126" i="5"/>
  <c r="Q125" i="5"/>
  <c r="P125" i="5"/>
  <c r="O125" i="5"/>
  <c r="N125" i="5"/>
  <c r="M125" i="5"/>
  <c r="L125" i="5"/>
  <c r="Q124" i="5"/>
  <c r="P124" i="5"/>
  <c r="O124" i="5"/>
  <c r="N124" i="5"/>
  <c r="M124" i="5"/>
  <c r="L124" i="5"/>
  <c r="Q123" i="5"/>
  <c r="P123" i="5"/>
  <c r="O123" i="5"/>
  <c r="N123" i="5"/>
  <c r="M123" i="5"/>
  <c r="L123" i="5"/>
  <c r="Q122" i="5"/>
  <c r="P122" i="5"/>
  <c r="O122" i="5"/>
  <c r="N122" i="5"/>
  <c r="M122" i="5"/>
  <c r="L122" i="5"/>
  <c r="Q121" i="5"/>
  <c r="P121" i="5"/>
  <c r="O121" i="5"/>
  <c r="N121" i="5"/>
  <c r="M121" i="5"/>
  <c r="L121" i="5"/>
  <c r="Q120" i="5"/>
  <c r="P120" i="5"/>
  <c r="O120" i="5"/>
  <c r="N120" i="5"/>
  <c r="M120" i="5"/>
  <c r="L120" i="5"/>
  <c r="Q119" i="5"/>
  <c r="P119" i="5"/>
  <c r="O119" i="5"/>
  <c r="N119" i="5"/>
  <c r="M119" i="5"/>
  <c r="L119" i="5"/>
  <c r="Q118" i="5"/>
  <c r="P118" i="5"/>
  <c r="O118" i="5"/>
  <c r="N118" i="5"/>
  <c r="M118" i="5"/>
  <c r="L118" i="5"/>
  <c r="Q117" i="5"/>
  <c r="P117" i="5"/>
  <c r="O117" i="5"/>
  <c r="N117" i="5"/>
  <c r="M117" i="5"/>
  <c r="L117" i="5"/>
  <c r="Q116" i="5"/>
  <c r="P116" i="5"/>
  <c r="O116" i="5"/>
  <c r="N116" i="5"/>
  <c r="M116" i="5"/>
  <c r="L116" i="5"/>
  <c r="Q115" i="5"/>
  <c r="P115" i="5"/>
  <c r="O115" i="5"/>
  <c r="N115" i="5"/>
  <c r="M115" i="5"/>
  <c r="L115" i="5"/>
  <c r="Q114" i="5"/>
  <c r="P114" i="5"/>
  <c r="O114" i="5"/>
  <c r="N114" i="5"/>
  <c r="M114" i="5"/>
  <c r="L114" i="5"/>
  <c r="Q113" i="5"/>
  <c r="P113" i="5"/>
  <c r="O113" i="5"/>
  <c r="N113" i="5"/>
  <c r="M113" i="5"/>
  <c r="L113" i="5"/>
  <c r="Q112" i="5"/>
  <c r="P112" i="5"/>
  <c r="O112" i="5"/>
  <c r="N112" i="5"/>
  <c r="M112" i="5"/>
  <c r="L112" i="5"/>
  <c r="Q111" i="5"/>
  <c r="P111" i="5"/>
  <c r="O111" i="5"/>
  <c r="N111" i="5"/>
  <c r="M111" i="5"/>
  <c r="L111" i="5"/>
  <c r="Q110" i="5"/>
  <c r="P110" i="5"/>
  <c r="O110" i="5"/>
  <c r="N110" i="5"/>
  <c r="M110" i="5"/>
  <c r="L110" i="5"/>
  <c r="Q109" i="5"/>
  <c r="P109" i="5"/>
  <c r="O109" i="5"/>
  <c r="N109" i="5"/>
  <c r="M109" i="5"/>
  <c r="L109" i="5"/>
  <c r="Q108" i="5"/>
  <c r="P108" i="5"/>
  <c r="O108" i="5"/>
  <c r="N108" i="5"/>
  <c r="M108" i="5"/>
  <c r="L108" i="5"/>
  <c r="Q107" i="5"/>
  <c r="P107" i="5"/>
  <c r="O107" i="5"/>
  <c r="N107" i="5"/>
  <c r="M107" i="5"/>
  <c r="L107" i="5"/>
  <c r="Q106" i="5"/>
  <c r="P106" i="5"/>
  <c r="O106" i="5"/>
  <c r="N106" i="5"/>
  <c r="M106" i="5"/>
  <c r="L106" i="5"/>
  <c r="Q105" i="5"/>
  <c r="P105" i="5"/>
  <c r="O105" i="5"/>
  <c r="N105" i="5"/>
  <c r="M105" i="5"/>
  <c r="L105" i="5"/>
  <c r="Q104" i="5"/>
  <c r="P104" i="5"/>
  <c r="O104" i="5"/>
  <c r="N104" i="5"/>
  <c r="M104" i="5"/>
  <c r="L104" i="5"/>
  <c r="Q103" i="5"/>
  <c r="P103" i="5"/>
  <c r="O103" i="5"/>
  <c r="N103" i="5"/>
  <c r="M103" i="5"/>
  <c r="L103" i="5"/>
  <c r="Q102" i="5"/>
  <c r="P102" i="5"/>
  <c r="O102" i="5"/>
  <c r="N102" i="5"/>
  <c r="M102" i="5"/>
  <c r="L102" i="5"/>
  <c r="Q101" i="5"/>
  <c r="P101" i="5"/>
  <c r="O101" i="5"/>
  <c r="N101" i="5"/>
  <c r="M101" i="5"/>
  <c r="L101" i="5"/>
  <c r="Q100" i="5"/>
  <c r="P100" i="5"/>
  <c r="O100" i="5"/>
  <c r="N100" i="5"/>
  <c r="M100" i="5"/>
  <c r="L100" i="5"/>
  <c r="Q99" i="5"/>
  <c r="P99" i="5"/>
  <c r="O99" i="5"/>
  <c r="N99" i="5"/>
  <c r="M99" i="5"/>
  <c r="L99" i="5"/>
  <c r="Q98" i="5"/>
  <c r="P98" i="5"/>
  <c r="O98" i="5"/>
  <c r="N98" i="5"/>
  <c r="M98" i="5"/>
  <c r="L98" i="5"/>
  <c r="Q97" i="5"/>
  <c r="P97" i="5"/>
  <c r="O97" i="5"/>
  <c r="N97" i="5"/>
  <c r="M97" i="5"/>
  <c r="L97" i="5"/>
  <c r="Q96" i="5"/>
  <c r="P96" i="5"/>
  <c r="O96" i="5"/>
  <c r="N96" i="5"/>
  <c r="M96" i="5"/>
  <c r="L96" i="5"/>
  <c r="Q95" i="5"/>
  <c r="P95" i="5"/>
  <c r="O95" i="5"/>
  <c r="N95" i="5"/>
  <c r="M95" i="5"/>
  <c r="L95" i="5"/>
  <c r="Q94" i="5"/>
  <c r="P94" i="5"/>
  <c r="O94" i="5"/>
  <c r="N94" i="5"/>
  <c r="M94" i="5"/>
  <c r="L94" i="5"/>
  <c r="Q93" i="5"/>
  <c r="P93" i="5"/>
  <c r="O93" i="5"/>
  <c r="N93" i="5"/>
  <c r="M93" i="5"/>
  <c r="L93" i="5"/>
  <c r="Q92" i="5"/>
  <c r="P92" i="5"/>
  <c r="O92" i="5"/>
  <c r="N92" i="5"/>
  <c r="M92" i="5"/>
  <c r="L92" i="5"/>
  <c r="Q91" i="5"/>
  <c r="P91" i="5"/>
  <c r="O91" i="5"/>
  <c r="N91" i="5"/>
  <c r="M91" i="5"/>
  <c r="L91" i="5"/>
  <c r="Q90" i="5"/>
  <c r="P90" i="5"/>
  <c r="O90" i="5"/>
  <c r="N90" i="5"/>
  <c r="M90" i="5"/>
  <c r="L90" i="5"/>
  <c r="Q89" i="5"/>
  <c r="P89" i="5"/>
  <c r="O89" i="5"/>
  <c r="N89" i="5"/>
  <c r="M89" i="5"/>
  <c r="L89" i="5"/>
  <c r="Q88" i="5"/>
  <c r="P88" i="5"/>
  <c r="O88" i="5"/>
  <c r="N88" i="5"/>
  <c r="M88" i="5"/>
  <c r="L88" i="5"/>
  <c r="Q87" i="5"/>
  <c r="P87" i="5"/>
  <c r="O87" i="5"/>
  <c r="N87" i="5"/>
  <c r="M87" i="5"/>
  <c r="L87" i="5"/>
  <c r="Q86" i="5"/>
  <c r="P86" i="5"/>
  <c r="O86" i="5"/>
  <c r="N86" i="5"/>
  <c r="M86" i="5"/>
  <c r="L86" i="5"/>
  <c r="Q85" i="5"/>
  <c r="P85" i="5"/>
  <c r="O85" i="5"/>
  <c r="N85" i="5"/>
  <c r="M85" i="5"/>
  <c r="L85" i="5"/>
  <c r="Q84" i="5"/>
  <c r="P84" i="5"/>
  <c r="O84" i="5"/>
  <c r="N84" i="5"/>
  <c r="M84" i="5"/>
  <c r="L84" i="5"/>
  <c r="Q83" i="5"/>
  <c r="P83" i="5"/>
  <c r="O83" i="5"/>
  <c r="N83" i="5"/>
  <c r="M83" i="5"/>
  <c r="L83" i="5"/>
  <c r="Q82" i="5"/>
  <c r="P82" i="5"/>
  <c r="O82" i="5"/>
  <c r="N82" i="5"/>
  <c r="M82" i="5"/>
  <c r="L82" i="5"/>
  <c r="Q81" i="5"/>
  <c r="P81" i="5"/>
  <c r="O81" i="5"/>
  <c r="N81" i="5"/>
  <c r="M81" i="5"/>
  <c r="L81" i="5"/>
  <c r="Q80" i="5"/>
  <c r="P80" i="5"/>
  <c r="O80" i="5"/>
  <c r="N80" i="5"/>
  <c r="M80" i="5"/>
  <c r="L80" i="5"/>
  <c r="Q79" i="5"/>
  <c r="P79" i="5"/>
  <c r="O79" i="5"/>
  <c r="N79" i="5"/>
  <c r="M79" i="5"/>
  <c r="L79" i="5"/>
  <c r="Q78" i="5"/>
  <c r="P78" i="5"/>
  <c r="O78" i="5"/>
  <c r="N78" i="5"/>
  <c r="M78" i="5"/>
  <c r="L78" i="5"/>
  <c r="Q77" i="5"/>
  <c r="P77" i="5"/>
  <c r="O77" i="5"/>
  <c r="N77" i="5"/>
  <c r="M77" i="5"/>
  <c r="L77" i="5"/>
  <c r="Q76" i="5"/>
  <c r="P76" i="5"/>
  <c r="O76" i="5"/>
  <c r="N76" i="5"/>
  <c r="M76" i="5"/>
  <c r="L76" i="5"/>
  <c r="Q75" i="5"/>
  <c r="P75" i="5"/>
  <c r="O75" i="5"/>
  <c r="N75" i="5"/>
  <c r="M75" i="5"/>
  <c r="L75" i="5"/>
  <c r="Q74" i="5"/>
  <c r="P74" i="5"/>
  <c r="O74" i="5"/>
  <c r="N74" i="5"/>
  <c r="M74" i="5"/>
  <c r="L74" i="5"/>
  <c r="Q73" i="5"/>
  <c r="P73" i="5"/>
  <c r="O73" i="5"/>
  <c r="N73" i="5"/>
  <c r="M73" i="5"/>
  <c r="L73" i="5"/>
  <c r="Q72" i="5"/>
  <c r="P72" i="5"/>
  <c r="O72" i="5"/>
  <c r="N72" i="5"/>
  <c r="M72" i="5"/>
  <c r="L72" i="5"/>
  <c r="Q71" i="5"/>
  <c r="P71" i="5"/>
  <c r="O71" i="5"/>
  <c r="N71" i="5"/>
  <c r="M71" i="5"/>
  <c r="L71" i="5"/>
  <c r="Q70" i="5"/>
  <c r="P70" i="5"/>
  <c r="O70" i="5"/>
  <c r="N70" i="5"/>
  <c r="M70" i="5"/>
  <c r="L70" i="5"/>
  <c r="Q69" i="5"/>
  <c r="P69" i="5"/>
  <c r="O69" i="5"/>
  <c r="N69" i="5"/>
  <c r="M69" i="5"/>
  <c r="L69" i="5"/>
  <c r="Q68" i="5"/>
  <c r="P68" i="5"/>
  <c r="O68" i="5"/>
  <c r="N68" i="5"/>
  <c r="M68" i="5"/>
  <c r="L68" i="5"/>
  <c r="Q67" i="5"/>
  <c r="P67" i="5"/>
  <c r="O67" i="5"/>
  <c r="N67" i="5"/>
  <c r="M67" i="5"/>
  <c r="L67" i="5"/>
  <c r="Q66" i="5"/>
  <c r="P66" i="5"/>
  <c r="O66" i="5"/>
  <c r="N66" i="5"/>
  <c r="M66" i="5"/>
  <c r="L66" i="5"/>
  <c r="Q65" i="5"/>
  <c r="P65" i="5"/>
  <c r="O65" i="5"/>
  <c r="N65" i="5"/>
  <c r="M65" i="5"/>
  <c r="L65" i="5"/>
  <c r="Q64" i="5"/>
  <c r="P64" i="5"/>
  <c r="O64" i="5"/>
  <c r="N64" i="5"/>
  <c r="M64" i="5"/>
  <c r="L64" i="5"/>
  <c r="Q63" i="5"/>
  <c r="P63" i="5"/>
  <c r="O63" i="5"/>
  <c r="N63" i="5"/>
  <c r="M63" i="5"/>
  <c r="L63" i="5"/>
  <c r="Q62" i="5"/>
  <c r="P62" i="5"/>
  <c r="O62" i="5"/>
  <c r="N62" i="5"/>
  <c r="M62" i="5"/>
  <c r="L62" i="5"/>
  <c r="Q61" i="5"/>
  <c r="P61" i="5"/>
  <c r="O61" i="5"/>
  <c r="N61" i="5"/>
  <c r="M61" i="5"/>
  <c r="L61" i="5"/>
  <c r="Q60" i="5"/>
  <c r="P60" i="5"/>
  <c r="O60" i="5"/>
  <c r="N60" i="5"/>
  <c r="M60" i="5"/>
  <c r="L60" i="5"/>
  <c r="Q59" i="5"/>
  <c r="P59" i="5"/>
  <c r="O59" i="5"/>
  <c r="N59" i="5"/>
  <c r="M59" i="5"/>
  <c r="L59" i="5"/>
  <c r="Q58" i="5"/>
  <c r="P58" i="5"/>
  <c r="O58" i="5"/>
  <c r="N58" i="5"/>
  <c r="M58" i="5"/>
  <c r="L58" i="5"/>
  <c r="Q57" i="5"/>
  <c r="P57" i="5"/>
  <c r="O57" i="5"/>
  <c r="N57" i="5"/>
  <c r="M57" i="5"/>
  <c r="L57" i="5"/>
  <c r="Q56" i="5"/>
  <c r="P56" i="5"/>
  <c r="O56" i="5"/>
  <c r="N56" i="5"/>
  <c r="M56" i="5"/>
  <c r="L56" i="5"/>
  <c r="Q55" i="5"/>
  <c r="P55" i="5"/>
  <c r="O55" i="5"/>
  <c r="N55" i="5"/>
  <c r="M55" i="5"/>
  <c r="L55" i="5"/>
  <c r="Q54" i="5"/>
  <c r="P54" i="5"/>
  <c r="O54" i="5"/>
  <c r="N54" i="5"/>
  <c r="M54" i="5"/>
  <c r="L54" i="5"/>
  <c r="Q53" i="5"/>
  <c r="P53" i="5"/>
  <c r="O53" i="5"/>
  <c r="N53" i="5"/>
  <c r="M53" i="5"/>
  <c r="L53" i="5"/>
  <c r="Q52" i="5"/>
  <c r="P52" i="5"/>
  <c r="O52" i="5"/>
  <c r="N52" i="5"/>
  <c r="M52" i="5"/>
  <c r="L52" i="5"/>
  <c r="Q51" i="5"/>
  <c r="P51" i="5"/>
  <c r="O51" i="5"/>
  <c r="N51" i="5"/>
  <c r="M51" i="5"/>
  <c r="L51" i="5"/>
  <c r="Q50" i="5"/>
  <c r="P50" i="5"/>
  <c r="O50" i="5"/>
  <c r="N50" i="5"/>
  <c r="M50" i="5"/>
  <c r="L50" i="5"/>
  <c r="Q49" i="5"/>
  <c r="P49" i="5"/>
  <c r="O49" i="5"/>
  <c r="N49" i="5"/>
  <c r="M49" i="5"/>
  <c r="L49" i="5"/>
  <c r="Q48" i="5"/>
  <c r="P48" i="5"/>
  <c r="O48" i="5"/>
  <c r="N48" i="5"/>
  <c r="M48" i="5"/>
  <c r="L48" i="5"/>
  <c r="Q47" i="5"/>
  <c r="P47" i="5"/>
  <c r="O47" i="5"/>
  <c r="N47" i="5"/>
  <c r="M47" i="5"/>
  <c r="L47" i="5"/>
  <c r="Q46" i="5"/>
  <c r="P46" i="5"/>
  <c r="O46" i="5"/>
  <c r="N46" i="5"/>
  <c r="M46" i="5"/>
  <c r="L46" i="5"/>
  <c r="Q45" i="5"/>
  <c r="P45" i="5"/>
  <c r="O45" i="5"/>
  <c r="N45" i="5"/>
  <c r="M45" i="5"/>
  <c r="L45" i="5"/>
  <c r="Q44" i="5"/>
  <c r="P44" i="5"/>
  <c r="O44" i="5"/>
  <c r="N44" i="5"/>
  <c r="M44" i="5"/>
  <c r="L44" i="5"/>
  <c r="Q43" i="5"/>
  <c r="P43" i="5"/>
  <c r="O43" i="5"/>
  <c r="N43" i="5"/>
  <c r="M43" i="5"/>
  <c r="L43" i="5"/>
  <c r="Q42" i="5"/>
  <c r="P42" i="5"/>
  <c r="O42" i="5"/>
  <c r="N42" i="5"/>
  <c r="M42" i="5"/>
  <c r="L42" i="5"/>
  <c r="Q41" i="5"/>
  <c r="P41" i="5"/>
  <c r="O41" i="5"/>
  <c r="N41" i="5"/>
  <c r="M41" i="5"/>
  <c r="L41" i="5"/>
  <c r="Q40" i="5"/>
  <c r="P40" i="5"/>
  <c r="O40" i="5"/>
  <c r="N40" i="5"/>
  <c r="M40" i="5"/>
  <c r="L40" i="5"/>
  <c r="Q39" i="5"/>
  <c r="P39" i="5"/>
  <c r="O39" i="5"/>
  <c r="N39" i="5"/>
  <c r="M39" i="5"/>
  <c r="L39" i="5"/>
  <c r="Q38" i="5"/>
  <c r="P38" i="5"/>
  <c r="O38" i="5"/>
  <c r="N38" i="5"/>
  <c r="M38" i="5"/>
  <c r="L38" i="5"/>
  <c r="Q37" i="5"/>
  <c r="P37" i="5"/>
  <c r="O37" i="5"/>
  <c r="N37" i="5"/>
  <c r="M37" i="5"/>
  <c r="L37" i="5"/>
  <c r="Q36" i="5"/>
  <c r="P36" i="5"/>
  <c r="O36" i="5"/>
  <c r="N36" i="5"/>
  <c r="M36" i="5"/>
  <c r="L36" i="5"/>
  <c r="Q35" i="5"/>
  <c r="P35" i="5"/>
  <c r="O35" i="5"/>
  <c r="N35" i="5"/>
  <c r="M35" i="5"/>
  <c r="L35" i="5"/>
  <c r="Q34" i="5"/>
  <c r="P34" i="5"/>
  <c r="O34" i="5"/>
  <c r="N34" i="5"/>
  <c r="M34" i="5"/>
  <c r="L34" i="5"/>
  <c r="Q33" i="5"/>
  <c r="P33" i="5"/>
  <c r="O33" i="5"/>
  <c r="N33" i="5"/>
  <c r="M33" i="5"/>
  <c r="L33" i="5"/>
  <c r="Q32" i="5"/>
  <c r="P32" i="5"/>
  <c r="O32" i="5"/>
  <c r="N32" i="5"/>
  <c r="M32" i="5"/>
  <c r="L32" i="5"/>
  <c r="Q31" i="5"/>
  <c r="P31" i="5"/>
  <c r="O31" i="5"/>
  <c r="N31" i="5"/>
  <c r="M31" i="5"/>
  <c r="L31" i="5"/>
  <c r="Q30" i="5"/>
  <c r="P30" i="5"/>
  <c r="O30" i="5"/>
  <c r="N30" i="5"/>
  <c r="M30" i="5"/>
  <c r="L30" i="5"/>
  <c r="Q29" i="5"/>
  <c r="P29" i="5"/>
  <c r="O29" i="5"/>
  <c r="N29" i="5"/>
  <c r="M29" i="5"/>
  <c r="L29" i="5"/>
  <c r="Q28" i="5"/>
  <c r="P28" i="5"/>
  <c r="O28" i="5"/>
  <c r="N28" i="5"/>
  <c r="M28" i="5"/>
  <c r="L28" i="5"/>
  <c r="Q27" i="5"/>
  <c r="P27" i="5"/>
  <c r="O27" i="5"/>
  <c r="N27" i="5"/>
  <c r="M27" i="5"/>
  <c r="L27" i="5"/>
  <c r="Q26" i="5"/>
  <c r="P26" i="5"/>
  <c r="O26" i="5"/>
  <c r="N26" i="5"/>
  <c r="M26" i="5"/>
  <c r="L26" i="5"/>
  <c r="Q25" i="5"/>
  <c r="P25" i="5"/>
  <c r="O25" i="5"/>
  <c r="N25" i="5"/>
  <c r="M25" i="5"/>
  <c r="L25" i="5"/>
  <c r="Q24" i="5"/>
  <c r="P24" i="5"/>
  <c r="O24" i="5"/>
  <c r="N24" i="5"/>
  <c r="M24" i="5"/>
  <c r="L24" i="5"/>
  <c r="Q23" i="5"/>
  <c r="P23" i="5"/>
  <c r="O23" i="5"/>
  <c r="N23" i="5"/>
  <c r="M23" i="5"/>
  <c r="L23" i="5"/>
  <c r="Q22" i="5"/>
  <c r="P22" i="5"/>
  <c r="O22" i="5"/>
  <c r="N22" i="5"/>
  <c r="M22" i="5"/>
  <c r="L22" i="5"/>
  <c r="Q21" i="5"/>
  <c r="P21" i="5"/>
  <c r="O21" i="5"/>
  <c r="N21" i="5"/>
  <c r="M21" i="5"/>
  <c r="L21" i="5"/>
  <c r="Q20" i="5"/>
  <c r="P20" i="5"/>
  <c r="O20" i="5"/>
  <c r="N20" i="5"/>
  <c r="M20" i="5"/>
  <c r="L20" i="5"/>
  <c r="Q19" i="5"/>
  <c r="P19" i="5"/>
  <c r="O19" i="5"/>
  <c r="N19" i="5"/>
  <c r="M19" i="5"/>
  <c r="L19" i="5"/>
  <c r="Q18" i="5"/>
  <c r="P18" i="5"/>
  <c r="O18" i="5"/>
  <c r="N18" i="5"/>
  <c r="M18" i="5"/>
  <c r="L18" i="5"/>
  <c r="Q17" i="5"/>
  <c r="P17" i="5"/>
  <c r="O17" i="5"/>
  <c r="N17" i="5"/>
  <c r="M17" i="5"/>
  <c r="L17" i="5"/>
  <c r="Q16" i="5"/>
  <c r="P16" i="5"/>
  <c r="O16" i="5"/>
  <c r="N16" i="5"/>
  <c r="M16" i="5"/>
  <c r="L16" i="5"/>
  <c r="Q15" i="5"/>
  <c r="P15" i="5"/>
  <c r="O15" i="5"/>
  <c r="N15" i="5"/>
  <c r="M15" i="5"/>
  <c r="L15" i="5"/>
  <c r="Q14" i="5"/>
  <c r="P14" i="5"/>
  <c r="O14" i="5"/>
  <c r="N14" i="5"/>
  <c r="M14" i="5"/>
  <c r="L14" i="5"/>
  <c r="Q13" i="5"/>
  <c r="P13" i="5"/>
  <c r="O13" i="5"/>
  <c r="N13" i="5"/>
  <c r="M13" i="5"/>
  <c r="L13" i="5"/>
  <c r="Q12" i="5"/>
  <c r="P12" i="5"/>
  <c r="O12" i="5"/>
  <c r="N12" i="5"/>
  <c r="M12" i="5"/>
  <c r="L12" i="5"/>
  <c r="Q11" i="5"/>
  <c r="P11" i="5"/>
  <c r="O11" i="5"/>
  <c r="N11" i="5"/>
  <c r="M11" i="5"/>
  <c r="L11" i="5"/>
  <c r="Q10" i="5"/>
  <c r="P10" i="5"/>
  <c r="O10" i="5"/>
  <c r="N10" i="5"/>
  <c r="M10" i="5"/>
  <c r="L10" i="5"/>
  <c r="Q9" i="5"/>
  <c r="P9" i="5"/>
  <c r="O9" i="5"/>
  <c r="N9" i="5"/>
  <c r="M9" i="5"/>
  <c r="L9" i="5"/>
  <c r="Q8" i="5"/>
  <c r="P8" i="5"/>
  <c r="O8" i="5"/>
  <c r="N8" i="5"/>
  <c r="M8" i="5"/>
  <c r="L8" i="5"/>
  <c r="Q7" i="5"/>
  <c r="P7" i="5"/>
  <c r="O7" i="5"/>
  <c r="N7" i="5"/>
  <c r="M7" i="5"/>
  <c r="L7" i="5"/>
  <c r="Q6" i="5"/>
  <c r="P6" i="5"/>
  <c r="O6" i="5"/>
  <c r="N6" i="5"/>
  <c r="M6" i="5"/>
  <c r="L6" i="5"/>
  <c r="Q5" i="5"/>
  <c r="P5" i="5"/>
  <c r="O5" i="5"/>
  <c r="N5" i="5"/>
  <c r="M5" i="5"/>
  <c r="L5" i="5"/>
  <c r="Q4" i="5"/>
  <c r="P4" i="5"/>
  <c r="O4" i="5"/>
  <c r="N4" i="5"/>
  <c r="M4" i="5"/>
  <c r="L4" i="5"/>
  <c r="Q3" i="5"/>
  <c r="P3" i="5"/>
  <c r="O3" i="5"/>
  <c r="N3" i="5"/>
  <c r="M3" i="5"/>
  <c r="L3" i="5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L6" i="4"/>
  <c r="Q5" i="4"/>
  <c r="P5" i="4"/>
  <c r="O5" i="4"/>
  <c r="N5" i="4"/>
  <c r="M5" i="4"/>
  <c r="L5" i="4"/>
  <c r="Q4" i="4"/>
  <c r="P4" i="4"/>
  <c r="O4" i="4"/>
  <c r="N4" i="4"/>
  <c r="M4" i="4"/>
  <c r="L4" i="4"/>
  <c r="Q3" i="4"/>
  <c r="P3" i="4"/>
  <c r="O3" i="4"/>
  <c r="N3" i="4"/>
  <c r="M3" i="4"/>
  <c r="L3" i="4"/>
  <c r="L2" i="3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O4" i="3"/>
  <c r="N4" i="3"/>
  <c r="M4" i="3"/>
  <c r="L4" i="3"/>
  <c r="Q3" i="3"/>
  <c r="P3" i="3"/>
  <c r="O3" i="3"/>
  <c r="N3" i="3"/>
  <c r="M3" i="3"/>
  <c r="L3" i="3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N5" i="2"/>
  <c r="M5" i="2"/>
  <c r="L5" i="2"/>
  <c r="Q4" i="2"/>
  <c r="P4" i="2"/>
  <c r="O4" i="2"/>
  <c r="N4" i="2"/>
  <c r="M4" i="2"/>
  <c r="L4" i="2"/>
  <c r="Q3" i="2"/>
  <c r="P3" i="2"/>
  <c r="O3" i="2"/>
  <c r="N3" i="2"/>
  <c r="M3" i="2"/>
  <c r="L3" i="2"/>
  <c r="Q357" i="1"/>
  <c r="P357" i="1"/>
  <c r="O357" i="1"/>
  <c r="N357" i="1"/>
  <c r="M357" i="1"/>
  <c r="L357" i="1"/>
  <c r="Q356" i="1"/>
  <c r="P356" i="1"/>
  <c r="O356" i="1"/>
  <c r="N356" i="1"/>
  <c r="M356" i="1"/>
  <c r="L356" i="1"/>
  <c r="Q355" i="1"/>
  <c r="P355" i="1"/>
  <c r="O355" i="1"/>
  <c r="N355" i="1"/>
  <c r="M355" i="1"/>
  <c r="L355" i="1"/>
  <c r="Q354" i="1"/>
  <c r="P354" i="1"/>
  <c r="O354" i="1"/>
  <c r="N354" i="1"/>
  <c r="M354" i="1"/>
  <c r="L354" i="1"/>
  <c r="Q353" i="1"/>
  <c r="P353" i="1"/>
  <c r="O353" i="1"/>
  <c r="N353" i="1"/>
  <c r="M353" i="1"/>
  <c r="L353" i="1"/>
  <c r="Q352" i="1"/>
  <c r="P352" i="1"/>
  <c r="O352" i="1"/>
  <c r="N352" i="1"/>
  <c r="M352" i="1"/>
  <c r="L352" i="1"/>
  <c r="Q351" i="1"/>
  <c r="P351" i="1"/>
  <c r="O351" i="1"/>
  <c r="N351" i="1"/>
  <c r="M351" i="1"/>
  <c r="L351" i="1"/>
  <c r="Q350" i="1"/>
  <c r="P350" i="1"/>
  <c r="O350" i="1"/>
  <c r="N350" i="1"/>
  <c r="M350" i="1"/>
  <c r="L350" i="1"/>
  <c r="Q349" i="1"/>
  <c r="P349" i="1"/>
  <c r="O349" i="1"/>
  <c r="N349" i="1"/>
  <c r="M349" i="1"/>
  <c r="L349" i="1"/>
  <c r="Q348" i="1"/>
  <c r="P348" i="1"/>
  <c r="O348" i="1"/>
  <c r="N348" i="1"/>
  <c r="M348" i="1"/>
  <c r="L348" i="1"/>
  <c r="Q347" i="1"/>
  <c r="P347" i="1"/>
  <c r="O347" i="1"/>
  <c r="N347" i="1"/>
  <c r="M347" i="1"/>
  <c r="L347" i="1"/>
  <c r="Q346" i="1"/>
  <c r="P346" i="1"/>
  <c r="O346" i="1"/>
  <c r="N346" i="1"/>
  <c r="M346" i="1"/>
  <c r="L346" i="1"/>
  <c r="Q345" i="1"/>
  <c r="P345" i="1"/>
  <c r="O345" i="1"/>
  <c r="N345" i="1"/>
  <c r="M345" i="1"/>
  <c r="L345" i="1"/>
  <c r="Q344" i="1"/>
  <c r="P344" i="1"/>
  <c r="O344" i="1"/>
  <c r="N344" i="1"/>
  <c r="M344" i="1"/>
  <c r="L344" i="1"/>
  <c r="Q343" i="1"/>
  <c r="P343" i="1"/>
  <c r="O343" i="1"/>
  <c r="N343" i="1"/>
  <c r="M343" i="1"/>
  <c r="L343" i="1"/>
  <c r="Q342" i="1"/>
  <c r="P342" i="1"/>
  <c r="O342" i="1"/>
  <c r="N342" i="1"/>
  <c r="M342" i="1"/>
  <c r="L342" i="1"/>
  <c r="Q341" i="1"/>
  <c r="P341" i="1"/>
  <c r="O341" i="1"/>
  <c r="N341" i="1"/>
  <c r="M341" i="1"/>
  <c r="L341" i="1"/>
  <c r="Q340" i="1"/>
  <c r="P340" i="1"/>
  <c r="O340" i="1"/>
  <c r="N340" i="1"/>
  <c r="M340" i="1"/>
  <c r="L340" i="1"/>
  <c r="Q339" i="1"/>
  <c r="P339" i="1"/>
  <c r="O339" i="1"/>
  <c r="N339" i="1"/>
  <c r="M339" i="1"/>
  <c r="L339" i="1"/>
  <c r="Q338" i="1"/>
  <c r="P338" i="1"/>
  <c r="O338" i="1"/>
  <c r="N338" i="1"/>
  <c r="M338" i="1"/>
  <c r="L338" i="1"/>
  <c r="Q337" i="1"/>
  <c r="P337" i="1"/>
  <c r="O337" i="1"/>
  <c r="N337" i="1"/>
  <c r="M337" i="1"/>
  <c r="L337" i="1"/>
  <c r="Q336" i="1"/>
  <c r="P336" i="1"/>
  <c r="O336" i="1"/>
  <c r="N336" i="1"/>
  <c r="M336" i="1"/>
  <c r="L336" i="1"/>
  <c r="Q335" i="1"/>
  <c r="P335" i="1"/>
  <c r="O335" i="1"/>
  <c r="N335" i="1"/>
  <c r="M335" i="1"/>
  <c r="L335" i="1"/>
  <c r="Q334" i="1"/>
  <c r="P334" i="1"/>
  <c r="O334" i="1"/>
  <c r="N334" i="1"/>
  <c r="M334" i="1"/>
  <c r="L334" i="1"/>
  <c r="Q333" i="1"/>
  <c r="P333" i="1"/>
  <c r="O333" i="1"/>
  <c r="N333" i="1"/>
  <c r="M333" i="1"/>
  <c r="L333" i="1"/>
  <c r="Q332" i="1"/>
  <c r="P332" i="1"/>
  <c r="O332" i="1"/>
  <c r="N332" i="1"/>
  <c r="M332" i="1"/>
  <c r="L332" i="1"/>
  <c r="Q331" i="1"/>
  <c r="P331" i="1"/>
  <c r="O331" i="1"/>
  <c r="N331" i="1"/>
  <c r="M331" i="1"/>
  <c r="L331" i="1"/>
  <c r="Q330" i="1"/>
  <c r="P330" i="1"/>
  <c r="O330" i="1"/>
  <c r="N330" i="1"/>
  <c r="M330" i="1"/>
  <c r="L330" i="1"/>
  <c r="Q329" i="1"/>
  <c r="P329" i="1"/>
  <c r="O329" i="1"/>
  <c r="N329" i="1"/>
  <c r="M329" i="1"/>
  <c r="L329" i="1"/>
  <c r="Q328" i="1"/>
  <c r="P328" i="1"/>
  <c r="O328" i="1"/>
  <c r="N328" i="1"/>
  <c r="M328" i="1"/>
  <c r="L328" i="1"/>
  <c r="Q327" i="1"/>
  <c r="P327" i="1"/>
  <c r="O327" i="1"/>
  <c r="N327" i="1"/>
  <c r="M327" i="1"/>
  <c r="L327" i="1"/>
  <c r="Q326" i="1"/>
  <c r="P326" i="1"/>
  <c r="O326" i="1"/>
  <c r="N326" i="1"/>
  <c r="M326" i="1"/>
  <c r="L326" i="1"/>
  <c r="Q325" i="1"/>
  <c r="P325" i="1"/>
  <c r="O325" i="1"/>
  <c r="N325" i="1"/>
  <c r="M325" i="1"/>
  <c r="L325" i="1"/>
  <c r="Q324" i="1"/>
  <c r="P324" i="1"/>
  <c r="O324" i="1"/>
  <c r="N324" i="1"/>
  <c r="M324" i="1"/>
  <c r="L324" i="1"/>
  <c r="Q323" i="1"/>
  <c r="P323" i="1"/>
  <c r="O323" i="1"/>
  <c r="N323" i="1"/>
  <c r="M323" i="1"/>
  <c r="L323" i="1"/>
  <c r="Q322" i="1"/>
  <c r="P322" i="1"/>
  <c r="O322" i="1"/>
  <c r="N322" i="1"/>
  <c r="M322" i="1"/>
  <c r="L322" i="1"/>
  <c r="Q321" i="1"/>
  <c r="P321" i="1"/>
  <c r="O321" i="1"/>
  <c r="N321" i="1"/>
  <c r="M321" i="1"/>
  <c r="L321" i="1"/>
  <c r="Q320" i="1"/>
  <c r="P320" i="1"/>
  <c r="O320" i="1"/>
  <c r="N320" i="1"/>
  <c r="M320" i="1"/>
  <c r="L320" i="1"/>
  <c r="Q319" i="1"/>
  <c r="P319" i="1"/>
  <c r="O319" i="1"/>
  <c r="N319" i="1"/>
  <c r="M319" i="1"/>
  <c r="L319" i="1"/>
  <c r="Q318" i="1"/>
  <c r="P318" i="1"/>
  <c r="O318" i="1"/>
  <c r="N318" i="1"/>
  <c r="M318" i="1"/>
  <c r="L318" i="1"/>
  <c r="Q317" i="1"/>
  <c r="P317" i="1"/>
  <c r="O317" i="1"/>
  <c r="N317" i="1"/>
  <c r="M317" i="1"/>
  <c r="L317" i="1"/>
  <c r="Q316" i="1"/>
  <c r="P316" i="1"/>
  <c r="O316" i="1"/>
  <c r="N316" i="1"/>
  <c r="M316" i="1"/>
  <c r="L316" i="1"/>
  <c r="Q315" i="1"/>
  <c r="P315" i="1"/>
  <c r="O315" i="1"/>
  <c r="N315" i="1"/>
  <c r="M315" i="1"/>
  <c r="L315" i="1"/>
  <c r="Q314" i="1"/>
  <c r="P314" i="1"/>
  <c r="O314" i="1"/>
  <c r="N314" i="1"/>
  <c r="M314" i="1"/>
  <c r="L314" i="1"/>
  <c r="Q313" i="1"/>
  <c r="P313" i="1"/>
  <c r="O313" i="1"/>
  <c r="N313" i="1"/>
  <c r="M313" i="1"/>
  <c r="L313" i="1"/>
  <c r="Q312" i="1"/>
  <c r="P312" i="1"/>
  <c r="O312" i="1"/>
  <c r="N312" i="1"/>
  <c r="M312" i="1"/>
  <c r="L312" i="1"/>
  <c r="Q311" i="1"/>
  <c r="P311" i="1"/>
  <c r="O311" i="1"/>
  <c r="N311" i="1"/>
  <c r="M311" i="1"/>
  <c r="L311" i="1"/>
  <c r="Q310" i="1"/>
  <c r="P310" i="1"/>
  <c r="O310" i="1"/>
  <c r="N310" i="1"/>
  <c r="M310" i="1"/>
  <c r="L310" i="1"/>
  <c r="Q309" i="1"/>
  <c r="P309" i="1"/>
  <c r="O309" i="1"/>
  <c r="N309" i="1"/>
  <c r="M309" i="1"/>
  <c r="L309" i="1"/>
  <c r="Q308" i="1"/>
  <c r="P308" i="1"/>
  <c r="O308" i="1"/>
  <c r="N308" i="1"/>
  <c r="M308" i="1"/>
  <c r="L308" i="1"/>
  <c r="Q307" i="1"/>
  <c r="P307" i="1"/>
  <c r="O307" i="1"/>
  <c r="N307" i="1"/>
  <c r="M307" i="1"/>
  <c r="L307" i="1"/>
  <c r="Q306" i="1"/>
  <c r="P306" i="1"/>
  <c r="O306" i="1"/>
  <c r="N306" i="1"/>
  <c r="M306" i="1"/>
  <c r="L306" i="1"/>
  <c r="Q305" i="1"/>
  <c r="P305" i="1"/>
  <c r="O305" i="1"/>
  <c r="N305" i="1"/>
  <c r="M305" i="1"/>
  <c r="L305" i="1"/>
  <c r="Q304" i="1"/>
  <c r="P304" i="1"/>
  <c r="O304" i="1"/>
  <c r="N304" i="1"/>
  <c r="M304" i="1"/>
  <c r="L304" i="1"/>
  <c r="Q303" i="1"/>
  <c r="P303" i="1"/>
  <c r="O303" i="1"/>
  <c r="N303" i="1"/>
  <c r="M303" i="1"/>
  <c r="L303" i="1"/>
  <c r="Q302" i="1"/>
  <c r="P302" i="1"/>
  <c r="O302" i="1"/>
  <c r="N302" i="1"/>
  <c r="M302" i="1"/>
  <c r="L302" i="1"/>
  <c r="Q301" i="1"/>
  <c r="P301" i="1"/>
  <c r="O301" i="1"/>
  <c r="N301" i="1"/>
  <c r="M301" i="1"/>
  <c r="L301" i="1"/>
  <c r="Q300" i="1"/>
  <c r="P300" i="1"/>
  <c r="O300" i="1"/>
  <c r="N300" i="1"/>
  <c r="M300" i="1"/>
  <c r="L300" i="1"/>
  <c r="Q299" i="1"/>
  <c r="P299" i="1"/>
  <c r="O299" i="1"/>
  <c r="N299" i="1"/>
  <c r="M299" i="1"/>
  <c r="L299" i="1"/>
  <c r="Q298" i="1"/>
  <c r="P298" i="1"/>
  <c r="O298" i="1"/>
  <c r="N298" i="1"/>
  <c r="M298" i="1"/>
  <c r="L298" i="1"/>
  <c r="Q297" i="1"/>
  <c r="P297" i="1"/>
  <c r="O297" i="1"/>
  <c r="N297" i="1"/>
  <c r="M297" i="1"/>
  <c r="L297" i="1"/>
  <c r="Q296" i="1"/>
  <c r="P296" i="1"/>
  <c r="O296" i="1"/>
  <c r="N296" i="1"/>
  <c r="M296" i="1"/>
  <c r="L296" i="1"/>
  <c r="Q295" i="1"/>
  <c r="P295" i="1"/>
  <c r="O295" i="1"/>
  <c r="N295" i="1"/>
  <c r="M295" i="1"/>
  <c r="L295" i="1"/>
  <c r="Q294" i="1"/>
  <c r="P294" i="1"/>
  <c r="O294" i="1"/>
  <c r="N294" i="1"/>
  <c r="M294" i="1"/>
  <c r="L294" i="1"/>
  <c r="Q293" i="1"/>
  <c r="P293" i="1"/>
  <c r="O293" i="1"/>
  <c r="N293" i="1"/>
  <c r="M293" i="1"/>
  <c r="L293" i="1"/>
  <c r="Q292" i="1"/>
  <c r="P292" i="1"/>
  <c r="O292" i="1"/>
  <c r="N292" i="1"/>
  <c r="M292" i="1"/>
  <c r="L292" i="1"/>
  <c r="Q291" i="1"/>
  <c r="P291" i="1"/>
  <c r="O291" i="1"/>
  <c r="N291" i="1"/>
  <c r="M291" i="1"/>
  <c r="L291" i="1"/>
  <c r="Q290" i="1"/>
  <c r="P290" i="1"/>
  <c r="O290" i="1"/>
  <c r="N290" i="1"/>
  <c r="M290" i="1"/>
  <c r="L290" i="1"/>
  <c r="Q289" i="1"/>
  <c r="P289" i="1"/>
  <c r="O289" i="1"/>
  <c r="N289" i="1"/>
  <c r="M289" i="1"/>
  <c r="L289" i="1"/>
  <c r="Q288" i="1"/>
  <c r="P288" i="1"/>
  <c r="O288" i="1"/>
  <c r="N288" i="1"/>
  <c r="M288" i="1"/>
  <c r="L288" i="1"/>
  <c r="Q287" i="1"/>
  <c r="P287" i="1"/>
  <c r="O287" i="1"/>
  <c r="N287" i="1"/>
  <c r="M287" i="1"/>
  <c r="L287" i="1"/>
  <c r="Q286" i="1"/>
  <c r="P286" i="1"/>
  <c r="O286" i="1"/>
  <c r="N286" i="1"/>
  <c r="M286" i="1"/>
  <c r="L286" i="1"/>
  <c r="Q285" i="1"/>
  <c r="P285" i="1"/>
  <c r="O285" i="1"/>
  <c r="N285" i="1"/>
  <c r="M285" i="1"/>
  <c r="L285" i="1"/>
  <c r="Q284" i="1"/>
  <c r="P284" i="1"/>
  <c r="O284" i="1"/>
  <c r="N284" i="1"/>
  <c r="M284" i="1"/>
  <c r="L284" i="1"/>
  <c r="Q283" i="1"/>
  <c r="P283" i="1"/>
  <c r="O283" i="1"/>
  <c r="N283" i="1"/>
  <c r="M283" i="1"/>
  <c r="L283" i="1"/>
  <c r="Q282" i="1"/>
  <c r="P282" i="1"/>
  <c r="O282" i="1"/>
  <c r="N282" i="1"/>
  <c r="M282" i="1"/>
  <c r="L282" i="1"/>
  <c r="Q281" i="1"/>
  <c r="P281" i="1"/>
  <c r="O281" i="1"/>
  <c r="N281" i="1"/>
  <c r="M281" i="1"/>
  <c r="L281" i="1"/>
  <c r="Q280" i="1"/>
  <c r="P280" i="1"/>
  <c r="O280" i="1"/>
  <c r="N280" i="1"/>
  <c r="M280" i="1"/>
  <c r="L280" i="1"/>
  <c r="Q279" i="1"/>
  <c r="P279" i="1"/>
  <c r="O279" i="1"/>
  <c r="N279" i="1"/>
  <c r="M279" i="1"/>
  <c r="L279" i="1"/>
  <c r="Q278" i="1"/>
  <c r="P278" i="1"/>
  <c r="O278" i="1"/>
  <c r="N278" i="1"/>
  <c r="M278" i="1"/>
  <c r="L278" i="1"/>
  <c r="Q277" i="1"/>
  <c r="P277" i="1"/>
  <c r="O277" i="1"/>
  <c r="N277" i="1"/>
  <c r="M277" i="1"/>
  <c r="L277" i="1"/>
  <c r="Q276" i="1"/>
  <c r="P276" i="1"/>
  <c r="O276" i="1"/>
  <c r="N276" i="1"/>
  <c r="M276" i="1"/>
  <c r="L276" i="1"/>
  <c r="Q275" i="1"/>
  <c r="P275" i="1"/>
  <c r="O275" i="1"/>
  <c r="N275" i="1"/>
  <c r="M275" i="1"/>
  <c r="L275" i="1"/>
  <c r="Q274" i="1"/>
  <c r="P274" i="1"/>
  <c r="O274" i="1"/>
  <c r="N274" i="1"/>
  <c r="M274" i="1"/>
  <c r="L274" i="1"/>
  <c r="Q273" i="1"/>
  <c r="P273" i="1"/>
  <c r="O273" i="1"/>
  <c r="N273" i="1"/>
  <c r="M273" i="1"/>
  <c r="L273" i="1"/>
  <c r="Q272" i="1"/>
  <c r="P272" i="1"/>
  <c r="O272" i="1"/>
  <c r="N272" i="1"/>
  <c r="M272" i="1"/>
  <c r="L272" i="1"/>
  <c r="Q271" i="1"/>
  <c r="P271" i="1"/>
  <c r="O271" i="1"/>
  <c r="N271" i="1"/>
  <c r="M271" i="1"/>
  <c r="L271" i="1"/>
  <c r="Q270" i="1"/>
  <c r="P270" i="1"/>
  <c r="O270" i="1"/>
  <c r="N270" i="1"/>
  <c r="M270" i="1"/>
  <c r="L270" i="1"/>
  <c r="Q269" i="1"/>
  <c r="P269" i="1"/>
  <c r="O269" i="1"/>
  <c r="N269" i="1"/>
  <c r="M269" i="1"/>
  <c r="L269" i="1"/>
  <c r="Q268" i="1"/>
  <c r="P268" i="1"/>
  <c r="O268" i="1"/>
  <c r="N268" i="1"/>
  <c r="M268" i="1"/>
  <c r="L268" i="1"/>
  <c r="Q267" i="1"/>
  <c r="P267" i="1"/>
  <c r="O267" i="1"/>
  <c r="N267" i="1"/>
  <c r="M267" i="1"/>
  <c r="L267" i="1"/>
  <c r="Q266" i="1"/>
  <c r="P266" i="1"/>
  <c r="O266" i="1"/>
  <c r="N266" i="1"/>
  <c r="M266" i="1"/>
  <c r="L266" i="1"/>
  <c r="Q265" i="1"/>
  <c r="P265" i="1"/>
  <c r="O265" i="1"/>
  <c r="N265" i="1"/>
  <c r="M265" i="1"/>
  <c r="L265" i="1"/>
  <c r="Q264" i="1"/>
  <c r="P264" i="1"/>
  <c r="O264" i="1"/>
  <c r="N264" i="1"/>
  <c r="M264" i="1"/>
  <c r="L264" i="1"/>
  <c r="Q263" i="1"/>
  <c r="P263" i="1"/>
  <c r="O263" i="1"/>
  <c r="N263" i="1"/>
  <c r="M263" i="1"/>
  <c r="L263" i="1"/>
  <c r="Q262" i="1"/>
  <c r="P262" i="1"/>
  <c r="O262" i="1"/>
  <c r="N262" i="1"/>
  <c r="M262" i="1"/>
  <c r="L262" i="1"/>
  <c r="Q261" i="1"/>
  <c r="P261" i="1"/>
  <c r="O261" i="1"/>
  <c r="N261" i="1"/>
  <c r="M261" i="1"/>
  <c r="L261" i="1"/>
  <c r="Q260" i="1"/>
  <c r="P260" i="1"/>
  <c r="O260" i="1"/>
  <c r="N260" i="1"/>
  <c r="M260" i="1"/>
  <c r="L260" i="1"/>
  <c r="Q259" i="1"/>
  <c r="P259" i="1"/>
  <c r="O259" i="1"/>
  <c r="N259" i="1"/>
  <c r="M259" i="1"/>
  <c r="L259" i="1"/>
  <c r="Q258" i="1"/>
  <c r="P258" i="1"/>
  <c r="O258" i="1"/>
  <c r="N258" i="1"/>
  <c r="M258" i="1"/>
  <c r="L258" i="1"/>
  <c r="Q257" i="1"/>
  <c r="P257" i="1"/>
  <c r="O257" i="1"/>
  <c r="N257" i="1"/>
  <c r="M257" i="1"/>
  <c r="L257" i="1"/>
  <c r="Q256" i="1"/>
  <c r="P256" i="1"/>
  <c r="O256" i="1"/>
  <c r="N256" i="1"/>
  <c r="M256" i="1"/>
  <c r="L256" i="1"/>
  <c r="Q255" i="1"/>
  <c r="P255" i="1"/>
  <c r="O255" i="1"/>
  <c r="N255" i="1"/>
  <c r="M255" i="1"/>
  <c r="L255" i="1"/>
  <c r="Q254" i="1"/>
  <c r="P254" i="1"/>
  <c r="O254" i="1"/>
  <c r="N254" i="1"/>
  <c r="M254" i="1"/>
  <c r="L254" i="1"/>
  <c r="Q253" i="1"/>
  <c r="P253" i="1"/>
  <c r="O253" i="1"/>
  <c r="N253" i="1"/>
  <c r="M253" i="1"/>
  <c r="L253" i="1"/>
  <c r="Q252" i="1"/>
  <c r="P252" i="1"/>
  <c r="O252" i="1"/>
  <c r="N252" i="1"/>
  <c r="M252" i="1"/>
  <c r="L252" i="1"/>
  <c r="Q251" i="1"/>
  <c r="P251" i="1"/>
  <c r="O251" i="1"/>
  <c r="N251" i="1"/>
  <c r="M251" i="1"/>
  <c r="L251" i="1"/>
  <c r="Q250" i="1"/>
  <c r="P250" i="1"/>
  <c r="O250" i="1"/>
  <c r="N250" i="1"/>
  <c r="M250" i="1"/>
  <c r="L250" i="1"/>
  <c r="Q249" i="1"/>
  <c r="P249" i="1"/>
  <c r="O249" i="1"/>
  <c r="N249" i="1"/>
  <c r="M249" i="1"/>
  <c r="L249" i="1"/>
  <c r="Q248" i="1"/>
  <c r="P248" i="1"/>
  <c r="O248" i="1"/>
  <c r="N248" i="1"/>
  <c r="M248" i="1"/>
  <c r="L248" i="1"/>
  <c r="Q247" i="1"/>
  <c r="P247" i="1"/>
  <c r="O247" i="1"/>
  <c r="N247" i="1"/>
  <c r="M247" i="1"/>
  <c r="L247" i="1"/>
  <c r="Q246" i="1"/>
  <c r="P246" i="1"/>
  <c r="O246" i="1"/>
  <c r="N246" i="1"/>
  <c r="M246" i="1"/>
  <c r="L246" i="1"/>
  <c r="Q245" i="1"/>
  <c r="P245" i="1"/>
  <c r="O245" i="1"/>
  <c r="N245" i="1"/>
  <c r="M245" i="1"/>
  <c r="L245" i="1"/>
  <c r="Q244" i="1"/>
  <c r="P244" i="1"/>
  <c r="O244" i="1"/>
  <c r="N244" i="1"/>
  <c r="M244" i="1"/>
  <c r="L244" i="1"/>
  <c r="Q243" i="1"/>
  <c r="P243" i="1"/>
  <c r="O243" i="1"/>
  <c r="N243" i="1"/>
  <c r="M243" i="1"/>
  <c r="L243" i="1"/>
  <c r="Q242" i="1"/>
  <c r="P242" i="1"/>
  <c r="O242" i="1"/>
  <c r="N242" i="1"/>
  <c r="M242" i="1"/>
  <c r="L242" i="1"/>
  <c r="Q241" i="1"/>
  <c r="P241" i="1"/>
  <c r="O241" i="1"/>
  <c r="N241" i="1"/>
  <c r="M241" i="1"/>
  <c r="L241" i="1"/>
  <c r="Q240" i="1"/>
  <c r="P240" i="1"/>
  <c r="O240" i="1"/>
  <c r="N240" i="1"/>
  <c r="M240" i="1"/>
  <c r="L240" i="1"/>
  <c r="Q239" i="1"/>
  <c r="P239" i="1"/>
  <c r="O239" i="1"/>
  <c r="N239" i="1"/>
  <c r="M239" i="1"/>
  <c r="L239" i="1"/>
  <c r="Q238" i="1"/>
  <c r="P238" i="1"/>
  <c r="O238" i="1"/>
  <c r="N238" i="1"/>
  <c r="M238" i="1"/>
  <c r="L238" i="1"/>
  <c r="Q237" i="1"/>
  <c r="P237" i="1"/>
  <c r="O237" i="1"/>
  <c r="N237" i="1"/>
  <c r="M237" i="1"/>
  <c r="L237" i="1"/>
  <c r="Q236" i="1"/>
  <c r="P236" i="1"/>
  <c r="O236" i="1"/>
  <c r="N236" i="1"/>
  <c r="M236" i="1"/>
  <c r="L236" i="1"/>
  <c r="Q235" i="1"/>
  <c r="P235" i="1"/>
  <c r="O235" i="1"/>
  <c r="N235" i="1"/>
  <c r="M235" i="1"/>
  <c r="L235" i="1"/>
  <c r="Q234" i="1"/>
  <c r="P234" i="1"/>
  <c r="O234" i="1"/>
  <c r="N234" i="1"/>
  <c r="M234" i="1"/>
  <c r="L234" i="1"/>
  <c r="Q233" i="1"/>
  <c r="P233" i="1"/>
  <c r="O233" i="1"/>
  <c r="N233" i="1"/>
  <c r="M233" i="1"/>
  <c r="L233" i="1"/>
  <c r="Q232" i="1"/>
  <c r="P232" i="1"/>
  <c r="O232" i="1"/>
  <c r="N232" i="1"/>
  <c r="M232" i="1"/>
  <c r="L232" i="1"/>
  <c r="Q231" i="1"/>
  <c r="P231" i="1"/>
  <c r="O231" i="1"/>
  <c r="N231" i="1"/>
  <c r="M231" i="1"/>
  <c r="L231" i="1"/>
  <c r="Q230" i="1"/>
  <c r="P230" i="1"/>
  <c r="O230" i="1"/>
  <c r="N230" i="1"/>
  <c r="M230" i="1"/>
  <c r="L230" i="1"/>
  <c r="Q229" i="1"/>
  <c r="P229" i="1"/>
  <c r="O229" i="1"/>
  <c r="N229" i="1"/>
  <c r="M229" i="1"/>
  <c r="L229" i="1"/>
  <c r="Q228" i="1"/>
  <c r="P228" i="1"/>
  <c r="O228" i="1"/>
  <c r="N228" i="1"/>
  <c r="M228" i="1"/>
  <c r="L228" i="1"/>
  <c r="Q227" i="1"/>
  <c r="P227" i="1"/>
  <c r="O227" i="1"/>
  <c r="N227" i="1"/>
  <c r="M227" i="1"/>
  <c r="L227" i="1"/>
  <c r="Q226" i="1"/>
  <c r="P226" i="1"/>
  <c r="O226" i="1"/>
  <c r="N226" i="1"/>
  <c r="M226" i="1"/>
  <c r="L226" i="1"/>
  <c r="Q225" i="1"/>
  <c r="P225" i="1"/>
  <c r="O225" i="1"/>
  <c r="N225" i="1"/>
  <c r="M225" i="1"/>
  <c r="L225" i="1"/>
  <c r="Q224" i="1"/>
  <c r="P224" i="1"/>
  <c r="O224" i="1"/>
  <c r="N224" i="1"/>
  <c r="M224" i="1"/>
  <c r="L224" i="1"/>
  <c r="Q223" i="1"/>
  <c r="P223" i="1"/>
  <c r="O223" i="1"/>
  <c r="N223" i="1"/>
  <c r="M223" i="1"/>
  <c r="L223" i="1"/>
  <c r="Q222" i="1"/>
  <c r="P222" i="1"/>
  <c r="O222" i="1"/>
  <c r="N222" i="1"/>
  <c r="M222" i="1"/>
  <c r="L222" i="1"/>
  <c r="Q221" i="1"/>
  <c r="P221" i="1"/>
  <c r="O221" i="1"/>
  <c r="N221" i="1"/>
  <c r="M221" i="1"/>
  <c r="L221" i="1"/>
  <c r="Q220" i="1"/>
  <c r="P220" i="1"/>
  <c r="O220" i="1"/>
  <c r="N220" i="1"/>
  <c r="M220" i="1"/>
  <c r="L220" i="1"/>
  <c r="Q219" i="1"/>
  <c r="P219" i="1"/>
  <c r="O219" i="1"/>
  <c r="N219" i="1"/>
  <c r="M219" i="1"/>
  <c r="L219" i="1"/>
  <c r="Q218" i="1"/>
  <c r="P218" i="1"/>
  <c r="O218" i="1"/>
  <c r="N218" i="1"/>
  <c r="M218" i="1"/>
  <c r="L218" i="1"/>
  <c r="Q217" i="1"/>
  <c r="P217" i="1"/>
  <c r="O217" i="1"/>
  <c r="N217" i="1"/>
  <c r="M217" i="1"/>
  <c r="L217" i="1"/>
  <c r="Q216" i="1"/>
  <c r="P216" i="1"/>
  <c r="O216" i="1"/>
  <c r="N216" i="1"/>
  <c r="M216" i="1"/>
  <c r="L216" i="1"/>
  <c r="Q215" i="1"/>
  <c r="P215" i="1"/>
  <c r="O215" i="1"/>
  <c r="N215" i="1"/>
  <c r="M215" i="1"/>
  <c r="L215" i="1"/>
  <c r="Q214" i="1"/>
  <c r="P214" i="1"/>
  <c r="O214" i="1"/>
  <c r="N214" i="1"/>
  <c r="M214" i="1"/>
  <c r="L214" i="1"/>
  <c r="Q213" i="1"/>
  <c r="P213" i="1"/>
  <c r="O213" i="1"/>
  <c r="N213" i="1"/>
  <c r="M213" i="1"/>
  <c r="L213" i="1"/>
  <c r="Q212" i="1"/>
  <c r="P212" i="1"/>
  <c r="O212" i="1"/>
  <c r="N212" i="1"/>
  <c r="M212" i="1"/>
  <c r="L212" i="1"/>
  <c r="Q211" i="1"/>
  <c r="P211" i="1"/>
  <c r="O211" i="1"/>
  <c r="N211" i="1"/>
  <c r="M211" i="1"/>
  <c r="L211" i="1"/>
  <c r="Q210" i="1"/>
  <c r="P210" i="1"/>
  <c r="O210" i="1"/>
  <c r="N210" i="1"/>
  <c r="M210" i="1"/>
  <c r="L210" i="1"/>
  <c r="Q209" i="1"/>
  <c r="P209" i="1"/>
  <c r="O209" i="1"/>
  <c r="N209" i="1"/>
  <c r="M209" i="1"/>
  <c r="L209" i="1"/>
  <c r="Q208" i="1"/>
  <c r="P208" i="1"/>
  <c r="O208" i="1"/>
  <c r="N208" i="1"/>
  <c r="M208" i="1"/>
  <c r="L208" i="1"/>
  <c r="Q207" i="1"/>
  <c r="P207" i="1"/>
  <c r="O207" i="1"/>
  <c r="N207" i="1"/>
  <c r="M207" i="1"/>
  <c r="L207" i="1"/>
  <c r="Q206" i="1"/>
  <c r="P206" i="1"/>
  <c r="O206" i="1"/>
  <c r="N206" i="1"/>
  <c r="M206" i="1"/>
  <c r="L206" i="1"/>
  <c r="Q205" i="1"/>
  <c r="P205" i="1"/>
  <c r="O205" i="1"/>
  <c r="N205" i="1"/>
  <c r="M205" i="1"/>
  <c r="L205" i="1"/>
  <c r="Q204" i="1"/>
  <c r="P204" i="1"/>
  <c r="O204" i="1"/>
  <c r="N204" i="1"/>
  <c r="M204" i="1"/>
  <c r="L204" i="1"/>
  <c r="Q203" i="1"/>
  <c r="P203" i="1"/>
  <c r="O203" i="1"/>
  <c r="N203" i="1"/>
  <c r="M203" i="1"/>
  <c r="L203" i="1"/>
  <c r="Q202" i="1"/>
  <c r="P202" i="1"/>
  <c r="O202" i="1"/>
  <c r="N202" i="1"/>
  <c r="M202" i="1"/>
  <c r="L202" i="1"/>
  <c r="Q201" i="1"/>
  <c r="P201" i="1"/>
  <c r="O201" i="1"/>
  <c r="N201" i="1"/>
  <c r="M201" i="1"/>
  <c r="L201" i="1"/>
  <c r="Q200" i="1"/>
  <c r="P200" i="1"/>
  <c r="O200" i="1"/>
  <c r="N200" i="1"/>
  <c r="M200" i="1"/>
  <c r="L200" i="1"/>
  <c r="Q199" i="1"/>
  <c r="P199" i="1"/>
  <c r="O199" i="1"/>
  <c r="N199" i="1"/>
  <c r="M199" i="1"/>
  <c r="L199" i="1"/>
  <c r="Q198" i="1"/>
  <c r="P198" i="1"/>
  <c r="O198" i="1"/>
  <c r="N198" i="1"/>
  <c r="M198" i="1"/>
  <c r="L198" i="1"/>
  <c r="Q197" i="1"/>
  <c r="P197" i="1"/>
  <c r="O197" i="1"/>
  <c r="N197" i="1"/>
  <c r="M197" i="1"/>
  <c r="L197" i="1"/>
  <c r="Q196" i="1"/>
  <c r="P196" i="1"/>
  <c r="O196" i="1"/>
  <c r="N196" i="1"/>
  <c r="M196" i="1"/>
  <c r="L196" i="1"/>
  <c r="Q195" i="1"/>
  <c r="P195" i="1"/>
  <c r="O195" i="1"/>
  <c r="N195" i="1"/>
  <c r="M195" i="1"/>
  <c r="L195" i="1"/>
  <c r="Q194" i="1"/>
  <c r="P194" i="1"/>
  <c r="O194" i="1"/>
  <c r="N194" i="1"/>
  <c r="M194" i="1"/>
  <c r="L194" i="1"/>
  <c r="Q193" i="1"/>
  <c r="P193" i="1"/>
  <c r="O193" i="1"/>
  <c r="N193" i="1"/>
  <c r="M193" i="1"/>
  <c r="L193" i="1"/>
  <c r="Q192" i="1"/>
  <c r="P192" i="1"/>
  <c r="O192" i="1"/>
  <c r="N192" i="1"/>
  <c r="M192" i="1"/>
  <c r="L192" i="1"/>
  <c r="Q191" i="1"/>
  <c r="P191" i="1"/>
  <c r="O191" i="1"/>
  <c r="N191" i="1"/>
  <c r="M191" i="1"/>
  <c r="L191" i="1"/>
  <c r="Q190" i="1"/>
  <c r="P190" i="1"/>
  <c r="O190" i="1"/>
  <c r="N190" i="1"/>
  <c r="M190" i="1"/>
  <c r="L190" i="1"/>
  <c r="Q189" i="1"/>
  <c r="P189" i="1"/>
  <c r="O189" i="1"/>
  <c r="N189" i="1"/>
  <c r="M189" i="1"/>
  <c r="L189" i="1"/>
  <c r="Q188" i="1"/>
  <c r="P188" i="1"/>
  <c r="O188" i="1"/>
  <c r="N188" i="1"/>
  <c r="M188" i="1"/>
  <c r="L188" i="1"/>
  <c r="Q187" i="1"/>
  <c r="P187" i="1"/>
  <c r="O187" i="1"/>
  <c r="N187" i="1"/>
  <c r="M187" i="1"/>
  <c r="L187" i="1"/>
  <c r="Q186" i="1"/>
  <c r="P186" i="1"/>
  <c r="O186" i="1"/>
  <c r="N186" i="1"/>
  <c r="M186" i="1"/>
  <c r="L186" i="1"/>
  <c r="Q185" i="1"/>
  <c r="P185" i="1"/>
  <c r="O185" i="1"/>
  <c r="N185" i="1"/>
  <c r="M185" i="1"/>
  <c r="L185" i="1"/>
  <c r="Q184" i="1"/>
  <c r="P184" i="1"/>
  <c r="O184" i="1"/>
  <c r="N184" i="1"/>
  <c r="M184" i="1"/>
  <c r="L184" i="1"/>
  <c r="Q183" i="1"/>
  <c r="P183" i="1"/>
  <c r="O183" i="1"/>
  <c r="N183" i="1"/>
  <c r="M183" i="1"/>
  <c r="L183" i="1"/>
  <c r="Q182" i="1"/>
  <c r="P182" i="1"/>
  <c r="O182" i="1"/>
  <c r="N182" i="1"/>
  <c r="M182" i="1"/>
  <c r="L182" i="1"/>
  <c r="Q181" i="1"/>
  <c r="P181" i="1"/>
  <c r="O181" i="1"/>
  <c r="N181" i="1"/>
  <c r="M181" i="1"/>
  <c r="L181" i="1"/>
  <c r="Q180" i="1"/>
  <c r="P180" i="1"/>
  <c r="O180" i="1"/>
  <c r="N180" i="1"/>
  <c r="M180" i="1"/>
  <c r="L180" i="1"/>
  <c r="Q179" i="1"/>
  <c r="P179" i="1"/>
  <c r="O179" i="1"/>
  <c r="N179" i="1"/>
  <c r="M179" i="1"/>
  <c r="L179" i="1"/>
  <c r="Q178" i="1"/>
  <c r="P178" i="1"/>
  <c r="O178" i="1"/>
  <c r="N178" i="1"/>
  <c r="M178" i="1"/>
  <c r="L178" i="1"/>
  <c r="Q177" i="1"/>
  <c r="P177" i="1"/>
  <c r="O177" i="1"/>
  <c r="N177" i="1"/>
  <c r="M177" i="1"/>
  <c r="L177" i="1"/>
  <c r="Q176" i="1"/>
  <c r="P176" i="1"/>
  <c r="O176" i="1"/>
  <c r="N176" i="1"/>
  <c r="M176" i="1"/>
  <c r="L176" i="1"/>
  <c r="Q175" i="1"/>
  <c r="P175" i="1"/>
  <c r="O175" i="1"/>
  <c r="N175" i="1"/>
  <c r="M175" i="1"/>
  <c r="L175" i="1"/>
  <c r="Q174" i="1"/>
  <c r="P174" i="1"/>
  <c r="O174" i="1"/>
  <c r="N174" i="1"/>
  <c r="M174" i="1"/>
  <c r="L174" i="1"/>
  <c r="Q173" i="1"/>
  <c r="P173" i="1"/>
  <c r="O173" i="1"/>
  <c r="N173" i="1"/>
  <c r="M173" i="1"/>
  <c r="L173" i="1"/>
  <c r="Q172" i="1"/>
  <c r="P172" i="1"/>
  <c r="O172" i="1"/>
  <c r="N172" i="1"/>
  <c r="M172" i="1"/>
  <c r="L172" i="1"/>
  <c r="Q171" i="1"/>
  <c r="P171" i="1"/>
  <c r="O171" i="1"/>
  <c r="N171" i="1"/>
  <c r="M171" i="1"/>
  <c r="L171" i="1"/>
  <c r="Q170" i="1"/>
  <c r="P170" i="1"/>
  <c r="O170" i="1"/>
  <c r="N170" i="1"/>
  <c r="M170" i="1"/>
  <c r="L170" i="1"/>
  <c r="Q169" i="1"/>
  <c r="P169" i="1"/>
  <c r="O169" i="1"/>
  <c r="N169" i="1"/>
  <c r="M169" i="1"/>
  <c r="L169" i="1"/>
  <c r="Q168" i="1"/>
  <c r="P168" i="1"/>
  <c r="O168" i="1"/>
  <c r="N168" i="1"/>
  <c r="M168" i="1"/>
  <c r="L168" i="1"/>
  <c r="Q167" i="1"/>
  <c r="P167" i="1"/>
  <c r="O167" i="1"/>
  <c r="N167" i="1"/>
  <c r="M167" i="1"/>
  <c r="L167" i="1"/>
  <c r="Q166" i="1"/>
  <c r="P166" i="1"/>
  <c r="O166" i="1"/>
  <c r="N166" i="1"/>
  <c r="M166" i="1"/>
  <c r="L166" i="1"/>
  <c r="Q165" i="1"/>
  <c r="P165" i="1"/>
  <c r="O165" i="1"/>
  <c r="N165" i="1"/>
  <c r="M165" i="1"/>
  <c r="L165" i="1"/>
  <c r="Q164" i="1"/>
  <c r="P164" i="1"/>
  <c r="O164" i="1"/>
  <c r="N164" i="1"/>
  <c r="M164" i="1"/>
  <c r="L164" i="1"/>
  <c r="Q163" i="1"/>
  <c r="P163" i="1"/>
  <c r="O163" i="1"/>
  <c r="N163" i="1"/>
  <c r="M163" i="1"/>
  <c r="L163" i="1"/>
  <c r="Q162" i="1"/>
  <c r="P162" i="1"/>
  <c r="O162" i="1"/>
  <c r="N162" i="1"/>
  <c r="M162" i="1"/>
  <c r="L162" i="1"/>
  <c r="Q161" i="1"/>
  <c r="P161" i="1"/>
  <c r="O161" i="1"/>
  <c r="N161" i="1"/>
  <c r="M161" i="1"/>
  <c r="L161" i="1"/>
  <c r="Q160" i="1"/>
  <c r="P160" i="1"/>
  <c r="O160" i="1"/>
  <c r="N160" i="1"/>
  <c r="M160" i="1"/>
  <c r="L160" i="1"/>
  <c r="Q159" i="1"/>
  <c r="P159" i="1"/>
  <c r="O159" i="1"/>
  <c r="N159" i="1"/>
  <c r="M159" i="1"/>
  <c r="L159" i="1"/>
  <c r="Q158" i="1"/>
  <c r="P158" i="1"/>
  <c r="O158" i="1"/>
  <c r="N158" i="1"/>
  <c r="M158" i="1"/>
  <c r="L158" i="1"/>
  <c r="Q157" i="1"/>
  <c r="P157" i="1"/>
  <c r="O157" i="1"/>
  <c r="N157" i="1"/>
  <c r="M157" i="1"/>
  <c r="L157" i="1"/>
  <c r="Q156" i="1"/>
  <c r="P156" i="1"/>
  <c r="O156" i="1"/>
  <c r="N156" i="1"/>
  <c r="M156" i="1"/>
  <c r="L156" i="1"/>
  <c r="Q155" i="1"/>
  <c r="P155" i="1"/>
  <c r="O155" i="1"/>
  <c r="N155" i="1"/>
  <c r="M155" i="1"/>
  <c r="L155" i="1"/>
  <c r="Q154" i="1"/>
  <c r="P154" i="1"/>
  <c r="O154" i="1"/>
  <c r="N154" i="1"/>
  <c r="M154" i="1"/>
  <c r="L154" i="1"/>
  <c r="Q153" i="1"/>
  <c r="P153" i="1"/>
  <c r="O153" i="1"/>
  <c r="N153" i="1"/>
  <c r="M153" i="1"/>
  <c r="L153" i="1"/>
  <c r="Q152" i="1"/>
  <c r="P152" i="1"/>
  <c r="O152" i="1"/>
  <c r="N152" i="1"/>
  <c r="M152" i="1"/>
  <c r="L152" i="1"/>
  <c r="Q151" i="1"/>
  <c r="P151" i="1"/>
  <c r="O151" i="1"/>
  <c r="N151" i="1"/>
  <c r="M151" i="1"/>
  <c r="L151" i="1"/>
  <c r="Q150" i="1"/>
  <c r="P150" i="1"/>
  <c r="O150" i="1"/>
  <c r="N150" i="1"/>
  <c r="M150" i="1"/>
  <c r="L150" i="1"/>
  <c r="Q149" i="1"/>
  <c r="P149" i="1"/>
  <c r="O149" i="1"/>
  <c r="N149" i="1"/>
  <c r="M149" i="1"/>
  <c r="L149" i="1"/>
  <c r="Q148" i="1"/>
  <c r="P148" i="1"/>
  <c r="O148" i="1"/>
  <c r="N148" i="1"/>
  <c r="M148" i="1"/>
  <c r="L148" i="1"/>
  <c r="Q147" i="1"/>
  <c r="P147" i="1"/>
  <c r="O147" i="1"/>
  <c r="N147" i="1"/>
  <c r="M147" i="1"/>
  <c r="L147" i="1"/>
  <c r="Q146" i="1"/>
  <c r="P146" i="1"/>
  <c r="O146" i="1"/>
  <c r="N146" i="1"/>
  <c r="M146" i="1"/>
  <c r="L146" i="1"/>
  <c r="Q145" i="1"/>
  <c r="P145" i="1"/>
  <c r="O145" i="1"/>
  <c r="N145" i="1"/>
  <c r="M145" i="1"/>
  <c r="L145" i="1"/>
  <c r="Q144" i="1"/>
  <c r="P144" i="1"/>
  <c r="O144" i="1"/>
  <c r="N144" i="1"/>
  <c r="M144" i="1"/>
  <c r="L144" i="1"/>
  <c r="Q143" i="1"/>
  <c r="P143" i="1"/>
  <c r="O143" i="1"/>
  <c r="N143" i="1"/>
  <c r="M143" i="1"/>
  <c r="L143" i="1"/>
  <c r="Q142" i="1"/>
  <c r="P142" i="1"/>
  <c r="O142" i="1"/>
  <c r="N142" i="1"/>
  <c r="M142" i="1"/>
  <c r="L142" i="1"/>
  <c r="Q141" i="1"/>
  <c r="P141" i="1"/>
  <c r="O141" i="1"/>
  <c r="N141" i="1"/>
  <c r="M141" i="1"/>
  <c r="L141" i="1"/>
  <c r="Q140" i="1"/>
  <c r="P140" i="1"/>
  <c r="O140" i="1"/>
  <c r="N140" i="1"/>
  <c r="M140" i="1"/>
  <c r="L140" i="1"/>
  <c r="Q139" i="1"/>
  <c r="P139" i="1"/>
  <c r="O139" i="1"/>
  <c r="N139" i="1"/>
  <c r="M139" i="1"/>
  <c r="L139" i="1"/>
  <c r="Q138" i="1"/>
  <c r="P138" i="1"/>
  <c r="O138" i="1"/>
  <c r="N138" i="1"/>
  <c r="M138" i="1"/>
  <c r="L138" i="1"/>
  <c r="Q137" i="1"/>
  <c r="P137" i="1"/>
  <c r="O137" i="1"/>
  <c r="N137" i="1"/>
  <c r="M137" i="1"/>
  <c r="L137" i="1"/>
  <c r="Q136" i="1"/>
  <c r="P136" i="1"/>
  <c r="O136" i="1"/>
  <c r="N136" i="1"/>
  <c r="M136" i="1"/>
  <c r="L136" i="1"/>
  <c r="Q135" i="1"/>
  <c r="P135" i="1"/>
  <c r="O135" i="1"/>
  <c r="N135" i="1"/>
  <c r="M135" i="1"/>
  <c r="L135" i="1"/>
  <c r="Q134" i="1"/>
  <c r="P134" i="1"/>
  <c r="O134" i="1"/>
  <c r="N134" i="1"/>
  <c r="M134" i="1"/>
  <c r="L134" i="1"/>
  <c r="Q133" i="1"/>
  <c r="P133" i="1"/>
  <c r="O133" i="1"/>
  <c r="N133" i="1"/>
  <c r="M133" i="1"/>
  <c r="L133" i="1"/>
  <c r="Q132" i="1"/>
  <c r="P132" i="1"/>
  <c r="O132" i="1"/>
  <c r="N132" i="1"/>
  <c r="M132" i="1"/>
  <c r="L132" i="1"/>
  <c r="Q131" i="1"/>
  <c r="P131" i="1"/>
  <c r="O131" i="1"/>
  <c r="N131" i="1"/>
  <c r="M131" i="1"/>
  <c r="L131" i="1"/>
  <c r="Q130" i="1"/>
  <c r="P130" i="1"/>
  <c r="O130" i="1"/>
  <c r="N130" i="1"/>
  <c r="M130" i="1"/>
  <c r="L130" i="1"/>
  <c r="Q129" i="1"/>
  <c r="P129" i="1"/>
  <c r="O129" i="1"/>
  <c r="N129" i="1"/>
  <c r="M129" i="1"/>
  <c r="L129" i="1"/>
  <c r="Q128" i="1"/>
  <c r="P128" i="1"/>
  <c r="O128" i="1"/>
  <c r="N128" i="1"/>
  <c r="M128" i="1"/>
  <c r="L128" i="1"/>
  <c r="Q127" i="1"/>
  <c r="P127" i="1"/>
  <c r="O127" i="1"/>
  <c r="N127" i="1"/>
  <c r="M127" i="1"/>
  <c r="L127" i="1"/>
  <c r="Q126" i="1"/>
  <c r="P126" i="1"/>
  <c r="O126" i="1"/>
  <c r="N126" i="1"/>
  <c r="M126" i="1"/>
  <c r="L126" i="1"/>
  <c r="Q125" i="1"/>
  <c r="P125" i="1"/>
  <c r="O125" i="1"/>
  <c r="N125" i="1"/>
  <c r="M125" i="1"/>
  <c r="L125" i="1"/>
  <c r="Q124" i="1"/>
  <c r="P124" i="1"/>
  <c r="O124" i="1"/>
  <c r="N124" i="1"/>
  <c r="M124" i="1"/>
  <c r="L124" i="1"/>
  <c r="Q123" i="1"/>
  <c r="P123" i="1"/>
  <c r="O123" i="1"/>
  <c r="N123" i="1"/>
  <c r="M123" i="1"/>
  <c r="L123" i="1"/>
  <c r="Q122" i="1"/>
  <c r="P122" i="1"/>
  <c r="O122" i="1"/>
  <c r="N122" i="1"/>
  <c r="M122" i="1"/>
  <c r="L122" i="1"/>
  <c r="Q121" i="1"/>
  <c r="P121" i="1"/>
  <c r="O121" i="1"/>
  <c r="N121" i="1"/>
  <c r="M121" i="1"/>
  <c r="L121" i="1"/>
  <c r="Q120" i="1"/>
  <c r="P120" i="1"/>
  <c r="O120" i="1"/>
  <c r="N120" i="1"/>
  <c r="M120" i="1"/>
  <c r="L120" i="1"/>
  <c r="Q119" i="1"/>
  <c r="P119" i="1"/>
  <c r="O119" i="1"/>
  <c r="N119" i="1"/>
  <c r="M119" i="1"/>
  <c r="L119" i="1"/>
  <c r="Q118" i="1"/>
  <c r="P118" i="1"/>
  <c r="O118" i="1"/>
  <c r="N118" i="1"/>
  <c r="M118" i="1"/>
  <c r="L118" i="1"/>
  <c r="Q117" i="1"/>
  <c r="P117" i="1"/>
  <c r="O117" i="1"/>
  <c r="N117" i="1"/>
  <c r="M117" i="1"/>
  <c r="L117" i="1"/>
  <c r="Q116" i="1"/>
  <c r="P116" i="1"/>
  <c r="O116" i="1"/>
  <c r="N116" i="1"/>
  <c r="M116" i="1"/>
  <c r="L116" i="1"/>
  <c r="Q115" i="1"/>
  <c r="P115" i="1"/>
  <c r="O115" i="1"/>
  <c r="N115" i="1"/>
  <c r="M115" i="1"/>
  <c r="L115" i="1"/>
  <c r="Q114" i="1"/>
  <c r="P114" i="1"/>
  <c r="O114" i="1"/>
  <c r="N114" i="1"/>
  <c r="M114" i="1"/>
  <c r="L114" i="1"/>
  <c r="Q113" i="1"/>
  <c r="P113" i="1"/>
  <c r="O113" i="1"/>
  <c r="N113" i="1"/>
  <c r="M113" i="1"/>
  <c r="L113" i="1"/>
  <c r="Q112" i="1"/>
  <c r="P112" i="1"/>
  <c r="O112" i="1"/>
  <c r="N112" i="1"/>
  <c r="M112" i="1"/>
  <c r="L112" i="1"/>
  <c r="Q111" i="1"/>
  <c r="P111" i="1"/>
  <c r="O111" i="1"/>
  <c r="N111" i="1"/>
  <c r="M111" i="1"/>
  <c r="L111" i="1"/>
  <c r="Q110" i="1"/>
  <c r="P110" i="1"/>
  <c r="O110" i="1"/>
  <c r="N110" i="1"/>
  <c r="M110" i="1"/>
  <c r="L110" i="1"/>
  <c r="Q109" i="1"/>
  <c r="P109" i="1"/>
  <c r="O109" i="1"/>
  <c r="N109" i="1"/>
  <c r="M109" i="1"/>
  <c r="L109" i="1"/>
  <c r="Q108" i="1"/>
  <c r="P108" i="1"/>
  <c r="O108" i="1"/>
  <c r="N108" i="1"/>
  <c r="M108" i="1"/>
  <c r="L108" i="1"/>
  <c r="Q107" i="1"/>
  <c r="P107" i="1"/>
  <c r="O107" i="1"/>
  <c r="N107" i="1"/>
  <c r="M107" i="1"/>
  <c r="L107" i="1"/>
  <c r="Q106" i="1"/>
  <c r="P106" i="1"/>
  <c r="O106" i="1"/>
  <c r="N106" i="1"/>
  <c r="M106" i="1"/>
  <c r="L106" i="1"/>
  <c r="Q105" i="1"/>
  <c r="P105" i="1"/>
  <c r="O105" i="1"/>
  <c r="N105" i="1"/>
  <c r="M105" i="1"/>
  <c r="L105" i="1"/>
  <c r="Q104" i="1"/>
  <c r="P104" i="1"/>
  <c r="O104" i="1"/>
  <c r="N104" i="1"/>
  <c r="M104" i="1"/>
  <c r="L104" i="1"/>
  <c r="Q103" i="1"/>
  <c r="P103" i="1"/>
  <c r="O103" i="1"/>
  <c r="N103" i="1"/>
  <c r="M103" i="1"/>
  <c r="L103" i="1"/>
  <c r="Q102" i="1"/>
  <c r="P102" i="1"/>
  <c r="O102" i="1"/>
  <c r="N102" i="1"/>
  <c r="M102" i="1"/>
  <c r="L102" i="1"/>
  <c r="Q101" i="1"/>
  <c r="P101" i="1"/>
  <c r="O101" i="1"/>
  <c r="N101" i="1"/>
  <c r="M101" i="1"/>
  <c r="L101" i="1"/>
  <c r="Q100" i="1"/>
  <c r="P100" i="1"/>
  <c r="O100" i="1"/>
  <c r="N100" i="1"/>
  <c r="M100" i="1"/>
  <c r="L100" i="1"/>
  <c r="Q99" i="1"/>
  <c r="P99" i="1"/>
  <c r="O99" i="1"/>
  <c r="N99" i="1"/>
  <c r="M99" i="1"/>
  <c r="L99" i="1"/>
  <c r="Q98" i="1"/>
  <c r="P98" i="1"/>
  <c r="O98" i="1"/>
  <c r="N98" i="1"/>
  <c r="M98" i="1"/>
  <c r="L98" i="1"/>
  <c r="Q97" i="1"/>
  <c r="P97" i="1"/>
  <c r="O97" i="1"/>
  <c r="N97" i="1"/>
  <c r="M97" i="1"/>
  <c r="L97" i="1"/>
  <c r="Q96" i="1"/>
  <c r="P96" i="1"/>
  <c r="O96" i="1"/>
  <c r="N96" i="1"/>
  <c r="M96" i="1"/>
  <c r="L96" i="1"/>
  <c r="Q95" i="1"/>
  <c r="P95" i="1"/>
  <c r="O95" i="1"/>
  <c r="N95" i="1"/>
  <c r="M95" i="1"/>
  <c r="L95" i="1"/>
  <c r="Q94" i="1"/>
  <c r="P94" i="1"/>
  <c r="O94" i="1"/>
  <c r="N94" i="1"/>
  <c r="M94" i="1"/>
  <c r="L94" i="1"/>
  <c r="Q93" i="1"/>
  <c r="P93" i="1"/>
  <c r="O93" i="1"/>
  <c r="N93" i="1"/>
  <c r="M93" i="1"/>
  <c r="L93" i="1"/>
  <c r="Q92" i="1"/>
  <c r="P92" i="1"/>
  <c r="O92" i="1"/>
  <c r="N92" i="1"/>
  <c r="M92" i="1"/>
  <c r="L92" i="1"/>
  <c r="Q91" i="1"/>
  <c r="P91" i="1"/>
  <c r="O91" i="1"/>
  <c r="N91" i="1"/>
  <c r="M91" i="1"/>
  <c r="L91" i="1"/>
  <c r="Q90" i="1"/>
  <c r="P90" i="1"/>
  <c r="O90" i="1"/>
  <c r="N90" i="1"/>
  <c r="M90" i="1"/>
  <c r="L90" i="1"/>
  <c r="Q89" i="1"/>
  <c r="P89" i="1"/>
  <c r="O89" i="1"/>
  <c r="N89" i="1"/>
  <c r="M89" i="1"/>
  <c r="L89" i="1"/>
  <c r="Q88" i="1"/>
  <c r="P88" i="1"/>
  <c r="O88" i="1"/>
  <c r="N88" i="1"/>
  <c r="M88" i="1"/>
  <c r="L88" i="1"/>
  <c r="Q87" i="1"/>
  <c r="P87" i="1"/>
  <c r="O87" i="1"/>
  <c r="N87" i="1"/>
  <c r="M87" i="1"/>
  <c r="L87" i="1"/>
  <c r="Q86" i="1"/>
  <c r="P86" i="1"/>
  <c r="O86" i="1"/>
  <c r="N86" i="1"/>
  <c r="M86" i="1"/>
  <c r="L86" i="1"/>
  <c r="Q85" i="1"/>
  <c r="P85" i="1"/>
  <c r="O85" i="1"/>
  <c r="N85" i="1"/>
  <c r="M85" i="1"/>
  <c r="L85" i="1"/>
  <c r="Q84" i="1"/>
  <c r="P84" i="1"/>
  <c r="O84" i="1"/>
  <c r="N84" i="1"/>
  <c r="M84" i="1"/>
  <c r="L84" i="1"/>
  <c r="Q83" i="1"/>
  <c r="P83" i="1"/>
  <c r="O83" i="1"/>
  <c r="N83" i="1"/>
  <c r="M83" i="1"/>
  <c r="L83" i="1"/>
  <c r="Q82" i="1"/>
  <c r="P82" i="1"/>
  <c r="O82" i="1"/>
  <c r="N82" i="1"/>
  <c r="M82" i="1"/>
  <c r="L82" i="1"/>
  <c r="Q81" i="1"/>
  <c r="P81" i="1"/>
  <c r="O81" i="1"/>
  <c r="N81" i="1"/>
  <c r="M81" i="1"/>
  <c r="L81" i="1"/>
  <c r="Q80" i="1"/>
  <c r="P80" i="1"/>
  <c r="O80" i="1"/>
  <c r="N80" i="1"/>
  <c r="M80" i="1"/>
  <c r="L80" i="1"/>
  <c r="Q79" i="1"/>
  <c r="P79" i="1"/>
  <c r="O79" i="1"/>
  <c r="N79" i="1"/>
  <c r="M79" i="1"/>
  <c r="L79" i="1"/>
  <c r="Q78" i="1"/>
  <c r="P78" i="1"/>
  <c r="O78" i="1"/>
  <c r="N78" i="1"/>
  <c r="M78" i="1"/>
  <c r="L78" i="1"/>
  <c r="Q77" i="1"/>
  <c r="P77" i="1"/>
  <c r="O77" i="1"/>
  <c r="N77" i="1"/>
  <c r="M77" i="1"/>
  <c r="L77" i="1"/>
  <c r="Q76" i="1"/>
  <c r="P76" i="1"/>
  <c r="O76" i="1"/>
  <c r="N76" i="1"/>
  <c r="M76" i="1"/>
  <c r="L76" i="1"/>
  <c r="Q75" i="1"/>
  <c r="P75" i="1"/>
  <c r="O75" i="1"/>
  <c r="N75" i="1"/>
  <c r="M75" i="1"/>
  <c r="L75" i="1"/>
  <c r="Q74" i="1"/>
  <c r="P74" i="1"/>
  <c r="O74" i="1"/>
  <c r="N74" i="1"/>
  <c r="M74" i="1"/>
  <c r="L74" i="1"/>
  <c r="Q73" i="1"/>
  <c r="P73" i="1"/>
  <c r="O73" i="1"/>
  <c r="N73" i="1"/>
  <c r="M73" i="1"/>
  <c r="L73" i="1"/>
  <c r="Q72" i="1"/>
  <c r="P72" i="1"/>
  <c r="O72" i="1"/>
  <c r="N72" i="1"/>
  <c r="M72" i="1"/>
  <c r="L72" i="1"/>
  <c r="Q71" i="1"/>
  <c r="P71" i="1"/>
  <c r="O71" i="1"/>
  <c r="N71" i="1"/>
  <c r="M71" i="1"/>
  <c r="L71" i="1"/>
  <c r="Q70" i="1"/>
  <c r="P70" i="1"/>
  <c r="O70" i="1"/>
  <c r="N70" i="1"/>
  <c r="M70" i="1"/>
  <c r="L70" i="1"/>
  <c r="Q69" i="1"/>
  <c r="P69" i="1"/>
  <c r="O69" i="1"/>
  <c r="N69" i="1"/>
  <c r="M69" i="1"/>
  <c r="L69" i="1"/>
  <c r="Q68" i="1"/>
  <c r="P68" i="1"/>
  <c r="O68" i="1"/>
  <c r="N68" i="1"/>
  <c r="M68" i="1"/>
  <c r="L68" i="1"/>
  <c r="Q67" i="1"/>
  <c r="P67" i="1"/>
  <c r="O67" i="1"/>
  <c r="N67" i="1"/>
  <c r="M67" i="1"/>
  <c r="L67" i="1"/>
  <c r="Q66" i="1"/>
  <c r="P66" i="1"/>
  <c r="O66" i="1"/>
  <c r="N66" i="1"/>
  <c r="M66" i="1"/>
  <c r="L66" i="1"/>
  <c r="Q65" i="1"/>
  <c r="P65" i="1"/>
  <c r="O65" i="1"/>
  <c r="N65" i="1"/>
  <c r="M65" i="1"/>
  <c r="L65" i="1"/>
  <c r="Q64" i="1"/>
  <c r="P64" i="1"/>
  <c r="O64" i="1"/>
  <c r="N64" i="1"/>
  <c r="M64" i="1"/>
  <c r="L64" i="1"/>
  <c r="Q63" i="1"/>
  <c r="P63" i="1"/>
  <c r="O63" i="1"/>
  <c r="N63" i="1"/>
  <c r="M63" i="1"/>
  <c r="L63" i="1"/>
  <c r="Q62" i="1"/>
  <c r="P62" i="1"/>
  <c r="O62" i="1"/>
  <c r="N62" i="1"/>
  <c r="M62" i="1"/>
  <c r="L62" i="1"/>
  <c r="Q61" i="1"/>
  <c r="P61" i="1"/>
  <c r="O61" i="1"/>
  <c r="N61" i="1"/>
  <c r="M61" i="1"/>
  <c r="L61" i="1"/>
  <c r="Q60" i="1"/>
  <c r="P60" i="1"/>
  <c r="O60" i="1"/>
  <c r="N60" i="1"/>
  <c r="M60" i="1"/>
  <c r="L60" i="1"/>
  <c r="Q59" i="1"/>
  <c r="P59" i="1"/>
  <c r="O59" i="1"/>
  <c r="N59" i="1"/>
  <c r="M59" i="1"/>
  <c r="L59" i="1"/>
  <c r="Q58" i="1"/>
  <c r="P58" i="1"/>
  <c r="O58" i="1"/>
  <c r="N58" i="1"/>
  <c r="M58" i="1"/>
  <c r="L58" i="1"/>
  <c r="Q57" i="1"/>
  <c r="P57" i="1"/>
  <c r="O57" i="1"/>
  <c r="N57" i="1"/>
  <c r="M57" i="1"/>
  <c r="L57" i="1"/>
  <c r="Q56" i="1"/>
  <c r="P56" i="1"/>
  <c r="O56" i="1"/>
  <c r="N56" i="1"/>
  <c r="M56" i="1"/>
  <c r="L56" i="1"/>
  <c r="Q55" i="1"/>
  <c r="P55" i="1"/>
  <c r="O55" i="1"/>
  <c r="N55" i="1"/>
  <c r="M55" i="1"/>
  <c r="L55" i="1"/>
  <c r="Q54" i="1"/>
  <c r="P54" i="1"/>
  <c r="O54" i="1"/>
  <c r="N54" i="1"/>
  <c r="M54" i="1"/>
  <c r="L54" i="1"/>
  <c r="Q53" i="1"/>
  <c r="P53" i="1"/>
  <c r="O53" i="1"/>
  <c r="N53" i="1"/>
  <c r="M53" i="1"/>
  <c r="L53" i="1"/>
  <c r="Q52" i="1"/>
  <c r="P52" i="1"/>
  <c r="O52" i="1"/>
  <c r="N52" i="1"/>
  <c r="M52" i="1"/>
  <c r="L52" i="1"/>
  <c r="Q51" i="1"/>
  <c r="P51" i="1"/>
  <c r="O51" i="1"/>
  <c r="N51" i="1"/>
  <c r="M51" i="1"/>
  <c r="L51" i="1"/>
  <c r="Q50" i="1"/>
  <c r="P50" i="1"/>
  <c r="O50" i="1"/>
  <c r="N50" i="1"/>
  <c r="M50" i="1"/>
  <c r="L50" i="1"/>
  <c r="Q49" i="1"/>
  <c r="P49" i="1"/>
  <c r="O49" i="1"/>
  <c r="N49" i="1"/>
  <c r="M49" i="1"/>
  <c r="L49" i="1"/>
  <c r="Q48" i="1"/>
  <c r="P48" i="1"/>
  <c r="O48" i="1"/>
  <c r="N48" i="1"/>
  <c r="M48" i="1"/>
  <c r="L48" i="1"/>
  <c r="Q47" i="1"/>
  <c r="P47" i="1"/>
  <c r="O47" i="1"/>
  <c r="N47" i="1"/>
  <c r="M47" i="1"/>
  <c r="L47" i="1"/>
  <c r="Q46" i="1"/>
  <c r="P46" i="1"/>
  <c r="O46" i="1"/>
  <c r="N46" i="1"/>
  <c r="M46" i="1"/>
  <c r="L46" i="1"/>
  <c r="Q45" i="1"/>
  <c r="P45" i="1"/>
  <c r="O45" i="1"/>
  <c r="N45" i="1"/>
  <c r="M45" i="1"/>
  <c r="L45" i="1"/>
  <c r="Q44" i="1"/>
  <c r="P44" i="1"/>
  <c r="O44" i="1"/>
  <c r="N44" i="1"/>
  <c r="M44" i="1"/>
  <c r="L44" i="1"/>
  <c r="Q43" i="1"/>
  <c r="P43" i="1"/>
  <c r="O43" i="1"/>
  <c r="N43" i="1"/>
  <c r="M43" i="1"/>
  <c r="L43" i="1"/>
  <c r="Q42" i="1"/>
  <c r="P42" i="1"/>
  <c r="O42" i="1"/>
  <c r="N42" i="1"/>
  <c r="M42" i="1"/>
  <c r="L42" i="1"/>
  <c r="Q41" i="1"/>
  <c r="P41" i="1"/>
  <c r="O41" i="1"/>
  <c r="N41" i="1"/>
  <c r="M41" i="1"/>
  <c r="L41" i="1"/>
  <c r="Q40" i="1"/>
  <c r="P40" i="1"/>
  <c r="O40" i="1"/>
  <c r="N40" i="1"/>
  <c r="M40" i="1"/>
  <c r="L40" i="1"/>
  <c r="Q39" i="1"/>
  <c r="P39" i="1"/>
  <c r="O39" i="1"/>
  <c r="N39" i="1"/>
  <c r="M39" i="1"/>
  <c r="L39" i="1"/>
  <c r="Q38" i="1"/>
  <c r="P38" i="1"/>
  <c r="O38" i="1"/>
  <c r="N38" i="1"/>
  <c r="M38" i="1"/>
  <c r="L38" i="1"/>
  <c r="Q37" i="1"/>
  <c r="P37" i="1"/>
  <c r="O37" i="1"/>
  <c r="N37" i="1"/>
  <c r="M37" i="1"/>
  <c r="L37" i="1"/>
  <c r="Q36" i="1"/>
  <c r="P36" i="1"/>
  <c r="O36" i="1"/>
  <c r="N36" i="1"/>
  <c r="M36" i="1"/>
  <c r="L36" i="1"/>
  <c r="Q35" i="1"/>
  <c r="P35" i="1"/>
  <c r="O35" i="1"/>
  <c r="N35" i="1"/>
  <c r="M35" i="1"/>
  <c r="L35" i="1"/>
  <c r="Q34" i="1"/>
  <c r="P34" i="1"/>
  <c r="O34" i="1"/>
  <c r="N34" i="1"/>
  <c r="M34" i="1"/>
  <c r="L34" i="1"/>
  <c r="Q33" i="1"/>
  <c r="P33" i="1"/>
  <c r="O33" i="1"/>
  <c r="N33" i="1"/>
  <c r="M33" i="1"/>
  <c r="L33" i="1"/>
  <c r="Q32" i="1"/>
  <c r="P32" i="1"/>
  <c r="O32" i="1"/>
  <c r="N32" i="1"/>
  <c r="M32" i="1"/>
  <c r="L32" i="1"/>
  <c r="Q31" i="1"/>
  <c r="P31" i="1"/>
  <c r="O31" i="1"/>
  <c r="N31" i="1"/>
  <c r="M31" i="1"/>
  <c r="L31" i="1"/>
  <c r="Q30" i="1"/>
  <c r="P30" i="1"/>
  <c r="O30" i="1"/>
  <c r="N30" i="1"/>
  <c r="M30" i="1"/>
  <c r="L30" i="1"/>
  <c r="Q29" i="1"/>
  <c r="P29" i="1"/>
  <c r="O29" i="1"/>
  <c r="N29" i="1"/>
  <c r="M29" i="1"/>
  <c r="L29" i="1"/>
  <c r="Q28" i="1"/>
  <c r="P28" i="1"/>
  <c r="O28" i="1"/>
  <c r="N28" i="1"/>
  <c r="M28" i="1"/>
  <c r="L28" i="1"/>
  <c r="Q27" i="1"/>
  <c r="P27" i="1"/>
  <c r="O27" i="1"/>
  <c r="N27" i="1"/>
  <c r="M27" i="1"/>
  <c r="L27" i="1"/>
  <c r="Q26" i="1"/>
  <c r="P26" i="1"/>
  <c r="O26" i="1"/>
  <c r="N26" i="1"/>
  <c r="M26" i="1"/>
  <c r="L26" i="1"/>
  <c r="Q25" i="1"/>
  <c r="P25" i="1"/>
  <c r="O25" i="1"/>
  <c r="N25" i="1"/>
  <c r="M25" i="1"/>
  <c r="L25" i="1"/>
  <c r="Q24" i="1"/>
  <c r="P24" i="1"/>
  <c r="O24" i="1"/>
  <c r="N24" i="1"/>
  <c r="M24" i="1"/>
  <c r="L24" i="1"/>
  <c r="Q23" i="1"/>
  <c r="P23" i="1"/>
  <c r="O23" i="1"/>
  <c r="N23" i="1"/>
  <c r="M23" i="1"/>
  <c r="L23" i="1"/>
  <c r="Q22" i="1"/>
  <c r="P22" i="1"/>
  <c r="O22" i="1"/>
  <c r="N22" i="1"/>
  <c r="M22" i="1"/>
  <c r="L22" i="1"/>
  <c r="Q21" i="1"/>
  <c r="P21" i="1"/>
  <c r="O21" i="1"/>
  <c r="N21" i="1"/>
  <c r="M21" i="1"/>
  <c r="L21" i="1"/>
  <c r="Q20" i="1"/>
  <c r="P20" i="1"/>
  <c r="O20" i="1"/>
  <c r="N20" i="1"/>
  <c r="M20" i="1"/>
  <c r="L20" i="1"/>
  <c r="Q19" i="1"/>
  <c r="P19" i="1"/>
  <c r="O19" i="1"/>
  <c r="N19" i="1"/>
  <c r="M19" i="1"/>
  <c r="L19" i="1"/>
  <c r="Q18" i="1"/>
  <c r="P18" i="1"/>
  <c r="O18" i="1"/>
  <c r="N18" i="1"/>
  <c r="M18" i="1"/>
  <c r="L18" i="1"/>
  <c r="Q17" i="1"/>
  <c r="P17" i="1"/>
  <c r="O17" i="1"/>
  <c r="N17" i="1"/>
  <c r="M17" i="1"/>
  <c r="L17" i="1"/>
  <c r="Q16" i="1"/>
  <c r="P16" i="1"/>
  <c r="O16" i="1"/>
  <c r="N16" i="1"/>
  <c r="M16" i="1"/>
  <c r="L16" i="1"/>
  <c r="Q15" i="1"/>
  <c r="P15" i="1"/>
  <c r="O15" i="1"/>
  <c r="N15" i="1"/>
  <c r="M15" i="1"/>
  <c r="L15" i="1"/>
  <c r="Q14" i="1"/>
  <c r="P14" i="1"/>
  <c r="O14" i="1"/>
  <c r="N14" i="1"/>
  <c r="M14" i="1"/>
  <c r="L14" i="1"/>
  <c r="Q13" i="1"/>
  <c r="P13" i="1"/>
  <c r="O13" i="1"/>
  <c r="N13" i="1"/>
  <c r="M13" i="1"/>
  <c r="L13" i="1"/>
  <c r="Q12" i="1"/>
  <c r="P12" i="1"/>
  <c r="O12" i="1"/>
  <c r="N12" i="1"/>
  <c r="M12" i="1"/>
  <c r="L12" i="1"/>
  <c r="Q11" i="1"/>
  <c r="P11" i="1"/>
  <c r="O11" i="1"/>
  <c r="N11" i="1"/>
  <c r="M11" i="1"/>
  <c r="L11" i="1"/>
  <c r="Q10" i="1"/>
  <c r="P10" i="1"/>
  <c r="O10" i="1"/>
  <c r="N10" i="1"/>
  <c r="M10" i="1"/>
  <c r="L10" i="1"/>
  <c r="Q9" i="1"/>
  <c r="P9" i="1"/>
  <c r="O9" i="1"/>
  <c r="N9" i="1"/>
  <c r="M9" i="1"/>
  <c r="L9" i="1"/>
  <c r="Q8" i="1"/>
  <c r="P8" i="1"/>
  <c r="O8" i="1"/>
  <c r="N8" i="1"/>
  <c r="M8" i="1"/>
  <c r="L8" i="1"/>
  <c r="Q7" i="1"/>
  <c r="P7" i="1"/>
  <c r="O7" i="1"/>
  <c r="N7" i="1"/>
  <c r="M7" i="1"/>
  <c r="L7" i="1"/>
  <c r="Q6" i="1"/>
  <c r="P6" i="1"/>
  <c r="O6" i="1"/>
  <c r="N6" i="1"/>
  <c r="M6" i="1"/>
  <c r="L6" i="1"/>
  <c r="Q5" i="1"/>
  <c r="P5" i="1"/>
  <c r="O5" i="1"/>
  <c r="N5" i="1"/>
  <c r="M5" i="1"/>
  <c r="L5" i="1"/>
  <c r="Q4" i="1"/>
  <c r="P4" i="1"/>
  <c r="O4" i="1"/>
  <c r="N4" i="1"/>
  <c r="M4" i="1"/>
  <c r="L4" i="1"/>
  <c r="O3" i="1"/>
  <c r="Q3" i="1"/>
  <c r="P3" i="1"/>
  <c r="N3" i="1"/>
  <c r="M3" i="1"/>
  <c r="L3" i="1"/>
  <c r="C2" i="12" l="1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Q2" i="12" s="1"/>
  <c r="P3" i="12"/>
  <c r="O3" i="12"/>
  <c r="N3" i="12"/>
  <c r="M3" i="12"/>
  <c r="L3" i="12"/>
  <c r="O2" i="12" l="1"/>
  <c r="M2" i="12"/>
  <c r="L2" i="12"/>
  <c r="N2" i="12"/>
  <c r="P2" i="12"/>
  <c r="N2" i="11" l="1"/>
  <c r="Q2" i="8"/>
  <c r="P2" i="8"/>
  <c r="M2" i="8"/>
  <c r="L2" i="8"/>
  <c r="P2" i="7"/>
  <c r="L2" i="7"/>
  <c r="O2" i="5"/>
  <c r="O2" i="4"/>
  <c r="Q2" i="3"/>
  <c r="P2" i="3"/>
  <c r="M2" i="3"/>
  <c r="Q2" i="2"/>
  <c r="N2" i="2"/>
  <c r="M2" i="2"/>
  <c r="O2" i="2" l="1"/>
  <c r="L2" i="2"/>
  <c r="N2" i="4"/>
  <c r="L2" i="5"/>
  <c r="P2" i="5"/>
  <c r="M2" i="5"/>
  <c r="Q2" i="5"/>
  <c r="L2" i="6"/>
  <c r="P2" i="6"/>
  <c r="M2" i="6"/>
  <c r="O2" i="6"/>
  <c r="Q2" i="7"/>
  <c r="M2" i="7"/>
  <c r="O2" i="9"/>
  <c r="L2" i="9"/>
  <c r="P2" i="9"/>
  <c r="O2" i="10"/>
  <c r="L2" i="10"/>
  <c r="P2" i="10"/>
  <c r="L2" i="11"/>
  <c r="P2" i="11"/>
  <c r="M2" i="11"/>
  <c r="Q2" i="11"/>
  <c r="O2" i="11"/>
  <c r="Q2" i="10"/>
  <c r="M2" i="10"/>
  <c r="N2" i="10"/>
  <c r="N2" i="9"/>
  <c r="M2" i="9"/>
  <c r="Q2" i="9"/>
  <c r="N2" i="8"/>
  <c r="O2" i="8"/>
  <c r="N2" i="7"/>
  <c r="O2" i="7"/>
  <c r="Q2" i="6"/>
  <c r="N2" i="6"/>
  <c r="N2" i="5"/>
  <c r="L2" i="4"/>
  <c r="P2" i="4"/>
  <c r="M2" i="4"/>
  <c r="Q2" i="4"/>
  <c r="N2" i="3"/>
  <c r="O2" i="3"/>
  <c r="P2" i="2"/>
  <c r="P2" i="1"/>
  <c r="O2" i="1"/>
  <c r="L2" i="1"/>
  <c r="M2" i="1" l="1"/>
  <c r="N2" i="1"/>
  <c r="Q2" i="1"/>
</calcChain>
</file>

<file path=xl/sharedStrings.xml><?xml version="1.0" encoding="utf-8"?>
<sst xmlns="http://schemas.openxmlformats.org/spreadsheetml/2006/main" count="32152" uniqueCount="366">
  <si>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</si>
  <si>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</si>
  <si>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</si>
  <si>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</si>
  <si>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</si>
  <si>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</si>
  <si>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</si>
  <si>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</si>
  <si>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</si>
  <si>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</si>
  <si>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</si>
  <si>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</si>
  <si>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</si>
  <si>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</si>
  <si>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</si>
  <si>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</si>
  <si>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</si>
  <si>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</si>
  <si>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</si>
  <si>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</si>
  <si>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</si>
  <si>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</si>
  <si>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</si>
  <si>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</si>
  <si>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</si>
  <si>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</si>
  <si>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</si>
  <si>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</si>
  <si>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</si>
  <si>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</si>
  <si>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</si>
  <si>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</si>
  <si>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</si>
  <si>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</si>
  <si>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</si>
  <si>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</si>
  <si>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</si>
  <si>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</si>
  <si>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</si>
  <si>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</si>
  <si>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</si>
  <si>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</si>
  <si>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</si>
  <si>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</si>
  <si>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</si>
  <si>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</si>
  <si>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</si>
  <si>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</si>
  <si>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</si>
  <si>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</si>
  <si>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</si>
  <si>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</si>
  <si>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</si>
  <si>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</si>
  <si>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</si>
  <si>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</si>
  <si>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</si>
  <si>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</si>
  <si>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</si>
  <si>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</si>
  <si>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</si>
  <si>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</si>
  <si>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</si>
  <si>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</si>
  <si>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</si>
  <si>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</si>
  <si>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</si>
  <si>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</si>
  <si>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</si>
  <si>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</si>
  <si>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</si>
  <si>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</si>
  <si>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</si>
  <si>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</si>
  <si>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</si>
  <si>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</si>
  <si>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</si>
  <si>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</si>
  <si>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</si>
  <si>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</si>
  <si>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</si>
  <si>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</si>
  <si>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</si>
  <si>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</si>
  <si>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</si>
  <si>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</si>
  <si>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</si>
  <si>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</si>
  <si>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</si>
  <si>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</si>
  <si>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</si>
  <si>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</si>
  <si>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</si>
  <si>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</si>
  <si>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</si>
  <si>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</si>
  <si>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</si>
  <si>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</si>
  <si>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</si>
  <si>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</si>
  <si>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</si>
  <si>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</si>
  <si>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</si>
  <si>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</si>
  <si>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</si>
  <si>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</si>
  <si>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</si>
  <si>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</si>
  <si>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</si>
  <si>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</si>
  <si>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</si>
  <si>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</si>
  <si>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</si>
  <si>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</si>
  <si>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</si>
  <si>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</si>
  <si>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</si>
  <si>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</si>
  <si>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</si>
  <si>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</si>
  <si>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</si>
  <si>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</si>
  <si>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</si>
  <si>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</si>
  <si>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</si>
  <si>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</si>
  <si>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</si>
  <si>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</si>
  <si>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</si>
  <si>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</si>
  <si>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</si>
  <si>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</si>
  <si>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</si>
  <si>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</si>
  <si>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</si>
  <si>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</si>
  <si>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</si>
  <si>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</si>
  <si>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</si>
  <si>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</si>
  <si>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</si>
  <si>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</si>
  <si>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</si>
  <si>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</si>
  <si>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</si>
  <si>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</si>
  <si>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</si>
  <si>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</si>
  <si>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</si>
  <si>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</si>
  <si>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</si>
  <si>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</si>
  <si>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</si>
  <si>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</si>
  <si>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</si>
  <si>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</si>
  <si>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</si>
  <si>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</si>
  <si>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</si>
  <si>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</si>
  <si>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</si>
  <si>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</si>
  <si>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</si>
  <si>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</si>
  <si>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</si>
  <si>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</si>
  <si>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</si>
  <si>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</si>
  <si>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</si>
  <si>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</si>
  <si>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</si>
  <si>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</si>
  <si>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</si>
  <si>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</si>
  <si>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</si>
  <si>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</si>
  <si>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</si>
  <si>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</si>
  <si>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</si>
  <si>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</si>
  <si>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</si>
  <si>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</si>
  <si>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</si>
  <si>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</si>
  <si>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</si>
  <si>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</si>
  <si>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</si>
  <si>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</si>
  <si>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</si>
  <si>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</si>
  <si>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</si>
  <si>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</si>
  <si>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</si>
  <si>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</si>
  <si>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</si>
  <si>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</si>
  <si>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</si>
  <si>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</si>
  <si>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</si>
  <si>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</si>
  <si>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</si>
  <si>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</si>
  <si>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</si>
  <si>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</si>
  <si>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</si>
  <si>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</si>
  <si>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</si>
  <si>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</si>
  <si>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</si>
  <si>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</si>
  <si>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</si>
  <si>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</si>
  <si>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</si>
  <si>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</si>
  <si>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</si>
  <si>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</si>
  <si>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</si>
  <si>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</si>
  <si>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</si>
  <si>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</si>
  <si>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</si>
  <si>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</si>
  <si>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</si>
  <si>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</si>
  <si>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</si>
  <si>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</si>
  <si>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</si>
  <si>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</si>
  <si>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</si>
  <si>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</si>
  <si>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</si>
  <si>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</si>
  <si>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</si>
  <si>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</si>
  <si>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</si>
  <si>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</si>
  <si>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</si>
  <si>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</si>
  <si>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</si>
  <si>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</si>
  <si>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</si>
  <si>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</si>
  <si>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</si>
  <si>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</si>
  <si>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</si>
  <si>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</si>
  <si>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</si>
  <si>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</si>
  <si>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</si>
  <si>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</si>
  <si>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</si>
  <si>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</si>
  <si>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</si>
  <si>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</si>
  <si>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</si>
  <si>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</si>
  <si>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</si>
  <si>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</si>
  <si>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</si>
  <si>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</si>
  <si>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</si>
  <si>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</si>
  <si>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</si>
  <si>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</si>
  <si>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</si>
  <si>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</si>
  <si>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</si>
  <si>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</si>
  <si>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</si>
  <si>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</si>
  <si>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</si>
  <si>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</si>
  <si>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</si>
  <si>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</si>
  <si>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</si>
  <si>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</si>
  <si>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</si>
  <si>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</si>
  <si>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</si>
  <si>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</si>
  <si>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</si>
  <si>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</si>
  <si>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</si>
  <si>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</si>
  <si>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</si>
  <si>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</si>
  <si>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</si>
  <si>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</si>
  <si>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</si>
  <si>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</si>
  <si>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</si>
  <si>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</si>
  <si>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</si>
  <si>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</si>
  <si>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</si>
  <si>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</si>
  <si>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</si>
  <si>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</si>
  <si>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</si>
  <si>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</si>
  <si>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</si>
  <si>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</si>
  <si>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</si>
  <si>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</si>
  <si>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</si>
  <si>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</si>
  <si>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</si>
  <si>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</si>
  <si>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</si>
  <si>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</si>
  <si>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</si>
  <si>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</si>
  <si>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</si>
  <si>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</si>
  <si>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</si>
  <si>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</si>
  <si>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</si>
  <si>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</si>
  <si>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</si>
  <si>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</si>
  <si>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</si>
  <si>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</si>
  <si>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</si>
  <si>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</si>
  <si>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</si>
  <si>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</si>
  <si>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</si>
  <si>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</si>
  <si>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</si>
  <si>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</si>
  <si>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</si>
  <si>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</si>
  <si>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</si>
  <si>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</si>
  <si>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</si>
  <si>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</si>
  <si>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</si>
  <si>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</si>
  <si>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</si>
  <si>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</si>
  <si>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</si>
  <si>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</si>
  <si>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</si>
  <si>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</si>
  <si>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</si>
  <si>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</si>
  <si>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</si>
  <si>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</si>
  <si>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</si>
  <si>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</si>
  <si>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</si>
  <si>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</si>
  <si>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</si>
  <si>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</si>
  <si>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</si>
  <si>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</si>
  <si>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</si>
  <si>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</si>
  <si>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</si>
  <si>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</si>
  <si>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</si>
  <si>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</si>
  <si>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</si>
  <si>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Country</t>
  </si>
  <si>
    <t>Netherlands</t>
  </si>
  <si>
    <t>Total_reported_per_two_weeks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</si>
</sst>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5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50469-47E2-4AEF-8492-B5DEBE1F89D3}">
  <dimension ref="A1:I14"/>
  <sheetViews>
    <sheetView tabSelected="1" workbookViewId="0">
      <selection activeCell="B19" sqref="B19"/>
    </sheetView>
  </sheetViews>
  <sheetFormatPr defaultRowHeight="15" x14ac:dyDescent="0.25"/>
  <cols>
    <col min="1" max="1" width="18.7109375" style="3" customWidth="1"/>
    <col min="2" max="2" width="18.7109375" customWidth="1"/>
    <col min="3" max="3" width="18.7109375" style="2" customWidth="1"/>
    <col min="4" max="9" width="18.7109375" customWidth="1"/>
    <col min="10" max="10" width="12.7109375" customWidth="1"/>
  </cols>
  <sheetData>
    <row r="1" spans="1:9" x14ac:dyDescent="0.25">
      <c r="A1" s="3" t="s">
        <v>0</v>
      </c>
      <c r="B1" t="s">
        <v>363</v>
      </c>
      <c r="C1" s="2" t="s">
        <v>365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s="3">
        <v>43900</v>
      </c>
      <c r="B2" t="s">
        <v>364</v>
      </c>
      <c r="C2" s="2">
        <v>564</v>
      </c>
      <c r="D2">
        <v>564</v>
      </c>
      <c r="E2">
        <v>1161.2</v>
      </c>
      <c r="F2">
        <v>213</v>
      </c>
      <c r="G2">
        <v>455.30000000000007</v>
      </c>
      <c r="H2">
        <v>5</v>
      </c>
      <c r="I2">
        <v>9.8999999999999986</v>
      </c>
    </row>
    <row r="3" spans="1:9" x14ac:dyDescent="0.25">
      <c r="A3" s="3">
        <v>43914</v>
      </c>
      <c r="B3" t="s">
        <v>364</v>
      </c>
      <c r="C3" s="2">
        <v>6203</v>
      </c>
      <c r="D3">
        <v>6767</v>
      </c>
      <c r="E3">
        <v>14910.099999999997</v>
      </c>
      <c r="F3">
        <v>3511</v>
      </c>
      <c r="G3">
        <v>8188.199999999998</v>
      </c>
      <c r="H3">
        <v>490</v>
      </c>
      <c r="I3">
        <v>1142.1999999999998</v>
      </c>
    </row>
    <row r="4" spans="1:9" x14ac:dyDescent="0.25">
      <c r="A4" s="3">
        <v>43928</v>
      </c>
      <c r="B4" t="s">
        <v>364</v>
      </c>
      <c r="C4" s="2">
        <v>13857</v>
      </c>
      <c r="D4">
        <v>20624</v>
      </c>
      <c r="E4">
        <v>45370.800000000025</v>
      </c>
      <c r="F4">
        <v>8525</v>
      </c>
      <c r="G4">
        <v>19139.600000000009</v>
      </c>
      <c r="H4">
        <v>2584</v>
      </c>
      <c r="I4">
        <v>5900.0999999999976</v>
      </c>
    </row>
    <row r="5" spans="1:9" x14ac:dyDescent="0.25">
      <c r="A5" s="3">
        <v>43942</v>
      </c>
      <c r="B5" t="s">
        <v>364</v>
      </c>
      <c r="C5" s="2">
        <v>13732</v>
      </c>
      <c r="D5">
        <v>34356</v>
      </c>
      <c r="E5">
        <v>74147.600000000035</v>
      </c>
      <c r="F5">
        <v>10225</v>
      </c>
      <c r="G5">
        <v>22407.200000000008</v>
      </c>
      <c r="H5">
        <v>4367</v>
      </c>
      <c r="I5">
        <v>9571.8000000000011</v>
      </c>
    </row>
    <row r="6" spans="1:9" x14ac:dyDescent="0.25">
      <c r="A6" s="3">
        <v>43956</v>
      </c>
      <c r="B6" t="s">
        <v>364</v>
      </c>
      <c r="C6" s="2">
        <v>6339</v>
      </c>
      <c r="D6">
        <v>40695</v>
      </c>
      <c r="E6">
        <v>86535.2</v>
      </c>
      <c r="F6">
        <v>10786</v>
      </c>
      <c r="G6">
        <v>23423.5</v>
      </c>
      <c r="H6">
        <v>5346</v>
      </c>
      <c r="I6">
        <v>11356.399999999996</v>
      </c>
    </row>
    <row r="7" spans="1:9" x14ac:dyDescent="0.25">
      <c r="A7" s="3">
        <v>43970</v>
      </c>
      <c r="B7" t="s">
        <v>364</v>
      </c>
      <c r="C7" s="2">
        <v>2928</v>
      </c>
      <c r="D7">
        <v>43623</v>
      </c>
      <c r="E7">
        <v>91480.6</v>
      </c>
      <c r="F7">
        <v>11010</v>
      </c>
      <c r="G7">
        <v>23766.400000000001</v>
      </c>
      <c r="H7">
        <v>5755</v>
      </c>
      <c r="I7">
        <v>11992.599999999997</v>
      </c>
    </row>
    <row r="8" spans="1:9" x14ac:dyDescent="0.25">
      <c r="A8" s="3">
        <v>43984</v>
      </c>
      <c r="B8" t="s">
        <v>364</v>
      </c>
      <c r="C8" s="2">
        <v>2289</v>
      </c>
      <c r="D8">
        <v>45912</v>
      </c>
      <c r="E8">
        <v>95549.999999999942</v>
      </c>
      <c r="F8">
        <v>11116</v>
      </c>
      <c r="G8">
        <v>23928.6</v>
      </c>
      <c r="H8">
        <v>5946</v>
      </c>
      <c r="I8">
        <v>12239.299999999994</v>
      </c>
    </row>
    <row r="9" spans="1:9" x14ac:dyDescent="0.25">
      <c r="A9" s="3">
        <v>43998</v>
      </c>
      <c r="B9" t="s">
        <v>364</v>
      </c>
      <c r="C9" s="2">
        <v>2368</v>
      </c>
      <c r="D9">
        <v>48280</v>
      </c>
      <c r="E9">
        <v>99222.799999999988</v>
      </c>
      <c r="F9">
        <v>11162</v>
      </c>
      <c r="G9">
        <v>23996.3</v>
      </c>
      <c r="H9">
        <v>6023</v>
      </c>
      <c r="I9">
        <v>12347.899999999992</v>
      </c>
    </row>
    <row r="10" spans="1:9" x14ac:dyDescent="0.25">
      <c r="A10" s="3">
        <v>44012</v>
      </c>
      <c r="B10" t="s">
        <v>364</v>
      </c>
      <c r="C10" s="2">
        <v>1130</v>
      </c>
      <c r="D10">
        <v>49410</v>
      </c>
      <c r="E10">
        <v>100925.80000000006</v>
      </c>
      <c r="F10">
        <v>11188</v>
      </c>
      <c r="G10">
        <v>24027.199999999997</v>
      </c>
      <c r="H10">
        <v>6053</v>
      </c>
      <c r="I10">
        <v>12400.699999999997</v>
      </c>
    </row>
    <row r="11" spans="1:9" x14ac:dyDescent="0.25">
      <c r="A11" s="3">
        <v>44026</v>
      </c>
      <c r="B11" t="s">
        <v>364</v>
      </c>
      <c r="C11" s="2">
        <v>882</v>
      </c>
      <c r="D11">
        <v>50292</v>
      </c>
      <c r="E11">
        <v>102093.8</v>
      </c>
      <c r="F11">
        <v>11197</v>
      </c>
      <c r="G11">
        <v>24035.599999999995</v>
      </c>
      <c r="H11">
        <v>6065</v>
      </c>
      <c r="I11">
        <v>12434.699999999999</v>
      </c>
    </row>
    <row r="12" spans="1:9" x14ac:dyDescent="0.25">
      <c r="A12" s="3">
        <v>44040</v>
      </c>
      <c r="B12" t="s">
        <v>364</v>
      </c>
      <c r="C12" s="2">
        <v>2181</v>
      </c>
      <c r="D12">
        <v>52473</v>
      </c>
      <c r="E12">
        <v>104900.70000000006</v>
      </c>
      <c r="F12">
        <v>11224</v>
      </c>
      <c r="G12">
        <v>24062.799999999996</v>
      </c>
      <c r="H12">
        <v>6077</v>
      </c>
      <c r="I12">
        <v>12448.099999999995</v>
      </c>
    </row>
    <row r="13" spans="1:9" x14ac:dyDescent="0.25">
      <c r="A13" s="3">
        <v>44054</v>
      </c>
      <c r="B13" t="s">
        <v>364</v>
      </c>
      <c r="C13" s="2">
        <v>6288</v>
      </c>
      <c r="D13">
        <v>58761</v>
      </c>
      <c r="E13">
        <v>111620.50000000006</v>
      </c>
      <c r="F13">
        <v>11278</v>
      </c>
      <c r="G13">
        <v>24115.299999999985</v>
      </c>
      <c r="H13">
        <v>6084</v>
      </c>
      <c r="I13">
        <v>12454.499999999996</v>
      </c>
    </row>
    <row r="14" spans="1:9" x14ac:dyDescent="0.25">
      <c r="A14" s="3">
        <v>44068</v>
      </c>
      <c r="B14" t="s">
        <v>364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54F70-2C5D-4FF0-A094-521B7DA1A2DC}">
  <dimension ref="A1:Q461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58761</v>
      </c>
      <c r="M2">
        <f t="shared" si="0"/>
        <v>111620.50000000006</v>
      </c>
      <c r="N2">
        <f t="shared" si="0"/>
        <v>11278</v>
      </c>
      <c r="O2">
        <f t="shared" si="0"/>
        <v>24115.299999999985</v>
      </c>
      <c r="P2">
        <f t="shared" si="0"/>
        <v>6084</v>
      </c>
      <c r="Q2">
        <f t="shared" si="0"/>
        <v>12454.499999999996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>SUMIF($B3:$B4262,$K3,F3:F4262)</f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50</v>
      </c>
      <c r="M4">
        <f t="shared" ref="M4:M67" si="3">SUMIF($B4:$B4263,$K4,D4:D4263)</f>
        <v>156.79999999999998</v>
      </c>
      <c r="N4">
        <f t="shared" ref="N4:O19" si="4">SUMIF($B4:$B4263,$K4,E4:E4263)</f>
        <v>9</v>
      </c>
      <c r="O4">
        <f t="shared" si="4"/>
        <v>28.3</v>
      </c>
      <c r="P4">
        <f t="shared" ref="P4:P67" si="5">SUMIF($B4:$B4263,$K4,G4:G4263)</f>
        <v>4</v>
      </c>
      <c r="Q4">
        <f t="shared" ref="Q4:Q67" si="6">SUMIF($B4:$B4263,$K4,H4:H4263)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61</v>
      </c>
      <c r="M5">
        <f t="shared" si="3"/>
        <v>224.99999999999997</v>
      </c>
      <c r="N5">
        <f t="shared" si="4"/>
        <v>9</v>
      </c>
      <c r="O5">
        <f t="shared" ref="O5:O68" si="7">SUMIF($B5:$B4264,$K5,F5:F4264)</f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16</v>
      </c>
      <c r="M6">
        <f t="shared" si="3"/>
        <v>57.600000000000009</v>
      </c>
      <c r="N6">
        <f t="shared" si="4"/>
        <v>0</v>
      </c>
      <c r="O6">
        <f t="shared" si="7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51</v>
      </c>
      <c r="M7">
        <f t="shared" si="3"/>
        <v>253.10000000000002</v>
      </c>
      <c r="N7">
        <f t="shared" si="4"/>
        <v>11</v>
      </c>
      <c r="O7">
        <f t="shared" si="7"/>
        <v>54.7</v>
      </c>
      <c r="P7">
        <f t="shared" si="5"/>
        <v>4</v>
      </c>
      <c r="Q7">
        <f t="shared" si="6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129</v>
      </c>
      <c r="M8">
        <f t="shared" si="3"/>
        <v>504.10000000000008</v>
      </c>
      <c r="N8">
        <f t="shared" si="4"/>
        <v>13</v>
      </c>
      <c r="O8">
        <f t="shared" si="7"/>
        <v>50.699999999999989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271</v>
      </c>
      <c r="M9">
        <f t="shared" si="3"/>
        <v>247.50000000000003</v>
      </c>
      <c r="N9">
        <f t="shared" si="4"/>
        <v>52</v>
      </c>
      <c r="O9">
        <f t="shared" si="7"/>
        <v>47.499999999999993</v>
      </c>
      <c r="P9">
        <f t="shared" si="5"/>
        <v>31</v>
      </c>
      <c r="Q9">
        <f t="shared" si="6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94</v>
      </c>
      <c r="M10">
        <f t="shared" si="3"/>
        <v>128.6</v>
      </c>
      <c r="N10">
        <f t="shared" si="4"/>
        <v>23</v>
      </c>
      <c r="O10">
        <f t="shared" si="7"/>
        <v>31.5</v>
      </c>
      <c r="P10">
        <f t="shared" si="5"/>
        <v>9</v>
      </c>
      <c r="Q10">
        <f t="shared" si="6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554</v>
      </c>
      <c r="M11">
        <f t="shared" si="3"/>
        <v>261.39999999999998</v>
      </c>
      <c r="N11">
        <f t="shared" si="4"/>
        <v>125</v>
      </c>
      <c r="O11">
        <f t="shared" si="7"/>
        <v>59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247</v>
      </c>
      <c r="M12">
        <f t="shared" si="3"/>
        <v>220.9</v>
      </c>
      <c r="N12">
        <f t="shared" si="4"/>
        <v>60</v>
      </c>
      <c r="O12">
        <f t="shared" si="7"/>
        <v>53.599999999999987</v>
      </c>
      <c r="P12">
        <f t="shared" si="5"/>
        <v>25</v>
      </c>
      <c r="Q12">
        <f t="shared" si="6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60</v>
      </c>
      <c r="M13">
        <f t="shared" si="3"/>
        <v>588</v>
      </c>
      <c r="N13">
        <f t="shared" si="4"/>
        <v>17</v>
      </c>
      <c r="O13">
        <f t="shared" si="7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152</v>
      </c>
      <c r="M14">
        <f t="shared" si="3"/>
        <v>271.5</v>
      </c>
      <c r="N14">
        <f t="shared" si="4"/>
        <v>30</v>
      </c>
      <c r="O14">
        <f t="shared" si="7"/>
        <v>53.699999999999996</v>
      </c>
      <c r="P14">
        <f t="shared" si="5"/>
        <v>11</v>
      </c>
      <c r="Q14">
        <f t="shared" si="6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7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289</v>
      </c>
      <c r="M16">
        <f t="shared" si="3"/>
        <v>183.80000000000004</v>
      </c>
      <c r="N16">
        <f t="shared" si="4"/>
        <v>58</v>
      </c>
      <c r="O16">
        <f t="shared" si="7"/>
        <v>36.800000000000004</v>
      </c>
      <c r="P16">
        <f t="shared" si="5"/>
        <v>23</v>
      </c>
      <c r="Q16">
        <f t="shared" si="6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391</v>
      </c>
      <c r="M17">
        <f t="shared" si="3"/>
        <v>426.5</v>
      </c>
      <c r="N17">
        <f t="shared" si="4"/>
        <v>57</v>
      </c>
      <c r="O17">
        <f t="shared" si="7"/>
        <v>62.2</v>
      </c>
      <c r="P17">
        <f t="shared" si="5"/>
        <v>35</v>
      </c>
      <c r="Q17">
        <f t="shared" si="6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4178</v>
      </c>
      <c r="M18">
        <f t="shared" si="3"/>
        <v>478.6</v>
      </c>
      <c r="N18">
        <f t="shared" si="4"/>
        <v>622</v>
      </c>
      <c r="O18">
        <f t="shared" si="7"/>
        <v>71.2</v>
      </c>
      <c r="P18">
        <f t="shared" si="5"/>
        <v>284</v>
      </c>
      <c r="Q18">
        <f t="shared" si="6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488</v>
      </c>
      <c r="M19">
        <f t="shared" si="3"/>
        <v>297.90000000000003</v>
      </c>
      <c r="N19">
        <f t="shared" si="4"/>
        <v>89</v>
      </c>
      <c r="O19">
        <f t="shared" si="7"/>
        <v>54.4</v>
      </c>
      <c r="P19">
        <f t="shared" si="5"/>
        <v>50</v>
      </c>
      <c r="Q19">
        <f t="shared" si="6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ref="N20:N83" si="8">SUMIF($B20:$B4279,$K20,E20:E4279)</f>
        <v>3</v>
      </c>
      <c r="O20">
        <f t="shared" si="7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453</v>
      </c>
      <c r="M21">
        <f t="shared" si="3"/>
        <v>280.8</v>
      </c>
      <c r="N21">
        <f t="shared" si="8"/>
        <v>67</v>
      </c>
      <c r="O21">
        <f t="shared" si="7"/>
        <v>41.500000000000007</v>
      </c>
      <c r="P21">
        <f t="shared" si="5"/>
        <v>32</v>
      </c>
      <c r="Q21">
        <f t="shared" si="6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53</v>
      </c>
      <c r="M22">
        <f t="shared" si="3"/>
        <v>77.300000000000011</v>
      </c>
      <c r="N22">
        <f t="shared" si="8"/>
        <v>12</v>
      </c>
      <c r="O22">
        <f t="shared" si="7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80</v>
      </c>
      <c r="M23">
        <f t="shared" si="3"/>
        <v>478.59999999999997</v>
      </c>
      <c r="N23">
        <f t="shared" si="8"/>
        <v>17</v>
      </c>
      <c r="O23">
        <f t="shared" si="7"/>
        <v>101.69999999999999</v>
      </c>
      <c r="P23">
        <f t="shared" si="5"/>
        <v>12</v>
      </c>
      <c r="Q23">
        <f t="shared" si="6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27</v>
      </c>
      <c r="M24">
        <f t="shared" si="3"/>
        <v>393.69999999999993</v>
      </c>
      <c r="N24">
        <f t="shared" si="8"/>
        <v>8</v>
      </c>
      <c r="O24">
        <f t="shared" si="7"/>
        <v>116.7</v>
      </c>
      <c r="P24">
        <f t="shared" si="5"/>
        <v>2</v>
      </c>
      <c r="Q24">
        <f t="shared" si="6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67</v>
      </c>
      <c r="M25">
        <f t="shared" si="3"/>
        <v>269.30000000000007</v>
      </c>
      <c r="N25">
        <f t="shared" si="8"/>
        <v>11</v>
      </c>
      <c r="O25">
        <f t="shared" si="7"/>
        <v>44.1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178</v>
      </c>
      <c r="M26">
        <f t="shared" si="3"/>
        <v>365.49999999999994</v>
      </c>
      <c r="N26">
        <f t="shared" si="8"/>
        <v>40</v>
      </c>
      <c r="O26">
        <f t="shared" si="7"/>
        <v>82.199999999999989</v>
      </c>
      <c r="P26">
        <f t="shared" si="5"/>
        <v>12</v>
      </c>
      <c r="Q26">
        <f t="shared" si="6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147</v>
      </c>
      <c r="M27">
        <f t="shared" si="3"/>
        <v>248.9</v>
      </c>
      <c r="N27">
        <f t="shared" si="8"/>
        <v>18</v>
      </c>
      <c r="O27">
        <f t="shared" si="7"/>
        <v>30.499999999999996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8"/>
        <v>16</v>
      </c>
      <c r="O28">
        <f t="shared" si="7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174</v>
      </c>
      <c r="M29">
        <f t="shared" si="3"/>
        <v>484.30000000000007</v>
      </c>
      <c r="N29">
        <f t="shared" si="8"/>
        <v>52</v>
      </c>
      <c r="O29">
        <f t="shared" si="7"/>
        <v>144.80000000000001</v>
      </c>
      <c r="P29">
        <f t="shared" si="5"/>
        <v>23</v>
      </c>
      <c r="Q29">
        <f t="shared" si="6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27</v>
      </c>
      <c r="M30">
        <f t="shared" si="3"/>
        <v>269.5</v>
      </c>
      <c r="N30">
        <f t="shared" si="8"/>
        <v>4</v>
      </c>
      <c r="O30">
        <f t="shared" si="7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45</v>
      </c>
      <c r="M31">
        <f t="shared" si="3"/>
        <v>333.79999999999995</v>
      </c>
      <c r="N31">
        <f t="shared" si="8"/>
        <v>20</v>
      </c>
      <c r="O31">
        <f t="shared" si="7"/>
        <v>148.4</v>
      </c>
      <c r="P31">
        <f t="shared" si="5"/>
        <v>8</v>
      </c>
      <c r="Q31">
        <f t="shared" si="6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188</v>
      </c>
      <c r="M32">
        <f t="shared" si="3"/>
        <v>537.4</v>
      </c>
      <c r="N32">
        <f t="shared" si="8"/>
        <v>28</v>
      </c>
      <c r="O32">
        <f t="shared" si="7"/>
        <v>80.000000000000014</v>
      </c>
      <c r="P32">
        <f t="shared" si="5"/>
        <v>16</v>
      </c>
      <c r="Q32">
        <f t="shared" si="6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59</v>
      </c>
      <c r="M33">
        <f t="shared" si="3"/>
        <v>316.7</v>
      </c>
      <c r="N33">
        <f t="shared" si="8"/>
        <v>19</v>
      </c>
      <c r="O33">
        <f t="shared" si="7"/>
        <v>101.90000000000002</v>
      </c>
      <c r="P33">
        <f t="shared" si="5"/>
        <v>5</v>
      </c>
      <c r="Q33">
        <f t="shared" si="6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8"/>
        <v>6</v>
      </c>
      <c r="O34">
        <f t="shared" si="7"/>
        <v>45.800000000000004</v>
      </c>
      <c r="P34">
        <f t="shared" si="5"/>
        <v>2</v>
      </c>
      <c r="Q34">
        <f t="shared" si="6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101</v>
      </c>
      <c r="M35">
        <f t="shared" si="3"/>
        <v>338.5</v>
      </c>
      <c r="N35">
        <f t="shared" si="8"/>
        <v>16</v>
      </c>
      <c r="O35">
        <f t="shared" si="7"/>
        <v>53.6</v>
      </c>
      <c r="P35">
        <f t="shared" si="5"/>
        <v>4</v>
      </c>
      <c r="Q35">
        <f t="shared" si="6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350</v>
      </c>
      <c r="M36">
        <f t="shared" si="3"/>
        <v>518.6</v>
      </c>
      <c r="N36">
        <f t="shared" si="8"/>
        <v>22</v>
      </c>
      <c r="O36">
        <f t="shared" si="7"/>
        <v>32.700000000000003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98</v>
      </c>
      <c r="M37">
        <f t="shared" si="3"/>
        <v>224.10000000000002</v>
      </c>
      <c r="N37">
        <f t="shared" si="8"/>
        <v>11</v>
      </c>
      <c r="O37">
        <f t="shared" si="7"/>
        <v>25.2</v>
      </c>
      <c r="P37">
        <f t="shared" si="5"/>
        <v>7</v>
      </c>
      <c r="Q37">
        <f t="shared" si="6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285</v>
      </c>
      <c r="M38">
        <f t="shared" si="3"/>
        <v>912.30000000000007</v>
      </c>
      <c r="N38">
        <f t="shared" si="8"/>
        <v>86</v>
      </c>
      <c r="O38">
        <f t="shared" si="7"/>
        <v>275.20000000000005</v>
      </c>
      <c r="P38">
        <f t="shared" si="5"/>
        <v>64</v>
      </c>
      <c r="Q38">
        <f t="shared" si="6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89</v>
      </c>
      <c r="M39">
        <f t="shared" si="3"/>
        <v>296.70000000000005</v>
      </c>
      <c r="N39">
        <f t="shared" si="8"/>
        <v>25</v>
      </c>
      <c r="O39">
        <f t="shared" si="7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83</v>
      </c>
      <c r="M40">
        <f t="shared" si="3"/>
        <v>320.49999999999994</v>
      </c>
      <c r="N40">
        <f t="shared" si="8"/>
        <v>19</v>
      </c>
      <c r="O40">
        <f t="shared" si="7"/>
        <v>73.500000000000014</v>
      </c>
      <c r="P40">
        <f t="shared" si="5"/>
        <v>5</v>
      </c>
      <c r="Q40">
        <f t="shared" si="6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87</v>
      </c>
      <c r="M41">
        <f t="shared" si="3"/>
        <v>208.9</v>
      </c>
      <c r="N41">
        <f t="shared" si="8"/>
        <v>13</v>
      </c>
      <c r="O41">
        <f t="shared" si="7"/>
        <v>31.2</v>
      </c>
      <c r="P41">
        <f t="shared" si="5"/>
        <v>10</v>
      </c>
      <c r="Q41">
        <f t="shared" si="6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82</v>
      </c>
      <c r="M42">
        <f t="shared" si="3"/>
        <v>402.09999999999997</v>
      </c>
      <c r="N42">
        <f t="shared" si="8"/>
        <v>21</v>
      </c>
      <c r="O42">
        <f t="shared" si="7"/>
        <v>102.9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41</v>
      </c>
      <c r="M43">
        <f t="shared" si="3"/>
        <v>355.3</v>
      </c>
      <c r="N43">
        <f t="shared" si="8"/>
        <v>7</v>
      </c>
      <c r="O43">
        <f t="shared" si="7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63</v>
      </c>
      <c r="M44">
        <f t="shared" si="3"/>
        <v>267.19999999999993</v>
      </c>
      <c r="N44">
        <f t="shared" si="8"/>
        <v>7</v>
      </c>
      <c r="O44">
        <f t="shared" si="7"/>
        <v>29.599999999999998</v>
      </c>
      <c r="P44">
        <f t="shared" si="5"/>
        <v>5</v>
      </c>
      <c r="Q44">
        <f t="shared" si="6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92</v>
      </c>
      <c r="M45">
        <f t="shared" si="3"/>
        <v>263.59999999999997</v>
      </c>
      <c r="N45">
        <f t="shared" si="8"/>
        <v>7</v>
      </c>
      <c r="O45">
        <f t="shared" si="7"/>
        <v>20.099999999999998</v>
      </c>
      <c r="P45">
        <f t="shared" si="5"/>
        <v>1</v>
      </c>
      <c r="Q45">
        <f t="shared" si="6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8"/>
        <v>26</v>
      </c>
      <c r="O46">
        <f t="shared" si="7"/>
        <v>241.10000000000002</v>
      </c>
      <c r="P46">
        <f t="shared" si="5"/>
        <v>20</v>
      </c>
      <c r="Q46">
        <f t="shared" si="6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8"/>
        <v>4</v>
      </c>
      <c r="O47">
        <f t="shared" si="7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51</v>
      </c>
      <c r="M48">
        <f t="shared" si="3"/>
        <v>218.8</v>
      </c>
      <c r="N48">
        <f t="shared" si="8"/>
        <v>12</v>
      </c>
      <c r="O48">
        <f t="shared" si="7"/>
        <v>51.4</v>
      </c>
      <c r="P48">
        <f t="shared" si="5"/>
        <v>6</v>
      </c>
      <c r="Q48">
        <f t="shared" si="6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29</v>
      </c>
      <c r="M49">
        <f t="shared" si="3"/>
        <v>127.60000000000002</v>
      </c>
      <c r="N49">
        <f t="shared" si="8"/>
        <v>5</v>
      </c>
      <c r="O49">
        <f t="shared" si="7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131</v>
      </c>
      <c r="M50">
        <f t="shared" si="3"/>
        <v>445.99999999999994</v>
      </c>
      <c r="N50">
        <f t="shared" si="8"/>
        <v>18</v>
      </c>
      <c r="O50">
        <f t="shared" si="7"/>
        <v>61.199999999999996</v>
      </c>
      <c r="P50">
        <f t="shared" si="5"/>
        <v>26</v>
      </c>
      <c r="Q50">
        <f t="shared" si="6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135</v>
      </c>
      <c r="M51">
        <f t="shared" si="3"/>
        <v>438.09999999999991</v>
      </c>
      <c r="N51">
        <f t="shared" si="8"/>
        <v>18</v>
      </c>
      <c r="O51">
        <f t="shared" si="7"/>
        <v>58.400000000000006</v>
      </c>
      <c r="P51">
        <f t="shared" si="5"/>
        <v>26</v>
      </c>
      <c r="Q51">
        <f t="shared" si="6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737</v>
      </c>
      <c r="M52">
        <f t="shared" si="3"/>
        <v>400.1</v>
      </c>
      <c r="N52">
        <f t="shared" si="8"/>
        <v>130</v>
      </c>
      <c r="O52">
        <f t="shared" si="7"/>
        <v>70.7</v>
      </c>
      <c r="P52">
        <f t="shared" si="5"/>
        <v>64</v>
      </c>
      <c r="Q52">
        <f t="shared" si="6"/>
        <v>34.699999999999996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38</v>
      </c>
      <c r="M53">
        <f t="shared" si="3"/>
        <v>220.10000000000002</v>
      </c>
      <c r="N53">
        <f t="shared" si="8"/>
        <v>11</v>
      </c>
      <c r="O53">
        <f t="shared" si="7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81</v>
      </c>
      <c r="M54">
        <f t="shared" si="3"/>
        <v>224.5</v>
      </c>
      <c r="N54">
        <f t="shared" si="8"/>
        <v>15</v>
      </c>
      <c r="O54">
        <f t="shared" si="7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43</v>
      </c>
      <c r="M55">
        <f t="shared" si="3"/>
        <v>207.30000000000004</v>
      </c>
      <c r="N55">
        <f t="shared" si="8"/>
        <v>18</v>
      </c>
      <c r="O55">
        <f t="shared" si="7"/>
        <v>86.799999999999983</v>
      </c>
      <c r="P55">
        <f t="shared" si="5"/>
        <v>6</v>
      </c>
      <c r="Q55">
        <f t="shared" si="6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113</v>
      </c>
      <c r="M56">
        <f t="shared" si="3"/>
        <v>406.2</v>
      </c>
      <c r="N56">
        <f t="shared" si="8"/>
        <v>44</v>
      </c>
      <c r="O56">
        <f t="shared" si="7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49</v>
      </c>
      <c r="M57">
        <f t="shared" si="3"/>
        <v>322.70000000000005</v>
      </c>
      <c r="N57">
        <f t="shared" si="8"/>
        <v>9</v>
      </c>
      <c r="O57">
        <f t="shared" si="7"/>
        <v>59.2</v>
      </c>
      <c r="P57">
        <f t="shared" si="5"/>
        <v>1</v>
      </c>
      <c r="Q57">
        <f t="shared" si="6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74</v>
      </c>
      <c r="M58">
        <f t="shared" si="3"/>
        <v>338.20000000000016</v>
      </c>
      <c r="N58">
        <f t="shared" si="8"/>
        <v>9</v>
      </c>
      <c r="O58">
        <f t="shared" si="7"/>
        <v>41.1</v>
      </c>
      <c r="P58">
        <f t="shared" si="5"/>
        <v>7</v>
      </c>
      <c r="Q58">
        <f t="shared" si="6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8"/>
        <v>17</v>
      </c>
      <c r="O59">
        <f t="shared" si="7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394</v>
      </c>
      <c r="M60">
        <f t="shared" si="3"/>
        <v>587</v>
      </c>
      <c r="N60">
        <f t="shared" si="8"/>
        <v>52</v>
      </c>
      <c r="O60">
        <f t="shared" si="7"/>
        <v>77.400000000000006</v>
      </c>
      <c r="P60">
        <f t="shared" si="5"/>
        <v>53</v>
      </c>
      <c r="Q60">
        <f t="shared" si="6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86</v>
      </c>
      <c r="M61">
        <f t="shared" si="3"/>
        <v>239.09999999999997</v>
      </c>
      <c r="N61">
        <f t="shared" si="8"/>
        <v>15</v>
      </c>
      <c r="O61">
        <f t="shared" si="7"/>
        <v>41.699999999999989</v>
      </c>
      <c r="P61">
        <f t="shared" si="5"/>
        <v>9</v>
      </c>
      <c r="Q61">
        <f t="shared" si="6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8"/>
        <v>13</v>
      </c>
      <c r="O62">
        <f t="shared" si="7"/>
        <v>36.799999999999997</v>
      </c>
      <c r="P62">
        <f t="shared" si="5"/>
        <v>2</v>
      </c>
      <c r="Q62">
        <f t="shared" si="6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8"/>
        <v>63</v>
      </c>
      <c r="O63">
        <f t="shared" si="7"/>
        <v>298.09999999999997</v>
      </c>
      <c r="P63">
        <f t="shared" si="5"/>
        <v>36</v>
      </c>
      <c r="Q63">
        <f t="shared" si="6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80</v>
      </c>
      <c r="M64">
        <f t="shared" si="3"/>
        <v>318.39999999999998</v>
      </c>
      <c r="N64">
        <f t="shared" si="8"/>
        <v>12</v>
      </c>
      <c r="O64">
        <f t="shared" si="7"/>
        <v>47.699999999999996</v>
      </c>
      <c r="P64">
        <f t="shared" si="5"/>
        <v>10</v>
      </c>
      <c r="Q64">
        <f t="shared" si="6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89</v>
      </c>
      <c r="M65">
        <f t="shared" si="3"/>
        <v>307.3</v>
      </c>
      <c r="N65">
        <f t="shared" si="8"/>
        <v>21</v>
      </c>
      <c r="O65">
        <f t="shared" si="7"/>
        <v>72.5</v>
      </c>
      <c r="P65">
        <f t="shared" si="5"/>
        <v>7</v>
      </c>
      <c r="Q65">
        <f t="shared" si="6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84</v>
      </c>
      <c r="M66">
        <f t="shared" si="3"/>
        <v>293.89999999999998</v>
      </c>
      <c r="N66">
        <f t="shared" si="8"/>
        <v>16</v>
      </c>
      <c r="O66">
        <f t="shared" si="7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8"/>
        <v>2</v>
      </c>
      <c r="O67">
        <f t="shared" si="7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9">SUMIF($B68:$B4327,$K68,C68:C4327)</f>
        <v>196</v>
      </c>
      <c r="M68">
        <f t="shared" ref="M68:M131" si="10">SUMIF($B68:$B4327,$K68,D68:D4327)</f>
        <v>454.40000000000003</v>
      </c>
      <c r="N68">
        <f t="shared" si="8"/>
        <v>27</v>
      </c>
      <c r="O68">
        <f t="shared" si="7"/>
        <v>62.499999999999986</v>
      </c>
      <c r="P68">
        <f t="shared" ref="P68:P131" si="11">SUMIF($B68:$B4327,$K68,G68:G4327)</f>
        <v>24</v>
      </c>
      <c r="Q68">
        <f t="shared" ref="Q68:Q131" si="12">SUMIF($B68:$B4327,$K68,H68:H4327)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78</v>
      </c>
      <c r="M69">
        <f t="shared" si="10"/>
        <v>151.20000000000005</v>
      </c>
      <c r="N69">
        <f t="shared" si="8"/>
        <v>13</v>
      </c>
      <c r="O69">
        <f t="shared" ref="O69:O132" si="13">SUMIF($B69:$B4328,$K69,F69:F4328)</f>
        <v>25.199999999999996</v>
      </c>
      <c r="P69">
        <f t="shared" si="11"/>
        <v>6</v>
      </c>
      <c r="Q69">
        <f t="shared" si="12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9"/>
        <v>117</v>
      </c>
      <c r="M70">
        <f t="shared" si="10"/>
        <v>262.99999999999994</v>
      </c>
      <c r="N70">
        <f t="shared" si="8"/>
        <v>38</v>
      </c>
      <c r="O70">
        <f t="shared" si="13"/>
        <v>85.300000000000011</v>
      </c>
      <c r="P70">
        <f t="shared" si="11"/>
        <v>13</v>
      </c>
      <c r="Q70">
        <f t="shared" si="12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48</v>
      </c>
      <c r="M71">
        <f t="shared" si="10"/>
        <v>197.29999999999998</v>
      </c>
      <c r="N71">
        <f t="shared" si="8"/>
        <v>11</v>
      </c>
      <c r="O71">
        <f t="shared" si="13"/>
        <v>45.199999999999996</v>
      </c>
      <c r="P71">
        <f t="shared" si="11"/>
        <v>5</v>
      </c>
      <c r="Q71">
        <f t="shared" si="12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203</v>
      </c>
      <c r="M72">
        <f t="shared" si="10"/>
        <v>196.10000000000002</v>
      </c>
      <c r="N72">
        <f t="shared" si="8"/>
        <v>36</v>
      </c>
      <c r="O72">
        <f t="shared" si="13"/>
        <v>34.699999999999996</v>
      </c>
      <c r="P72">
        <f t="shared" si="11"/>
        <v>12</v>
      </c>
      <c r="Q72">
        <f t="shared" si="12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20</v>
      </c>
      <c r="M73">
        <f t="shared" si="10"/>
        <v>81.09999999999998</v>
      </c>
      <c r="N73">
        <f t="shared" si="8"/>
        <v>6</v>
      </c>
      <c r="O73">
        <f t="shared" si="13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48</v>
      </c>
      <c r="M74">
        <f t="shared" si="10"/>
        <v>85.499999999999986</v>
      </c>
      <c r="N74">
        <f t="shared" si="8"/>
        <v>12</v>
      </c>
      <c r="O74">
        <f t="shared" si="13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9"/>
        <v>198</v>
      </c>
      <c r="M75">
        <f t="shared" si="10"/>
        <v>609.79999999999995</v>
      </c>
      <c r="N75">
        <f t="shared" si="8"/>
        <v>51</v>
      </c>
      <c r="O75">
        <f t="shared" si="13"/>
        <v>157.09999999999997</v>
      </c>
      <c r="P75">
        <f t="shared" si="11"/>
        <v>24</v>
      </c>
      <c r="Q75">
        <f t="shared" si="12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9"/>
        <v>363</v>
      </c>
      <c r="M76">
        <f t="shared" si="10"/>
        <v>360.59999999999997</v>
      </c>
      <c r="N76">
        <f t="shared" si="8"/>
        <v>46</v>
      </c>
      <c r="O76">
        <f t="shared" si="13"/>
        <v>45.6</v>
      </c>
      <c r="P76">
        <f t="shared" si="11"/>
        <v>33</v>
      </c>
      <c r="Q76">
        <f t="shared" si="12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9"/>
        <v>138</v>
      </c>
      <c r="M77">
        <f t="shared" si="10"/>
        <v>448.19999999999993</v>
      </c>
      <c r="N77">
        <f t="shared" si="8"/>
        <v>16</v>
      </c>
      <c r="O77">
        <f t="shared" si="13"/>
        <v>51.900000000000006</v>
      </c>
      <c r="P77">
        <f t="shared" si="11"/>
        <v>14</v>
      </c>
      <c r="Q77">
        <f t="shared" si="12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9"/>
        <v>78</v>
      </c>
      <c r="M78">
        <f t="shared" si="10"/>
        <v>294.80000000000007</v>
      </c>
      <c r="N78">
        <f t="shared" si="8"/>
        <v>20</v>
      </c>
      <c r="O78">
        <f t="shared" si="13"/>
        <v>75.699999999999989</v>
      </c>
      <c r="P78">
        <f t="shared" si="11"/>
        <v>10</v>
      </c>
      <c r="Q78">
        <f t="shared" si="12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32</v>
      </c>
      <c r="M79">
        <f t="shared" si="10"/>
        <v>288.8</v>
      </c>
      <c r="N79">
        <f t="shared" si="8"/>
        <v>9</v>
      </c>
      <c r="O79">
        <f t="shared" si="13"/>
        <v>81.400000000000006</v>
      </c>
      <c r="P79">
        <f t="shared" si="11"/>
        <v>6</v>
      </c>
      <c r="Q79">
        <f t="shared" si="12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112</v>
      </c>
      <c r="M80">
        <f t="shared" si="10"/>
        <v>193</v>
      </c>
      <c r="N80">
        <f t="shared" si="8"/>
        <v>24</v>
      </c>
      <c r="O80">
        <f t="shared" si="13"/>
        <v>41.3</v>
      </c>
      <c r="P80">
        <f t="shared" si="11"/>
        <v>15</v>
      </c>
      <c r="Q80">
        <f t="shared" si="12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91</v>
      </c>
      <c r="M81">
        <f t="shared" si="10"/>
        <v>347.00000000000006</v>
      </c>
      <c r="N81">
        <f t="shared" si="8"/>
        <v>18</v>
      </c>
      <c r="O81">
        <f t="shared" si="13"/>
        <v>68.7</v>
      </c>
      <c r="P81">
        <f t="shared" si="11"/>
        <v>13</v>
      </c>
      <c r="Q81">
        <f t="shared" si="12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9"/>
        <v>633</v>
      </c>
      <c r="M82">
        <f t="shared" si="10"/>
        <v>530.69999999999993</v>
      </c>
      <c r="N82">
        <f t="shared" si="8"/>
        <v>84</v>
      </c>
      <c r="O82">
        <f t="shared" si="13"/>
        <v>70.399999999999991</v>
      </c>
      <c r="P82">
        <f t="shared" si="11"/>
        <v>62</v>
      </c>
      <c r="Q82">
        <f t="shared" si="12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9"/>
        <v>46</v>
      </c>
      <c r="M83">
        <f t="shared" si="10"/>
        <v>233.19999999999996</v>
      </c>
      <c r="N83">
        <f t="shared" si="8"/>
        <v>5</v>
      </c>
      <c r="O83">
        <f t="shared" si="13"/>
        <v>25.299999999999997</v>
      </c>
      <c r="P83">
        <f t="shared" si="11"/>
        <v>8</v>
      </c>
      <c r="Q83">
        <f t="shared" si="12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9"/>
        <v>77</v>
      </c>
      <c r="M84">
        <f t="shared" si="10"/>
        <v>282.5</v>
      </c>
      <c r="N84">
        <f t="shared" ref="N84:N147" si="14">SUMIF($B84:$B4343,$K84,E84:E4343)</f>
        <v>16</v>
      </c>
      <c r="O84">
        <f t="shared" si="13"/>
        <v>58.7</v>
      </c>
      <c r="P84">
        <f t="shared" si="11"/>
        <v>7</v>
      </c>
      <c r="Q84">
        <f t="shared" si="12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124</v>
      </c>
      <c r="M85">
        <f t="shared" si="10"/>
        <v>298.29999999999995</v>
      </c>
      <c r="N85">
        <f t="shared" si="14"/>
        <v>27</v>
      </c>
      <c r="O85">
        <f t="shared" si="13"/>
        <v>64.899999999999991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9"/>
        <v>115</v>
      </c>
      <c r="M86">
        <f t="shared" si="10"/>
        <v>607.69999999999993</v>
      </c>
      <c r="N86">
        <f t="shared" si="14"/>
        <v>25</v>
      </c>
      <c r="O86">
        <f t="shared" si="13"/>
        <v>132.20000000000002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54</v>
      </c>
      <c r="M87">
        <f t="shared" si="10"/>
        <v>214.9</v>
      </c>
      <c r="N87">
        <f t="shared" si="14"/>
        <v>14</v>
      </c>
      <c r="O87">
        <f t="shared" si="13"/>
        <v>55.8</v>
      </c>
      <c r="P87">
        <f t="shared" si="11"/>
        <v>6</v>
      </c>
      <c r="Q87">
        <f t="shared" si="12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9"/>
        <v>94</v>
      </c>
      <c r="M88">
        <f t="shared" si="10"/>
        <v>297.49999999999994</v>
      </c>
      <c r="N88">
        <f t="shared" si="14"/>
        <v>39</v>
      </c>
      <c r="O88">
        <f t="shared" si="13"/>
        <v>123.39999999999999</v>
      </c>
      <c r="P88">
        <f t="shared" si="11"/>
        <v>16</v>
      </c>
      <c r="Q88">
        <f t="shared" si="12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9"/>
        <v>129</v>
      </c>
      <c r="M89">
        <f t="shared" si="10"/>
        <v>356.40000000000003</v>
      </c>
      <c r="N89">
        <f t="shared" si="14"/>
        <v>24</v>
      </c>
      <c r="O89">
        <f t="shared" si="13"/>
        <v>66.399999999999991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9"/>
        <v>254</v>
      </c>
      <c r="M90">
        <f t="shared" si="10"/>
        <v>216.79999999999998</v>
      </c>
      <c r="N90">
        <f t="shared" si="14"/>
        <v>54</v>
      </c>
      <c r="O90">
        <f t="shared" si="13"/>
        <v>46.199999999999996</v>
      </c>
      <c r="P90">
        <f t="shared" si="11"/>
        <v>20</v>
      </c>
      <c r="Q90">
        <f t="shared" si="12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23</v>
      </c>
      <c r="M91">
        <f t="shared" si="10"/>
        <v>248.70000000000002</v>
      </c>
      <c r="N91">
        <f t="shared" si="14"/>
        <v>1</v>
      </c>
      <c r="O91">
        <f t="shared" si="13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71</v>
      </c>
      <c r="M92">
        <f t="shared" si="10"/>
        <v>367.69999999999993</v>
      </c>
      <c r="N92">
        <f t="shared" si="14"/>
        <v>27</v>
      </c>
      <c r="O92">
        <f t="shared" si="13"/>
        <v>139.89999999999998</v>
      </c>
      <c r="P92">
        <f t="shared" si="11"/>
        <v>10</v>
      </c>
      <c r="Q92">
        <f t="shared" si="12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9"/>
        <v>175</v>
      </c>
      <c r="M93">
        <f t="shared" si="10"/>
        <v>679.19999999999982</v>
      </c>
      <c r="N93">
        <f t="shared" si="14"/>
        <v>52</v>
      </c>
      <c r="O93">
        <f t="shared" si="13"/>
        <v>201.9</v>
      </c>
      <c r="P93">
        <f t="shared" si="11"/>
        <v>27</v>
      </c>
      <c r="Q93">
        <f t="shared" si="12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9"/>
        <v>624</v>
      </c>
      <c r="M94">
        <f t="shared" si="10"/>
        <v>266.2</v>
      </c>
      <c r="N94">
        <f t="shared" si="14"/>
        <v>171</v>
      </c>
      <c r="O94">
        <f t="shared" si="13"/>
        <v>72.90000000000002</v>
      </c>
      <c r="P94">
        <f t="shared" si="11"/>
        <v>86</v>
      </c>
      <c r="Q94">
        <f t="shared" si="12"/>
        <v>36.699999999999996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151</v>
      </c>
      <c r="M95">
        <f t="shared" si="10"/>
        <v>652</v>
      </c>
      <c r="N95">
        <f t="shared" si="14"/>
        <v>26</v>
      </c>
      <c r="O95">
        <f t="shared" si="13"/>
        <v>112.2</v>
      </c>
      <c r="P95">
        <f t="shared" si="11"/>
        <v>8</v>
      </c>
      <c r="Q95">
        <f t="shared" si="12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110</v>
      </c>
      <c r="M96">
        <f t="shared" si="10"/>
        <v>102.70000000000003</v>
      </c>
      <c r="N96">
        <f t="shared" si="14"/>
        <v>18</v>
      </c>
      <c r="O96">
        <f t="shared" si="13"/>
        <v>16.7</v>
      </c>
      <c r="P96">
        <f t="shared" si="11"/>
        <v>11</v>
      </c>
      <c r="Q96">
        <f t="shared" si="12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32</v>
      </c>
      <c r="M97">
        <f t="shared" si="10"/>
        <v>172.20000000000002</v>
      </c>
      <c r="N97">
        <f t="shared" si="14"/>
        <v>18</v>
      </c>
      <c r="O97">
        <f t="shared" si="13"/>
        <v>96.8</v>
      </c>
      <c r="P97">
        <f t="shared" si="11"/>
        <v>4</v>
      </c>
      <c r="Q97">
        <f t="shared" si="12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9"/>
        <v>273</v>
      </c>
      <c r="M98">
        <f t="shared" si="10"/>
        <v>171.10000000000005</v>
      </c>
      <c r="N98">
        <f t="shared" si="14"/>
        <v>52</v>
      </c>
      <c r="O98">
        <f t="shared" si="13"/>
        <v>32.6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138</v>
      </c>
      <c r="M99">
        <f t="shared" si="10"/>
        <v>416.10000000000008</v>
      </c>
      <c r="N99">
        <f t="shared" si="14"/>
        <v>42</v>
      </c>
      <c r="O99">
        <f t="shared" si="13"/>
        <v>126.60000000000001</v>
      </c>
      <c r="P99">
        <f t="shared" si="11"/>
        <v>23</v>
      </c>
      <c r="Q99">
        <f t="shared" si="12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9"/>
        <v>152</v>
      </c>
      <c r="M100">
        <f t="shared" si="10"/>
        <v>562.69999999999993</v>
      </c>
      <c r="N100">
        <f t="shared" si="14"/>
        <v>31</v>
      </c>
      <c r="O100">
        <f t="shared" si="13"/>
        <v>114.70000000000002</v>
      </c>
      <c r="P100">
        <f t="shared" si="11"/>
        <v>24</v>
      </c>
      <c r="Q100">
        <f t="shared" si="12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9"/>
        <v>226</v>
      </c>
      <c r="M101">
        <f t="shared" si="10"/>
        <v>515.1</v>
      </c>
      <c r="N101">
        <f t="shared" si="14"/>
        <v>40</v>
      </c>
      <c r="O101">
        <f t="shared" si="13"/>
        <v>91.199999999999989</v>
      </c>
      <c r="P101">
        <f t="shared" si="11"/>
        <v>30</v>
      </c>
      <c r="Q101">
        <f t="shared" si="12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49</v>
      </c>
      <c r="M102">
        <f t="shared" si="10"/>
        <v>227.4</v>
      </c>
      <c r="N102">
        <f t="shared" si="14"/>
        <v>8</v>
      </c>
      <c r="O102">
        <f t="shared" si="13"/>
        <v>37.1</v>
      </c>
      <c r="P102">
        <f t="shared" si="11"/>
        <v>6</v>
      </c>
      <c r="Q102">
        <f t="shared" si="12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120</v>
      </c>
      <c r="M103">
        <f t="shared" si="10"/>
        <v>302.10000000000002</v>
      </c>
      <c r="N103">
        <f t="shared" si="14"/>
        <v>31</v>
      </c>
      <c r="O103">
        <f t="shared" si="13"/>
        <v>78</v>
      </c>
      <c r="P103">
        <f t="shared" si="11"/>
        <v>16</v>
      </c>
      <c r="Q103">
        <f t="shared" si="12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9"/>
        <v>220</v>
      </c>
      <c r="M104">
        <f t="shared" si="10"/>
        <v>716.0999999999998</v>
      </c>
      <c r="N104">
        <f t="shared" si="14"/>
        <v>73</v>
      </c>
      <c r="O104">
        <f t="shared" si="13"/>
        <v>237.6</v>
      </c>
      <c r="P104">
        <f t="shared" si="11"/>
        <v>32</v>
      </c>
      <c r="Q104">
        <f t="shared" si="12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58</v>
      </c>
      <c r="M105">
        <f t="shared" si="10"/>
        <v>342.8</v>
      </c>
      <c r="N105">
        <f t="shared" si="14"/>
        <v>15</v>
      </c>
      <c r="O105">
        <f t="shared" si="13"/>
        <v>88.600000000000023</v>
      </c>
      <c r="P105">
        <f t="shared" si="11"/>
        <v>10</v>
      </c>
      <c r="Q105">
        <f t="shared" si="12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93</v>
      </c>
      <c r="M106">
        <f t="shared" si="10"/>
        <v>352</v>
      </c>
      <c r="N106">
        <f t="shared" si="14"/>
        <v>19</v>
      </c>
      <c r="O106">
        <f t="shared" si="13"/>
        <v>71.899999999999991</v>
      </c>
      <c r="P106">
        <f t="shared" si="11"/>
        <v>15</v>
      </c>
      <c r="Q106">
        <f t="shared" si="12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275</v>
      </c>
      <c r="M107">
        <f t="shared" si="10"/>
        <v>549.5</v>
      </c>
      <c r="N107">
        <f t="shared" si="14"/>
        <v>52</v>
      </c>
      <c r="O107">
        <f t="shared" si="13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132</v>
      </c>
      <c r="M108">
        <f t="shared" si="10"/>
        <v>346.8</v>
      </c>
      <c r="N108">
        <f t="shared" si="14"/>
        <v>11</v>
      </c>
      <c r="O108">
        <f t="shared" si="13"/>
        <v>28.900000000000002</v>
      </c>
      <c r="P108">
        <f t="shared" si="11"/>
        <v>11</v>
      </c>
      <c r="Q108">
        <f t="shared" si="12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9"/>
        <v>93</v>
      </c>
      <c r="M109">
        <f t="shared" si="10"/>
        <v>389</v>
      </c>
      <c r="N109">
        <f t="shared" si="14"/>
        <v>27</v>
      </c>
      <c r="O109">
        <f t="shared" si="13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9"/>
        <v>135</v>
      </c>
      <c r="M110">
        <f t="shared" si="10"/>
        <v>232.6</v>
      </c>
      <c r="N110">
        <f t="shared" si="14"/>
        <v>22</v>
      </c>
      <c r="O110">
        <f t="shared" si="13"/>
        <v>37.9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200</v>
      </c>
      <c r="M111">
        <f t="shared" si="10"/>
        <v>540.20000000000005</v>
      </c>
      <c r="N111">
        <f t="shared" si="14"/>
        <v>18</v>
      </c>
      <c r="O111">
        <f t="shared" si="13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9"/>
        <v>397</v>
      </c>
      <c r="M112">
        <f t="shared" si="10"/>
        <v>540.79999999999995</v>
      </c>
      <c r="N112">
        <f t="shared" si="14"/>
        <v>43</v>
      </c>
      <c r="O112">
        <f t="shared" si="13"/>
        <v>58.599999999999994</v>
      </c>
      <c r="P112">
        <f t="shared" si="11"/>
        <v>41</v>
      </c>
      <c r="Q112">
        <f t="shared" si="12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71</v>
      </c>
      <c r="M113">
        <f t="shared" si="10"/>
        <v>570.80000000000007</v>
      </c>
      <c r="N113">
        <f t="shared" si="14"/>
        <v>19</v>
      </c>
      <c r="O113">
        <f t="shared" si="13"/>
        <v>152.70000000000002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232</v>
      </c>
      <c r="M114">
        <f t="shared" si="10"/>
        <v>99.600000000000023</v>
      </c>
      <c r="N114">
        <f t="shared" si="14"/>
        <v>18</v>
      </c>
      <c r="O114">
        <f t="shared" si="13"/>
        <v>7.7</v>
      </c>
      <c r="P114">
        <f t="shared" si="11"/>
        <v>3</v>
      </c>
      <c r="Q114">
        <f t="shared" si="12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80</v>
      </c>
      <c r="M115">
        <f t="shared" si="10"/>
        <v>564.70000000000016</v>
      </c>
      <c r="N115">
        <f t="shared" si="14"/>
        <v>19</v>
      </c>
      <c r="O115">
        <f t="shared" si="13"/>
        <v>134.19999999999999</v>
      </c>
      <c r="P115">
        <f t="shared" si="11"/>
        <v>14</v>
      </c>
      <c r="Q115">
        <f t="shared" si="12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57</v>
      </c>
      <c r="M116">
        <f t="shared" si="10"/>
        <v>234.29999999999998</v>
      </c>
      <c r="N116">
        <f t="shared" si="14"/>
        <v>13</v>
      </c>
      <c r="O116">
        <f t="shared" si="13"/>
        <v>53.400000000000006</v>
      </c>
      <c r="P116">
        <f t="shared" si="11"/>
        <v>7</v>
      </c>
      <c r="Q116">
        <f t="shared" si="12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9"/>
        <v>59</v>
      </c>
      <c r="M117">
        <f t="shared" si="10"/>
        <v>410.79999999999995</v>
      </c>
      <c r="N117">
        <f t="shared" si="14"/>
        <v>13</v>
      </c>
      <c r="O117">
        <f t="shared" si="13"/>
        <v>90.5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9"/>
        <v>365</v>
      </c>
      <c r="M118">
        <f t="shared" si="10"/>
        <v>223.99999999999997</v>
      </c>
      <c r="N118">
        <f t="shared" si="14"/>
        <v>57</v>
      </c>
      <c r="O118">
        <f t="shared" si="13"/>
        <v>35</v>
      </c>
      <c r="P118">
        <f t="shared" si="11"/>
        <v>58</v>
      </c>
      <c r="Q118">
        <f t="shared" si="12"/>
        <v>35.500000000000007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9"/>
        <v>389</v>
      </c>
      <c r="M119">
        <f t="shared" si="10"/>
        <v>249.2</v>
      </c>
      <c r="N119">
        <f t="shared" si="14"/>
        <v>65</v>
      </c>
      <c r="O119">
        <f t="shared" si="13"/>
        <v>41.6</v>
      </c>
      <c r="P119">
        <f t="shared" si="11"/>
        <v>28</v>
      </c>
      <c r="Q119">
        <f t="shared" si="12"/>
        <v>17.900000000000002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9"/>
        <v>72</v>
      </c>
      <c r="M120">
        <f t="shared" si="10"/>
        <v>237.7</v>
      </c>
      <c r="N120">
        <f t="shared" si="14"/>
        <v>13</v>
      </c>
      <c r="O120">
        <f t="shared" si="13"/>
        <v>42.9</v>
      </c>
      <c r="P120">
        <f t="shared" si="11"/>
        <v>7</v>
      </c>
      <c r="Q120">
        <f t="shared" si="12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173</v>
      </c>
      <c r="M121">
        <f t="shared" si="10"/>
        <v>283.90000000000003</v>
      </c>
      <c r="N121">
        <f t="shared" si="14"/>
        <v>22</v>
      </c>
      <c r="O121">
        <f t="shared" si="13"/>
        <v>36.1</v>
      </c>
      <c r="P121">
        <f t="shared" si="11"/>
        <v>8</v>
      </c>
      <c r="Q121">
        <f t="shared" si="12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9"/>
        <v>186</v>
      </c>
      <c r="M122">
        <f t="shared" si="10"/>
        <v>384.1</v>
      </c>
      <c r="N122">
        <f t="shared" si="14"/>
        <v>38</v>
      </c>
      <c r="O122">
        <f t="shared" si="13"/>
        <v>78.5</v>
      </c>
      <c r="P122">
        <f t="shared" si="11"/>
        <v>21</v>
      </c>
      <c r="Q122">
        <f t="shared" si="12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42</v>
      </c>
      <c r="M123">
        <f t="shared" si="10"/>
        <v>229.60000000000002</v>
      </c>
      <c r="N123">
        <f t="shared" si="14"/>
        <v>2</v>
      </c>
      <c r="O123">
        <f t="shared" si="13"/>
        <v>11</v>
      </c>
      <c r="P123">
        <f t="shared" si="11"/>
        <v>2</v>
      </c>
      <c r="Q123">
        <f t="shared" si="12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18</v>
      </c>
      <c r="M124">
        <f t="shared" si="10"/>
        <v>114.60000000000002</v>
      </c>
      <c r="N124">
        <f t="shared" si="14"/>
        <v>4</v>
      </c>
      <c r="O124">
        <f t="shared" si="13"/>
        <v>25.5</v>
      </c>
      <c r="P124">
        <f t="shared" si="11"/>
        <v>1</v>
      </c>
      <c r="Q124">
        <f t="shared" si="12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42</v>
      </c>
      <c r="M125">
        <f t="shared" si="10"/>
        <v>344.09999999999997</v>
      </c>
      <c r="N125">
        <f t="shared" si="14"/>
        <v>13</v>
      </c>
      <c r="O125">
        <f t="shared" si="13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9"/>
        <v>96</v>
      </c>
      <c r="M126">
        <f t="shared" si="10"/>
        <v>245.19999999999993</v>
      </c>
      <c r="N126">
        <f t="shared" si="14"/>
        <v>25</v>
      </c>
      <c r="O126">
        <f t="shared" si="13"/>
        <v>63.8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105</v>
      </c>
      <c r="M127">
        <f t="shared" si="10"/>
        <v>385.49999999999994</v>
      </c>
      <c r="N127">
        <f t="shared" si="14"/>
        <v>11</v>
      </c>
      <c r="O127">
        <f t="shared" si="13"/>
        <v>40.5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194</v>
      </c>
      <c r="M128">
        <f t="shared" si="10"/>
        <v>1043.8000000000002</v>
      </c>
      <c r="N128">
        <f t="shared" si="14"/>
        <v>50</v>
      </c>
      <c r="O128">
        <f t="shared" si="13"/>
        <v>269.00000000000006</v>
      </c>
      <c r="P128">
        <f t="shared" si="11"/>
        <v>27</v>
      </c>
      <c r="Q128">
        <f t="shared" si="12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9"/>
        <v>95</v>
      </c>
      <c r="M129">
        <f t="shared" si="10"/>
        <v>188.2</v>
      </c>
      <c r="N129">
        <f t="shared" si="14"/>
        <v>12</v>
      </c>
      <c r="O129">
        <f t="shared" si="13"/>
        <v>23.8</v>
      </c>
      <c r="P129">
        <f t="shared" si="11"/>
        <v>21</v>
      </c>
      <c r="Q129">
        <f t="shared" si="12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9"/>
        <v>165</v>
      </c>
      <c r="M130">
        <f t="shared" si="10"/>
        <v>286.5</v>
      </c>
      <c r="N130">
        <f t="shared" si="14"/>
        <v>27</v>
      </c>
      <c r="O130">
        <f t="shared" si="13"/>
        <v>46.800000000000011</v>
      </c>
      <c r="P130">
        <f t="shared" si="11"/>
        <v>9</v>
      </c>
      <c r="Q130">
        <f t="shared" si="12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9"/>
        <v>394</v>
      </c>
      <c r="M131">
        <f t="shared" si="10"/>
        <v>452.4</v>
      </c>
      <c r="N131">
        <f t="shared" si="14"/>
        <v>123</v>
      </c>
      <c r="O131">
        <f t="shared" si="13"/>
        <v>141.19999999999999</v>
      </c>
      <c r="P131">
        <f t="shared" si="11"/>
        <v>54</v>
      </c>
      <c r="Q131">
        <f t="shared" si="12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5">SUMIF($B132:$B4391,$K132,C132:C4391)</f>
        <v>72</v>
      </c>
      <c r="M132">
        <f t="shared" ref="M132:M195" si="16">SUMIF($B132:$B4391,$K132,D132:D4391)</f>
        <v>445.79999999999995</v>
      </c>
      <c r="N132">
        <f t="shared" si="14"/>
        <v>14</v>
      </c>
      <c r="O132">
        <f t="shared" si="13"/>
        <v>86.7</v>
      </c>
      <c r="P132">
        <f t="shared" ref="P132:P195" si="17">SUMIF($B132:$B4391,$K132,G132:G4391)</f>
        <v>8</v>
      </c>
      <c r="Q132">
        <f t="shared" ref="Q132:Q195" si="18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5"/>
        <v>51</v>
      </c>
      <c r="M133">
        <f t="shared" si="16"/>
        <v>212.8</v>
      </c>
      <c r="N133">
        <f t="shared" si="14"/>
        <v>9</v>
      </c>
      <c r="O133">
        <f t="shared" ref="O133:O196" si="19">SUMIF($B133:$B4392,$K133,F133:F4392)</f>
        <v>37.5</v>
      </c>
      <c r="P133">
        <f t="shared" si="17"/>
        <v>8</v>
      </c>
      <c r="Q133">
        <f t="shared" si="18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98</v>
      </c>
      <c r="M134">
        <f t="shared" si="16"/>
        <v>272.90000000000009</v>
      </c>
      <c r="N134">
        <f t="shared" si="14"/>
        <v>7</v>
      </c>
      <c r="O134">
        <f t="shared" si="19"/>
        <v>19.5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5"/>
        <v>93</v>
      </c>
      <c r="M135">
        <f t="shared" si="16"/>
        <v>231.9</v>
      </c>
      <c r="N135">
        <f t="shared" si="14"/>
        <v>16</v>
      </c>
      <c r="O135">
        <f t="shared" si="19"/>
        <v>39.9</v>
      </c>
      <c r="P135">
        <f t="shared" si="17"/>
        <v>3</v>
      </c>
      <c r="Q135">
        <f t="shared" si="18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5"/>
        <v>463</v>
      </c>
      <c r="M136">
        <f t="shared" si="16"/>
        <v>500.8</v>
      </c>
      <c r="N136">
        <f t="shared" si="14"/>
        <v>109</v>
      </c>
      <c r="O136">
        <f t="shared" si="19"/>
        <v>117.89999999999999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5"/>
        <v>88</v>
      </c>
      <c r="M137">
        <f t="shared" si="16"/>
        <v>282.10000000000002</v>
      </c>
      <c r="N137">
        <f t="shared" si="14"/>
        <v>10</v>
      </c>
      <c r="O137">
        <f t="shared" si="19"/>
        <v>32</v>
      </c>
      <c r="P137">
        <f t="shared" si="17"/>
        <v>6</v>
      </c>
      <c r="Q137">
        <f t="shared" si="18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5"/>
        <v>134</v>
      </c>
      <c r="M138">
        <f t="shared" si="16"/>
        <v>165.2</v>
      </c>
      <c r="N138">
        <f t="shared" si="14"/>
        <v>21</v>
      </c>
      <c r="O138">
        <f t="shared" si="19"/>
        <v>25.9</v>
      </c>
      <c r="P138">
        <f t="shared" si="17"/>
        <v>19</v>
      </c>
      <c r="Q138">
        <f t="shared" si="18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38</v>
      </c>
      <c r="M139">
        <f t="shared" si="16"/>
        <v>79.599999999999994</v>
      </c>
      <c r="N139">
        <f t="shared" si="14"/>
        <v>7</v>
      </c>
      <c r="O139">
        <f t="shared" si="19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78</v>
      </c>
      <c r="M140">
        <f t="shared" si="16"/>
        <v>474</v>
      </c>
      <c r="N140">
        <f t="shared" si="14"/>
        <v>17</v>
      </c>
      <c r="O140">
        <f t="shared" si="19"/>
        <v>103.30000000000001</v>
      </c>
      <c r="P140">
        <f t="shared" si="17"/>
        <v>9</v>
      </c>
      <c r="Q140">
        <f t="shared" si="18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172</v>
      </c>
      <c r="M141">
        <f t="shared" si="16"/>
        <v>385.09999999999997</v>
      </c>
      <c r="N141">
        <f t="shared" si="14"/>
        <v>39</v>
      </c>
      <c r="O141">
        <f t="shared" si="19"/>
        <v>87.2</v>
      </c>
      <c r="P141">
        <f t="shared" si="17"/>
        <v>21</v>
      </c>
      <c r="Q141">
        <f t="shared" si="18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77</v>
      </c>
      <c r="M142">
        <f t="shared" si="16"/>
        <v>346.6</v>
      </c>
      <c r="N142">
        <f t="shared" si="14"/>
        <v>8</v>
      </c>
      <c r="O142">
        <f t="shared" si="19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52</v>
      </c>
      <c r="M143">
        <f t="shared" si="16"/>
        <v>334.99999999999994</v>
      </c>
      <c r="N143">
        <f t="shared" si="14"/>
        <v>9</v>
      </c>
      <c r="O143">
        <f t="shared" si="19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5"/>
        <v>259</v>
      </c>
      <c r="M144">
        <f t="shared" si="16"/>
        <v>285.09999999999997</v>
      </c>
      <c r="N144">
        <f t="shared" si="14"/>
        <v>30</v>
      </c>
      <c r="O144">
        <f t="shared" si="19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5"/>
        <v>340</v>
      </c>
      <c r="M145">
        <f t="shared" si="16"/>
        <v>388.99999999999994</v>
      </c>
      <c r="N145">
        <f t="shared" si="14"/>
        <v>74</v>
      </c>
      <c r="O145">
        <f t="shared" si="19"/>
        <v>84.6</v>
      </c>
      <c r="P145">
        <f t="shared" si="17"/>
        <v>20</v>
      </c>
      <c r="Q145">
        <f t="shared" si="18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63</v>
      </c>
      <c r="M146">
        <f t="shared" si="16"/>
        <v>179.90000000000003</v>
      </c>
      <c r="N146">
        <f t="shared" si="14"/>
        <v>14</v>
      </c>
      <c r="O146">
        <f t="shared" si="19"/>
        <v>40.1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65</v>
      </c>
      <c r="M147">
        <f t="shared" si="16"/>
        <v>134.29999999999995</v>
      </c>
      <c r="N147">
        <f t="shared" si="14"/>
        <v>25</v>
      </c>
      <c r="O147">
        <f t="shared" si="19"/>
        <v>51.6</v>
      </c>
      <c r="P147">
        <f t="shared" si="17"/>
        <v>6</v>
      </c>
      <c r="Q147">
        <f t="shared" si="18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103</v>
      </c>
      <c r="M148">
        <f t="shared" si="16"/>
        <v>184.89999999999998</v>
      </c>
      <c r="N148">
        <f t="shared" ref="N148:N211" si="20">SUMIF($B148:$B4407,$K148,E148:E4407)</f>
        <v>18</v>
      </c>
      <c r="O148">
        <f t="shared" si="19"/>
        <v>32.4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5"/>
        <v>126</v>
      </c>
      <c r="M149">
        <f t="shared" si="16"/>
        <v>171.9</v>
      </c>
      <c r="N149">
        <f t="shared" si="20"/>
        <v>35</v>
      </c>
      <c r="O149">
        <f t="shared" si="19"/>
        <v>47.9</v>
      </c>
      <c r="P149">
        <f t="shared" si="17"/>
        <v>12</v>
      </c>
      <c r="Q149">
        <f t="shared" si="18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5"/>
        <v>142</v>
      </c>
      <c r="M150">
        <f t="shared" si="16"/>
        <v>334.69999999999993</v>
      </c>
      <c r="N150">
        <f t="shared" si="20"/>
        <v>40</v>
      </c>
      <c r="O150">
        <f t="shared" si="19"/>
        <v>94.3</v>
      </c>
      <c r="P150">
        <f t="shared" si="17"/>
        <v>23</v>
      </c>
      <c r="Q150">
        <f t="shared" si="18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5"/>
        <v>161</v>
      </c>
      <c r="M151">
        <f t="shared" si="16"/>
        <v>321.09999999999997</v>
      </c>
      <c r="N151">
        <f t="shared" si="20"/>
        <v>24</v>
      </c>
      <c r="O151">
        <f t="shared" si="19"/>
        <v>47.9</v>
      </c>
      <c r="P151">
        <f t="shared" si="17"/>
        <v>14</v>
      </c>
      <c r="Q151">
        <f t="shared" si="18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5"/>
        <v>172</v>
      </c>
      <c r="M152">
        <f t="shared" si="16"/>
        <v>416.9</v>
      </c>
      <c r="N152">
        <f t="shared" si="20"/>
        <v>21</v>
      </c>
      <c r="O152">
        <f t="shared" si="19"/>
        <v>50.699999999999989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35</v>
      </c>
      <c r="M153">
        <f t="shared" si="16"/>
        <v>127.2</v>
      </c>
      <c r="N153">
        <f t="shared" si="20"/>
        <v>8</v>
      </c>
      <c r="O153">
        <f t="shared" si="19"/>
        <v>29.000000000000004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173</v>
      </c>
      <c r="M154">
        <f t="shared" si="16"/>
        <v>507.19999999999987</v>
      </c>
      <c r="N154">
        <f t="shared" si="20"/>
        <v>34</v>
      </c>
      <c r="O154">
        <f t="shared" si="19"/>
        <v>99.600000000000009</v>
      </c>
      <c r="P154">
        <f t="shared" si="17"/>
        <v>33</v>
      </c>
      <c r="Q154">
        <f t="shared" si="18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35</v>
      </c>
      <c r="M155">
        <f t="shared" si="16"/>
        <v>128.4</v>
      </c>
      <c r="N155">
        <f t="shared" si="20"/>
        <v>6</v>
      </c>
      <c r="O155">
        <f t="shared" si="19"/>
        <v>22</v>
      </c>
      <c r="P155">
        <f t="shared" si="17"/>
        <v>2</v>
      </c>
      <c r="Q155">
        <f t="shared" si="18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5"/>
        <v>346</v>
      </c>
      <c r="M156">
        <f t="shared" si="16"/>
        <v>636.9</v>
      </c>
      <c r="N156">
        <f t="shared" si="20"/>
        <v>59</v>
      </c>
      <c r="O156">
        <f t="shared" si="19"/>
        <v>108.5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27</v>
      </c>
      <c r="M157">
        <f t="shared" si="16"/>
        <v>212.8</v>
      </c>
      <c r="N157">
        <f t="shared" si="20"/>
        <v>3</v>
      </c>
      <c r="O157">
        <f t="shared" si="19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5"/>
        <v>292</v>
      </c>
      <c r="M158">
        <f t="shared" si="16"/>
        <v>444.1</v>
      </c>
      <c r="N158">
        <f t="shared" si="20"/>
        <v>31</v>
      </c>
      <c r="O158">
        <f t="shared" si="19"/>
        <v>47.1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5"/>
        <v>210</v>
      </c>
      <c r="M159">
        <f t="shared" si="16"/>
        <v>458.9</v>
      </c>
      <c r="N159">
        <f t="shared" si="20"/>
        <v>63</v>
      </c>
      <c r="O159">
        <f t="shared" si="19"/>
        <v>137.69999999999999</v>
      </c>
      <c r="P159">
        <f t="shared" si="17"/>
        <v>35</v>
      </c>
      <c r="Q159">
        <f t="shared" si="18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39</v>
      </c>
      <c r="M160">
        <f t="shared" si="16"/>
        <v>171.4</v>
      </c>
      <c r="N160">
        <f t="shared" si="20"/>
        <v>6</v>
      </c>
      <c r="O160">
        <f t="shared" si="19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99</v>
      </c>
      <c r="M161">
        <f t="shared" si="16"/>
        <v>335.20000000000005</v>
      </c>
      <c r="N161">
        <f t="shared" si="20"/>
        <v>11</v>
      </c>
      <c r="O161">
        <f t="shared" si="19"/>
        <v>37.299999999999997</v>
      </c>
      <c r="P161">
        <f t="shared" si="17"/>
        <v>8</v>
      </c>
      <c r="Q161">
        <f t="shared" si="18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5"/>
        <v>222</v>
      </c>
      <c r="M162">
        <f t="shared" si="16"/>
        <v>394.3</v>
      </c>
      <c r="N162">
        <f t="shared" si="20"/>
        <v>45</v>
      </c>
      <c r="O162">
        <f t="shared" si="19"/>
        <v>80</v>
      </c>
      <c r="P162">
        <f t="shared" si="17"/>
        <v>34</v>
      </c>
      <c r="Q162">
        <f t="shared" si="18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5"/>
        <v>125</v>
      </c>
      <c r="M163">
        <f t="shared" si="16"/>
        <v>554.89999999999986</v>
      </c>
      <c r="N163">
        <f t="shared" si="20"/>
        <v>41</v>
      </c>
      <c r="O163">
        <f t="shared" si="19"/>
        <v>182.00000000000003</v>
      </c>
      <c r="P163">
        <f t="shared" si="17"/>
        <v>26</v>
      </c>
      <c r="Q163">
        <f t="shared" si="18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5"/>
        <v>148</v>
      </c>
      <c r="M164">
        <f t="shared" si="16"/>
        <v>941</v>
      </c>
      <c r="N164">
        <f t="shared" si="20"/>
        <v>34</v>
      </c>
      <c r="O164">
        <f t="shared" si="19"/>
        <v>216.2</v>
      </c>
      <c r="P164">
        <f t="shared" si="17"/>
        <v>21</v>
      </c>
      <c r="Q164">
        <f t="shared" si="18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5"/>
        <v>146</v>
      </c>
      <c r="M165">
        <f t="shared" si="16"/>
        <v>390.09999999999991</v>
      </c>
      <c r="N165">
        <f t="shared" si="20"/>
        <v>52</v>
      </c>
      <c r="O165">
        <f t="shared" si="19"/>
        <v>138.9</v>
      </c>
      <c r="P165">
        <f t="shared" si="17"/>
        <v>13</v>
      </c>
      <c r="Q165">
        <f t="shared" si="18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26</v>
      </c>
      <c r="M166">
        <f t="shared" si="16"/>
        <v>226.19999999999996</v>
      </c>
      <c r="N166">
        <f t="shared" si="20"/>
        <v>3</v>
      </c>
      <c r="O166">
        <f t="shared" si="19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5"/>
        <v>54</v>
      </c>
      <c r="M167">
        <f t="shared" si="16"/>
        <v>191.89999999999998</v>
      </c>
      <c r="N167">
        <f t="shared" si="20"/>
        <v>15</v>
      </c>
      <c r="O167">
        <f t="shared" si="19"/>
        <v>53.300000000000004</v>
      </c>
      <c r="P167">
        <f t="shared" si="17"/>
        <v>4</v>
      </c>
      <c r="Q167">
        <f t="shared" si="18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5"/>
        <v>236</v>
      </c>
      <c r="M168">
        <f t="shared" si="16"/>
        <v>378.29999999999995</v>
      </c>
      <c r="N168">
        <f t="shared" si="20"/>
        <v>42</v>
      </c>
      <c r="O168">
        <f t="shared" si="19"/>
        <v>67.3</v>
      </c>
      <c r="P168">
        <f t="shared" si="17"/>
        <v>25</v>
      </c>
      <c r="Q168">
        <f t="shared" si="18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32</v>
      </c>
      <c r="M169">
        <f t="shared" si="16"/>
        <v>283.8</v>
      </c>
      <c r="N169">
        <f t="shared" si="20"/>
        <v>7</v>
      </c>
      <c r="O169">
        <f t="shared" si="19"/>
        <v>62.1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75</v>
      </c>
      <c r="M170">
        <f t="shared" si="16"/>
        <v>60.300000000000011</v>
      </c>
      <c r="N170">
        <f t="shared" si="20"/>
        <v>32</v>
      </c>
      <c r="O170">
        <f t="shared" si="19"/>
        <v>25.799999999999997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5"/>
        <v>234</v>
      </c>
      <c r="M171">
        <f t="shared" si="16"/>
        <v>187.2</v>
      </c>
      <c r="N171">
        <f t="shared" si="20"/>
        <v>40</v>
      </c>
      <c r="O171">
        <f t="shared" si="19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47</v>
      </c>
      <c r="M172">
        <f t="shared" si="16"/>
        <v>173.9</v>
      </c>
      <c r="N172">
        <f t="shared" si="20"/>
        <v>14</v>
      </c>
      <c r="O172">
        <f t="shared" si="19"/>
        <v>51.800000000000011</v>
      </c>
      <c r="P172">
        <f t="shared" si="17"/>
        <v>6</v>
      </c>
      <c r="Q172">
        <f t="shared" si="18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5"/>
        <v>185</v>
      </c>
      <c r="M173">
        <f t="shared" si="16"/>
        <v>241.6</v>
      </c>
      <c r="N173">
        <f t="shared" si="20"/>
        <v>21</v>
      </c>
      <c r="O173">
        <f t="shared" si="19"/>
        <v>27.400000000000002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5"/>
        <v>203</v>
      </c>
      <c r="M174">
        <f t="shared" si="16"/>
        <v>258.3</v>
      </c>
      <c r="N174">
        <f t="shared" si="20"/>
        <v>59</v>
      </c>
      <c r="O174">
        <f t="shared" si="19"/>
        <v>75.199999999999989</v>
      </c>
      <c r="P174">
        <f t="shared" si="17"/>
        <v>29</v>
      </c>
      <c r="Q174">
        <f t="shared" si="18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5"/>
        <v>192</v>
      </c>
      <c r="M175">
        <f t="shared" si="16"/>
        <v>535.19999999999993</v>
      </c>
      <c r="N175">
        <f t="shared" si="20"/>
        <v>50</v>
      </c>
      <c r="O175">
        <f t="shared" si="19"/>
        <v>139.5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62</v>
      </c>
      <c r="M176">
        <f t="shared" si="16"/>
        <v>204</v>
      </c>
      <c r="N176">
        <f t="shared" si="20"/>
        <v>9</v>
      </c>
      <c r="O176">
        <f t="shared" si="19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5"/>
        <v>134</v>
      </c>
      <c r="M177">
        <f t="shared" si="16"/>
        <v>287.39999999999998</v>
      </c>
      <c r="N177">
        <f t="shared" si="20"/>
        <v>31</v>
      </c>
      <c r="O177">
        <f t="shared" si="19"/>
        <v>66.5</v>
      </c>
      <c r="P177">
        <f t="shared" si="17"/>
        <v>10</v>
      </c>
      <c r="Q177">
        <f t="shared" si="18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40</v>
      </c>
      <c r="M178">
        <f t="shared" si="16"/>
        <v>174.39999999999998</v>
      </c>
      <c r="N178">
        <f t="shared" si="20"/>
        <v>8</v>
      </c>
      <c r="O178">
        <f t="shared" si="19"/>
        <v>34.9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101</v>
      </c>
      <c r="M179">
        <f t="shared" si="16"/>
        <v>299.39999999999992</v>
      </c>
      <c r="N179">
        <f t="shared" si="20"/>
        <v>15</v>
      </c>
      <c r="O179">
        <f t="shared" si="19"/>
        <v>44.5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66</v>
      </c>
      <c r="M180">
        <f t="shared" si="16"/>
        <v>281.79999999999995</v>
      </c>
      <c r="N180">
        <f t="shared" si="20"/>
        <v>22</v>
      </c>
      <c r="O180">
        <f t="shared" si="19"/>
        <v>94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69</v>
      </c>
      <c r="M181">
        <f t="shared" si="16"/>
        <v>476.8</v>
      </c>
      <c r="N181">
        <f t="shared" si="20"/>
        <v>19</v>
      </c>
      <c r="O181">
        <f t="shared" si="19"/>
        <v>131.29999999999998</v>
      </c>
      <c r="P181">
        <f t="shared" si="17"/>
        <v>8</v>
      </c>
      <c r="Q181">
        <f t="shared" si="18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20"/>
        <v>0</v>
      </c>
      <c r="O182">
        <f t="shared" si="19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27</v>
      </c>
      <c r="M183">
        <f t="shared" si="16"/>
        <v>119</v>
      </c>
      <c r="N183">
        <f t="shared" si="20"/>
        <v>6</v>
      </c>
      <c r="O183">
        <f t="shared" si="19"/>
        <v>26.5</v>
      </c>
      <c r="P183">
        <f t="shared" si="17"/>
        <v>0</v>
      </c>
      <c r="Q183">
        <f t="shared" si="18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62</v>
      </c>
      <c r="M184">
        <f t="shared" si="16"/>
        <v>247.70000000000002</v>
      </c>
      <c r="N184">
        <f t="shared" si="20"/>
        <v>15</v>
      </c>
      <c r="O184">
        <f t="shared" si="19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5"/>
        <v>107</v>
      </c>
      <c r="M185">
        <f t="shared" si="16"/>
        <v>446.4</v>
      </c>
      <c r="N185">
        <f t="shared" si="20"/>
        <v>27</v>
      </c>
      <c r="O185">
        <f t="shared" si="19"/>
        <v>112.69999999999999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5"/>
        <v>119</v>
      </c>
      <c r="M186">
        <f t="shared" si="16"/>
        <v>358.3</v>
      </c>
      <c r="N186">
        <f t="shared" si="20"/>
        <v>20</v>
      </c>
      <c r="O186">
        <f t="shared" si="19"/>
        <v>60.2</v>
      </c>
      <c r="P186">
        <f t="shared" si="17"/>
        <v>8</v>
      </c>
      <c r="Q186">
        <f t="shared" si="18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5"/>
        <v>939</v>
      </c>
      <c r="M187">
        <f t="shared" si="16"/>
        <v>772.40000000000009</v>
      </c>
      <c r="N187">
        <f t="shared" si="20"/>
        <v>178</v>
      </c>
      <c r="O187">
        <f t="shared" si="19"/>
        <v>146.30000000000004</v>
      </c>
      <c r="P187">
        <f t="shared" si="17"/>
        <v>139</v>
      </c>
      <c r="Q187">
        <f t="shared" si="18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79</v>
      </c>
      <c r="M188">
        <f t="shared" si="16"/>
        <v>175.1</v>
      </c>
      <c r="N188">
        <f t="shared" si="20"/>
        <v>18</v>
      </c>
      <c r="O188">
        <f t="shared" si="19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5"/>
        <v>120</v>
      </c>
      <c r="M189">
        <f t="shared" si="16"/>
        <v>637.29999999999995</v>
      </c>
      <c r="N189">
        <f t="shared" si="20"/>
        <v>22</v>
      </c>
      <c r="O189">
        <f t="shared" si="19"/>
        <v>116.8</v>
      </c>
      <c r="P189">
        <f t="shared" si="17"/>
        <v>13</v>
      </c>
      <c r="Q189">
        <f t="shared" si="18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5"/>
        <v>565</v>
      </c>
      <c r="M190">
        <f t="shared" si="16"/>
        <v>695.7</v>
      </c>
      <c r="N190">
        <f t="shared" si="20"/>
        <v>178</v>
      </c>
      <c r="O190">
        <f t="shared" si="19"/>
        <v>219.1</v>
      </c>
      <c r="P190">
        <f t="shared" si="17"/>
        <v>131</v>
      </c>
      <c r="Q190">
        <f t="shared" si="18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51</v>
      </c>
      <c r="M191">
        <f t="shared" si="16"/>
        <v>150.19999999999999</v>
      </c>
      <c r="N191">
        <f t="shared" si="20"/>
        <v>9</v>
      </c>
      <c r="O191">
        <f t="shared" si="19"/>
        <v>26.4</v>
      </c>
      <c r="P191">
        <f t="shared" si="17"/>
        <v>5</v>
      </c>
      <c r="Q191">
        <f t="shared" si="18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5"/>
        <v>84</v>
      </c>
      <c r="M192">
        <f t="shared" si="16"/>
        <v>172</v>
      </c>
      <c r="N192">
        <f t="shared" si="20"/>
        <v>18</v>
      </c>
      <c r="O192">
        <f t="shared" si="19"/>
        <v>36.799999999999997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35</v>
      </c>
      <c r="M193">
        <f t="shared" si="16"/>
        <v>180.79999999999998</v>
      </c>
      <c r="N193">
        <f t="shared" si="20"/>
        <v>4</v>
      </c>
      <c r="O193">
        <f t="shared" si="19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25</v>
      </c>
      <c r="M194">
        <f t="shared" si="16"/>
        <v>75.300000000000011</v>
      </c>
      <c r="N194">
        <f t="shared" si="20"/>
        <v>6</v>
      </c>
      <c r="O194">
        <f t="shared" si="19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5"/>
        <v>38</v>
      </c>
      <c r="M195">
        <f t="shared" si="16"/>
        <v>62.400000000000006</v>
      </c>
      <c r="N195">
        <f t="shared" si="20"/>
        <v>6</v>
      </c>
      <c r="O195">
        <f t="shared" si="19"/>
        <v>9.8999999999999986</v>
      </c>
      <c r="P195">
        <f t="shared" si="17"/>
        <v>3</v>
      </c>
      <c r="Q195">
        <f t="shared" si="18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SUMIF($B196:$B4455,$K196,C196:C4455)</f>
        <v>42</v>
      </c>
      <c r="M196">
        <f t="shared" ref="M196:M259" si="22">SUMIF($B196:$B4455,$K196,D196:D4455)</f>
        <v>383.80000000000013</v>
      </c>
      <c r="N196">
        <f t="shared" si="20"/>
        <v>8</v>
      </c>
      <c r="O196">
        <f t="shared" si="19"/>
        <v>73.2</v>
      </c>
      <c r="P196">
        <f t="shared" ref="P196:P259" si="23">SUMIF($B196:$B4455,$K196,G196:G4455)</f>
        <v>5</v>
      </c>
      <c r="Q196">
        <f t="shared" ref="Q196:Q259" si="24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88</v>
      </c>
      <c r="M197">
        <f t="shared" si="22"/>
        <v>237.1</v>
      </c>
      <c r="N197">
        <f t="shared" si="20"/>
        <v>13</v>
      </c>
      <c r="O197">
        <f t="shared" ref="O197:O260" si="25">SUMIF($B197:$B4456,$K197,F197:F4456)</f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1"/>
        <v>127</v>
      </c>
      <c r="M198">
        <f t="shared" si="22"/>
        <v>289.20000000000005</v>
      </c>
      <c r="N198">
        <f t="shared" si="20"/>
        <v>18</v>
      </c>
      <c r="O198">
        <f t="shared" si="25"/>
        <v>41</v>
      </c>
      <c r="P198">
        <f t="shared" si="23"/>
        <v>8</v>
      </c>
      <c r="Q198">
        <f t="shared" si="24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1"/>
        <v>105</v>
      </c>
      <c r="M199">
        <f t="shared" si="22"/>
        <v>291.70000000000005</v>
      </c>
      <c r="N199">
        <f t="shared" si="20"/>
        <v>20</v>
      </c>
      <c r="O199">
        <f t="shared" si="25"/>
        <v>55.5</v>
      </c>
      <c r="P199">
        <f t="shared" si="23"/>
        <v>9</v>
      </c>
      <c r="Q199">
        <f t="shared" si="24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1"/>
        <v>48</v>
      </c>
      <c r="M200">
        <f t="shared" si="22"/>
        <v>345</v>
      </c>
      <c r="N200">
        <f t="shared" si="20"/>
        <v>12</v>
      </c>
      <c r="O200">
        <f t="shared" si="25"/>
        <v>86.2</v>
      </c>
      <c r="P200">
        <f t="shared" si="23"/>
        <v>5</v>
      </c>
      <c r="Q200">
        <f t="shared" si="24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41</v>
      </c>
      <c r="M201">
        <f t="shared" si="22"/>
        <v>522.5</v>
      </c>
      <c r="N201">
        <f t="shared" si="20"/>
        <v>5</v>
      </c>
      <c r="O201">
        <f t="shared" si="25"/>
        <v>63.7</v>
      </c>
      <c r="P201">
        <f t="shared" si="23"/>
        <v>5</v>
      </c>
      <c r="Q201">
        <f t="shared" si="24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1"/>
        <v>146</v>
      </c>
      <c r="M202">
        <f t="shared" si="22"/>
        <v>600.10000000000014</v>
      </c>
      <c r="N202">
        <f t="shared" si="20"/>
        <v>35</v>
      </c>
      <c r="O202">
        <f t="shared" si="25"/>
        <v>143.79999999999998</v>
      </c>
      <c r="P202">
        <f t="shared" si="23"/>
        <v>21</v>
      </c>
      <c r="Q202">
        <f t="shared" si="24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54</v>
      </c>
      <c r="M203">
        <f t="shared" si="22"/>
        <v>317.2</v>
      </c>
      <c r="N203">
        <f t="shared" si="20"/>
        <v>28</v>
      </c>
      <c r="O203">
        <f t="shared" si="25"/>
        <v>164.6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193</v>
      </c>
      <c r="M204">
        <f t="shared" si="22"/>
        <v>304.40000000000003</v>
      </c>
      <c r="N204">
        <f t="shared" si="20"/>
        <v>42</v>
      </c>
      <c r="O204">
        <f t="shared" si="25"/>
        <v>66.2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58</v>
      </c>
      <c r="M205">
        <f t="shared" si="22"/>
        <v>201.20000000000002</v>
      </c>
      <c r="N205">
        <f t="shared" si="20"/>
        <v>9</v>
      </c>
      <c r="O205">
        <f t="shared" si="25"/>
        <v>31.200000000000003</v>
      </c>
      <c r="P205">
        <f t="shared" si="23"/>
        <v>5</v>
      </c>
      <c r="Q205">
        <f t="shared" si="24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72</v>
      </c>
      <c r="M206">
        <f t="shared" si="22"/>
        <v>166.60000000000002</v>
      </c>
      <c r="N206">
        <f t="shared" si="20"/>
        <v>22</v>
      </c>
      <c r="O206">
        <f t="shared" si="25"/>
        <v>50.9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1"/>
        <v>705</v>
      </c>
      <c r="M207">
        <f t="shared" si="22"/>
        <v>396.80000000000007</v>
      </c>
      <c r="N207">
        <f t="shared" si="20"/>
        <v>126</v>
      </c>
      <c r="O207">
        <f t="shared" si="25"/>
        <v>70.900000000000006</v>
      </c>
      <c r="P207">
        <f t="shared" si="23"/>
        <v>70</v>
      </c>
      <c r="Q207">
        <f t="shared" si="24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1"/>
        <v>254</v>
      </c>
      <c r="M208">
        <f t="shared" si="22"/>
        <v>297.89999999999998</v>
      </c>
      <c r="N208">
        <f t="shared" si="20"/>
        <v>54</v>
      </c>
      <c r="O208">
        <f t="shared" si="25"/>
        <v>63.300000000000004</v>
      </c>
      <c r="P208">
        <f t="shared" si="23"/>
        <v>17</v>
      </c>
      <c r="Q208">
        <f t="shared" si="24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52</v>
      </c>
      <c r="M209">
        <f t="shared" si="22"/>
        <v>114.80000000000001</v>
      </c>
      <c r="N209">
        <f t="shared" si="20"/>
        <v>6</v>
      </c>
      <c r="O209">
        <f t="shared" si="25"/>
        <v>13.2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13</v>
      </c>
      <c r="M210">
        <f t="shared" si="22"/>
        <v>175.89999999999998</v>
      </c>
      <c r="N210">
        <f t="shared" si="20"/>
        <v>0</v>
      </c>
      <c r="O210">
        <f t="shared" si="25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21</v>
      </c>
      <c r="M211">
        <f t="shared" si="22"/>
        <v>67.2</v>
      </c>
      <c r="N211">
        <f t="shared" si="20"/>
        <v>4</v>
      </c>
      <c r="O211">
        <f t="shared" si="25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84</v>
      </c>
      <c r="M212">
        <f t="shared" si="22"/>
        <v>177.6</v>
      </c>
      <c r="N212">
        <f t="shared" ref="N212:N275" si="26">SUMIF($B212:$B4471,$K212,E212:E4471)</f>
        <v>14</v>
      </c>
      <c r="O212">
        <f t="shared" si="25"/>
        <v>29.599999999999998</v>
      </c>
      <c r="P212">
        <f t="shared" si="23"/>
        <v>10</v>
      </c>
      <c r="Q212">
        <f t="shared" si="24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1"/>
        <v>64</v>
      </c>
      <c r="M213">
        <f t="shared" si="22"/>
        <v>147.19999999999999</v>
      </c>
      <c r="N213">
        <f t="shared" si="26"/>
        <v>18</v>
      </c>
      <c r="O213">
        <f t="shared" si="25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55</v>
      </c>
      <c r="M214">
        <f t="shared" si="22"/>
        <v>235.29999999999998</v>
      </c>
      <c r="N214">
        <f t="shared" si="26"/>
        <v>18</v>
      </c>
      <c r="O214">
        <f t="shared" si="25"/>
        <v>76.999999999999986</v>
      </c>
      <c r="P214">
        <f t="shared" si="23"/>
        <v>9</v>
      </c>
      <c r="Q214">
        <f t="shared" si="24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1"/>
        <v>226</v>
      </c>
      <c r="M215">
        <f t="shared" si="22"/>
        <v>811.50000000000011</v>
      </c>
      <c r="N215">
        <f t="shared" si="26"/>
        <v>50</v>
      </c>
      <c r="O215">
        <f t="shared" si="25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49</v>
      </c>
      <c r="M216">
        <f t="shared" si="22"/>
        <v>197.49999999999997</v>
      </c>
      <c r="N216">
        <f t="shared" si="26"/>
        <v>8</v>
      </c>
      <c r="O216">
        <f t="shared" si="25"/>
        <v>32.299999999999997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73</v>
      </c>
      <c r="M217">
        <f t="shared" si="22"/>
        <v>390.00000000000006</v>
      </c>
      <c r="N217">
        <f t="shared" si="26"/>
        <v>12</v>
      </c>
      <c r="O217">
        <f t="shared" si="25"/>
        <v>64.099999999999994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83</v>
      </c>
      <c r="M218">
        <f t="shared" si="22"/>
        <v>316.39999999999998</v>
      </c>
      <c r="N218">
        <f t="shared" si="26"/>
        <v>22</v>
      </c>
      <c r="O218">
        <f t="shared" si="25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16</v>
      </c>
      <c r="M219">
        <f t="shared" si="22"/>
        <v>42</v>
      </c>
      <c r="N219">
        <f t="shared" si="26"/>
        <v>7</v>
      </c>
      <c r="O219">
        <f t="shared" si="25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1"/>
        <v>177</v>
      </c>
      <c r="M220">
        <f t="shared" si="22"/>
        <v>748.6</v>
      </c>
      <c r="N220">
        <f t="shared" si="26"/>
        <v>38</v>
      </c>
      <c r="O220">
        <f t="shared" si="25"/>
        <v>160.6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50</v>
      </c>
      <c r="M221">
        <f t="shared" si="22"/>
        <v>157.00000000000003</v>
      </c>
      <c r="N221">
        <f t="shared" si="26"/>
        <v>12</v>
      </c>
      <c r="O221">
        <f t="shared" si="25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54</v>
      </c>
      <c r="M222">
        <f t="shared" si="22"/>
        <v>295.89999999999998</v>
      </c>
      <c r="N222">
        <f t="shared" si="26"/>
        <v>12</v>
      </c>
      <c r="O222">
        <f t="shared" si="25"/>
        <v>65.699999999999989</v>
      </c>
      <c r="P222">
        <f t="shared" si="23"/>
        <v>8</v>
      </c>
      <c r="Q222">
        <f t="shared" si="24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1"/>
        <v>54</v>
      </c>
      <c r="M223">
        <f t="shared" si="22"/>
        <v>300.00000000000006</v>
      </c>
      <c r="N223">
        <f t="shared" si="26"/>
        <v>9</v>
      </c>
      <c r="O223">
        <f t="shared" si="25"/>
        <v>50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79</v>
      </c>
      <c r="M224">
        <f t="shared" si="22"/>
        <v>266.79999999999995</v>
      </c>
      <c r="N224">
        <f t="shared" si="26"/>
        <v>15</v>
      </c>
      <c r="O224">
        <f t="shared" si="25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1"/>
        <v>168</v>
      </c>
      <c r="M225">
        <f t="shared" si="22"/>
        <v>300.10000000000002</v>
      </c>
      <c r="N225">
        <f t="shared" si="26"/>
        <v>44</v>
      </c>
      <c r="O225">
        <f t="shared" si="25"/>
        <v>78.499999999999986</v>
      </c>
      <c r="P225">
        <f t="shared" si="23"/>
        <v>17</v>
      </c>
      <c r="Q225">
        <f t="shared" si="24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8</v>
      </c>
      <c r="M226">
        <f t="shared" si="22"/>
        <v>31.4</v>
      </c>
      <c r="N226">
        <f t="shared" si="26"/>
        <v>3</v>
      </c>
      <c r="O226">
        <f t="shared" si="25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33</v>
      </c>
      <c r="M227">
        <f t="shared" si="22"/>
        <v>338.90000000000003</v>
      </c>
      <c r="N227">
        <f t="shared" si="26"/>
        <v>10</v>
      </c>
      <c r="O227">
        <f t="shared" si="25"/>
        <v>102.7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9</v>
      </c>
      <c r="M228">
        <f t="shared" si="22"/>
        <v>75.900000000000006</v>
      </c>
      <c r="N228">
        <f t="shared" si="26"/>
        <v>1</v>
      </c>
      <c r="O228">
        <f t="shared" si="25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23</v>
      </c>
      <c r="M229">
        <f t="shared" si="22"/>
        <v>77.2</v>
      </c>
      <c r="N229">
        <f t="shared" si="26"/>
        <v>6</v>
      </c>
      <c r="O229">
        <f t="shared" si="25"/>
        <v>20.299999999999997</v>
      </c>
      <c r="P229">
        <f t="shared" si="23"/>
        <v>0</v>
      </c>
      <c r="Q229">
        <f t="shared" si="24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1"/>
        <v>513</v>
      </c>
      <c r="M230">
        <f t="shared" si="22"/>
        <v>558.20000000000016</v>
      </c>
      <c r="N230">
        <f t="shared" si="26"/>
        <v>146</v>
      </c>
      <c r="O230">
        <f t="shared" si="25"/>
        <v>158.89999999999998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80</v>
      </c>
      <c r="M231">
        <f t="shared" si="22"/>
        <v>203.1</v>
      </c>
      <c r="N231">
        <f t="shared" si="26"/>
        <v>19</v>
      </c>
      <c r="O231">
        <f t="shared" si="25"/>
        <v>48.199999999999996</v>
      </c>
      <c r="P231">
        <f t="shared" si="23"/>
        <v>9</v>
      </c>
      <c r="Q231">
        <f t="shared" si="24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51</v>
      </c>
      <c r="M232">
        <f t="shared" si="22"/>
        <v>363.40000000000009</v>
      </c>
      <c r="N232">
        <f t="shared" si="26"/>
        <v>5</v>
      </c>
      <c r="O232">
        <f t="shared" si="25"/>
        <v>35.700000000000003</v>
      </c>
      <c r="P232">
        <f t="shared" si="23"/>
        <v>0</v>
      </c>
      <c r="Q232">
        <f t="shared" si="24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64</v>
      </c>
      <c r="M233">
        <f t="shared" si="22"/>
        <v>625.69999999999993</v>
      </c>
      <c r="N233">
        <f t="shared" si="26"/>
        <v>25</v>
      </c>
      <c r="O233">
        <f t="shared" si="25"/>
        <v>244.5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1"/>
        <v>142</v>
      </c>
      <c r="M234">
        <f t="shared" si="22"/>
        <v>296.29999999999995</v>
      </c>
      <c r="N234">
        <f t="shared" si="26"/>
        <v>55</v>
      </c>
      <c r="O234">
        <f t="shared" si="25"/>
        <v>114.8</v>
      </c>
      <c r="P234">
        <f t="shared" si="23"/>
        <v>16</v>
      </c>
      <c r="Q234">
        <f t="shared" si="24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1"/>
        <v>90</v>
      </c>
      <c r="M235">
        <f t="shared" si="22"/>
        <v>280.19999999999993</v>
      </c>
      <c r="N235">
        <f t="shared" si="26"/>
        <v>9</v>
      </c>
      <c r="O235">
        <f t="shared" si="25"/>
        <v>28.000000000000004</v>
      </c>
      <c r="P235">
        <f t="shared" si="23"/>
        <v>8</v>
      </c>
      <c r="Q235">
        <f t="shared" si="24"/>
        <v>24.800000000000004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1"/>
        <v>284</v>
      </c>
      <c r="M236">
        <f t="shared" si="22"/>
        <v>653.9</v>
      </c>
      <c r="N236">
        <f t="shared" si="26"/>
        <v>142</v>
      </c>
      <c r="O236">
        <f t="shared" si="25"/>
        <v>327</v>
      </c>
      <c r="P236">
        <f t="shared" si="23"/>
        <v>65</v>
      </c>
      <c r="Q236">
        <f t="shared" si="24"/>
        <v>149.60000000000002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1"/>
        <v>6</v>
      </c>
      <c r="M237">
        <f t="shared" si="22"/>
        <v>49.2</v>
      </c>
      <c r="N237">
        <f t="shared" si="26"/>
        <v>4</v>
      </c>
      <c r="O237">
        <f t="shared" si="25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1"/>
        <v>170</v>
      </c>
      <c r="M238">
        <f t="shared" si="22"/>
        <v>307.20000000000005</v>
      </c>
      <c r="N238">
        <f t="shared" si="26"/>
        <v>23</v>
      </c>
      <c r="O238">
        <f t="shared" si="25"/>
        <v>41.6</v>
      </c>
      <c r="P238">
        <f t="shared" si="23"/>
        <v>16</v>
      </c>
      <c r="Q238">
        <f t="shared" si="24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1"/>
        <v>256</v>
      </c>
      <c r="M239">
        <f t="shared" si="22"/>
        <v>315</v>
      </c>
      <c r="N239">
        <f t="shared" si="26"/>
        <v>66</v>
      </c>
      <c r="O239">
        <f t="shared" si="25"/>
        <v>81.100000000000009</v>
      </c>
      <c r="P239">
        <f t="shared" si="23"/>
        <v>35</v>
      </c>
      <c r="Q239">
        <f t="shared" si="24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1"/>
        <v>41</v>
      </c>
      <c r="M240">
        <f t="shared" si="22"/>
        <v>169.8</v>
      </c>
      <c r="N240">
        <f t="shared" si="26"/>
        <v>9</v>
      </c>
      <c r="O240">
        <f t="shared" si="25"/>
        <v>37.299999999999997</v>
      </c>
      <c r="P240">
        <f t="shared" si="23"/>
        <v>0</v>
      </c>
      <c r="Q240">
        <f t="shared" si="24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158</v>
      </c>
      <c r="M241">
        <f t="shared" si="22"/>
        <v>419</v>
      </c>
      <c r="N241">
        <f t="shared" si="26"/>
        <v>22</v>
      </c>
      <c r="O241">
        <f t="shared" si="25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1"/>
        <v>37</v>
      </c>
      <c r="M242">
        <f t="shared" si="22"/>
        <v>162.80000000000001</v>
      </c>
      <c r="N242">
        <f t="shared" si="26"/>
        <v>4</v>
      </c>
      <c r="O242">
        <f t="shared" si="25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1"/>
        <v>83</v>
      </c>
      <c r="M243">
        <f t="shared" si="22"/>
        <v>264.3</v>
      </c>
      <c r="N243">
        <f t="shared" si="26"/>
        <v>14</v>
      </c>
      <c r="O243">
        <f t="shared" si="25"/>
        <v>44.6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19</v>
      </c>
      <c r="M244">
        <f t="shared" si="22"/>
        <v>349.1</v>
      </c>
      <c r="N244">
        <f t="shared" si="26"/>
        <v>5</v>
      </c>
      <c r="O244">
        <f t="shared" si="25"/>
        <v>91.9</v>
      </c>
      <c r="P244">
        <f t="shared" si="23"/>
        <v>5</v>
      </c>
      <c r="Q244">
        <f t="shared" si="24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25</v>
      </c>
      <c r="M245">
        <f t="shared" si="22"/>
        <v>190.49999999999997</v>
      </c>
      <c r="N245">
        <f t="shared" si="26"/>
        <v>10</v>
      </c>
      <c r="O245">
        <f t="shared" si="25"/>
        <v>76.199999999999989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147</v>
      </c>
      <c r="M246">
        <f t="shared" si="22"/>
        <v>336.00000000000006</v>
      </c>
      <c r="N246">
        <f t="shared" si="26"/>
        <v>34</v>
      </c>
      <c r="O246">
        <f t="shared" si="25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1"/>
        <v>49</v>
      </c>
      <c r="M247">
        <f t="shared" si="22"/>
        <v>243.60000000000005</v>
      </c>
      <c r="N247">
        <f t="shared" si="26"/>
        <v>10</v>
      </c>
      <c r="O247">
        <f t="shared" si="25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1"/>
        <v>192</v>
      </c>
      <c r="M248">
        <f t="shared" si="22"/>
        <v>415.8</v>
      </c>
      <c r="N248">
        <f t="shared" si="26"/>
        <v>36</v>
      </c>
      <c r="O248">
        <f t="shared" si="25"/>
        <v>78.100000000000009</v>
      </c>
      <c r="P248">
        <f t="shared" si="23"/>
        <v>16</v>
      </c>
      <c r="Q248">
        <f t="shared" si="24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1"/>
        <v>206</v>
      </c>
      <c r="M249">
        <f t="shared" si="22"/>
        <v>539.50000000000011</v>
      </c>
      <c r="N249">
        <f t="shared" si="26"/>
        <v>28</v>
      </c>
      <c r="O249">
        <f t="shared" si="25"/>
        <v>73.2</v>
      </c>
      <c r="P249">
        <f t="shared" si="23"/>
        <v>23</v>
      </c>
      <c r="Q249">
        <f t="shared" si="24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1"/>
        <v>198</v>
      </c>
      <c r="M250">
        <f t="shared" si="22"/>
        <v>363.6</v>
      </c>
      <c r="N250">
        <f t="shared" si="26"/>
        <v>36</v>
      </c>
      <c r="O250">
        <f t="shared" si="25"/>
        <v>65.999999999999986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51</v>
      </c>
      <c r="M251">
        <f t="shared" si="22"/>
        <v>247.9</v>
      </c>
      <c r="N251">
        <f t="shared" si="26"/>
        <v>25</v>
      </c>
      <c r="O251">
        <f t="shared" si="25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1"/>
        <v>150</v>
      </c>
      <c r="M252">
        <f t="shared" si="22"/>
        <v>257.3</v>
      </c>
      <c r="N252">
        <f t="shared" si="26"/>
        <v>59</v>
      </c>
      <c r="O252">
        <f t="shared" si="25"/>
        <v>101.30000000000001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1"/>
        <v>295</v>
      </c>
      <c r="M253">
        <f t="shared" si="22"/>
        <v>382.00000000000006</v>
      </c>
      <c r="N253">
        <f t="shared" si="26"/>
        <v>26</v>
      </c>
      <c r="O253">
        <f t="shared" si="25"/>
        <v>33.799999999999997</v>
      </c>
      <c r="P253">
        <f t="shared" si="23"/>
        <v>21</v>
      </c>
      <c r="Q253">
        <f t="shared" si="24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1"/>
        <v>4390</v>
      </c>
      <c r="M254">
        <f t="shared" si="22"/>
        <v>674.1</v>
      </c>
      <c r="N254">
        <f t="shared" si="26"/>
        <v>520</v>
      </c>
      <c r="O254">
        <f t="shared" si="25"/>
        <v>79.800000000000011</v>
      </c>
      <c r="P254">
        <f t="shared" si="23"/>
        <v>347</v>
      </c>
      <c r="Q254">
        <f t="shared" si="24"/>
        <v>53.300000000000004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3</v>
      </c>
      <c r="M255">
        <f t="shared" si="22"/>
        <v>176.10000000000002</v>
      </c>
      <c r="N255">
        <f t="shared" si="26"/>
        <v>1</v>
      </c>
      <c r="O255">
        <f t="shared" si="25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1"/>
        <v>71</v>
      </c>
      <c r="M256">
        <f t="shared" si="22"/>
        <v>310.29999999999995</v>
      </c>
      <c r="N256">
        <f t="shared" si="26"/>
        <v>8</v>
      </c>
      <c r="O256">
        <f t="shared" si="25"/>
        <v>34.999999999999993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79</v>
      </c>
      <c r="M257">
        <f t="shared" si="22"/>
        <v>170.19999999999996</v>
      </c>
      <c r="N257">
        <f t="shared" si="26"/>
        <v>18</v>
      </c>
      <c r="O257">
        <f t="shared" si="25"/>
        <v>38.799999999999997</v>
      </c>
      <c r="P257">
        <f t="shared" si="23"/>
        <v>10</v>
      </c>
      <c r="Q257">
        <f t="shared" si="24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35</v>
      </c>
      <c r="M258">
        <f t="shared" si="22"/>
        <v>354.20000000000005</v>
      </c>
      <c r="N258">
        <f t="shared" si="26"/>
        <v>4</v>
      </c>
      <c r="O258">
        <f t="shared" si="25"/>
        <v>40.4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1"/>
        <v>393</v>
      </c>
      <c r="M259">
        <f t="shared" si="22"/>
        <v>499.2</v>
      </c>
      <c r="N259">
        <f t="shared" si="26"/>
        <v>58</v>
      </c>
      <c r="O259">
        <f t="shared" si="25"/>
        <v>73.799999999999983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SUMIF($B260:$B4519,$K260,C260:C4519)</f>
        <v>0</v>
      </c>
      <c r="M260">
        <f t="shared" ref="M260:M323" si="28">SUMIF($B260:$B4519,$K260,D260:D4519)</f>
        <v>0</v>
      </c>
      <c r="N260">
        <f t="shared" si="26"/>
        <v>0</v>
      </c>
      <c r="O260">
        <f t="shared" si="25"/>
        <v>0</v>
      </c>
      <c r="P260">
        <f t="shared" ref="P260:P323" si="29">SUMIF($B260:$B4519,$K260,G260:G4519)</f>
        <v>0</v>
      </c>
      <c r="Q260">
        <f t="shared" ref="Q260:Q323" si="30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7"/>
        <v>99</v>
      </c>
      <c r="M261">
        <f t="shared" si="28"/>
        <v>292.69999999999993</v>
      </c>
      <c r="N261">
        <f t="shared" si="26"/>
        <v>11</v>
      </c>
      <c r="O261">
        <f t="shared" ref="O261:O324" si="31">SUMIF($B261:$B4520,$K261,F261:F4520)</f>
        <v>32.5</v>
      </c>
      <c r="P261">
        <f t="shared" si="29"/>
        <v>9</v>
      </c>
      <c r="Q261">
        <f t="shared" si="30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7"/>
        <v>2477</v>
      </c>
      <c r="M262">
        <f t="shared" si="28"/>
        <v>453.7</v>
      </c>
      <c r="N262">
        <f t="shared" si="26"/>
        <v>330</v>
      </c>
      <c r="O262">
        <f t="shared" si="31"/>
        <v>60.600000000000009</v>
      </c>
      <c r="P262">
        <f t="shared" si="29"/>
        <v>250</v>
      </c>
      <c r="Q262">
        <f t="shared" si="30"/>
        <v>45.699999999999996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7"/>
        <v>560</v>
      </c>
      <c r="M263">
        <f t="shared" si="28"/>
        <v>361.09999999999997</v>
      </c>
      <c r="N263">
        <f t="shared" si="26"/>
        <v>107</v>
      </c>
      <c r="O263">
        <f t="shared" si="31"/>
        <v>68.8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47</v>
      </c>
      <c r="M264">
        <f t="shared" si="28"/>
        <v>445.09999999999991</v>
      </c>
      <c r="N264">
        <f t="shared" si="26"/>
        <v>19</v>
      </c>
      <c r="O264">
        <f t="shared" si="31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72</v>
      </c>
      <c r="M265">
        <f t="shared" si="28"/>
        <v>617.40000000000009</v>
      </c>
      <c r="N265">
        <f t="shared" si="26"/>
        <v>14</v>
      </c>
      <c r="O265">
        <f t="shared" si="31"/>
        <v>120</v>
      </c>
      <c r="P265">
        <f t="shared" si="29"/>
        <v>11</v>
      </c>
      <c r="Q265">
        <f t="shared" si="30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7"/>
        <v>124</v>
      </c>
      <c r="M266">
        <f t="shared" si="28"/>
        <v>424.4</v>
      </c>
      <c r="N266">
        <f t="shared" si="26"/>
        <v>28</v>
      </c>
      <c r="O266">
        <f t="shared" si="31"/>
        <v>95.8</v>
      </c>
      <c r="P266">
        <f t="shared" si="29"/>
        <v>19</v>
      </c>
      <c r="Q266">
        <f t="shared" si="30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7"/>
        <v>425</v>
      </c>
      <c r="M267">
        <f t="shared" si="28"/>
        <v>459.89999999999992</v>
      </c>
      <c r="N267">
        <f t="shared" si="26"/>
        <v>110</v>
      </c>
      <c r="O267">
        <f t="shared" si="31"/>
        <v>118.89999999999999</v>
      </c>
      <c r="P267">
        <f t="shared" si="29"/>
        <v>64</v>
      </c>
      <c r="Q267">
        <f t="shared" si="30"/>
        <v>69.299999999999983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72</v>
      </c>
      <c r="M268">
        <f t="shared" si="28"/>
        <v>285.49999999999994</v>
      </c>
      <c r="N268">
        <f t="shared" si="26"/>
        <v>9</v>
      </c>
      <c r="O268">
        <f t="shared" si="31"/>
        <v>35.700000000000003</v>
      </c>
      <c r="P268">
        <f t="shared" si="29"/>
        <v>5</v>
      </c>
      <c r="Q268">
        <f t="shared" si="30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21</v>
      </c>
      <c r="M269">
        <f t="shared" si="28"/>
        <v>90.4</v>
      </c>
      <c r="N269">
        <f t="shared" si="26"/>
        <v>6</v>
      </c>
      <c r="O269">
        <f t="shared" si="31"/>
        <v>25.8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7"/>
        <v>59</v>
      </c>
      <c r="M270">
        <f t="shared" si="28"/>
        <v>105.09999999999998</v>
      </c>
      <c r="N270">
        <f t="shared" si="26"/>
        <v>8</v>
      </c>
      <c r="O270">
        <f t="shared" si="31"/>
        <v>14.3</v>
      </c>
      <c r="P270">
        <f t="shared" si="29"/>
        <v>5</v>
      </c>
      <c r="Q270">
        <f t="shared" si="30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99</v>
      </c>
      <c r="M271">
        <f t="shared" si="28"/>
        <v>212.29999999999998</v>
      </c>
      <c r="N271">
        <f t="shared" si="26"/>
        <v>24</v>
      </c>
      <c r="O271">
        <f t="shared" si="31"/>
        <v>51.400000000000006</v>
      </c>
      <c r="P271">
        <f t="shared" si="29"/>
        <v>13</v>
      </c>
      <c r="Q271">
        <f t="shared" si="30"/>
        <v>27.700000000000003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7"/>
        <v>108</v>
      </c>
      <c r="M272">
        <f t="shared" si="28"/>
        <v>557.70000000000016</v>
      </c>
      <c r="N272">
        <f t="shared" si="26"/>
        <v>31</v>
      </c>
      <c r="O272">
        <f t="shared" si="31"/>
        <v>160.00000000000003</v>
      </c>
      <c r="P272">
        <f t="shared" si="29"/>
        <v>8</v>
      </c>
      <c r="Q272">
        <f t="shared" si="30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7"/>
        <v>76</v>
      </c>
      <c r="M273">
        <f t="shared" si="28"/>
        <v>438.6</v>
      </c>
      <c r="N273">
        <f t="shared" si="26"/>
        <v>28</v>
      </c>
      <c r="O273">
        <f t="shared" si="31"/>
        <v>161.5</v>
      </c>
      <c r="P273">
        <f t="shared" si="29"/>
        <v>14</v>
      </c>
      <c r="Q273">
        <f t="shared" si="30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10</v>
      </c>
      <c r="M274">
        <f t="shared" si="28"/>
        <v>31.7</v>
      </c>
      <c r="N274">
        <f t="shared" si="26"/>
        <v>2</v>
      </c>
      <c r="O274">
        <f t="shared" si="31"/>
        <v>6.3</v>
      </c>
      <c r="P274">
        <f t="shared" si="29"/>
        <v>2</v>
      </c>
      <c r="Q274">
        <f t="shared" si="30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62</v>
      </c>
      <c r="M275">
        <f t="shared" si="28"/>
        <v>361.50000000000006</v>
      </c>
      <c r="N275">
        <f t="shared" si="26"/>
        <v>8</v>
      </c>
      <c r="O275">
        <f t="shared" si="31"/>
        <v>46.7</v>
      </c>
      <c r="P275">
        <f t="shared" si="29"/>
        <v>4</v>
      </c>
      <c r="Q275">
        <f t="shared" si="30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51</v>
      </c>
      <c r="M276">
        <f t="shared" si="28"/>
        <v>234.7</v>
      </c>
      <c r="N276">
        <f t="shared" ref="N276:N339" si="32">SUMIF($B276:$B4535,$K276,E276:E4535)</f>
        <v>19</v>
      </c>
      <c r="O276">
        <f t="shared" si="31"/>
        <v>87.399999999999991</v>
      </c>
      <c r="P276">
        <f t="shared" si="29"/>
        <v>5</v>
      </c>
      <c r="Q276">
        <f t="shared" si="30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102</v>
      </c>
      <c r="M277">
        <f t="shared" si="28"/>
        <v>417.89999999999992</v>
      </c>
      <c r="N277">
        <f t="shared" si="32"/>
        <v>13</v>
      </c>
      <c r="O277">
        <f t="shared" si="31"/>
        <v>53.300000000000004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108</v>
      </c>
      <c r="M278">
        <f t="shared" si="28"/>
        <v>244.6</v>
      </c>
      <c r="N278">
        <f t="shared" si="32"/>
        <v>14</v>
      </c>
      <c r="O278">
        <f t="shared" si="31"/>
        <v>31.700000000000003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122</v>
      </c>
      <c r="M279">
        <f t="shared" si="28"/>
        <v>488</v>
      </c>
      <c r="N279">
        <f t="shared" si="32"/>
        <v>43</v>
      </c>
      <c r="O279">
        <f t="shared" si="31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7"/>
        <v>155</v>
      </c>
      <c r="M280">
        <f t="shared" si="28"/>
        <v>238.70000000000002</v>
      </c>
      <c r="N280">
        <f t="shared" si="32"/>
        <v>32</v>
      </c>
      <c r="O280">
        <f t="shared" si="31"/>
        <v>49.2</v>
      </c>
      <c r="P280">
        <f t="shared" si="29"/>
        <v>14</v>
      </c>
      <c r="Q280">
        <f t="shared" si="30"/>
        <v>21.6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7"/>
        <v>109</v>
      </c>
      <c r="M281">
        <f t="shared" si="28"/>
        <v>121.1</v>
      </c>
      <c r="N281">
        <f t="shared" si="32"/>
        <v>18</v>
      </c>
      <c r="O281">
        <f t="shared" si="31"/>
        <v>20.000000000000004</v>
      </c>
      <c r="P281">
        <f t="shared" si="29"/>
        <v>6</v>
      </c>
      <c r="Q281">
        <f t="shared" si="30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122</v>
      </c>
      <c r="M282">
        <f t="shared" si="28"/>
        <v>224.10000000000002</v>
      </c>
      <c r="N282">
        <f t="shared" si="32"/>
        <v>25</v>
      </c>
      <c r="O282">
        <f t="shared" si="31"/>
        <v>45.9</v>
      </c>
      <c r="P282">
        <f t="shared" si="29"/>
        <v>4</v>
      </c>
      <c r="Q282">
        <f t="shared" si="30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2</v>
      </c>
      <c r="M283">
        <f t="shared" si="28"/>
        <v>41</v>
      </c>
      <c r="N283">
        <f t="shared" si="32"/>
        <v>0</v>
      </c>
      <c r="O283">
        <f t="shared" si="31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11</v>
      </c>
      <c r="M284">
        <f t="shared" si="28"/>
        <v>81</v>
      </c>
      <c r="N284">
        <f t="shared" si="32"/>
        <v>5</v>
      </c>
      <c r="O284">
        <f t="shared" si="31"/>
        <v>36.9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77</v>
      </c>
      <c r="M285">
        <f t="shared" si="28"/>
        <v>205.79999999999993</v>
      </c>
      <c r="N285">
        <f t="shared" si="32"/>
        <v>15</v>
      </c>
      <c r="O285">
        <f t="shared" si="31"/>
        <v>40.200000000000003</v>
      </c>
      <c r="P285">
        <f t="shared" si="29"/>
        <v>2</v>
      </c>
      <c r="Q285">
        <f t="shared" si="30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7"/>
        <v>178</v>
      </c>
      <c r="M286">
        <f t="shared" si="28"/>
        <v>691</v>
      </c>
      <c r="N286">
        <f t="shared" si="32"/>
        <v>40</v>
      </c>
      <c r="O286">
        <f t="shared" si="31"/>
        <v>155.30000000000001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7"/>
        <v>155</v>
      </c>
      <c r="M287">
        <f t="shared" si="28"/>
        <v>367.79999999999995</v>
      </c>
      <c r="N287">
        <f t="shared" si="32"/>
        <v>42</v>
      </c>
      <c r="O287">
        <f t="shared" si="31"/>
        <v>99.600000000000009</v>
      </c>
      <c r="P287">
        <f t="shared" si="29"/>
        <v>19</v>
      </c>
      <c r="Q287">
        <f t="shared" si="30"/>
        <v>45.000000000000007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7"/>
        <v>917</v>
      </c>
      <c r="M288">
        <f t="shared" si="28"/>
        <v>417.20000000000005</v>
      </c>
      <c r="N288">
        <f t="shared" si="32"/>
        <v>227</v>
      </c>
      <c r="O288">
        <f t="shared" si="31"/>
        <v>103.3</v>
      </c>
      <c r="P288">
        <f t="shared" si="29"/>
        <v>162</v>
      </c>
      <c r="Q288">
        <f t="shared" si="30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81</v>
      </c>
      <c r="M289">
        <f t="shared" si="28"/>
        <v>380.69999999999993</v>
      </c>
      <c r="N289">
        <f t="shared" si="32"/>
        <v>11</v>
      </c>
      <c r="O289">
        <f t="shared" si="31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62</v>
      </c>
      <c r="M290">
        <f t="shared" si="28"/>
        <v>183.70000000000002</v>
      </c>
      <c r="N290">
        <f t="shared" si="32"/>
        <v>12</v>
      </c>
      <c r="O290">
        <f t="shared" si="31"/>
        <v>35.6</v>
      </c>
      <c r="P290">
        <f t="shared" si="29"/>
        <v>2</v>
      </c>
      <c r="Q290">
        <f t="shared" si="30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41</v>
      </c>
      <c r="M291">
        <f t="shared" si="28"/>
        <v>121.10000000000001</v>
      </c>
      <c r="N291">
        <f t="shared" si="32"/>
        <v>9</v>
      </c>
      <c r="O291">
        <f t="shared" si="31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18</v>
      </c>
      <c r="M292">
        <f t="shared" si="28"/>
        <v>56.1</v>
      </c>
      <c r="N292">
        <f t="shared" si="32"/>
        <v>4</v>
      </c>
      <c r="O292">
        <f t="shared" si="31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7"/>
        <v>269</v>
      </c>
      <c r="M293">
        <f t="shared" si="28"/>
        <v>638.70000000000005</v>
      </c>
      <c r="N293">
        <f t="shared" si="32"/>
        <v>101</v>
      </c>
      <c r="O293">
        <f t="shared" si="31"/>
        <v>239.7</v>
      </c>
      <c r="P293">
        <f t="shared" si="29"/>
        <v>63</v>
      </c>
      <c r="Q293">
        <f t="shared" si="30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27</v>
      </c>
      <c r="M294">
        <f t="shared" si="28"/>
        <v>197.50000000000003</v>
      </c>
      <c r="N294">
        <f t="shared" si="32"/>
        <v>5</v>
      </c>
      <c r="O294">
        <f t="shared" si="31"/>
        <v>36.5</v>
      </c>
      <c r="P294">
        <f t="shared" si="29"/>
        <v>1</v>
      </c>
      <c r="Q294">
        <f t="shared" si="30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68</v>
      </c>
      <c r="M295">
        <f t="shared" si="28"/>
        <v>230.7</v>
      </c>
      <c r="N295">
        <f t="shared" si="32"/>
        <v>16</v>
      </c>
      <c r="O295">
        <f t="shared" si="31"/>
        <v>54.3</v>
      </c>
      <c r="P295">
        <f t="shared" si="29"/>
        <v>2</v>
      </c>
      <c r="Q295">
        <f t="shared" si="30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84</v>
      </c>
      <c r="M296">
        <f t="shared" si="28"/>
        <v>399.5</v>
      </c>
      <c r="N296">
        <f t="shared" si="32"/>
        <v>22</v>
      </c>
      <c r="O296">
        <f t="shared" si="31"/>
        <v>104.7</v>
      </c>
      <c r="P296">
        <f t="shared" si="29"/>
        <v>4</v>
      </c>
      <c r="Q296">
        <f t="shared" si="30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7"/>
        <v>1652</v>
      </c>
      <c r="M297">
        <f t="shared" si="28"/>
        <v>461.99999999999994</v>
      </c>
      <c r="N297">
        <f t="shared" si="32"/>
        <v>258</v>
      </c>
      <c r="O297">
        <f t="shared" si="31"/>
        <v>72.2</v>
      </c>
      <c r="P297">
        <f t="shared" si="29"/>
        <v>118</v>
      </c>
      <c r="Q297">
        <f t="shared" si="30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135</v>
      </c>
      <c r="M298">
        <f t="shared" si="28"/>
        <v>272.29999999999995</v>
      </c>
      <c r="N298">
        <f t="shared" si="32"/>
        <v>27</v>
      </c>
      <c r="O298">
        <f t="shared" si="31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31</v>
      </c>
      <c r="M299">
        <f t="shared" si="28"/>
        <v>306.79999999999995</v>
      </c>
      <c r="N299">
        <f t="shared" si="32"/>
        <v>10</v>
      </c>
      <c r="O299">
        <f t="shared" si="31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7"/>
        <v>88</v>
      </c>
      <c r="M300">
        <f t="shared" si="28"/>
        <v>537.6</v>
      </c>
      <c r="N300">
        <f t="shared" si="32"/>
        <v>18</v>
      </c>
      <c r="O300">
        <f t="shared" si="31"/>
        <v>109.89999999999999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187</v>
      </c>
      <c r="M301">
        <f t="shared" si="28"/>
        <v>599.49999999999989</v>
      </c>
      <c r="N301">
        <f t="shared" si="32"/>
        <v>19</v>
      </c>
      <c r="O301">
        <f t="shared" si="31"/>
        <v>60.9</v>
      </c>
      <c r="P301">
        <f t="shared" si="29"/>
        <v>37</v>
      </c>
      <c r="Q301">
        <f t="shared" si="30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7"/>
        <v>11</v>
      </c>
      <c r="M302">
        <f t="shared" si="28"/>
        <v>40.299999999999997</v>
      </c>
      <c r="N302">
        <f t="shared" si="32"/>
        <v>2</v>
      </c>
      <c r="O302">
        <f t="shared" si="31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201</v>
      </c>
      <c r="M303">
        <f t="shared" si="28"/>
        <v>302.3</v>
      </c>
      <c r="N303">
        <f t="shared" si="32"/>
        <v>47</v>
      </c>
      <c r="O303">
        <f t="shared" si="31"/>
        <v>70.7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38</v>
      </c>
      <c r="M304">
        <f t="shared" si="28"/>
        <v>173.8</v>
      </c>
      <c r="N304">
        <f t="shared" si="32"/>
        <v>6</v>
      </c>
      <c r="O304">
        <f t="shared" si="31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7"/>
        <v>141</v>
      </c>
      <c r="M305">
        <f t="shared" si="28"/>
        <v>310.2</v>
      </c>
      <c r="N305">
        <f t="shared" si="32"/>
        <v>31</v>
      </c>
      <c r="O305">
        <f t="shared" si="31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300</v>
      </c>
      <c r="M306">
        <f t="shared" si="28"/>
        <v>437.09999999999985</v>
      </c>
      <c r="N306">
        <f t="shared" si="32"/>
        <v>31</v>
      </c>
      <c r="O306">
        <f t="shared" si="31"/>
        <v>45.1</v>
      </c>
      <c r="P306">
        <f t="shared" si="29"/>
        <v>39</v>
      </c>
      <c r="Q306">
        <f t="shared" si="30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7"/>
        <v>334</v>
      </c>
      <c r="M307">
        <f t="shared" si="28"/>
        <v>328.29999999999995</v>
      </c>
      <c r="N307">
        <f t="shared" si="32"/>
        <v>125</v>
      </c>
      <c r="O307">
        <f t="shared" si="31"/>
        <v>122.8</v>
      </c>
      <c r="P307">
        <f t="shared" si="29"/>
        <v>63</v>
      </c>
      <c r="Q307">
        <f t="shared" si="30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7"/>
        <v>133</v>
      </c>
      <c r="M308">
        <f t="shared" si="28"/>
        <v>305.10000000000002</v>
      </c>
      <c r="N308">
        <f t="shared" si="32"/>
        <v>36</v>
      </c>
      <c r="O308">
        <f t="shared" si="31"/>
        <v>82.59999999999998</v>
      </c>
      <c r="P308">
        <f t="shared" si="29"/>
        <v>17</v>
      </c>
      <c r="Q308">
        <f t="shared" si="30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7"/>
        <v>289</v>
      </c>
      <c r="M309">
        <f t="shared" si="28"/>
        <v>508.69999999999993</v>
      </c>
      <c r="N309">
        <f t="shared" si="32"/>
        <v>32</v>
      </c>
      <c r="O309">
        <f t="shared" si="31"/>
        <v>56.399999999999991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7"/>
        <v>390</v>
      </c>
      <c r="M310">
        <f t="shared" si="28"/>
        <v>531.40000000000009</v>
      </c>
      <c r="N310">
        <f t="shared" si="32"/>
        <v>41</v>
      </c>
      <c r="O310">
        <f t="shared" si="31"/>
        <v>55.9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32"/>
        <v>0</v>
      </c>
      <c r="O311">
        <f t="shared" si="31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7"/>
        <v>82</v>
      </c>
      <c r="M312">
        <f t="shared" si="28"/>
        <v>184.8</v>
      </c>
      <c r="N312">
        <f t="shared" si="32"/>
        <v>8</v>
      </c>
      <c r="O312">
        <f t="shared" si="31"/>
        <v>18.100000000000001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47</v>
      </c>
      <c r="M313">
        <f t="shared" si="28"/>
        <v>376.80000000000007</v>
      </c>
      <c r="N313">
        <f t="shared" si="32"/>
        <v>17</v>
      </c>
      <c r="O313">
        <f t="shared" si="31"/>
        <v>136.29999999999998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72</v>
      </c>
      <c r="M314">
        <f t="shared" si="28"/>
        <v>281.20000000000005</v>
      </c>
      <c r="N314">
        <f t="shared" si="32"/>
        <v>9</v>
      </c>
      <c r="O314">
        <f t="shared" si="31"/>
        <v>35.1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7"/>
        <v>86</v>
      </c>
      <c r="M315">
        <f t="shared" si="28"/>
        <v>350.40000000000003</v>
      </c>
      <c r="N315">
        <f t="shared" si="32"/>
        <v>18</v>
      </c>
      <c r="O315">
        <f t="shared" si="31"/>
        <v>73.399999999999991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7"/>
        <v>111</v>
      </c>
      <c r="M316">
        <f t="shared" si="28"/>
        <v>418.00000000000011</v>
      </c>
      <c r="N316">
        <f t="shared" si="32"/>
        <v>38</v>
      </c>
      <c r="O316">
        <f t="shared" si="31"/>
        <v>143.20000000000002</v>
      </c>
      <c r="P316">
        <f t="shared" si="29"/>
        <v>17</v>
      </c>
      <c r="Q316">
        <f t="shared" si="30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7"/>
        <v>101</v>
      </c>
      <c r="M317">
        <f t="shared" si="28"/>
        <v>219.09999999999997</v>
      </c>
      <c r="N317">
        <f t="shared" si="32"/>
        <v>12</v>
      </c>
      <c r="O317">
        <f t="shared" si="31"/>
        <v>26.099999999999998</v>
      </c>
      <c r="P317">
        <f t="shared" si="29"/>
        <v>15</v>
      </c>
      <c r="Q317">
        <f t="shared" si="30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32</v>
      </c>
      <c r="M318">
        <f t="shared" si="28"/>
        <v>183.19999999999996</v>
      </c>
      <c r="N318">
        <f t="shared" si="32"/>
        <v>7</v>
      </c>
      <c r="O318">
        <f t="shared" si="31"/>
        <v>40.099999999999994</v>
      </c>
      <c r="P318">
        <f t="shared" si="29"/>
        <v>5</v>
      </c>
      <c r="Q318">
        <f t="shared" si="30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7"/>
        <v>206</v>
      </c>
      <c r="M319">
        <f t="shared" si="28"/>
        <v>423.59999999999997</v>
      </c>
      <c r="N319">
        <f t="shared" si="32"/>
        <v>35</v>
      </c>
      <c r="O319">
        <f t="shared" si="31"/>
        <v>71.999999999999986</v>
      </c>
      <c r="P319">
        <f t="shared" si="29"/>
        <v>36</v>
      </c>
      <c r="Q319">
        <f t="shared" si="30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126</v>
      </c>
      <c r="M320">
        <f t="shared" si="28"/>
        <v>430.1</v>
      </c>
      <c r="N320">
        <f t="shared" si="32"/>
        <v>17</v>
      </c>
      <c r="O320">
        <f t="shared" si="31"/>
        <v>58</v>
      </c>
      <c r="P320">
        <f t="shared" si="29"/>
        <v>7</v>
      </c>
      <c r="Q320">
        <f t="shared" si="30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60</v>
      </c>
      <c r="M321">
        <f t="shared" si="28"/>
        <v>151.29999999999998</v>
      </c>
      <c r="N321">
        <f t="shared" si="32"/>
        <v>20</v>
      </c>
      <c r="O321">
        <f t="shared" si="31"/>
        <v>50.400000000000006</v>
      </c>
      <c r="P321">
        <f t="shared" si="29"/>
        <v>9</v>
      </c>
      <c r="Q321">
        <f t="shared" si="30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66</v>
      </c>
      <c r="M322">
        <f t="shared" si="28"/>
        <v>250.80000000000004</v>
      </c>
      <c r="N322">
        <f t="shared" si="32"/>
        <v>8</v>
      </c>
      <c r="O322">
        <f t="shared" si="31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37</v>
      </c>
      <c r="M323">
        <f t="shared" si="28"/>
        <v>212.29999999999995</v>
      </c>
      <c r="N323">
        <f t="shared" si="32"/>
        <v>15</v>
      </c>
      <c r="O323">
        <f t="shared" si="31"/>
        <v>86.100000000000009</v>
      </c>
      <c r="P323">
        <f t="shared" si="29"/>
        <v>4</v>
      </c>
      <c r="Q323">
        <f t="shared" si="30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3">SUMIF($B324:$B4583,$K324,C324:C4583)</f>
        <v>146</v>
      </c>
      <c r="M324">
        <f t="shared" ref="M324:M357" si="34">SUMIF($B324:$B4583,$K324,D324:D4583)</f>
        <v>291.39999999999998</v>
      </c>
      <c r="N324">
        <f t="shared" si="32"/>
        <v>66</v>
      </c>
      <c r="O324">
        <f t="shared" si="31"/>
        <v>131.80000000000001</v>
      </c>
      <c r="P324">
        <f t="shared" ref="P324:P357" si="35">SUMIF($B324:$B4583,$K324,G324:G4583)</f>
        <v>14</v>
      </c>
      <c r="Q324">
        <f t="shared" ref="Q324:Q357" si="36">SUMIF($B324:$B4583,$K324,H324:H4583)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3"/>
        <v>87</v>
      </c>
      <c r="M325">
        <f t="shared" si="34"/>
        <v>440.8</v>
      </c>
      <c r="N325">
        <f t="shared" si="32"/>
        <v>8</v>
      </c>
      <c r="O325">
        <f t="shared" ref="O325:O357" si="37">SUMIF($B325:$B4584,$K325,F325:F4584)</f>
        <v>40.6</v>
      </c>
      <c r="P325">
        <f t="shared" si="35"/>
        <v>13</v>
      </c>
      <c r="Q325">
        <f t="shared" si="36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3"/>
        <v>216</v>
      </c>
      <c r="M326">
        <f t="shared" si="34"/>
        <v>422.3</v>
      </c>
      <c r="N326">
        <f t="shared" si="32"/>
        <v>43</v>
      </c>
      <c r="O326">
        <f t="shared" si="37"/>
        <v>84.2</v>
      </c>
      <c r="P326">
        <f t="shared" si="35"/>
        <v>27</v>
      </c>
      <c r="Q326">
        <f t="shared" si="36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3"/>
        <v>85</v>
      </c>
      <c r="M327">
        <f t="shared" si="34"/>
        <v>439.79999999999995</v>
      </c>
      <c r="N327">
        <f t="shared" si="32"/>
        <v>20</v>
      </c>
      <c r="O327">
        <f t="shared" si="37"/>
        <v>103.50000000000001</v>
      </c>
      <c r="P327">
        <f t="shared" si="35"/>
        <v>9</v>
      </c>
      <c r="Q327">
        <f t="shared" si="36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58</v>
      </c>
      <c r="M328">
        <f t="shared" si="34"/>
        <v>91.6</v>
      </c>
      <c r="N328">
        <f t="shared" si="32"/>
        <v>14</v>
      </c>
      <c r="O328">
        <f t="shared" si="37"/>
        <v>22.2</v>
      </c>
      <c r="P328">
        <f t="shared" si="35"/>
        <v>4</v>
      </c>
      <c r="Q328">
        <f t="shared" si="36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38</v>
      </c>
      <c r="M329">
        <f t="shared" si="34"/>
        <v>195.29999999999998</v>
      </c>
      <c r="N329">
        <f t="shared" si="32"/>
        <v>8</v>
      </c>
      <c r="O329">
        <f t="shared" si="37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45</v>
      </c>
      <c r="M330">
        <f t="shared" si="34"/>
        <v>300.7</v>
      </c>
      <c r="N330">
        <f t="shared" si="32"/>
        <v>12</v>
      </c>
      <c r="O330">
        <f t="shared" si="37"/>
        <v>80.099999999999994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8</v>
      </c>
      <c r="M331">
        <f t="shared" si="34"/>
        <v>31.199999999999996</v>
      </c>
      <c r="N331">
        <f t="shared" si="32"/>
        <v>5</v>
      </c>
      <c r="O331">
        <f t="shared" si="37"/>
        <v>19.5</v>
      </c>
      <c r="P331">
        <f t="shared" si="35"/>
        <v>0</v>
      </c>
      <c r="Q331">
        <f t="shared" si="36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365</v>
      </c>
      <c r="M332">
        <f t="shared" si="34"/>
        <v>330.79999999999995</v>
      </c>
      <c r="N332">
        <f t="shared" si="32"/>
        <v>56</v>
      </c>
      <c r="O332">
        <f t="shared" si="37"/>
        <v>50.7</v>
      </c>
      <c r="P332">
        <f t="shared" si="35"/>
        <v>30</v>
      </c>
      <c r="Q332">
        <f t="shared" si="36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30</v>
      </c>
      <c r="M333">
        <f t="shared" si="34"/>
        <v>115.9</v>
      </c>
      <c r="N333">
        <f t="shared" si="32"/>
        <v>3</v>
      </c>
      <c r="O333">
        <f t="shared" si="37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32</v>
      </c>
      <c r="M334">
        <f t="shared" si="34"/>
        <v>217.3</v>
      </c>
      <c r="N334">
        <f t="shared" si="32"/>
        <v>5</v>
      </c>
      <c r="O334">
        <f t="shared" si="37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51</v>
      </c>
      <c r="M335">
        <f t="shared" si="34"/>
        <v>208.6</v>
      </c>
      <c r="N335">
        <f t="shared" si="32"/>
        <v>4</v>
      </c>
      <c r="O335">
        <f t="shared" si="37"/>
        <v>16.399999999999999</v>
      </c>
      <c r="P335">
        <f t="shared" si="35"/>
        <v>6</v>
      </c>
      <c r="Q335">
        <f t="shared" si="36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3"/>
        <v>154</v>
      </c>
      <c r="M336">
        <f t="shared" si="34"/>
        <v>374.49999999999994</v>
      </c>
      <c r="N336">
        <f t="shared" si="32"/>
        <v>43</v>
      </c>
      <c r="O336">
        <f t="shared" si="37"/>
        <v>104.7</v>
      </c>
      <c r="P336">
        <f t="shared" si="35"/>
        <v>13</v>
      </c>
      <c r="Q336">
        <f t="shared" si="36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41</v>
      </c>
      <c r="M337">
        <f t="shared" si="34"/>
        <v>168.19999999999996</v>
      </c>
      <c r="N337">
        <f t="shared" si="32"/>
        <v>8</v>
      </c>
      <c r="O337">
        <f t="shared" si="37"/>
        <v>32.799999999999997</v>
      </c>
      <c r="P337">
        <f t="shared" si="35"/>
        <v>0</v>
      </c>
      <c r="Q337">
        <f t="shared" si="36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3"/>
        <v>44</v>
      </c>
      <c r="M338">
        <f t="shared" si="34"/>
        <v>183.89999999999998</v>
      </c>
      <c r="N338">
        <f t="shared" si="32"/>
        <v>10</v>
      </c>
      <c r="O338">
        <f t="shared" si="37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48</v>
      </c>
      <c r="M339">
        <f t="shared" si="34"/>
        <v>166.3</v>
      </c>
      <c r="N339">
        <f t="shared" si="32"/>
        <v>7</v>
      </c>
      <c r="O339">
        <f t="shared" si="37"/>
        <v>24.4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82</v>
      </c>
      <c r="M340">
        <f t="shared" si="34"/>
        <v>374.90000000000003</v>
      </c>
      <c r="N340">
        <f t="shared" ref="N340:N357" si="38">SUMIF($B340:$B4599,$K340,E340:E4599)</f>
        <v>4</v>
      </c>
      <c r="O340">
        <f t="shared" si="37"/>
        <v>18.299999999999997</v>
      </c>
      <c r="P340">
        <f t="shared" si="35"/>
        <v>7</v>
      </c>
      <c r="Q340">
        <f t="shared" si="36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3"/>
        <v>193</v>
      </c>
      <c r="M341">
        <f t="shared" si="34"/>
        <v>369.00000000000006</v>
      </c>
      <c r="N341">
        <f t="shared" si="38"/>
        <v>47</v>
      </c>
      <c r="O341">
        <f t="shared" si="37"/>
        <v>89.799999999999983</v>
      </c>
      <c r="P341">
        <f t="shared" si="35"/>
        <v>20</v>
      </c>
      <c r="Q341">
        <f t="shared" si="36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51</v>
      </c>
      <c r="M342">
        <f t="shared" si="34"/>
        <v>313.40000000000003</v>
      </c>
      <c r="N342">
        <f t="shared" si="38"/>
        <v>19</v>
      </c>
      <c r="O342">
        <f t="shared" si="37"/>
        <v>116.8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34</v>
      </c>
      <c r="M343">
        <f t="shared" si="34"/>
        <v>254.5</v>
      </c>
      <c r="N343">
        <f t="shared" si="38"/>
        <v>8</v>
      </c>
      <c r="O343">
        <f t="shared" si="37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3"/>
        <v>530</v>
      </c>
      <c r="M344">
        <f t="shared" si="34"/>
        <v>337.9</v>
      </c>
      <c r="N344">
        <f t="shared" si="38"/>
        <v>118</v>
      </c>
      <c r="O344">
        <f t="shared" si="37"/>
        <v>75.099999999999994</v>
      </c>
      <c r="P344">
        <f t="shared" si="35"/>
        <v>48</v>
      </c>
      <c r="Q344">
        <f t="shared" si="36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3"/>
        <v>108</v>
      </c>
      <c r="M345">
        <f t="shared" si="34"/>
        <v>373.99999999999994</v>
      </c>
      <c r="N345">
        <f t="shared" si="38"/>
        <v>20</v>
      </c>
      <c r="O345">
        <f t="shared" si="37"/>
        <v>69.300000000000011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3"/>
        <v>48</v>
      </c>
      <c r="M346">
        <f t="shared" si="34"/>
        <v>280.5</v>
      </c>
      <c r="N346">
        <f t="shared" si="38"/>
        <v>10</v>
      </c>
      <c r="O346">
        <f t="shared" si="37"/>
        <v>58.400000000000006</v>
      </c>
      <c r="P346">
        <f t="shared" si="35"/>
        <v>8</v>
      </c>
      <c r="Q346">
        <f t="shared" si="36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51</v>
      </c>
      <c r="M347">
        <f t="shared" si="34"/>
        <v>225.1</v>
      </c>
      <c r="N347">
        <f t="shared" si="38"/>
        <v>11</v>
      </c>
      <c r="O347">
        <f t="shared" si="37"/>
        <v>48.499999999999993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3"/>
        <v>238</v>
      </c>
      <c r="M348">
        <f t="shared" si="34"/>
        <v>366.9</v>
      </c>
      <c r="N348">
        <f t="shared" si="38"/>
        <v>36</v>
      </c>
      <c r="O348">
        <f t="shared" si="37"/>
        <v>55.3</v>
      </c>
      <c r="P348">
        <f t="shared" si="35"/>
        <v>24</v>
      </c>
      <c r="Q348">
        <f t="shared" si="36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123</v>
      </c>
      <c r="M349">
        <f t="shared" si="34"/>
        <v>281.20000000000005</v>
      </c>
      <c r="N349">
        <f t="shared" si="38"/>
        <v>43</v>
      </c>
      <c r="O349">
        <f t="shared" si="37"/>
        <v>98.3</v>
      </c>
      <c r="P349">
        <f t="shared" si="35"/>
        <v>15</v>
      </c>
      <c r="Q349">
        <f t="shared" si="36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295</v>
      </c>
      <c r="M350">
        <f t="shared" si="34"/>
        <v>235.6</v>
      </c>
      <c r="N350">
        <f t="shared" si="38"/>
        <v>51</v>
      </c>
      <c r="O350">
        <f t="shared" si="37"/>
        <v>40.799999999999997</v>
      </c>
      <c r="P350">
        <f t="shared" si="35"/>
        <v>14</v>
      </c>
      <c r="Q350">
        <f t="shared" si="36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16</v>
      </c>
      <c r="M351">
        <f t="shared" si="34"/>
        <v>185.7</v>
      </c>
      <c r="N351">
        <f t="shared" si="38"/>
        <v>3</v>
      </c>
      <c r="O351">
        <f t="shared" si="37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3"/>
        <v>171</v>
      </c>
      <c r="M352">
        <f t="shared" si="34"/>
        <v>389.60000000000008</v>
      </c>
      <c r="N352">
        <f t="shared" si="38"/>
        <v>24</v>
      </c>
      <c r="O352">
        <f t="shared" si="37"/>
        <v>54.699999999999996</v>
      </c>
      <c r="P352">
        <f t="shared" si="35"/>
        <v>21</v>
      </c>
      <c r="Q352">
        <f t="shared" si="36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3"/>
        <v>116</v>
      </c>
      <c r="M353">
        <f t="shared" si="34"/>
        <v>531.6</v>
      </c>
      <c r="N353">
        <f t="shared" si="38"/>
        <v>20</v>
      </c>
      <c r="O353">
        <f t="shared" si="37"/>
        <v>91.59999999999998</v>
      </c>
      <c r="P353">
        <f t="shared" si="35"/>
        <v>11</v>
      </c>
      <c r="Q353">
        <f t="shared" si="36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3"/>
        <v>115</v>
      </c>
      <c r="M354">
        <f t="shared" si="34"/>
        <v>239.8</v>
      </c>
      <c r="N354">
        <f t="shared" si="38"/>
        <v>29</v>
      </c>
      <c r="O354">
        <f t="shared" si="37"/>
        <v>60.5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3"/>
        <v>146</v>
      </c>
      <c r="M355">
        <f t="shared" si="34"/>
        <v>643.59999999999991</v>
      </c>
      <c r="N355">
        <f t="shared" si="38"/>
        <v>33</v>
      </c>
      <c r="O355">
        <f t="shared" si="37"/>
        <v>145.39999999999998</v>
      </c>
      <c r="P355">
        <f t="shared" si="35"/>
        <v>19</v>
      </c>
      <c r="Q355">
        <f t="shared" si="36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3"/>
        <v>186</v>
      </c>
      <c r="M356">
        <f t="shared" si="34"/>
        <v>415.9</v>
      </c>
      <c r="N356">
        <f t="shared" si="38"/>
        <v>22</v>
      </c>
      <c r="O356">
        <f t="shared" si="37"/>
        <v>49.1</v>
      </c>
      <c r="P356">
        <f t="shared" si="35"/>
        <v>26</v>
      </c>
      <c r="Q356">
        <f t="shared" si="36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373</v>
      </c>
      <c r="M357">
        <f t="shared" si="34"/>
        <v>289.60000000000008</v>
      </c>
      <c r="N357">
        <f t="shared" si="38"/>
        <v>53</v>
      </c>
      <c r="O357">
        <f t="shared" si="37"/>
        <v>41.2</v>
      </c>
      <c r="P357">
        <f t="shared" si="35"/>
        <v>46</v>
      </c>
      <c r="Q357">
        <f t="shared" si="36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44040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44040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44040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44040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44040</v>
      </c>
      <c r="B3557" t="s">
        <v>11</v>
      </c>
      <c r="C3557">
        <v>3</v>
      </c>
      <c r="D3557">
        <v>14.9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44040</v>
      </c>
      <c r="B3558" t="s">
        <v>12</v>
      </c>
      <c r="C3558">
        <v>10</v>
      </c>
      <c r="D3558">
        <v>39.1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44040</v>
      </c>
      <c r="B3559" t="s">
        <v>13</v>
      </c>
      <c r="C3559">
        <v>5</v>
      </c>
      <c r="D3559">
        <v>4.5999999999999996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44040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44040</v>
      </c>
      <c r="B3561" t="s">
        <v>15</v>
      </c>
      <c r="C3561">
        <v>12</v>
      </c>
      <c r="D3561">
        <v>5.7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44040</v>
      </c>
      <c r="B3562" t="s">
        <v>16</v>
      </c>
      <c r="C3562">
        <v>14</v>
      </c>
      <c r="D3562">
        <v>12.5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44040</v>
      </c>
      <c r="B3563" t="s">
        <v>17</v>
      </c>
      <c r="C3563">
        <v>7</v>
      </c>
      <c r="D3563">
        <v>68.599999999999994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44040</v>
      </c>
      <c r="B3564" t="s">
        <v>18</v>
      </c>
      <c r="C3564">
        <v>4</v>
      </c>
      <c r="D3564">
        <v>7.1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44040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44040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44040</v>
      </c>
      <c r="B3567" t="s">
        <v>21</v>
      </c>
      <c r="C3567">
        <v>6</v>
      </c>
      <c r="D3567">
        <v>6.5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44040</v>
      </c>
      <c r="B3568" t="s">
        <v>22</v>
      </c>
      <c r="C3568">
        <v>306</v>
      </c>
      <c r="D3568">
        <v>35.1</v>
      </c>
      <c r="E3568">
        <v>9</v>
      </c>
      <c r="F3568">
        <v>1</v>
      </c>
      <c r="G3568">
        <v>0</v>
      </c>
      <c r="H3568">
        <v>0</v>
      </c>
    </row>
    <row r="3569" spans="1:8" x14ac:dyDescent="0.25">
      <c r="A3569" s="1">
        <v>44040</v>
      </c>
      <c r="B3569" t="s">
        <v>23</v>
      </c>
      <c r="C3569">
        <v>8</v>
      </c>
      <c r="D3569">
        <v>4.9000000000000004</v>
      </c>
      <c r="E3569">
        <v>1</v>
      </c>
      <c r="F3569">
        <v>0.6</v>
      </c>
      <c r="G3569">
        <v>0</v>
      </c>
      <c r="H3569">
        <v>0</v>
      </c>
    </row>
    <row r="3570" spans="1:8" x14ac:dyDescent="0.25">
      <c r="A3570" s="1">
        <v>44040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44040</v>
      </c>
      <c r="B3571" t="s">
        <v>25</v>
      </c>
      <c r="C3571">
        <v>15</v>
      </c>
      <c r="D3571">
        <v>9.3000000000000007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44040</v>
      </c>
      <c r="B3572" t="s">
        <v>26</v>
      </c>
      <c r="C3572">
        <v>3</v>
      </c>
      <c r="D3572">
        <v>4.4000000000000004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44040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44040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44040</v>
      </c>
      <c r="B3575" t="s">
        <v>29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44040</v>
      </c>
      <c r="B3576" t="s">
        <v>30</v>
      </c>
      <c r="C3576">
        <v>7</v>
      </c>
      <c r="D3576">
        <v>14.4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44040</v>
      </c>
      <c r="B3577" t="s">
        <v>31</v>
      </c>
      <c r="C3577">
        <v>1</v>
      </c>
      <c r="D3577">
        <v>1.7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44040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44040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44040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44040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44040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44040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44040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44040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44040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44040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44040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44040</v>
      </c>
      <c r="B3589" t="s">
        <v>43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44040</v>
      </c>
      <c r="B3590" t="s">
        <v>44</v>
      </c>
      <c r="C3590">
        <v>3</v>
      </c>
      <c r="D3590">
        <v>11.6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44040</v>
      </c>
      <c r="B3591" t="s">
        <v>45</v>
      </c>
      <c r="C3591">
        <v>1</v>
      </c>
      <c r="D3591">
        <v>2.4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44040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44040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44040</v>
      </c>
      <c r="B3594" t="s">
        <v>48</v>
      </c>
      <c r="C3594">
        <v>3</v>
      </c>
      <c r="D3594">
        <v>12.7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44040</v>
      </c>
      <c r="B3595" t="s">
        <v>49</v>
      </c>
      <c r="C3595">
        <v>3</v>
      </c>
      <c r="D3595">
        <v>8.6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44040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44040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44040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44040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44040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44040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44040</v>
      </c>
      <c r="B3602" t="s">
        <v>56</v>
      </c>
      <c r="C3602">
        <v>79</v>
      </c>
      <c r="D3602">
        <v>42.9</v>
      </c>
      <c r="E3602">
        <v>0</v>
      </c>
      <c r="F3602">
        <v>0</v>
      </c>
      <c r="G3602">
        <v>1</v>
      </c>
      <c r="H3602">
        <v>0.5</v>
      </c>
    </row>
    <row r="3603" spans="1:8" x14ac:dyDescent="0.25">
      <c r="A3603" s="1">
        <v>44040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44040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44040</v>
      </c>
      <c r="B3605" t="s">
        <v>59</v>
      </c>
      <c r="C3605">
        <v>1</v>
      </c>
      <c r="D3605">
        <v>4.8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44040</v>
      </c>
      <c r="B3606" t="s">
        <v>60</v>
      </c>
      <c r="C3606">
        <v>2</v>
      </c>
      <c r="D3606">
        <v>7.2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44040</v>
      </c>
      <c r="B3607" t="s">
        <v>61</v>
      </c>
      <c r="C3607">
        <v>1</v>
      </c>
      <c r="D3607">
        <v>6.6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44040</v>
      </c>
      <c r="B3608" t="s">
        <v>62</v>
      </c>
      <c r="C3608">
        <v>2</v>
      </c>
      <c r="D3608">
        <v>9.1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44040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44040</v>
      </c>
      <c r="B3610" t="s">
        <v>64</v>
      </c>
      <c r="C3610">
        <v>19</v>
      </c>
      <c r="D3610">
        <v>28.3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44040</v>
      </c>
      <c r="B3611" t="s">
        <v>65</v>
      </c>
      <c r="C3611">
        <v>4</v>
      </c>
      <c r="D3611">
        <v>11.1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44040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44040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44040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44040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44040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44040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44040</v>
      </c>
      <c r="B3618" t="s">
        <v>72</v>
      </c>
      <c r="C3618">
        <v>5</v>
      </c>
      <c r="D3618">
        <v>11.6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44040</v>
      </c>
      <c r="B3619" t="s">
        <v>73</v>
      </c>
      <c r="C3619">
        <v>3</v>
      </c>
      <c r="D3619">
        <v>5.8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44040</v>
      </c>
      <c r="B3620" t="s">
        <v>74</v>
      </c>
      <c r="C3620">
        <v>4</v>
      </c>
      <c r="D3620">
        <v>9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44040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44040</v>
      </c>
      <c r="B3622" t="s">
        <v>76</v>
      </c>
      <c r="C3622">
        <v>11</v>
      </c>
      <c r="D3622">
        <v>10.6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44040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44040</v>
      </c>
      <c r="B3624" t="s">
        <v>78</v>
      </c>
      <c r="C3624">
        <v>5</v>
      </c>
      <c r="D3624">
        <v>8.9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44040</v>
      </c>
      <c r="B3625" t="s">
        <v>79</v>
      </c>
      <c r="C3625">
        <v>1</v>
      </c>
      <c r="D3625">
        <v>3.1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44040</v>
      </c>
      <c r="B3626" t="s">
        <v>80</v>
      </c>
      <c r="C3626">
        <v>4</v>
      </c>
      <c r="D3626">
        <v>4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44040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44040</v>
      </c>
      <c r="B3628" t="s">
        <v>82</v>
      </c>
      <c r="C3628">
        <v>2</v>
      </c>
      <c r="D3628">
        <v>7.6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44040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44040</v>
      </c>
      <c r="B3630" t="s">
        <v>84</v>
      </c>
      <c r="C3630">
        <v>1</v>
      </c>
      <c r="D3630">
        <v>1.7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44040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44040</v>
      </c>
      <c r="B3632" t="s">
        <v>86</v>
      </c>
      <c r="C3632">
        <v>25</v>
      </c>
      <c r="D3632">
        <v>21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44040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44040</v>
      </c>
      <c r="B3634" t="s">
        <v>88</v>
      </c>
      <c r="C3634">
        <v>1</v>
      </c>
      <c r="D3634">
        <v>3.7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44040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44040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44040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44040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44040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44040</v>
      </c>
      <c r="B3640" t="s">
        <v>94</v>
      </c>
      <c r="C3640">
        <v>8</v>
      </c>
      <c r="D3640">
        <v>6.8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44040</v>
      </c>
      <c r="B3641" t="s">
        <v>95</v>
      </c>
      <c r="C3641">
        <v>5</v>
      </c>
      <c r="D3641">
        <v>54.1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44040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44040</v>
      </c>
      <c r="B3643" t="s">
        <v>97</v>
      </c>
      <c r="C3643">
        <v>1</v>
      </c>
      <c r="D3643">
        <v>3.9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44040</v>
      </c>
      <c r="B3644" t="s">
        <v>98</v>
      </c>
      <c r="C3644">
        <v>20</v>
      </c>
      <c r="D3644">
        <v>8.5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44040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44040</v>
      </c>
      <c r="B3646" t="s">
        <v>100</v>
      </c>
      <c r="C3646">
        <v>2</v>
      </c>
      <c r="D3646">
        <v>1.9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44040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44040</v>
      </c>
      <c r="B3648" t="s">
        <v>102</v>
      </c>
      <c r="C3648">
        <v>8</v>
      </c>
      <c r="D3648">
        <v>5</v>
      </c>
      <c r="E3648">
        <v>1</v>
      </c>
      <c r="F3648">
        <v>0.6</v>
      </c>
      <c r="G3648">
        <v>0</v>
      </c>
      <c r="H3648">
        <v>0</v>
      </c>
    </row>
    <row r="3649" spans="1:8" x14ac:dyDescent="0.25">
      <c r="A3649" s="1">
        <v>44040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44040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44040</v>
      </c>
      <c r="B3651" t="s">
        <v>105</v>
      </c>
      <c r="C3651">
        <v>10</v>
      </c>
      <c r="D3651">
        <v>22.8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44040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44040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44040</v>
      </c>
      <c r="B3654" t="s">
        <v>108</v>
      </c>
      <c r="C3654">
        <v>2</v>
      </c>
      <c r="D3654">
        <v>6.5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44040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44040</v>
      </c>
      <c r="B3656" t="s">
        <v>110</v>
      </c>
      <c r="C3656">
        <v>2</v>
      </c>
      <c r="D3656">
        <v>7.6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44040</v>
      </c>
      <c r="B3657" t="s">
        <v>111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44040</v>
      </c>
      <c r="B3658" t="s">
        <v>112</v>
      </c>
      <c r="C3658">
        <v>36</v>
      </c>
      <c r="D3658">
        <v>94.5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44040</v>
      </c>
      <c r="B3659" t="s">
        <v>113</v>
      </c>
      <c r="C3659">
        <v>3</v>
      </c>
      <c r="D3659">
        <v>12.6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44040</v>
      </c>
      <c r="B3660" t="s">
        <v>114</v>
      </c>
      <c r="C3660">
        <v>5</v>
      </c>
      <c r="D3660">
        <v>8.6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44040</v>
      </c>
      <c r="B3661" t="s">
        <v>115</v>
      </c>
      <c r="C3661">
        <v>8</v>
      </c>
      <c r="D3661">
        <v>21.6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44040</v>
      </c>
      <c r="B3662" t="s">
        <v>116</v>
      </c>
      <c r="C3662">
        <v>17</v>
      </c>
      <c r="D3662">
        <v>23.2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44040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44040</v>
      </c>
      <c r="B3664" t="s">
        <v>118</v>
      </c>
      <c r="C3664">
        <v>8</v>
      </c>
      <c r="D3664">
        <v>3.4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44040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44040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44040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44040</v>
      </c>
      <c r="B3668" t="s">
        <v>122</v>
      </c>
      <c r="C3668">
        <v>18</v>
      </c>
      <c r="D3668">
        <v>11</v>
      </c>
      <c r="E3668">
        <v>0</v>
      </c>
      <c r="F3668">
        <v>0</v>
      </c>
      <c r="G3668">
        <v>1</v>
      </c>
      <c r="H3668">
        <v>0.6</v>
      </c>
    </row>
    <row r="3669" spans="1:8" x14ac:dyDescent="0.25">
      <c r="A3669" s="1">
        <v>44040</v>
      </c>
      <c r="B3669" t="s">
        <v>123</v>
      </c>
      <c r="C3669">
        <v>40</v>
      </c>
      <c r="D3669">
        <v>25.6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44040</v>
      </c>
      <c r="B3670" t="s">
        <v>124</v>
      </c>
      <c r="C3670">
        <v>3</v>
      </c>
      <c r="D3670">
        <v>9.9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44040</v>
      </c>
      <c r="B3671" t="s">
        <v>125</v>
      </c>
      <c r="C3671">
        <v>1</v>
      </c>
      <c r="D3671">
        <v>1.6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44040</v>
      </c>
      <c r="B3672" t="s">
        <v>126</v>
      </c>
      <c r="C3672">
        <v>1</v>
      </c>
      <c r="D3672">
        <v>2.1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44040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44040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44040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44040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44040</v>
      </c>
      <c r="B3677" t="s">
        <v>131</v>
      </c>
      <c r="C3677">
        <v>3</v>
      </c>
      <c r="D3677">
        <v>11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44040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44040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44040</v>
      </c>
      <c r="B3680" t="s">
        <v>134</v>
      </c>
      <c r="C3680">
        <v>7</v>
      </c>
      <c r="D3680">
        <v>12.2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44040</v>
      </c>
      <c r="B3681" t="s">
        <v>135</v>
      </c>
      <c r="C3681">
        <v>2</v>
      </c>
      <c r="D3681">
        <v>2.2999999999999998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1">
        <v>44040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44040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44040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44040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44040</v>
      </c>
      <c r="B3686" t="s">
        <v>140</v>
      </c>
      <c r="C3686">
        <v>10</v>
      </c>
      <c r="D3686">
        <v>10.8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44040</v>
      </c>
      <c r="B3687" t="s">
        <v>141</v>
      </c>
      <c r="C3687">
        <v>4</v>
      </c>
      <c r="D3687">
        <v>12.8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44040</v>
      </c>
      <c r="B3688" t="s">
        <v>142</v>
      </c>
      <c r="C3688">
        <v>1</v>
      </c>
      <c r="D3688">
        <v>1.2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44040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44040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44040</v>
      </c>
      <c r="B3691" t="s">
        <v>145</v>
      </c>
      <c r="C3691">
        <v>10</v>
      </c>
      <c r="D3691">
        <v>22.4</v>
      </c>
      <c r="E3691">
        <v>1</v>
      </c>
      <c r="F3691">
        <v>2.2000000000000002</v>
      </c>
      <c r="G3691">
        <v>0</v>
      </c>
      <c r="H3691">
        <v>0</v>
      </c>
    </row>
    <row r="3692" spans="1:8" x14ac:dyDescent="0.25">
      <c r="A3692" s="1">
        <v>44040</v>
      </c>
      <c r="B3692" t="s">
        <v>146</v>
      </c>
      <c r="C3692">
        <v>37</v>
      </c>
      <c r="D3692">
        <v>166.6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44040</v>
      </c>
      <c r="B3693" t="s">
        <v>147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44040</v>
      </c>
      <c r="B3694" t="s">
        <v>148</v>
      </c>
      <c r="C3694">
        <v>9</v>
      </c>
      <c r="D3694">
        <v>9.9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44040</v>
      </c>
      <c r="B3695" t="s">
        <v>149</v>
      </c>
      <c r="C3695">
        <v>12</v>
      </c>
      <c r="D3695">
        <v>13.7</v>
      </c>
      <c r="E3695">
        <v>1</v>
      </c>
      <c r="F3695">
        <v>1.1000000000000001</v>
      </c>
      <c r="G3695">
        <v>0</v>
      </c>
      <c r="H3695">
        <v>0</v>
      </c>
    </row>
    <row r="3696" spans="1:8" x14ac:dyDescent="0.25">
      <c r="A3696" s="1">
        <v>44040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44040</v>
      </c>
      <c r="B3697" t="s">
        <v>151</v>
      </c>
      <c r="C3697">
        <v>1</v>
      </c>
      <c r="D3697">
        <v>2.1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44040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44040</v>
      </c>
      <c r="B3699" t="s">
        <v>153</v>
      </c>
      <c r="C3699">
        <v>10</v>
      </c>
      <c r="D3699">
        <v>13.6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44040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44040</v>
      </c>
      <c r="B3701" t="s">
        <v>155</v>
      </c>
      <c r="C3701">
        <v>4</v>
      </c>
      <c r="D3701">
        <v>8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44040</v>
      </c>
      <c r="B3702" t="s">
        <v>156</v>
      </c>
      <c r="C3702">
        <v>7</v>
      </c>
      <c r="D3702">
        <v>17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44040</v>
      </c>
      <c r="B3703" t="s">
        <v>157</v>
      </c>
      <c r="C3703">
        <v>2</v>
      </c>
      <c r="D3703">
        <v>7.3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44040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44040</v>
      </c>
      <c r="B3705" t="s">
        <v>159</v>
      </c>
      <c r="C3705">
        <v>2</v>
      </c>
      <c r="D3705">
        <v>7.3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44040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44040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44040</v>
      </c>
      <c r="B3708" t="s">
        <v>162</v>
      </c>
      <c r="C3708">
        <v>3</v>
      </c>
      <c r="D3708">
        <v>4.5999999999999996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44040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44040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44040</v>
      </c>
      <c r="B3711" t="s">
        <v>165</v>
      </c>
      <c r="C3711">
        <v>4</v>
      </c>
      <c r="D3711">
        <v>13.5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44040</v>
      </c>
      <c r="B3712" t="s">
        <v>166</v>
      </c>
      <c r="C3712">
        <v>11</v>
      </c>
      <c r="D3712">
        <v>19.5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44040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44040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44040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44040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44040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44040</v>
      </c>
      <c r="B3718" t="s">
        <v>172</v>
      </c>
      <c r="C3718">
        <v>9</v>
      </c>
      <c r="D3718">
        <v>14.4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44040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44040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44040</v>
      </c>
      <c r="B3721" t="s">
        <v>175</v>
      </c>
      <c r="C3721">
        <v>10</v>
      </c>
      <c r="D3721">
        <v>8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44040</v>
      </c>
      <c r="B3722" t="s">
        <v>176</v>
      </c>
      <c r="C3722">
        <v>2</v>
      </c>
      <c r="D3722">
        <v>7.4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44040</v>
      </c>
      <c r="B3723" t="s">
        <v>177</v>
      </c>
      <c r="C3723">
        <v>13</v>
      </c>
      <c r="D3723">
        <v>17</v>
      </c>
      <c r="E3723">
        <v>1</v>
      </c>
      <c r="F3723">
        <v>1.3</v>
      </c>
      <c r="G3723">
        <v>0</v>
      </c>
      <c r="H3723">
        <v>0</v>
      </c>
    </row>
    <row r="3724" spans="1:8" x14ac:dyDescent="0.25">
      <c r="A3724" s="1">
        <v>44040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44040</v>
      </c>
      <c r="B3725" t="s">
        <v>179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2.8</v>
      </c>
    </row>
    <row r="3726" spans="1:8" x14ac:dyDescent="0.25">
      <c r="A3726" s="1">
        <v>44040</v>
      </c>
      <c r="B3726" t="s">
        <v>180</v>
      </c>
      <c r="C3726">
        <v>2</v>
      </c>
      <c r="D3726">
        <v>6.6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44040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44040</v>
      </c>
      <c r="B3728" t="s">
        <v>182</v>
      </c>
      <c r="C3728">
        <v>7</v>
      </c>
      <c r="D3728">
        <v>30.5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44040</v>
      </c>
      <c r="B3729" t="s">
        <v>183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44040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44040</v>
      </c>
      <c r="B3731" t="s">
        <v>185</v>
      </c>
      <c r="C3731">
        <v>2</v>
      </c>
      <c r="D3731">
        <v>13.8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44040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44040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44040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44040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44040</v>
      </c>
      <c r="B3736" t="s">
        <v>190</v>
      </c>
      <c r="C3736">
        <v>5</v>
      </c>
      <c r="D3736">
        <v>15.1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44040</v>
      </c>
      <c r="B3737" t="s">
        <v>191</v>
      </c>
      <c r="C3737">
        <v>5</v>
      </c>
      <c r="D3737">
        <v>4.0999999999999996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s="1">
        <v>44040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44040</v>
      </c>
      <c r="B3739" t="s">
        <v>193</v>
      </c>
      <c r="C3739">
        <v>2</v>
      </c>
      <c r="D3739">
        <v>10.6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44040</v>
      </c>
      <c r="B3740" t="s">
        <v>194</v>
      </c>
      <c r="C3740">
        <v>1</v>
      </c>
      <c r="D3740">
        <v>1.2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44040</v>
      </c>
      <c r="B3741" t="s">
        <v>195</v>
      </c>
      <c r="C3741">
        <v>6</v>
      </c>
      <c r="D3741">
        <v>17.7</v>
      </c>
      <c r="E3741">
        <v>1</v>
      </c>
      <c r="F3741">
        <v>2.9</v>
      </c>
      <c r="G3741">
        <v>0</v>
      </c>
      <c r="H3741">
        <v>0</v>
      </c>
    </row>
    <row r="3742" spans="1:8" x14ac:dyDescent="0.25">
      <c r="A3742" s="1">
        <v>44040</v>
      </c>
      <c r="B3742" t="s">
        <v>196</v>
      </c>
      <c r="C3742">
        <v>14</v>
      </c>
      <c r="D3742">
        <v>28.7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44040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44040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44040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44040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44040</v>
      </c>
      <c r="B3747" t="s">
        <v>201</v>
      </c>
      <c r="C3747">
        <v>1</v>
      </c>
      <c r="D3747">
        <v>2.7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44040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44040</v>
      </c>
      <c r="B3749" t="s">
        <v>203</v>
      </c>
      <c r="C3749">
        <v>1</v>
      </c>
      <c r="D3749">
        <v>2.8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44040</v>
      </c>
      <c r="B3750" t="s">
        <v>204</v>
      </c>
      <c r="C3750">
        <v>1</v>
      </c>
      <c r="D3750">
        <v>7.2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44040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44040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44040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44040</v>
      </c>
      <c r="B3754" t="s">
        <v>208</v>
      </c>
      <c r="C3754">
        <v>10</v>
      </c>
      <c r="D3754">
        <v>15.8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44040</v>
      </c>
      <c r="B3755" t="s">
        <v>209</v>
      </c>
      <c r="C3755">
        <v>2</v>
      </c>
      <c r="D3755">
        <v>6.9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44040</v>
      </c>
      <c r="B3756" t="s">
        <v>210</v>
      </c>
      <c r="C3756">
        <v>3</v>
      </c>
      <c r="D3756">
        <v>6.9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44040</v>
      </c>
      <c r="B3757" t="s">
        <v>211</v>
      </c>
      <c r="C3757">
        <v>13</v>
      </c>
      <c r="D3757">
        <v>7.3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44040</v>
      </c>
      <c r="B3758" t="s">
        <v>212</v>
      </c>
      <c r="C3758">
        <v>25</v>
      </c>
      <c r="D3758">
        <v>29.3</v>
      </c>
      <c r="E3758">
        <v>1</v>
      </c>
      <c r="F3758">
        <v>1.2</v>
      </c>
      <c r="G3758">
        <v>0</v>
      </c>
      <c r="H3758">
        <v>0</v>
      </c>
    </row>
    <row r="3759" spans="1:8" x14ac:dyDescent="0.25">
      <c r="A3759" s="1">
        <v>44040</v>
      </c>
      <c r="B3759" t="s">
        <v>361</v>
      </c>
      <c r="C3759">
        <v>1</v>
      </c>
      <c r="D3759">
        <v>2.2000000000000002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44040</v>
      </c>
      <c r="B3760" t="s">
        <v>213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44040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44040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44040</v>
      </c>
      <c r="B3763" t="s">
        <v>216</v>
      </c>
      <c r="C3763">
        <v>5</v>
      </c>
      <c r="D3763">
        <v>11.5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44040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44040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44040</v>
      </c>
      <c r="B3766" t="s">
        <v>219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44040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44040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44040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44040</v>
      </c>
      <c r="B3770" t="s">
        <v>223</v>
      </c>
      <c r="C3770">
        <v>3</v>
      </c>
      <c r="D3770">
        <v>12.7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44040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44040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44040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44040</v>
      </c>
      <c r="B3774" t="s">
        <v>227</v>
      </c>
      <c r="C3774">
        <v>1</v>
      </c>
      <c r="D3774">
        <v>3.4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44040</v>
      </c>
      <c r="B3775" t="s">
        <v>228</v>
      </c>
      <c r="C3775">
        <v>11</v>
      </c>
      <c r="D3775">
        <v>19.600000000000001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44040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44040</v>
      </c>
      <c r="B3777" t="s">
        <v>230</v>
      </c>
      <c r="C3777">
        <v>3</v>
      </c>
      <c r="D3777">
        <v>30.8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44040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44040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44040</v>
      </c>
      <c r="B3780" t="s">
        <v>233</v>
      </c>
      <c r="C3780">
        <v>2</v>
      </c>
      <c r="D3780">
        <v>2.2000000000000002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44040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44040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44040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44040</v>
      </c>
      <c r="B3784" t="s">
        <v>237</v>
      </c>
      <c r="C3784">
        <v>2</v>
      </c>
      <c r="D3784">
        <v>4.2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44040</v>
      </c>
      <c r="B3785" t="s">
        <v>238</v>
      </c>
      <c r="C3785">
        <v>4</v>
      </c>
      <c r="D3785">
        <v>12.4</v>
      </c>
      <c r="E3785">
        <v>0</v>
      </c>
      <c r="F3785">
        <v>0</v>
      </c>
      <c r="G3785">
        <v>1</v>
      </c>
      <c r="H3785">
        <v>3.1</v>
      </c>
    </row>
    <row r="3786" spans="1:8" x14ac:dyDescent="0.25">
      <c r="A3786" s="1">
        <v>44040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44040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44040</v>
      </c>
      <c r="B3788" t="s">
        <v>241</v>
      </c>
      <c r="C3788">
        <v>6</v>
      </c>
      <c r="D3788">
        <v>10.8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44040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44040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44040</v>
      </c>
      <c r="B3791" t="s">
        <v>244</v>
      </c>
      <c r="C3791">
        <v>1</v>
      </c>
      <c r="D3791">
        <v>2.7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44040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44040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44040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44040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44040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44040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44040</v>
      </c>
      <c r="B3798" t="s">
        <v>251</v>
      </c>
      <c r="C3798">
        <v>7</v>
      </c>
      <c r="D3798">
        <v>15.2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44040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44040</v>
      </c>
      <c r="B3800" t="s">
        <v>253</v>
      </c>
      <c r="C3800">
        <v>11</v>
      </c>
      <c r="D3800">
        <v>20.2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44040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44040</v>
      </c>
      <c r="B3802" t="s">
        <v>255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44040</v>
      </c>
      <c r="B3803" t="s">
        <v>256</v>
      </c>
      <c r="C3803">
        <v>21</v>
      </c>
      <c r="D3803">
        <v>27.2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44040</v>
      </c>
      <c r="B3804" t="s">
        <v>257</v>
      </c>
      <c r="C3804">
        <v>401</v>
      </c>
      <c r="D3804">
        <v>61.6</v>
      </c>
      <c r="E3804">
        <v>2</v>
      </c>
      <c r="F3804">
        <v>0.3</v>
      </c>
      <c r="G3804">
        <v>1</v>
      </c>
      <c r="H3804">
        <v>0.2</v>
      </c>
    </row>
    <row r="3805" spans="1:8" x14ac:dyDescent="0.25">
      <c r="A3805" s="1">
        <v>44040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44040</v>
      </c>
      <c r="B3806" t="s">
        <v>259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44040</v>
      </c>
      <c r="B3807" t="s">
        <v>260</v>
      </c>
      <c r="C3807">
        <v>4</v>
      </c>
      <c r="D3807">
        <v>8.6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44040</v>
      </c>
      <c r="B3808" t="s">
        <v>261</v>
      </c>
      <c r="C3808">
        <v>1</v>
      </c>
      <c r="D3808">
        <v>10.1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44040</v>
      </c>
      <c r="B3809" t="s">
        <v>262</v>
      </c>
      <c r="C3809">
        <v>29</v>
      </c>
      <c r="D3809">
        <v>36.799999999999997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44040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44040</v>
      </c>
      <c r="B3811" t="s">
        <v>264</v>
      </c>
      <c r="C3811">
        <v>2</v>
      </c>
      <c r="D3811">
        <v>5.9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44040</v>
      </c>
      <c r="B3812" t="s">
        <v>265</v>
      </c>
      <c r="C3812">
        <v>135</v>
      </c>
      <c r="D3812">
        <v>24.7</v>
      </c>
      <c r="E3812">
        <v>0</v>
      </c>
      <c r="F3812">
        <v>0</v>
      </c>
      <c r="G3812">
        <v>4</v>
      </c>
      <c r="H3812">
        <v>0.7</v>
      </c>
    </row>
    <row r="3813" spans="1:8" x14ac:dyDescent="0.25">
      <c r="A3813" s="1">
        <v>44040</v>
      </c>
      <c r="B3813" t="s">
        <v>266</v>
      </c>
      <c r="C3813">
        <v>11</v>
      </c>
      <c r="D3813">
        <v>7.1</v>
      </c>
      <c r="E3813">
        <v>1</v>
      </c>
      <c r="F3813">
        <v>0.6</v>
      </c>
      <c r="G3813">
        <v>0</v>
      </c>
      <c r="H3813">
        <v>0</v>
      </c>
    </row>
    <row r="3814" spans="1:8" x14ac:dyDescent="0.25">
      <c r="A3814" s="1">
        <v>44040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44040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44040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44040</v>
      </c>
      <c r="B3817" t="s">
        <v>270</v>
      </c>
      <c r="C3817">
        <v>2</v>
      </c>
      <c r="D3817">
        <v>2.2000000000000002</v>
      </c>
      <c r="E3817">
        <v>0</v>
      </c>
      <c r="F3817">
        <v>0</v>
      </c>
      <c r="G3817">
        <v>1</v>
      </c>
      <c r="H3817">
        <v>1.1000000000000001</v>
      </c>
    </row>
    <row r="3818" spans="1:8" x14ac:dyDescent="0.25">
      <c r="A3818" s="1">
        <v>44040</v>
      </c>
      <c r="B3818" t="s">
        <v>271</v>
      </c>
      <c r="C3818">
        <v>2</v>
      </c>
      <c r="D3818">
        <v>7.9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44040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44040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44040</v>
      </c>
      <c r="B3821" t="s">
        <v>274</v>
      </c>
      <c r="C3821">
        <v>3</v>
      </c>
      <c r="D3821">
        <v>6.4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44040</v>
      </c>
      <c r="B3822" t="s">
        <v>275</v>
      </c>
      <c r="C3822">
        <v>1</v>
      </c>
      <c r="D3822">
        <v>5.2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44040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44040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44040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44040</v>
      </c>
      <c r="B3826" t="s">
        <v>279</v>
      </c>
      <c r="C3826">
        <v>1</v>
      </c>
      <c r="D3826">
        <v>4.5999999999999996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44040</v>
      </c>
      <c r="B3827" t="s">
        <v>280</v>
      </c>
      <c r="C3827">
        <v>9</v>
      </c>
      <c r="D3827">
        <v>36.9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44040</v>
      </c>
      <c r="B3828" t="s">
        <v>281</v>
      </c>
      <c r="C3828">
        <v>14</v>
      </c>
      <c r="D3828">
        <v>31.7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44040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44040</v>
      </c>
      <c r="B3830" t="s">
        <v>283</v>
      </c>
      <c r="C3830">
        <v>7</v>
      </c>
      <c r="D3830">
        <v>10.8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44040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44040</v>
      </c>
      <c r="B3832" t="s">
        <v>284</v>
      </c>
      <c r="C3832">
        <v>1</v>
      </c>
      <c r="D3832">
        <v>1.8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44040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44040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44040</v>
      </c>
      <c r="B3835" t="s">
        <v>287</v>
      </c>
      <c r="C3835">
        <v>3</v>
      </c>
      <c r="D3835">
        <v>8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44040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44040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44040</v>
      </c>
      <c r="B3838" t="s">
        <v>290</v>
      </c>
      <c r="C3838">
        <v>20</v>
      </c>
      <c r="D3838">
        <v>9.1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s="1">
        <v>44040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44040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44040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44040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44040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44040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44040</v>
      </c>
      <c r="B3845" t="s">
        <v>297</v>
      </c>
      <c r="C3845">
        <v>1</v>
      </c>
      <c r="D3845">
        <v>3.4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44040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44040</v>
      </c>
      <c r="B3847" t="s">
        <v>299</v>
      </c>
      <c r="C3847">
        <v>71</v>
      </c>
      <c r="D3847">
        <v>19.899999999999999</v>
      </c>
      <c r="E3847">
        <v>1</v>
      </c>
      <c r="F3847">
        <v>0.3</v>
      </c>
      <c r="G3847">
        <v>0</v>
      </c>
      <c r="H3847">
        <v>0</v>
      </c>
    </row>
    <row r="3848" spans="1:8" x14ac:dyDescent="0.25">
      <c r="A3848" s="1">
        <v>44040</v>
      </c>
      <c r="B3848" t="s">
        <v>300</v>
      </c>
      <c r="C3848">
        <v>4</v>
      </c>
      <c r="D3848">
        <v>8.1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44040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44040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44040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44040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44040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44040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44040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44040</v>
      </c>
      <c r="B3856" t="s">
        <v>308</v>
      </c>
      <c r="C3856">
        <v>3</v>
      </c>
      <c r="D3856">
        <v>4.4000000000000004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44040</v>
      </c>
      <c r="B3857" t="s">
        <v>309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44040</v>
      </c>
      <c r="B3858" t="s">
        <v>310</v>
      </c>
      <c r="C3858">
        <v>1</v>
      </c>
      <c r="D3858">
        <v>2.2999999999999998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44040</v>
      </c>
      <c r="B3859" t="s">
        <v>311</v>
      </c>
      <c r="C3859">
        <v>5</v>
      </c>
      <c r="D3859">
        <v>8.8000000000000007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44040</v>
      </c>
      <c r="B3860" t="s">
        <v>312</v>
      </c>
      <c r="C3860">
        <v>18</v>
      </c>
      <c r="D3860">
        <v>24.5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44040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44040</v>
      </c>
      <c r="B3862" t="s">
        <v>314</v>
      </c>
      <c r="C3862">
        <v>10</v>
      </c>
      <c r="D3862">
        <v>22.5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44040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44040</v>
      </c>
      <c r="B3864" t="s">
        <v>316</v>
      </c>
      <c r="C3864">
        <v>2</v>
      </c>
      <c r="D3864">
        <v>7.8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44040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44040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44040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44040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44040</v>
      </c>
      <c r="B3869" t="s">
        <v>321</v>
      </c>
      <c r="C3869">
        <v>4</v>
      </c>
      <c r="D3869">
        <v>8.1999999999999993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44040</v>
      </c>
      <c r="B3870" t="s">
        <v>322</v>
      </c>
      <c r="C3870">
        <v>30</v>
      </c>
      <c r="D3870">
        <v>102.4</v>
      </c>
      <c r="E3870">
        <v>2</v>
      </c>
      <c r="F3870">
        <v>6.8</v>
      </c>
      <c r="G3870">
        <v>0</v>
      </c>
      <c r="H3870">
        <v>0</v>
      </c>
    </row>
    <row r="3871" spans="1:8" x14ac:dyDescent="0.25">
      <c r="A3871" s="1">
        <v>44040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44040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44040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44040</v>
      </c>
      <c r="B3874" t="s">
        <v>326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44040</v>
      </c>
      <c r="B3875" t="s">
        <v>327</v>
      </c>
      <c r="C3875">
        <v>2</v>
      </c>
      <c r="D3875">
        <v>10.1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44040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44040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44040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44040</v>
      </c>
      <c r="B3879" t="s">
        <v>331</v>
      </c>
      <c r="C3879">
        <v>4</v>
      </c>
      <c r="D3879">
        <v>20.6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44040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44040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44040</v>
      </c>
      <c r="B3882" t="s">
        <v>334</v>
      </c>
      <c r="C3882">
        <v>19</v>
      </c>
      <c r="D3882">
        <v>17.2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44040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44040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44040</v>
      </c>
      <c r="B3885" t="s">
        <v>337</v>
      </c>
      <c r="C3885">
        <v>1</v>
      </c>
      <c r="D3885">
        <v>4.0999999999999996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44040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44040</v>
      </c>
      <c r="B3887" t="s">
        <v>339</v>
      </c>
      <c r="C3887">
        <v>2</v>
      </c>
      <c r="D3887">
        <v>8.1999999999999993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44040</v>
      </c>
      <c r="B3888" t="s">
        <v>340</v>
      </c>
      <c r="C3888">
        <v>3</v>
      </c>
      <c r="D3888">
        <v>12.5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44040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44040</v>
      </c>
      <c r="B3890" t="s">
        <v>342</v>
      </c>
      <c r="C3890">
        <v>3</v>
      </c>
      <c r="D3890">
        <v>13.7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44040</v>
      </c>
      <c r="B3891" t="s">
        <v>343</v>
      </c>
      <c r="C3891">
        <v>4</v>
      </c>
      <c r="D3891">
        <v>7.6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44040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44040</v>
      </c>
      <c r="B3893" t="s">
        <v>345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44040</v>
      </c>
      <c r="B3894" t="s">
        <v>346</v>
      </c>
      <c r="C3894">
        <v>18</v>
      </c>
      <c r="D3894">
        <v>11.5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1">
        <v>44040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44040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44040</v>
      </c>
      <c r="B3897" t="s">
        <v>349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44040</v>
      </c>
      <c r="B3898" t="s">
        <v>350</v>
      </c>
      <c r="C3898">
        <v>5</v>
      </c>
      <c r="D3898">
        <v>7.7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44040</v>
      </c>
      <c r="B3899" t="s">
        <v>351</v>
      </c>
      <c r="C3899">
        <v>2</v>
      </c>
      <c r="D3899">
        <v>4.5999999999999996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44040</v>
      </c>
      <c r="B3900" t="s">
        <v>352</v>
      </c>
      <c r="C3900">
        <v>16</v>
      </c>
      <c r="D3900">
        <v>12.8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44040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44040</v>
      </c>
      <c r="B3902" t="s">
        <v>354</v>
      </c>
      <c r="C3902">
        <v>7</v>
      </c>
      <c r="D3902">
        <v>16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44040</v>
      </c>
      <c r="B3903" t="s">
        <v>355</v>
      </c>
      <c r="C3903">
        <v>8</v>
      </c>
      <c r="D3903">
        <v>36.6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44040</v>
      </c>
      <c r="B3904" t="s">
        <v>356</v>
      </c>
      <c r="C3904">
        <v>5</v>
      </c>
      <c r="D3904">
        <v>10.4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44040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44040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44040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44054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44054</v>
      </c>
      <c r="B3909" t="s">
        <v>8</v>
      </c>
      <c r="C3909">
        <v>7</v>
      </c>
      <c r="D3909">
        <v>22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44054</v>
      </c>
      <c r="B3910" t="s">
        <v>9</v>
      </c>
      <c r="C3910">
        <v>1</v>
      </c>
      <c r="D3910">
        <v>3.7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44054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44054</v>
      </c>
      <c r="B3912" t="s">
        <v>11</v>
      </c>
      <c r="C3912">
        <v>6</v>
      </c>
      <c r="D3912">
        <v>29.8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44054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44054</v>
      </c>
      <c r="B3914" t="s">
        <v>13</v>
      </c>
      <c r="C3914">
        <v>19</v>
      </c>
      <c r="D3914">
        <v>17.399999999999999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44054</v>
      </c>
      <c r="B3915" t="s">
        <v>14</v>
      </c>
      <c r="C3915">
        <v>1</v>
      </c>
      <c r="D3915">
        <v>1.4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44054</v>
      </c>
      <c r="B3916" t="s">
        <v>15</v>
      </c>
      <c r="C3916">
        <v>89</v>
      </c>
      <c r="D3916">
        <v>42</v>
      </c>
      <c r="E3916">
        <v>3</v>
      </c>
      <c r="F3916">
        <v>1.4</v>
      </c>
      <c r="G3916">
        <v>0</v>
      </c>
      <c r="H3916">
        <v>0</v>
      </c>
    </row>
    <row r="3917" spans="1:8" x14ac:dyDescent="0.25">
      <c r="A3917" s="1">
        <v>44054</v>
      </c>
      <c r="B3917" t="s">
        <v>16</v>
      </c>
      <c r="C3917">
        <v>13</v>
      </c>
      <c r="D3917">
        <v>11.6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44054</v>
      </c>
      <c r="B3918" t="s">
        <v>17</v>
      </c>
      <c r="C3918">
        <v>5</v>
      </c>
      <c r="D3918">
        <v>49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44054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44054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44054</v>
      </c>
      <c r="B3921" t="s">
        <v>20</v>
      </c>
      <c r="C3921">
        <v>24</v>
      </c>
      <c r="D3921">
        <v>15.3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s="1">
        <v>44054</v>
      </c>
      <c r="B3922" t="s">
        <v>21</v>
      </c>
      <c r="C3922">
        <v>53</v>
      </c>
      <c r="D3922">
        <v>57.8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44054</v>
      </c>
      <c r="B3923" t="s">
        <v>22</v>
      </c>
      <c r="C3923">
        <v>1123</v>
      </c>
      <c r="D3923">
        <v>128.69999999999999</v>
      </c>
      <c r="E3923">
        <v>12</v>
      </c>
      <c r="F3923">
        <v>1.4</v>
      </c>
      <c r="G3923">
        <v>0</v>
      </c>
      <c r="H3923">
        <v>0</v>
      </c>
    </row>
    <row r="3924" spans="1:8" x14ac:dyDescent="0.25">
      <c r="A3924" s="1">
        <v>44054</v>
      </c>
      <c r="B3924" t="s">
        <v>23</v>
      </c>
      <c r="C3924">
        <v>23</v>
      </c>
      <c r="D3924">
        <v>14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s="1">
        <v>44054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44054</v>
      </c>
      <c r="B3926" t="s">
        <v>25</v>
      </c>
      <c r="C3926">
        <v>29</v>
      </c>
      <c r="D3926">
        <v>18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44054</v>
      </c>
      <c r="B3927" t="s">
        <v>26</v>
      </c>
      <c r="C3927">
        <v>3</v>
      </c>
      <c r="D3927">
        <v>4.4000000000000004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44054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44054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44054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44054</v>
      </c>
      <c r="B3931" t="s">
        <v>30</v>
      </c>
      <c r="C3931">
        <v>29</v>
      </c>
      <c r="D3931">
        <v>59.5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44054</v>
      </c>
      <c r="B3932" t="s">
        <v>31</v>
      </c>
      <c r="C3932">
        <v>7</v>
      </c>
      <c r="D3932">
        <v>11.8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44054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44054</v>
      </c>
      <c r="B3934" t="s">
        <v>33</v>
      </c>
      <c r="C3934">
        <v>2</v>
      </c>
      <c r="D3934">
        <v>5.6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44054</v>
      </c>
      <c r="B3935" t="s">
        <v>34</v>
      </c>
      <c r="C3935">
        <v>13</v>
      </c>
      <c r="D3935">
        <v>129.69999999999999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44054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44054</v>
      </c>
      <c r="B3937" t="s">
        <v>36</v>
      </c>
      <c r="C3937">
        <v>6</v>
      </c>
      <c r="D3937">
        <v>17.100000000000001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44054</v>
      </c>
      <c r="B3938" t="s">
        <v>37</v>
      </c>
      <c r="C3938">
        <v>1</v>
      </c>
      <c r="D3938">
        <v>5.4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44054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44054</v>
      </c>
      <c r="B3940" t="s">
        <v>39</v>
      </c>
      <c r="C3940">
        <v>3</v>
      </c>
      <c r="D3940">
        <v>10.1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44054</v>
      </c>
      <c r="B3941" t="s">
        <v>40</v>
      </c>
      <c r="C3941">
        <v>163</v>
      </c>
      <c r="D3941">
        <v>241.5</v>
      </c>
      <c r="E3941">
        <v>2</v>
      </c>
      <c r="F3941">
        <v>3</v>
      </c>
      <c r="G3941">
        <v>0</v>
      </c>
      <c r="H3941">
        <v>0</v>
      </c>
    </row>
    <row r="3942" spans="1:8" x14ac:dyDescent="0.25">
      <c r="A3942" s="1">
        <v>44054</v>
      </c>
      <c r="B3942" t="s">
        <v>41</v>
      </c>
      <c r="C3942">
        <v>1</v>
      </c>
      <c r="D3942">
        <v>2.2999999999999998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44054</v>
      </c>
      <c r="B3943" t="s">
        <v>42</v>
      </c>
      <c r="C3943">
        <v>3</v>
      </c>
      <c r="D3943">
        <v>9.6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44054</v>
      </c>
      <c r="B3944" t="s">
        <v>43</v>
      </c>
      <c r="C3944">
        <v>7</v>
      </c>
      <c r="D3944">
        <v>23.3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44054</v>
      </c>
      <c r="B3945" t="s">
        <v>44</v>
      </c>
      <c r="C3945">
        <v>5</v>
      </c>
      <c r="D3945">
        <v>19.3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44054</v>
      </c>
      <c r="B3946" t="s">
        <v>45</v>
      </c>
      <c r="C3946">
        <v>3</v>
      </c>
      <c r="D3946">
        <v>7.2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44054</v>
      </c>
      <c r="B3947" t="s">
        <v>46</v>
      </c>
      <c r="C3947">
        <v>4</v>
      </c>
      <c r="D3947">
        <v>19.600000000000001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44054</v>
      </c>
      <c r="B3948" t="s">
        <v>47</v>
      </c>
      <c r="C3948">
        <v>8</v>
      </c>
      <c r="D3948">
        <v>69.3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44054</v>
      </c>
      <c r="B3949" t="s">
        <v>48</v>
      </c>
      <c r="C3949">
        <v>8</v>
      </c>
      <c r="D3949">
        <v>33.9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44054</v>
      </c>
      <c r="B3950" t="s">
        <v>49</v>
      </c>
      <c r="C3950">
        <v>24</v>
      </c>
      <c r="D3950">
        <v>68.8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44054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44054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44054</v>
      </c>
      <c r="B3953" t="s">
        <v>52</v>
      </c>
      <c r="C3953">
        <v>1</v>
      </c>
      <c r="D3953">
        <v>4.3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44054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44054</v>
      </c>
      <c r="B3955" t="s">
        <v>54</v>
      </c>
      <c r="C3955">
        <v>4</v>
      </c>
      <c r="D3955">
        <v>13.6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44054</v>
      </c>
      <c r="B3956" t="s">
        <v>55</v>
      </c>
      <c r="C3956">
        <v>1</v>
      </c>
      <c r="D3956">
        <v>3.2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44054</v>
      </c>
      <c r="B3957" t="s">
        <v>56</v>
      </c>
      <c r="C3957">
        <v>136</v>
      </c>
      <c r="D3957">
        <v>73.900000000000006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s="1">
        <v>44054</v>
      </c>
      <c r="B3958" t="s">
        <v>57</v>
      </c>
      <c r="C3958">
        <v>4</v>
      </c>
      <c r="D3958">
        <v>23.2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44054</v>
      </c>
      <c r="B3959" t="s">
        <v>58</v>
      </c>
      <c r="C3959">
        <v>5</v>
      </c>
      <c r="D3959">
        <v>13.9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44054</v>
      </c>
      <c r="B3960" t="s">
        <v>59</v>
      </c>
      <c r="C3960">
        <v>6</v>
      </c>
      <c r="D3960">
        <v>28.9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44054</v>
      </c>
      <c r="B3961" t="s">
        <v>60</v>
      </c>
      <c r="C3961">
        <v>1</v>
      </c>
      <c r="D3961">
        <v>3.6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44054</v>
      </c>
      <c r="B3962" t="s">
        <v>61</v>
      </c>
      <c r="C3962">
        <v>2</v>
      </c>
      <c r="D3962">
        <v>13.2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44054</v>
      </c>
      <c r="B3963" t="s">
        <v>62</v>
      </c>
      <c r="C3963">
        <v>4</v>
      </c>
      <c r="D3963">
        <v>18.3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44054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44054</v>
      </c>
      <c r="B3965" t="s">
        <v>64</v>
      </c>
      <c r="C3965">
        <v>56</v>
      </c>
      <c r="D3965">
        <v>83.4</v>
      </c>
      <c r="E3965">
        <v>1</v>
      </c>
      <c r="F3965">
        <v>1.5</v>
      </c>
      <c r="G3965">
        <v>0</v>
      </c>
      <c r="H3965">
        <v>0</v>
      </c>
    </row>
    <row r="3966" spans="1:8" x14ac:dyDescent="0.25">
      <c r="A3966" s="1">
        <v>44054</v>
      </c>
      <c r="B3966" t="s">
        <v>65</v>
      </c>
      <c r="C3966">
        <v>2</v>
      </c>
      <c r="D3966">
        <v>5.6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44054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44054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44054</v>
      </c>
      <c r="B3969" t="s">
        <v>68</v>
      </c>
      <c r="C3969">
        <v>1</v>
      </c>
      <c r="D3969">
        <v>4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44054</v>
      </c>
      <c r="B3970" t="s">
        <v>69</v>
      </c>
      <c r="C3970">
        <v>9</v>
      </c>
      <c r="D3970">
        <v>31.1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44054</v>
      </c>
      <c r="B3971" t="s">
        <v>70</v>
      </c>
      <c r="C3971">
        <v>2</v>
      </c>
      <c r="D3971">
        <v>7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44054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44054</v>
      </c>
      <c r="B3973" t="s">
        <v>72</v>
      </c>
      <c r="C3973">
        <v>7</v>
      </c>
      <c r="D3973">
        <v>16.2</v>
      </c>
      <c r="E3973">
        <v>1</v>
      </c>
      <c r="F3973">
        <v>2.2999999999999998</v>
      </c>
      <c r="G3973">
        <v>0</v>
      </c>
      <c r="H3973">
        <v>0</v>
      </c>
    </row>
    <row r="3974" spans="1:8" x14ac:dyDescent="0.25">
      <c r="A3974" s="1">
        <v>44054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44054</v>
      </c>
      <c r="B3975" t="s">
        <v>74</v>
      </c>
      <c r="C3975">
        <v>9</v>
      </c>
      <c r="D3975">
        <v>20.2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44054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44054</v>
      </c>
      <c r="B3977" t="s">
        <v>76</v>
      </c>
      <c r="C3977">
        <v>34</v>
      </c>
      <c r="D3977">
        <v>32.799999999999997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44054</v>
      </c>
      <c r="B3978" t="s">
        <v>77</v>
      </c>
      <c r="C3978">
        <v>2</v>
      </c>
      <c r="D3978">
        <v>8.1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44054</v>
      </c>
      <c r="B3979" t="s">
        <v>78</v>
      </c>
      <c r="C3979">
        <v>2</v>
      </c>
      <c r="D3979">
        <v>3.6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44054</v>
      </c>
      <c r="B3980" t="s">
        <v>79</v>
      </c>
      <c r="C3980">
        <v>5</v>
      </c>
      <c r="D3980">
        <v>15.4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44054</v>
      </c>
      <c r="B3981" t="s">
        <v>80</v>
      </c>
      <c r="C3981">
        <v>20</v>
      </c>
      <c r="D3981">
        <v>19.899999999999999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44054</v>
      </c>
      <c r="B3982" t="s">
        <v>81</v>
      </c>
      <c r="C3982">
        <v>28</v>
      </c>
      <c r="D3982">
        <v>91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44054</v>
      </c>
      <c r="B3983" t="s">
        <v>82</v>
      </c>
      <c r="C3983">
        <v>3</v>
      </c>
      <c r="D3983">
        <v>11.3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44054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44054</v>
      </c>
      <c r="B3985" t="s">
        <v>84</v>
      </c>
      <c r="C3985">
        <v>7</v>
      </c>
      <c r="D3985">
        <v>12.1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44054</v>
      </c>
      <c r="B3986" t="s">
        <v>85</v>
      </c>
      <c r="C3986">
        <v>5</v>
      </c>
      <c r="D3986">
        <v>19.100000000000001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44054</v>
      </c>
      <c r="B3987" t="s">
        <v>86</v>
      </c>
      <c r="C3987">
        <v>61</v>
      </c>
      <c r="D3987">
        <v>51.1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44054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44054</v>
      </c>
      <c r="B3989" t="s">
        <v>88</v>
      </c>
      <c r="C3989">
        <v>7</v>
      </c>
      <c r="D3989">
        <v>25.7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44054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44054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44054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44054</v>
      </c>
      <c r="B3993" t="s">
        <v>92</v>
      </c>
      <c r="C3993">
        <v>1</v>
      </c>
      <c r="D3993">
        <v>3.2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44054</v>
      </c>
      <c r="B3994" t="s">
        <v>93</v>
      </c>
      <c r="C3994">
        <v>3</v>
      </c>
      <c r="D3994">
        <v>8.3000000000000007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44054</v>
      </c>
      <c r="B3995" t="s">
        <v>94</v>
      </c>
      <c r="C3995">
        <v>24</v>
      </c>
      <c r="D3995">
        <v>20.5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44054</v>
      </c>
      <c r="B3996" t="s">
        <v>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44054</v>
      </c>
      <c r="B3997" t="s">
        <v>96</v>
      </c>
      <c r="C3997">
        <v>2</v>
      </c>
      <c r="D3997">
        <v>10.4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44054</v>
      </c>
      <c r="B3998" t="s">
        <v>97</v>
      </c>
      <c r="C3998">
        <v>2</v>
      </c>
      <c r="D3998">
        <v>7.8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44054</v>
      </c>
      <c r="B3999" t="s">
        <v>98</v>
      </c>
      <c r="C3999">
        <v>55</v>
      </c>
      <c r="D3999">
        <v>23.5</v>
      </c>
      <c r="E3999">
        <v>1</v>
      </c>
      <c r="F3999">
        <v>0.4</v>
      </c>
      <c r="G3999">
        <v>1</v>
      </c>
      <c r="H3999">
        <v>0.4</v>
      </c>
    </row>
    <row r="4000" spans="1:8" x14ac:dyDescent="0.25">
      <c r="A4000" s="1">
        <v>44054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44054</v>
      </c>
      <c r="B4001" t="s">
        <v>100</v>
      </c>
      <c r="C4001">
        <v>5</v>
      </c>
      <c r="D4001">
        <v>4.7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44054</v>
      </c>
      <c r="B4002" t="s">
        <v>101</v>
      </c>
      <c r="C4002">
        <v>2</v>
      </c>
      <c r="D4002">
        <v>10.8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44054</v>
      </c>
      <c r="B4003" t="s">
        <v>102</v>
      </c>
      <c r="C4003">
        <v>18</v>
      </c>
      <c r="D4003">
        <v>11.3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s="1">
        <v>44054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44054</v>
      </c>
      <c r="B4005" t="s">
        <v>104</v>
      </c>
      <c r="C4005">
        <v>2</v>
      </c>
      <c r="D4005">
        <v>7.4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44054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44054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44054</v>
      </c>
      <c r="B4008" t="s">
        <v>107</v>
      </c>
      <c r="C4008">
        <v>10</v>
      </c>
      <c r="D4008">
        <v>25.2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44054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44054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44054</v>
      </c>
      <c r="B4011" t="s">
        <v>110</v>
      </c>
      <c r="C4011">
        <v>6</v>
      </c>
      <c r="D4011">
        <v>22.7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44054</v>
      </c>
      <c r="B4012" t="s">
        <v>111</v>
      </c>
      <c r="C4012">
        <v>10</v>
      </c>
      <c r="D4012">
        <v>20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44054</v>
      </c>
      <c r="B4013" t="s">
        <v>112</v>
      </c>
      <c r="C4013">
        <v>10</v>
      </c>
      <c r="D4013">
        <v>26.3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44054</v>
      </c>
      <c r="B4014" t="s">
        <v>113</v>
      </c>
      <c r="C4014">
        <v>7</v>
      </c>
      <c r="D4014">
        <v>29.3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44054</v>
      </c>
      <c r="B4015" t="s">
        <v>114</v>
      </c>
      <c r="C4015">
        <v>9</v>
      </c>
      <c r="D4015">
        <v>15.5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44054</v>
      </c>
      <c r="B4016" t="s">
        <v>115</v>
      </c>
      <c r="C4016">
        <v>40</v>
      </c>
      <c r="D4016">
        <v>108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44054</v>
      </c>
      <c r="B4017" t="s">
        <v>116</v>
      </c>
      <c r="C4017">
        <v>107</v>
      </c>
      <c r="D4017">
        <v>145.69999999999999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44054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44054</v>
      </c>
      <c r="B4019" t="s">
        <v>118</v>
      </c>
      <c r="C4019">
        <v>48</v>
      </c>
      <c r="D4019">
        <v>20.6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44054</v>
      </c>
      <c r="B4020" t="s">
        <v>119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44054</v>
      </c>
      <c r="B4021" t="s">
        <v>120</v>
      </c>
      <c r="C4021">
        <v>1</v>
      </c>
      <c r="D4021">
        <v>4.0999999999999996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44054</v>
      </c>
      <c r="B4022" t="s">
        <v>121</v>
      </c>
      <c r="C4022">
        <v>1</v>
      </c>
      <c r="D4022">
        <v>7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44054</v>
      </c>
      <c r="B4023" t="s">
        <v>122</v>
      </c>
      <c r="C4023">
        <v>48</v>
      </c>
      <c r="D4023">
        <v>29.5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s="1">
        <v>44054</v>
      </c>
      <c r="B4024" t="s">
        <v>123</v>
      </c>
      <c r="C4024">
        <v>55</v>
      </c>
      <c r="D4024">
        <v>35.299999999999997</v>
      </c>
      <c r="E4024">
        <v>1</v>
      </c>
      <c r="F4024">
        <v>0.6</v>
      </c>
      <c r="G4024">
        <v>1</v>
      </c>
      <c r="H4024">
        <v>0.6</v>
      </c>
    </row>
    <row r="4025" spans="1:8" x14ac:dyDescent="0.25">
      <c r="A4025" s="1">
        <v>44054</v>
      </c>
      <c r="B4025" t="s">
        <v>124</v>
      </c>
      <c r="C4025">
        <v>9</v>
      </c>
      <c r="D4025">
        <v>29.7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44054</v>
      </c>
      <c r="B4026" t="s">
        <v>125</v>
      </c>
      <c r="C4026">
        <v>2</v>
      </c>
      <c r="D4026">
        <v>3.3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44054</v>
      </c>
      <c r="B4027" t="s">
        <v>126</v>
      </c>
      <c r="C4027">
        <v>5</v>
      </c>
      <c r="D4027">
        <v>10.3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44054</v>
      </c>
      <c r="B4028" t="s">
        <v>127</v>
      </c>
      <c r="C4028">
        <v>5</v>
      </c>
      <c r="D4028">
        <v>27.3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44054</v>
      </c>
      <c r="B4029" t="s">
        <v>128</v>
      </c>
      <c r="C4029">
        <v>1</v>
      </c>
      <c r="D4029">
        <v>6.4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44054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44054</v>
      </c>
      <c r="B4031" t="s">
        <v>130</v>
      </c>
      <c r="C4031">
        <v>1</v>
      </c>
      <c r="D4031">
        <v>2.6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44054</v>
      </c>
      <c r="B4032" t="s">
        <v>131</v>
      </c>
      <c r="C4032">
        <v>3</v>
      </c>
      <c r="D4032">
        <v>11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44054</v>
      </c>
      <c r="B4033" t="s">
        <v>132</v>
      </c>
      <c r="C4033">
        <v>1</v>
      </c>
      <c r="D4033">
        <v>5.4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44054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44054</v>
      </c>
      <c r="B4035" t="s">
        <v>134</v>
      </c>
      <c r="C4035">
        <v>11</v>
      </c>
      <c r="D4035">
        <v>19.100000000000001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44054</v>
      </c>
      <c r="B4036" t="s">
        <v>135</v>
      </c>
      <c r="C4036">
        <v>5</v>
      </c>
      <c r="D4036">
        <v>5.7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44054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44054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44054</v>
      </c>
      <c r="B4039" t="s">
        <v>138</v>
      </c>
      <c r="C4039">
        <v>2</v>
      </c>
      <c r="D4039">
        <v>5.6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44054</v>
      </c>
      <c r="B4040" t="s">
        <v>139</v>
      </c>
      <c r="C4040">
        <v>13</v>
      </c>
      <c r="D4040">
        <v>32.4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44054</v>
      </c>
      <c r="B4041" t="s">
        <v>140</v>
      </c>
      <c r="C4041">
        <v>28</v>
      </c>
      <c r="D4041">
        <v>30.3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44054</v>
      </c>
      <c r="B4042" t="s">
        <v>141</v>
      </c>
      <c r="C4042">
        <v>13</v>
      </c>
      <c r="D4042">
        <v>41.7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44054</v>
      </c>
      <c r="B4043" t="s">
        <v>142</v>
      </c>
      <c r="C4043">
        <v>4</v>
      </c>
      <c r="D4043">
        <v>4.9000000000000004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44054</v>
      </c>
      <c r="B4044" t="s">
        <v>143</v>
      </c>
      <c r="C4044">
        <v>2</v>
      </c>
      <c r="D4044">
        <v>4.2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44054</v>
      </c>
      <c r="B4045" t="s">
        <v>144</v>
      </c>
      <c r="C4045">
        <v>4</v>
      </c>
      <c r="D4045">
        <v>24.3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44054</v>
      </c>
      <c r="B4046" t="s">
        <v>145</v>
      </c>
      <c r="C4046">
        <v>20</v>
      </c>
      <c r="D4046">
        <v>44.8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44054</v>
      </c>
      <c r="B4047" t="s">
        <v>146</v>
      </c>
      <c r="C4047">
        <v>4</v>
      </c>
      <c r="D4047">
        <v>18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44054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44054</v>
      </c>
      <c r="B4049" t="s">
        <v>148</v>
      </c>
      <c r="C4049">
        <v>31</v>
      </c>
      <c r="D4049">
        <v>34.1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44054</v>
      </c>
      <c r="B4050" t="s">
        <v>149</v>
      </c>
      <c r="C4050">
        <v>17</v>
      </c>
      <c r="D4050">
        <v>19.5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44054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44054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44054</v>
      </c>
      <c r="B4053" t="s">
        <v>152</v>
      </c>
      <c r="C4053">
        <v>11</v>
      </c>
      <c r="D4053">
        <v>19.7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44054</v>
      </c>
      <c r="B4054" t="s">
        <v>153</v>
      </c>
      <c r="C4054">
        <v>19</v>
      </c>
      <c r="D4054">
        <v>25.9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44054</v>
      </c>
      <c r="B4055" t="s">
        <v>154</v>
      </c>
      <c r="C4055">
        <v>5</v>
      </c>
      <c r="D4055">
        <v>11.8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44054</v>
      </c>
      <c r="B4056" t="s">
        <v>155</v>
      </c>
      <c r="C4056">
        <v>15</v>
      </c>
      <c r="D4056">
        <v>29.9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44054</v>
      </c>
      <c r="B4057" t="s">
        <v>156</v>
      </c>
      <c r="C4057">
        <v>7</v>
      </c>
      <c r="D4057">
        <v>17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44054</v>
      </c>
      <c r="B4058" t="s">
        <v>157</v>
      </c>
      <c r="C4058">
        <v>2</v>
      </c>
      <c r="D4058">
        <v>7.3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44054</v>
      </c>
      <c r="B4059" t="s">
        <v>158</v>
      </c>
      <c r="C4059">
        <v>19</v>
      </c>
      <c r="D4059">
        <v>55.7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44054</v>
      </c>
      <c r="B4060" t="s">
        <v>159</v>
      </c>
      <c r="C4060">
        <v>2</v>
      </c>
      <c r="D4060">
        <v>7.3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44054</v>
      </c>
      <c r="B4061" t="s">
        <v>160</v>
      </c>
      <c r="C4061">
        <v>3</v>
      </c>
      <c r="D4061">
        <v>5.5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44054</v>
      </c>
      <c r="B4062" t="s">
        <v>161</v>
      </c>
      <c r="C4062">
        <v>1</v>
      </c>
      <c r="D4062">
        <v>7.9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44054</v>
      </c>
      <c r="B4063" t="s">
        <v>162</v>
      </c>
      <c r="C4063">
        <v>8</v>
      </c>
      <c r="D4063">
        <v>12.2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44054</v>
      </c>
      <c r="B4064" t="s">
        <v>163</v>
      </c>
      <c r="C4064">
        <v>2</v>
      </c>
      <c r="D4064">
        <v>4.4000000000000004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44054</v>
      </c>
      <c r="B4065" t="s">
        <v>164</v>
      </c>
      <c r="C4065">
        <v>3</v>
      </c>
      <c r="D4065">
        <v>13.2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44054</v>
      </c>
      <c r="B4066" t="s">
        <v>165</v>
      </c>
      <c r="C4066">
        <v>13</v>
      </c>
      <c r="D4066">
        <v>44</v>
      </c>
      <c r="E4066">
        <v>1</v>
      </c>
      <c r="F4066">
        <v>3.4</v>
      </c>
      <c r="G4066">
        <v>0</v>
      </c>
      <c r="H4066">
        <v>0</v>
      </c>
    </row>
    <row r="4067" spans="1:8" x14ac:dyDescent="0.25">
      <c r="A4067" s="1">
        <v>44054</v>
      </c>
      <c r="B4067" t="s">
        <v>166</v>
      </c>
      <c r="C4067">
        <v>15</v>
      </c>
      <c r="D4067">
        <v>26.6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44054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44054</v>
      </c>
      <c r="B4069" t="s">
        <v>168</v>
      </c>
      <c r="C4069">
        <v>2</v>
      </c>
      <c r="D4069">
        <v>12.7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44054</v>
      </c>
      <c r="B4070" t="s">
        <v>169</v>
      </c>
      <c r="C4070">
        <v>1</v>
      </c>
      <c r="D4070">
        <v>2.7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44054</v>
      </c>
      <c r="B4071" t="s">
        <v>170</v>
      </c>
      <c r="C4071">
        <v>3</v>
      </c>
      <c r="D4071">
        <v>26.1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44054</v>
      </c>
      <c r="B4072" t="s">
        <v>171</v>
      </c>
      <c r="C4072">
        <v>2</v>
      </c>
      <c r="D4072">
        <v>7.1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44054</v>
      </c>
      <c r="B4073" t="s">
        <v>172</v>
      </c>
      <c r="C4073">
        <v>35</v>
      </c>
      <c r="D4073">
        <v>56.1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44054</v>
      </c>
      <c r="B4074" t="s">
        <v>173</v>
      </c>
      <c r="C4074">
        <v>6</v>
      </c>
      <c r="D4074">
        <v>53.2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44054</v>
      </c>
      <c r="B4075" t="s">
        <v>174</v>
      </c>
      <c r="C4075">
        <v>4</v>
      </c>
      <c r="D4075">
        <v>3.2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44054</v>
      </c>
      <c r="B4076" t="s">
        <v>175</v>
      </c>
      <c r="C4076">
        <v>46</v>
      </c>
      <c r="D4076">
        <v>36.799999999999997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44054</v>
      </c>
      <c r="B4077" t="s">
        <v>176</v>
      </c>
      <c r="C4077">
        <v>6</v>
      </c>
      <c r="D4077">
        <v>22.2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44054</v>
      </c>
      <c r="B4078" t="s">
        <v>177</v>
      </c>
      <c r="C4078">
        <v>20</v>
      </c>
      <c r="D4078">
        <v>26.1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s="1">
        <v>44054</v>
      </c>
      <c r="B4079" t="s">
        <v>178</v>
      </c>
      <c r="C4079">
        <v>12</v>
      </c>
      <c r="D4079">
        <v>15.3</v>
      </c>
      <c r="E4079">
        <v>1</v>
      </c>
      <c r="F4079">
        <v>1.3</v>
      </c>
      <c r="G4079">
        <v>0</v>
      </c>
      <c r="H4079">
        <v>0</v>
      </c>
    </row>
    <row r="4080" spans="1:8" x14ac:dyDescent="0.25">
      <c r="A4080" s="1">
        <v>44054</v>
      </c>
      <c r="B4080" t="s">
        <v>179</v>
      </c>
      <c r="C4080">
        <v>2</v>
      </c>
      <c r="D4080">
        <v>5.6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44054</v>
      </c>
      <c r="B4081" t="s">
        <v>180</v>
      </c>
      <c r="C4081">
        <v>7</v>
      </c>
      <c r="D4081">
        <v>23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44054</v>
      </c>
      <c r="B4082" t="s">
        <v>181</v>
      </c>
      <c r="C4082">
        <v>3</v>
      </c>
      <c r="D4082">
        <v>6.4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44054</v>
      </c>
      <c r="B4083" t="s">
        <v>182</v>
      </c>
      <c r="C4083">
        <v>3</v>
      </c>
      <c r="D4083">
        <v>13.1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44054</v>
      </c>
      <c r="B4084" t="s">
        <v>183</v>
      </c>
      <c r="C4084">
        <v>2</v>
      </c>
      <c r="D4084">
        <v>5.9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44054</v>
      </c>
      <c r="B4085" t="s">
        <v>184</v>
      </c>
      <c r="C4085">
        <v>5</v>
      </c>
      <c r="D4085">
        <v>21.4</v>
      </c>
      <c r="E4085">
        <v>1</v>
      </c>
      <c r="F4085">
        <v>4.3</v>
      </c>
      <c r="G4085">
        <v>0</v>
      </c>
      <c r="H4085">
        <v>0</v>
      </c>
    </row>
    <row r="4086" spans="1:8" x14ac:dyDescent="0.25">
      <c r="A4086" s="1">
        <v>44054</v>
      </c>
      <c r="B4086" t="s">
        <v>185</v>
      </c>
      <c r="C4086">
        <v>4</v>
      </c>
      <c r="D4086">
        <v>27.6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44054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44054</v>
      </c>
      <c r="B4088" t="s">
        <v>187</v>
      </c>
      <c r="C4088">
        <v>1</v>
      </c>
      <c r="D4088">
        <v>4.4000000000000004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44054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44054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44054</v>
      </c>
      <c r="B4091" t="s">
        <v>190</v>
      </c>
      <c r="C4091">
        <v>23</v>
      </c>
      <c r="D4091">
        <v>69.2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44054</v>
      </c>
      <c r="B4092" t="s">
        <v>191</v>
      </c>
      <c r="C4092">
        <v>19</v>
      </c>
      <c r="D4092">
        <v>15.6</v>
      </c>
      <c r="E4092">
        <v>1</v>
      </c>
      <c r="F4092">
        <v>0.8</v>
      </c>
      <c r="G4092">
        <v>0</v>
      </c>
      <c r="H4092">
        <v>0</v>
      </c>
    </row>
    <row r="4093" spans="1:8" x14ac:dyDescent="0.25">
      <c r="A4093" s="1">
        <v>44054</v>
      </c>
      <c r="B4093" t="s">
        <v>192</v>
      </c>
      <c r="C4093">
        <v>5</v>
      </c>
      <c r="D4093">
        <v>11.1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44054</v>
      </c>
      <c r="B4094" t="s">
        <v>193</v>
      </c>
      <c r="C4094">
        <v>1</v>
      </c>
      <c r="D4094">
        <v>5.3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44054</v>
      </c>
      <c r="B4095" t="s">
        <v>194</v>
      </c>
      <c r="C4095">
        <v>6</v>
      </c>
      <c r="D4095">
        <v>7.4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44054</v>
      </c>
      <c r="B4096" t="s">
        <v>195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44054</v>
      </c>
      <c r="B4097" t="s">
        <v>196</v>
      </c>
      <c r="C4097">
        <v>8</v>
      </c>
      <c r="D4097">
        <v>16.399999999999999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44054</v>
      </c>
      <c r="B4098" t="s">
        <v>197</v>
      </c>
      <c r="C4098">
        <v>3</v>
      </c>
      <c r="D4098">
        <v>15.5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44054</v>
      </c>
      <c r="B4099" t="s">
        <v>198</v>
      </c>
      <c r="C4099">
        <v>3</v>
      </c>
      <c r="D4099">
        <v>9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44054</v>
      </c>
      <c r="B4100" t="s">
        <v>199</v>
      </c>
      <c r="C4100">
        <v>4</v>
      </c>
      <c r="D4100">
        <v>6.6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44054</v>
      </c>
      <c r="B4101" t="s">
        <v>200</v>
      </c>
      <c r="C4101">
        <v>1</v>
      </c>
      <c r="D4101">
        <v>9.1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44054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44054</v>
      </c>
      <c r="B4103" t="s">
        <v>202</v>
      </c>
      <c r="C4103">
        <v>4</v>
      </c>
      <c r="D4103">
        <v>9.1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44054</v>
      </c>
      <c r="B4104" t="s">
        <v>203</v>
      </c>
      <c r="C4104">
        <v>1</v>
      </c>
      <c r="D4104">
        <v>2.8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44054</v>
      </c>
      <c r="B4105" t="s">
        <v>204</v>
      </c>
      <c r="C4105">
        <v>2</v>
      </c>
      <c r="D4105">
        <v>14.4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44054</v>
      </c>
      <c r="B4106" t="s">
        <v>205</v>
      </c>
      <c r="C4106">
        <v>1</v>
      </c>
      <c r="D4106">
        <v>12.7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44054</v>
      </c>
      <c r="B4107" t="s">
        <v>206</v>
      </c>
      <c r="C4107">
        <v>1</v>
      </c>
      <c r="D4107">
        <v>4.0999999999999996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44054</v>
      </c>
      <c r="B4108" t="s">
        <v>207</v>
      </c>
      <c r="C4108">
        <v>1</v>
      </c>
      <c r="D4108">
        <v>5.9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44054</v>
      </c>
      <c r="B4109" t="s">
        <v>208</v>
      </c>
      <c r="C4109">
        <v>26</v>
      </c>
      <c r="D4109">
        <v>41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44054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44054</v>
      </c>
      <c r="B4111" t="s">
        <v>210</v>
      </c>
      <c r="C4111">
        <v>1</v>
      </c>
      <c r="D4111">
        <v>2.2999999999999998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44054</v>
      </c>
      <c r="B4112" t="s">
        <v>211</v>
      </c>
      <c r="C4112">
        <v>26</v>
      </c>
      <c r="D4112">
        <v>14.6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44054</v>
      </c>
      <c r="B4113" t="s">
        <v>212</v>
      </c>
      <c r="C4113">
        <v>25</v>
      </c>
      <c r="D4113">
        <v>29.3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s="1">
        <v>44054</v>
      </c>
      <c r="B4114" t="s">
        <v>361</v>
      </c>
      <c r="C4114">
        <v>22</v>
      </c>
      <c r="D4114">
        <v>48.6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44054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44054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44054</v>
      </c>
      <c r="B4117" t="s">
        <v>215</v>
      </c>
      <c r="C4117">
        <v>3</v>
      </c>
      <c r="D4117">
        <v>6.3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44054</v>
      </c>
      <c r="B4118" t="s">
        <v>216</v>
      </c>
      <c r="C4118">
        <v>5</v>
      </c>
      <c r="D4118">
        <v>11.5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44054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44054</v>
      </c>
      <c r="B4120" t="s">
        <v>218</v>
      </c>
      <c r="C4120">
        <v>2</v>
      </c>
      <c r="D4120">
        <v>7.2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44054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44054</v>
      </c>
      <c r="B4122" t="s">
        <v>220</v>
      </c>
      <c r="C4122">
        <v>6</v>
      </c>
      <c r="D4122">
        <v>32.1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44054</v>
      </c>
      <c r="B4123" t="s">
        <v>221</v>
      </c>
      <c r="C4123">
        <v>7</v>
      </c>
      <c r="D4123">
        <v>26.7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44054</v>
      </c>
      <c r="B4124" t="s">
        <v>222</v>
      </c>
      <c r="C4124">
        <v>3</v>
      </c>
      <c r="D4124">
        <v>7.9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44054</v>
      </c>
      <c r="B4125" t="s">
        <v>223</v>
      </c>
      <c r="C4125">
        <v>3</v>
      </c>
      <c r="D4125">
        <v>12.7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44054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44054</v>
      </c>
      <c r="B4127" t="s">
        <v>225</v>
      </c>
      <c r="C4127">
        <v>3</v>
      </c>
      <c r="D4127">
        <v>16.399999999999999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44054</v>
      </c>
      <c r="B4128" t="s">
        <v>226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44054</v>
      </c>
      <c r="B4129" t="s">
        <v>227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44054</v>
      </c>
      <c r="B4130" t="s">
        <v>228</v>
      </c>
      <c r="C4130">
        <v>21</v>
      </c>
      <c r="D4130">
        <v>37.5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44054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44054</v>
      </c>
      <c r="B4132" t="s">
        <v>230</v>
      </c>
      <c r="C4132">
        <v>4</v>
      </c>
      <c r="D4132">
        <v>41.1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44054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44054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44054</v>
      </c>
      <c r="B4135" t="s">
        <v>233</v>
      </c>
      <c r="C4135">
        <v>18</v>
      </c>
      <c r="D4135">
        <v>19.600000000000001</v>
      </c>
      <c r="E4135">
        <v>0</v>
      </c>
      <c r="F4135">
        <v>0</v>
      </c>
      <c r="G4135">
        <v>1</v>
      </c>
      <c r="H4135">
        <v>1.1000000000000001</v>
      </c>
    </row>
    <row r="4136" spans="1:8" x14ac:dyDescent="0.25">
      <c r="A4136" s="1">
        <v>44054</v>
      </c>
      <c r="B4136" t="s">
        <v>234</v>
      </c>
      <c r="C4136">
        <v>2</v>
      </c>
      <c r="D4136">
        <v>5.0999999999999996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44054</v>
      </c>
      <c r="B4137" t="s">
        <v>235</v>
      </c>
      <c r="C4137">
        <v>11</v>
      </c>
      <c r="D4137">
        <v>78.400000000000006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44054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44054</v>
      </c>
      <c r="B4139" t="s">
        <v>237</v>
      </c>
      <c r="C4139">
        <v>2</v>
      </c>
      <c r="D4139">
        <v>4.2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44054</v>
      </c>
      <c r="B4140" t="s">
        <v>238</v>
      </c>
      <c r="C4140">
        <v>6</v>
      </c>
      <c r="D4140">
        <v>18.7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44054</v>
      </c>
      <c r="B4141" t="s">
        <v>239</v>
      </c>
      <c r="C4141">
        <v>4</v>
      </c>
      <c r="D4141">
        <v>9.1999999999999993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44054</v>
      </c>
      <c r="B4142" t="s">
        <v>240</v>
      </c>
      <c r="C4142">
        <v>1</v>
      </c>
      <c r="D4142">
        <v>8.1999999999999993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44054</v>
      </c>
      <c r="B4143" t="s">
        <v>241</v>
      </c>
      <c r="C4143">
        <v>27</v>
      </c>
      <c r="D4143">
        <v>48.8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44054</v>
      </c>
      <c r="B4144" t="s">
        <v>242</v>
      </c>
      <c r="C4144">
        <v>27</v>
      </c>
      <c r="D4144">
        <v>33.200000000000003</v>
      </c>
      <c r="E4144">
        <v>1</v>
      </c>
      <c r="F4144">
        <v>1.2</v>
      </c>
      <c r="G4144">
        <v>0</v>
      </c>
      <c r="H4144">
        <v>0</v>
      </c>
    </row>
    <row r="4145" spans="1:8" x14ac:dyDescent="0.25">
      <c r="A4145" s="1">
        <v>44054</v>
      </c>
      <c r="B4145" t="s">
        <v>243</v>
      </c>
      <c r="C4145">
        <v>5</v>
      </c>
      <c r="D4145">
        <v>20.7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44054</v>
      </c>
      <c r="B4146" t="s">
        <v>244</v>
      </c>
      <c r="C4146">
        <v>2</v>
      </c>
      <c r="D4146">
        <v>5.3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44054</v>
      </c>
      <c r="B4147" t="s">
        <v>245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44054</v>
      </c>
      <c r="B4148" t="s">
        <v>246</v>
      </c>
      <c r="C4148">
        <v>2</v>
      </c>
      <c r="D4148">
        <v>6.4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44054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44054</v>
      </c>
      <c r="B4150" t="s">
        <v>248</v>
      </c>
      <c r="C4150">
        <v>1</v>
      </c>
      <c r="D4150">
        <v>7.6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44054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44054</v>
      </c>
      <c r="B4152" t="s">
        <v>250</v>
      </c>
      <c r="C4152">
        <v>1</v>
      </c>
      <c r="D4152">
        <v>5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44054</v>
      </c>
      <c r="B4153" t="s">
        <v>251</v>
      </c>
      <c r="C4153">
        <v>32</v>
      </c>
      <c r="D4153">
        <v>69.3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44054</v>
      </c>
      <c r="B4154" t="s">
        <v>252</v>
      </c>
      <c r="C4154">
        <v>4</v>
      </c>
      <c r="D4154">
        <v>10.5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44054</v>
      </c>
      <c r="B4155" t="s">
        <v>253</v>
      </c>
      <c r="C4155">
        <v>38</v>
      </c>
      <c r="D4155">
        <v>69.8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44054</v>
      </c>
      <c r="B4156" t="s">
        <v>254</v>
      </c>
      <c r="C4156">
        <v>2</v>
      </c>
      <c r="D4156">
        <v>9.6999999999999993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44054</v>
      </c>
      <c r="B4157" t="s">
        <v>255</v>
      </c>
      <c r="C4157">
        <v>12</v>
      </c>
      <c r="D4157">
        <v>20.6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44054</v>
      </c>
      <c r="B4158" t="s">
        <v>256</v>
      </c>
      <c r="C4158">
        <v>48</v>
      </c>
      <c r="D4158">
        <v>62.1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44054</v>
      </c>
      <c r="B4159" t="s">
        <v>257</v>
      </c>
      <c r="C4159">
        <v>1154</v>
      </c>
      <c r="D4159">
        <v>177.2</v>
      </c>
      <c r="E4159">
        <v>9</v>
      </c>
      <c r="F4159">
        <v>1.4</v>
      </c>
      <c r="G4159">
        <v>0</v>
      </c>
      <c r="H4159">
        <v>0</v>
      </c>
    </row>
    <row r="4160" spans="1:8" x14ac:dyDescent="0.25">
      <c r="A4160" s="1">
        <v>44054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44054</v>
      </c>
      <c r="B4161" t="s">
        <v>259</v>
      </c>
      <c r="C4161">
        <v>1</v>
      </c>
      <c r="D4161">
        <v>4.4000000000000004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44054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44054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44054</v>
      </c>
      <c r="B4164" t="s">
        <v>262</v>
      </c>
      <c r="C4164">
        <v>86</v>
      </c>
      <c r="D4164">
        <v>109.2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44054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44054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44054</v>
      </c>
      <c r="B4167" t="s">
        <v>265</v>
      </c>
      <c r="C4167">
        <v>483</v>
      </c>
      <c r="D4167">
        <v>88.5</v>
      </c>
      <c r="E4167">
        <v>4</v>
      </c>
      <c r="F4167">
        <v>0.7</v>
      </c>
      <c r="G4167">
        <v>2</v>
      </c>
      <c r="H4167">
        <v>0.4</v>
      </c>
    </row>
    <row r="4168" spans="1:8" x14ac:dyDescent="0.25">
      <c r="A4168" s="1">
        <v>44054</v>
      </c>
      <c r="B4168" t="s">
        <v>266</v>
      </c>
      <c r="C4168">
        <v>26</v>
      </c>
      <c r="D4168">
        <v>16.8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44054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44054</v>
      </c>
      <c r="B4170" t="s">
        <v>268</v>
      </c>
      <c r="C4170">
        <v>1</v>
      </c>
      <c r="D4170">
        <v>8.6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44054</v>
      </c>
      <c r="B4171" t="s">
        <v>269</v>
      </c>
      <c r="C4171">
        <v>4</v>
      </c>
      <c r="D4171">
        <v>13.7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44054</v>
      </c>
      <c r="B4172" t="s">
        <v>270</v>
      </c>
      <c r="C4172">
        <v>11</v>
      </c>
      <c r="D4172">
        <v>11.9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s="1">
        <v>44054</v>
      </c>
      <c r="B4173" t="s">
        <v>271</v>
      </c>
      <c r="C4173">
        <v>3</v>
      </c>
      <c r="D4173">
        <v>11.9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44054</v>
      </c>
      <c r="B4174" t="s">
        <v>272</v>
      </c>
      <c r="C4174">
        <v>3</v>
      </c>
      <c r="D4174">
        <v>12.9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44054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44054</v>
      </c>
      <c r="B4176" t="s">
        <v>274</v>
      </c>
      <c r="C4176">
        <v>2</v>
      </c>
      <c r="D4176">
        <v>4.3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1">
        <v>44054</v>
      </c>
      <c r="B4177" t="s">
        <v>275</v>
      </c>
      <c r="C4177">
        <v>1</v>
      </c>
      <c r="D4177">
        <v>5.2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44054</v>
      </c>
      <c r="B4178" t="s">
        <v>276</v>
      </c>
      <c r="C4178">
        <v>2</v>
      </c>
      <c r="D4178">
        <v>11.5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44054</v>
      </c>
      <c r="B4179" t="s">
        <v>277</v>
      </c>
      <c r="C4179">
        <v>1</v>
      </c>
      <c r="D4179">
        <v>3.2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44054</v>
      </c>
      <c r="B4180" t="s">
        <v>278</v>
      </c>
      <c r="C4180">
        <v>1</v>
      </c>
      <c r="D4180">
        <v>5.8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44054</v>
      </c>
      <c r="B4181" t="s">
        <v>279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44054</v>
      </c>
      <c r="B4182" t="s">
        <v>280</v>
      </c>
      <c r="C4182">
        <v>7</v>
      </c>
      <c r="D4182">
        <v>28.7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44054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44054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44054</v>
      </c>
      <c r="B4185" t="s">
        <v>283</v>
      </c>
      <c r="C4185">
        <v>17</v>
      </c>
      <c r="D4185">
        <v>26.2</v>
      </c>
      <c r="E4185">
        <v>0</v>
      </c>
      <c r="F4185">
        <v>0</v>
      </c>
      <c r="G4185">
        <v>1</v>
      </c>
      <c r="H4185">
        <v>1.5</v>
      </c>
    </row>
    <row r="4186" spans="1:8" x14ac:dyDescent="0.25">
      <c r="A4186" s="1">
        <v>44054</v>
      </c>
      <c r="B4186" t="s">
        <v>362</v>
      </c>
      <c r="C4186">
        <v>3</v>
      </c>
      <c r="D4186">
        <v>3.3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44054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44054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44054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44054</v>
      </c>
      <c r="B4190" t="s">
        <v>287</v>
      </c>
      <c r="C4190">
        <v>9</v>
      </c>
      <c r="D4190">
        <v>24</v>
      </c>
      <c r="E4190">
        <v>1</v>
      </c>
      <c r="F4190">
        <v>2.7</v>
      </c>
      <c r="G4190">
        <v>0</v>
      </c>
      <c r="H4190">
        <v>0</v>
      </c>
    </row>
    <row r="4191" spans="1:8" x14ac:dyDescent="0.25">
      <c r="A4191" s="1">
        <v>44054</v>
      </c>
      <c r="B4191" t="s">
        <v>288</v>
      </c>
      <c r="C4191">
        <v>8</v>
      </c>
      <c r="D4191">
        <v>31.1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44054</v>
      </c>
      <c r="B4192" t="s">
        <v>289</v>
      </c>
      <c r="C4192">
        <v>5</v>
      </c>
      <c r="D4192">
        <v>11.9</v>
      </c>
      <c r="E4192">
        <v>0</v>
      </c>
      <c r="F4192">
        <v>0</v>
      </c>
      <c r="G4192">
        <v>1</v>
      </c>
      <c r="H4192">
        <v>2.4</v>
      </c>
    </row>
    <row r="4193" spans="1:8" x14ac:dyDescent="0.25">
      <c r="A4193" s="1">
        <v>44054</v>
      </c>
      <c r="B4193" t="s">
        <v>290</v>
      </c>
      <c r="C4193">
        <v>64</v>
      </c>
      <c r="D4193">
        <v>29.1</v>
      </c>
      <c r="E4193">
        <v>1</v>
      </c>
      <c r="F4193">
        <v>0.5</v>
      </c>
      <c r="G4193">
        <v>0</v>
      </c>
      <c r="H4193">
        <v>0</v>
      </c>
    </row>
    <row r="4194" spans="1:8" x14ac:dyDescent="0.25">
      <c r="A4194" s="1">
        <v>44054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44054</v>
      </c>
      <c r="B4195" t="s">
        <v>292</v>
      </c>
      <c r="C4195">
        <v>1</v>
      </c>
      <c r="D4195">
        <v>3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44054</v>
      </c>
      <c r="B4196" t="s">
        <v>293</v>
      </c>
      <c r="C4196">
        <v>1</v>
      </c>
      <c r="D4196">
        <v>3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44054</v>
      </c>
      <c r="B4197" t="s">
        <v>294</v>
      </c>
      <c r="C4197">
        <v>2</v>
      </c>
      <c r="D4197">
        <v>6.2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44054</v>
      </c>
      <c r="B4198" t="s">
        <v>295</v>
      </c>
      <c r="C4198">
        <v>6</v>
      </c>
      <c r="D4198">
        <v>14.2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44054</v>
      </c>
      <c r="B4199" t="s">
        <v>296</v>
      </c>
      <c r="C4199">
        <v>2</v>
      </c>
      <c r="D4199">
        <v>14.6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44054</v>
      </c>
      <c r="B4200" t="s">
        <v>297</v>
      </c>
      <c r="C4200">
        <v>10</v>
      </c>
      <c r="D4200">
        <v>33.9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44054</v>
      </c>
      <c r="B4201" t="s">
        <v>298</v>
      </c>
      <c r="C4201">
        <v>1</v>
      </c>
      <c r="D4201">
        <v>4.8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s="1">
        <v>44054</v>
      </c>
      <c r="B4202" t="s">
        <v>299</v>
      </c>
      <c r="C4202">
        <v>230</v>
      </c>
      <c r="D4202">
        <v>64.3</v>
      </c>
      <c r="E4202">
        <v>1</v>
      </c>
      <c r="F4202">
        <v>0.3</v>
      </c>
      <c r="G4202">
        <v>0</v>
      </c>
      <c r="H4202">
        <v>0</v>
      </c>
    </row>
    <row r="4203" spans="1:8" x14ac:dyDescent="0.25">
      <c r="A4203" s="1">
        <v>44054</v>
      </c>
      <c r="B4203" t="s">
        <v>300</v>
      </c>
      <c r="C4203">
        <v>7</v>
      </c>
      <c r="D4203">
        <v>14.1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44054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44054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44054</v>
      </c>
      <c r="B4206" t="s">
        <v>303</v>
      </c>
      <c r="C4206">
        <v>7</v>
      </c>
      <c r="D4206">
        <v>22.4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44054</v>
      </c>
      <c r="B4207" t="s">
        <v>304</v>
      </c>
      <c r="C4207">
        <v>3</v>
      </c>
      <c r="D4207">
        <v>11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44054</v>
      </c>
      <c r="B4208" t="s">
        <v>305</v>
      </c>
      <c r="C4208">
        <v>4</v>
      </c>
      <c r="D4208">
        <v>6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44054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44054</v>
      </c>
      <c r="B4210" t="s">
        <v>307</v>
      </c>
      <c r="C4210">
        <v>10</v>
      </c>
      <c r="D4210">
        <v>22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44054</v>
      </c>
      <c r="B4211" t="s">
        <v>308</v>
      </c>
      <c r="C4211">
        <v>13</v>
      </c>
      <c r="D4211">
        <v>18.899999999999999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44054</v>
      </c>
      <c r="B4212" t="s">
        <v>309</v>
      </c>
      <c r="C4212">
        <v>23</v>
      </c>
      <c r="D4212">
        <v>22.6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44054</v>
      </c>
      <c r="B4213" t="s">
        <v>310</v>
      </c>
      <c r="C4213">
        <v>6</v>
      </c>
      <c r="D4213">
        <v>13.8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44054</v>
      </c>
      <c r="B4214" t="s">
        <v>311</v>
      </c>
      <c r="C4214">
        <v>11</v>
      </c>
      <c r="D4214">
        <v>19.399999999999999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44054</v>
      </c>
      <c r="B4215" t="s">
        <v>312</v>
      </c>
      <c r="C4215">
        <v>69</v>
      </c>
      <c r="D4215">
        <v>94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44054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44054</v>
      </c>
      <c r="B4217" t="s">
        <v>314</v>
      </c>
      <c r="C4217">
        <v>21</v>
      </c>
      <c r="D4217">
        <v>47.3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44054</v>
      </c>
      <c r="B4218" t="s">
        <v>315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44054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44054</v>
      </c>
      <c r="B4220" t="s">
        <v>317</v>
      </c>
      <c r="C4220">
        <v>4</v>
      </c>
      <c r="D4220">
        <v>16.3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44054</v>
      </c>
      <c r="B4221" t="s">
        <v>318</v>
      </c>
      <c r="C4221">
        <v>5</v>
      </c>
      <c r="D4221">
        <v>18.8</v>
      </c>
      <c r="E4221">
        <v>1</v>
      </c>
      <c r="F4221">
        <v>3.8</v>
      </c>
      <c r="G4221">
        <v>0</v>
      </c>
      <c r="H4221">
        <v>0</v>
      </c>
    </row>
    <row r="4222" spans="1:8" x14ac:dyDescent="0.25">
      <c r="A4222" s="1">
        <v>44054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44054</v>
      </c>
      <c r="B4223" t="s">
        <v>320</v>
      </c>
      <c r="C4223">
        <v>1</v>
      </c>
      <c r="D4223">
        <v>5.7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44054</v>
      </c>
      <c r="B4224" t="s">
        <v>321</v>
      </c>
      <c r="C4224">
        <v>16</v>
      </c>
      <c r="D4224">
        <v>32.9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44054</v>
      </c>
      <c r="B4225" t="s">
        <v>322</v>
      </c>
      <c r="C4225">
        <v>18</v>
      </c>
      <c r="D4225">
        <v>61.5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s="1">
        <v>44054</v>
      </c>
      <c r="B4226" t="s">
        <v>323</v>
      </c>
      <c r="C4226">
        <v>5</v>
      </c>
      <c r="D4226">
        <v>12.6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44054</v>
      </c>
      <c r="B4227" t="s">
        <v>324</v>
      </c>
      <c r="C4227">
        <v>10</v>
      </c>
      <c r="D4227">
        <v>38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44054</v>
      </c>
      <c r="B4228" t="s">
        <v>325</v>
      </c>
      <c r="C4228">
        <v>3</v>
      </c>
      <c r="D4228">
        <v>17.2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44054</v>
      </c>
      <c r="B4229" t="s">
        <v>326</v>
      </c>
      <c r="C4229">
        <v>3</v>
      </c>
      <c r="D4229">
        <v>6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44054</v>
      </c>
      <c r="B4230" t="s">
        <v>327</v>
      </c>
      <c r="C4230">
        <v>4</v>
      </c>
      <c r="D4230">
        <v>20.3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44054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44054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44054</v>
      </c>
      <c r="B4233" t="s">
        <v>330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44054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44054</v>
      </c>
      <c r="B4235" t="s">
        <v>332</v>
      </c>
      <c r="C4235">
        <v>2</v>
      </c>
      <c r="D4235">
        <v>13.4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44054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44054</v>
      </c>
      <c r="B4237" t="s">
        <v>334</v>
      </c>
      <c r="C4237">
        <v>61</v>
      </c>
      <c r="D4237">
        <v>55.3</v>
      </c>
      <c r="E4237">
        <v>1</v>
      </c>
      <c r="F4237">
        <v>0.9</v>
      </c>
      <c r="G4237">
        <v>0</v>
      </c>
      <c r="H4237">
        <v>0</v>
      </c>
    </row>
    <row r="4238" spans="1:8" x14ac:dyDescent="0.25">
      <c r="A4238" s="1">
        <v>44054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44054</v>
      </c>
      <c r="B4239" t="s">
        <v>336</v>
      </c>
      <c r="C4239">
        <v>5</v>
      </c>
      <c r="D4239">
        <v>33.9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44054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44054</v>
      </c>
      <c r="B4241" t="s">
        <v>338</v>
      </c>
      <c r="C4241">
        <v>4</v>
      </c>
      <c r="D4241">
        <v>9.6999999999999993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44054</v>
      </c>
      <c r="B4242" t="s">
        <v>339</v>
      </c>
      <c r="C4242">
        <v>6</v>
      </c>
      <c r="D4242">
        <v>24.6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44054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44054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44054</v>
      </c>
      <c r="B4245" t="s">
        <v>342</v>
      </c>
      <c r="C4245">
        <v>8</v>
      </c>
      <c r="D4245">
        <v>36.6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44054</v>
      </c>
      <c r="B4246" t="s">
        <v>343</v>
      </c>
      <c r="C4246">
        <v>11</v>
      </c>
      <c r="D4246">
        <v>21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44054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44054</v>
      </c>
      <c r="B4248" t="s">
        <v>345</v>
      </c>
      <c r="C4248">
        <v>1</v>
      </c>
      <c r="D4248">
        <v>7.5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44054</v>
      </c>
      <c r="B4249" t="s">
        <v>346</v>
      </c>
      <c r="C4249">
        <v>54</v>
      </c>
      <c r="D4249">
        <v>34.4</v>
      </c>
      <c r="E4249">
        <v>1</v>
      </c>
      <c r="F4249">
        <v>0.6</v>
      </c>
      <c r="G4249">
        <v>0</v>
      </c>
      <c r="H4249">
        <v>0</v>
      </c>
    </row>
    <row r="4250" spans="1:8" x14ac:dyDescent="0.25">
      <c r="A4250" s="1">
        <v>44054</v>
      </c>
      <c r="B4250" t="s">
        <v>347</v>
      </c>
      <c r="C4250">
        <v>6</v>
      </c>
      <c r="D4250">
        <v>20.8</v>
      </c>
      <c r="E4250">
        <v>1</v>
      </c>
      <c r="F4250">
        <v>3.5</v>
      </c>
      <c r="G4250">
        <v>0</v>
      </c>
      <c r="H4250">
        <v>0</v>
      </c>
    </row>
    <row r="4251" spans="1:8" x14ac:dyDescent="0.25">
      <c r="A4251" s="1">
        <v>44054</v>
      </c>
      <c r="B4251" t="s">
        <v>348</v>
      </c>
      <c r="C4251">
        <v>11</v>
      </c>
      <c r="D4251">
        <v>64.3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44054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44054</v>
      </c>
      <c r="B4253" t="s">
        <v>350</v>
      </c>
      <c r="C4253">
        <v>16</v>
      </c>
      <c r="D4253">
        <v>24.7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44054</v>
      </c>
      <c r="B4254" t="s">
        <v>351</v>
      </c>
      <c r="C4254">
        <v>2</v>
      </c>
      <c r="D4254">
        <v>4.5999999999999996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s="1">
        <v>44054</v>
      </c>
      <c r="B4255" t="s">
        <v>352</v>
      </c>
      <c r="C4255">
        <v>35</v>
      </c>
      <c r="D4255">
        <v>27.9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44054</v>
      </c>
      <c r="B4256" t="s">
        <v>353</v>
      </c>
      <c r="C4256">
        <v>1</v>
      </c>
      <c r="D4256">
        <v>11.6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44054</v>
      </c>
      <c r="B4257" t="s">
        <v>354</v>
      </c>
      <c r="C4257">
        <v>10</v>
      </c>
      <c r="D4257">
        <v>22.8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44054</v>
      </c>
      <c r="B4258" t="s">
        <v>355</v>
      </c>
      <c r="C4258">
        <v>4</v>
      </c>
      <c r="D4258">
        <v>18.3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44054</v>
      </c>
      <c r="B4259" t="s">
        <v>356</v>
      </c>
      <c r="C4259">
        <v>5</v>
      </c>
      <c r="D4259">
        <v>10.4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44054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44054</v>
      </c>
      <c r="B4261" t="s">
        <v>358</v>
      </c>
      <c r="C4261">
        <v>22</v>
      </c>
      <c r="D4261">
        <v>49.2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44054</v>
      </c>
      <c r="B4262" t="s">
        <v>359</v>
      </c>
      <c r="C4262">
        <v>10</v>
      </c>
      <c r="D4262">
        <v>7.8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/>
    </row>
    <row r="4264" spans="1:8" x14ac:dyDescent="0.25">
      <c r="A4264" s="1"/>
    </row>
    <row r="4265" spans="1:8" x14ac:dyDescent="0.25">
      <c r="A4265" s="1"/>
    </row>
    <row r="4266" spans="1:8" x14ac:dyDescent="0.25">
      <c r="A4266" s="1"/>
    </row>
    <row r="4267" spans="1:8" x14ac:dyDescent="0.25">
      <c r="A4267" s="1"/>
    </row>
    <row r="4268" spans="1:8" x14ac:dyDescent="0.25">
      <c r="A4268" s="1"/>
    </row>
    <row r="4269" spans="1:8" x14ac:dyDescent="0.25">
      <c r="A4269" s="1"/>
    </row>
    <row r="4270" spans="1:8" x14ac:dyDescent="0.25">
      <c r="A4270" s="1"/>
    </row>
    <row r="4271" spans="1:8" x14ac:dyDescent="0.25">
      <c r="A4271" s="1"/>
    </row>
    <row r="4272" spans="1:8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24F7F-6569-4466-9D23-082F91FB6C59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52473</v>
      </c>
      <c r="M2">
        <f t="shared" si="0"/>
        <v>104900.70000000006</v>
      </c>
      <c r="N2">
        <f t="shared" si="0"/>
        <v>11224</v>
      </c>
      <c r="O2">
        <f t="shared" si="0"/>
        <v>24062.799999999996</v>
      </c>
      <c r="P2">
        <f t="shared" si="0"/>
        <v>6077</v>
      </c>
      <c r="Q2">
        <f t="shared" si="0"/>
        <v>12448.099999999995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SUMIF($B3:$B3907,$K3,C3:C3907)</f>
        <v>14</v>
      </c>
      <c r="M3">
        <f t="shared" ref="M3:Q3" si="1">SUMIF($B3:$B3907,$K3,D3:D3907)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SUMIF($B4:$B3908,$K4,C4:C3908)</f>
        <v>43</v>
      </c>
      <c r="M4">
        <f t="shared" ref="M4:M67" si="3">SUMIF($B4:$B3908,$K4,D4:D3908)</f>
        <v>134.79999999999998</v>
      </c>
      <c r="N4">
        <f t="shared" ref="N4:N67" si="4">SUMIF($B4:$B3908,$K4,E4:E3908)</f>
        <v>9</v>
      </c>
      <c r="O4">
        <f t="shared" ref="O4:O67" si="5">SUMIF($B4:$B3908,$K4,F4:F3908)</f>
        <v>28.3</v>
      </c>
      <c r="P4">
        <f t="shared" ref="P4:P67" si="6">SUMIF($B4:$B3908,$K4,G4:G3908)</f>
        <v>4</v>
      </c>
      <c r="Q4">
        <f t="shared" ref="Q4:Q67" si="7">SUMIF($B4:$B3908,$K4,H4:H3908)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13</v>
      </c>
      <c r="M6">
        <f t="shared" si="3"/>
        <v>46.800000000000004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45</v>
      </c>
      <c r="M7">
        <f t="shared" si="3"/>
        <v>223.3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119</v>
      </c>
      <c r="M8">
        <f t="shared" si="3"/>
        <v>465.00000000000006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252</v>
      </c>
      <c r="M9">
        <f t="shared" si="3"/>
        <v>230.10000000000002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465</v>
      </c>
      <c r="M11">
        <f t="shared" si="3"/>
        <v>219.39999999999998</v>
      </c>
      <c r="N11">
        <f t="shared" si="4"/>
        <v>122</v>
      </c>
      <c r="O11">
        <f t="shared" si="5"/>
        <v>57.6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234</v>
      </c>
      <c r="M12">
        <f t="shared" si="3"/>
        <v>209.3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55</v>
      </c>
      <c r="M13">
        <f t="shared" si="3"/>
        <v>539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140</v>
      </c>
      <c r="M14">
        <f t="shared" si="3"/>
        <v>250.10000000000002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265</v>
      </c>
      <c r="M16">
        <f t="shared" si="3"/>
        <v>168.50000000000003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338</v>
      </c>
      <c r="M17">
        <f t="shared" si="3"/>
        <v>368.7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3055</v>
      </c>
      <c r="M18">
        <f t="shared" si="3"/>
        <v>349.90000000000003</v>
      </c>
      <c r="N18">
        <f t="shared" si="4"/>
        <v>610</v>
      </c>
      <c r="O18">
        <f t="shared" si="5"/>
        <v>69.8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465</v>
      </c>
      <c r="M19">
        <f t="shared" si="3"/>
        <v>283.90000000000003</v>
      </c>
      <c r="N19">
        <f t="shared" si="4"/>
        <v>89</v>
      </c>
      <c r="O19">
        <f t="shared" si="5"/>
        <v>54.4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424</v>
      </c>
      <c r="M21">
        <f t="shared" si="3"/>
        <v>262.8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50</v>
      </c>
      <c r="M22">
        <f t="shared" si="3"/>
        <v>72.900000000000006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78</v>
      </c>
      <c r="M23">
        <f t="shared" si="3"/>
        <v>466.59999999999997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64</v>
      </c>
      <c r="M25">
        <f t="shared" si="3"/>
        <v>257.20000000000005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149</v>
      </c>
      <c r="M26">
        <f t="shared" si="3"/>
        <v>305.99999999999994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140</v>
      </c>
      <c r="M27">
        <f t="shared" si="3"/>
        <v>237.1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172</v>
      </c>
      <c r="M29">
        <f t="shared" si="3"/>
        <v>478.70000000000005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45</v>
      </c>
      <c r="M31">
        <f t="shared" si="3"/>
        <v>333.79999999999995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182</v>
      </c>
      <c r="M32">
        <f t="shared" si="3"/>
        <v>520.29999999999995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98</v>
      </c>
      <c r="M35">
        <f t="shared" si="3"/>
        <v>328.4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187</v>
      </c>
      <c r="M36">
        <f t="shared" si="3"/>
        <v>277.10000000000002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282</v>
      </c>
      <c r="M38">
        <f t="shared" si="3"/>
        <v>902.7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82</v>
      </c>
      <c r="M39">
        <f t="shared" si="3"/>
        <v>273.40000000000003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78</v>
      </c>
      <c r="M40">
        <f t="shared" si="3"/>
        <v>301.19999999999993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84</v>
      </c>
      <c r="M41">
        <f t="shared" si="3"/>
        <v>201.70000000000002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33</v>
      </c>
      <c r="M43">
        <f t="shared" si="3"/>
        <v>286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55</v>
      </c>
      <c r="M44">
        <f t="shared" si="3"/>
        <v>233.29999999999995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68</v>
      </c>
      <c r="M45">
        <f t="shared" si="3"/>
        <v>194.79999999999998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28</v>
      </c>
      <c r="M49">
        <f t="shared" si="3"/>
        <v>123.20000000000002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127</v>
      </c>
      <c r="M50">
        <f t="shared" si="3"/>
        <v>432.39999999999992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134</v>
      </c>
      <c r="M51">
        <f t="shared" si="3"/>
        <v>434.89999999999992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601</v>
      </c>
      <c r="M52">
        <f t="shared" si="3"/>
        <v>326.2</v>
      </c>
      <c r="N52">
        <f t="shared" si="4"/>
        <v>130</v>
      </c>
      <c r="O52">
        <f t="shared" si="5"/>
        <v>70.7</v>
      </c>
      <c r="P52">
        <f t="shared" si="6"/>
        <v>64</v>
      </c>
      <c r="Q52">
        <f t="shared" si="7"/>
        <v>34.699999999999996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34</v>
      </c>
      <c r="M53">
        <f t="shared" si="3"/>
        <v>196.90000000000003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76</v>
      </c>
      <c r="M54">
        <f t="shared" si="3"/>
        <v>210.6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37</v>
      </c>
      <c r="M55">
        <f t="shared" si="3"/>
        <v>178.40000000000003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112</v>
      </c>
      <c r="M56">
        <f t="shared" si="3"/>
        <v>402.59999999999997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47</v>
      </c>
      <c r="M57">
        <f t="shared" si="3"/>
        <v>309.50000000000006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70</v>
      </c>
      <c r="M58">
        <f t="shared" si="3"/>
        <v>319.90000000000015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338</v>
      </c>
      <c r="M60">
        <f t="shared" si="3"/>
        <v>503.59999999999997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84</v>
      </c>
      <c r="M61">
        <f t="shared" si="3"/>
        <v>233.49999999999997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79</v>
      </c>
      <c r="M64">
        <f t="shared" si="3"/>
        <v>314.39999999999998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80</v>
      </c>
      <c r="M65">
        <f t="shared" si="3"/>
        <v>276.2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82</v>
      </c>
      <c r="M66">
        <f t="shared" si="3"/>
        <v>286.89999999999998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SUMIF($B68:$B3972,$K68,C68:C3972)</f>
        <v>189</v>
      </c>
      <c r="M68">
        <f t="shared" ref="M68:M131" si="9">SUMIF($B68:$B3972,$K68,D68:D3972)</f>
        <v>438.20000000000005</v>
      </c>
      <c r="N68">
        <f t="shared" ref="N68:N131" si="10">SUMIF($B68:$B3972,$K68,E68:E3972)</f>
        <v>26</v>
      </c>
      <c r="O68">
        <f t="shared" ref="O68:O131" si="11">SUMIF($B68:$B3972,$K68,F68:F3972)</f>
        <v>60.199999999999989</v>
      </c>
      <c r="P68">
        <f t="shared" ref="P68:P131" si="12">SUMIF($B68:$B3972,$K68,G68:G3972)</f>
        <v>24</v>
      </c>
      <c r="Q68">
        <f t="shared" ref="Q68:Q131" si="13">SUMIF($B68:$B3972,$K68,H68:H3972)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74</v>
      </c>
      <c r="M69">
        <f t="shared" si="9"/>
        <v>143.40000000000003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108</v>
      </c>
      <c r="M70">
        <f t="shared" si="9"/>
        <v>242.79999999999995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169</v>
      </c>
      <c r="M72">
        <f t="shared" si="9"/>
        <v>163.30000000000001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46</v>
      </c>
      <c r="M74">
        <f t="shared" si="9"/>
        <v>81.899999999999991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193</v>
      </c>
      <c r="M75">
        <f t="shared" si="9"/>
        <v>594.4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343</v>
      </c>
      <c r="M76">
        <f t="shared" si="9"/>
        <v>340.7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110</v>
      </c>
      <c r="M77">
        <f t="shared" si="9"/>
        <v>357.19999999999993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75</v>
      </c>
      <c r="M78">
        <f t="shared" si="9"/>
        <v>283.50000000000006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105</v>
      </c>
      <c r="M80">
        <f t="shared" si="9"/>
        <v>180.9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86</v>
      </c>
      <c r="M81">
        <f t="shared" si="9"/>
        <v>327.90000000000003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572</v>
      </c>
      <c r="M82">
        <f t="shared" si="9"/>
        <v>479.59999999999991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70</v>
      </c>
      <c r="M84">
        <f t="shared" si="9"/>
        <v>256.8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230</v>
      </c>
      <c r="M90">
        <f t="shared" si="9"/>
        <v>196.29999999999998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23</v>
      </c>
      <c r="M91">
        <f t="shared" si="9"/>
        <v>248.70000000000002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173</v>
      </c>
      <c r="M93">
        <f t="shared" si="9"/>
        <v>671.39999999999986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569</v>
      </c>
      <c r="M94">
        <f t="shared" si="9"/>
        <v>242.7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151</v>
      </c>
      <c r="M95">
        <f t="shared" si="9"/>
        <v>652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105</v>
      </c>
      <c r="M96">
        <f t="shared" si="9"/>
        <v>98.000000000000028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255</v>
      </c>
      <c r="M98">
        <f t="shared" si="9"/>
        <v>159.80000000000004</v>
      </c>
      <c r="N98">
        <f t="shared" si="10"/>
        <v>52</v>
      </c>
      <c r="O98">
        <f t="shared" si="11"/>
        <v>32.6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216</v>
      </c>
      <c r="M101">
        <f t="shared" si="9"/>
        <v>492.3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217</v>
      </c>
      <c r="M104">
        <f t="shared" si="9"/>
        <v>706.29999999999984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87</v>
      </c>
      <c r="M106">
        <f t="shared" si="9"/>
        <v>329.3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265</v>
      </c>
      <c r="M107">
        <f t="shared" si="9"/>
        <v>529.5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122</v>
      </c>
      <c r="M108">
        <f t="shared" si="9"/>
        <v>320.5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86</v>
      </c>
      <c r="M109">
        <f t="shared" si="9"/>
        <v>359.7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126</v>
      </c>
      <c r="M110">
        <f t="shared" si="9"/>
        <v>217.1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160</v>
      </c>
      <c r="M111">
        <f t="shared" si="9"/>
        <v>432.2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290</v>
      </c>
      <c r="M112">
        <f t="shared" si="9"/>
        <v>395.09999999999997</v>
      </c>
      <c r="N112">
        <f t="shared" si="10"/>
        <v>41</v>
      </c>
      <c r="O112">
        <f t="shared" si="11"/>
        <v>55.899999999999991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184</v>
      </c>
      <c r="M114">
        <f t="shared" si="9"/>
        <v>79.000000000000014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80</v>
      </c>
      <c r="M115">
        <f t="shared" si="9"/>
        <v>564.70000000000016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58</v>
      </c>
      <c r="M117">
        <f t="shared" si="9"/>
        <v>403.79999999999995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317</v>
      </c>
      <c r="M118">
        <f t="shared" si="9"/>
        <v>194.49999999999997</v>
      </c>
      <c r="N118">
        <f t="shared" si="10"/>
        <v>57</v>
      </c>
      <c r="O118">
        <f t="shared" si="11"/>
        <v>35</v>
      </c>
      <c r="P118">
        <f t="shared" si="12"/>
        <v>58</v>
      </c>
      <c r="Q118">
        <f t="shared" si="13"/>
        <v>35.500000000000007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334</v>
      </c>
      <c r="M119">
        <f t="shared" si="9"/>
        <v>213.9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63</v>
      </c>
      <c r="M120">
        <f t="shared" si="9"/>
        <v>208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171</v>
      </c>
      <c r="M121">
        <f t="shared" si="9"/>
        <v>280.60000000000002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181</v>
      </c>
      <c r="M122">
        <f t="shared" si="9"/>
        <v>373.8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37</v>
      </c>
      <c r="M123">
        <f t="shared" si="9"/>
        <v>202.3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95</v>
      </c>
      <c r="M126">
        <f t="shared" si="9"/>
        <v>242.59999999999994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102</v>
      </c>
      <c r="M127">
        <f t="shared" si="9"/>
        <v>374.49999999999994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95</v>
      </c>
      <c r="M129">
        <f t="shared" si="9"/>
        <v>188.2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154</v>
      </c>
      <c r="M130">
        <f t="shared" si="9"/>
        <v>267.39999999999998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389</v>
      </c>
      <c r="M131">
        <f t="shared" si="9"/>
        <v>446.7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SUMIF($B132:$B4036,$K132,C132:C4036)</f>
        <v>71</v>
      </c>
      <c r="M132">
        <f t="shared" ref="M132:M195" si="15">SUMIF($B132:$B4036,$K132,D132:D4036)</f>
        <v>439.59999999999997</v>
      </c>
      <c r="N132">
        <f t="shared" ref="N132:N195" si="16">SUMIF($B132:$B4036,$K132,E132:E4036)</f>
        <v>14</v>
      </c>
      <c r="O132">
        <f t="shared" ref="O132:O195" si="17">SUMIF($B132:$B4036,$K132,F132:F4036)</f>
        <v>86.7</v>
      </c>
      <c r="P132">
        <f t="shared" ref="P132:P195" si="18">SUMIF($B132:$B4036,$K132,G132:G4036)</f>
        <v>8</v>
      </c>
      <c r="Q132">
        <f t="shared" ref="Q132:Q195" si="19">SUMIF($B132:$B4036,$K132,H132:H4036)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80</v>
      </c>
      <c r="M135">
        <f t="shared" si="15"/>
        <v>199.5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435</v>
      </c>
      <c r="M136">
        <f t="shared" si="15"/>
        <v>470.5</v>
      </c>
      <c r="N136">
        <f t="shared" si="16"/>
        <v>109</v>
      </c>
      <c r="O136">
        <f t="shared" si="17"/>
        <v>117.89999999999999</v>
      </c>
      <c r="P136">
        <f t="shared" si="18"/>
        <v>43</v>
      </c>
      <c r="Q136">
        <f t="shared" si="19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75</v>
      </c>
      <c r="M137">
        <f t="shared" si="15"/>
        <v>240.4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130</v>
      </c>
      <c r="M138">
        <f t="shared" si="15"/>
        <v>160.29999999999998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36</v>
      </c>
      <c r="M139">
        <f t="shared" si="15"/>
        <v>75.399999999999991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152</v>
      </c>
      <c r="M141">
        <f t="shared" si="15"/>
        <v>340.29999999999995</v>
      </c>
      <c r="N141">
        <f t="shared" si="16"/>
        <v>39</v>
      </c>
      <c r="O141">
        <f t="shared" si="17"/>
        <v>87.2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73</v>
      </c>
      <c r="M142">
        <f t="shared" si="15"/>
        <v>328.6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51</v>
      </c>
      <c r="M143">
        <f t="shared" si="15"/>
        <v>328.59999999999997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228</v>
      </c>
      <c r="M144">
        <f t="shared" si="15"/>
        <v>250.99999999999997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323</v>
      </c>
      <c r="M145">
        <f t="shared" si="15"/>
        <v>369.49999999999994</v>
      </c>
      <c r="N145">
        <f t="shared" si="16"/>
        <v>74</v>
      </c>
      <c r="O145">
        <f t="shared" si="17"/>
        <v>84.6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64</v>
      </c>
      <c r="M147">
        <f t="shared" si="15"/>
        <v>132.19999999999996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107</v>
      </c>
      <c r="M149">
        <f t="shared" si="15"/>
        <v>146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137</v>
      </c>
      <c r="M150">
        <f t="shared" si="15"/>
        <v>322.89999999999992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146</v>
      </c>
      <c r="M151">
        <f t="shared" si="15"/>
        <v>291.2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165</v>
      </c>
      <c r="M152">
        <f t="shared" si="15"/>
        <v>399.9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33</v>
      </c>
      <c r="M153">
        <f t="shared" si="15"/>
        <v>119.9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154</v>
      </c>
      <c r="M154">
        <f t="shared" si="15"/>
        <v>451.49999999999989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33</v>
      </c>
      <c r="M155">
        <f t="shared" si="15"/>
        <v>121.10000000000001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27</v>
      </c>
      <c r="Q156">
        <f t="shared" si="19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26</v>
      </c>
      <c r="M157">
        <f t="shared" si="15"/>
        <v>204.9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284</v>
      </c>
      <c r="M158">
        <f t="shared" si="15"/>
        <v>431.90000000000003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86</v>
      </c>
      <c r="M161">
        <f t="shared" si="15"/>
        <v>291.20000000000005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207</v>
      </c>
      <c r="M162">
        <f t="shared" si="15"/>
        <v>367.7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145</v>
      </c>
      <c r="M165">
        <f t="shared" si="15"/>
        <v>387.39999999999992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52</v>
      </c>
      <c r="M167">
        <f t="shared" si="15"/>
        <v>184.79999999999998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201</v>
      </c>
      <c r="M168">
        <f t="shared" si="15"/>
        <v>322.19999999999993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26</v>
      </c>
      <c r="M169">
        <f t="shared" si="15"/>
        <v>230.60000000000002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71</v>
      </c>
      <c r="M170">
        <f t="shared" si="15"/>
        <v>57.100000000000009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188</v>
      </c>
      <c r="M171">
        <f t="shared" si="15"/>
        <v>150.4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41</v>
      </c>
      <c r="M172">
        <f t="shared" si="15"/>
        <v>151.70000000000002</v>
      </c>
      <c r="N172">
        <f t="shared" si="16"/>
        <v>14</v>
      </c>
      <c r="O172">
        <f t="shared" si="17"/>
        <v>51.800000000000011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165</v>
      </c>
      <c r="M173">
        <f t="shared" si="15"/>
        <v>215.5</v>
      </c>
      <c r="N173">
        <f t="shared" si="16"/>
        <v>21</v>
      </c>
      <c r="O173">
        <f t="shared" si="17"/>
        <v>27.400000000000002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190</v>
      </c>
      <c r="M175">
        <f t="shared" si="15"/>
        <v>529.59999999999991</v>
      </c>
      <c r="N175">
        <f t="shared" si="16"/>
        <v>50</v>
      </c>
      <c r="O175">
        <f t="shared" si="17"/>
        <v>139.5</v>
      </c>
      <c r="P175">
        <f t="shared" si="18"/>
        <v>33</v>
      </c>
      <c r="Q175">
        <f t="shared" si="19"/>
        <v>92.1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55</v>
      </c>
      <c r="M176">
        <f t="shared" si="15"/>
        <v>181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131</v>
      </c>
      <c r="M177">
        <f t="shared" si="15"/>
        <v>281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37</v>
      </c>
      <c r="M178">
        <f t="shared" si="15"/>
        <v>161.29999999999998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99</v>
      </c>
      <c r="M179">
        <f t="shared" si="15"/>
        <v>293.49999999999994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65</v>
      </c>
      <c r="M181">
        <f t="shared" si="15"/>
        <v>449.2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26</v>
      </c>
      <c r="M183">
        <f t="shared" si="15"/>
        <v>114.6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62</v>
      </c>
      <c r="M184">
        <f t="shared" si="15"/>
        <v>247.70000000000002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96</v>
      </c>
      <c r="M186">
        <f t="shared" si="15"/>
        <v>289.10000000000002</v>
      </c>
      <c r="N186">
        <f t="shared" si="16"/>
        <v>20</v>
      </c>
      <c r="O186">
        <f t="shared" si="17"/>
        <v>60.2</v>
      </c>
      <c r="P186">
        <f t="shared" si="18"/>
        <v>8</v>
      </c>
      <c r="Q186">
        <f t="shared" si="19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920</v>
      </c>
      <c r="M187">
        <f t="shared" si="15"/>
        <v>756.80000000000007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119</v>
      </c>
      <c r="M189">
        <f t="shared" si="15"/>
        <v>632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559</v>
      </c>
      <c r="M190">
        <f t="shared" si="15"/>
        <v>688.30000000000007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51</v>
      </c>
      <c r="M191">
        <f t="shared" si="15"/>
        <v>150.19999999999999</v>
      </c>
      <c r="N191">
        <f t="shared" si="16"/>
        <v>9</v>
      </c>
      <c r="O191">
        <f t="shared" si="17"/>
        <v>26.4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76</v>
      </c>
      <c r="M192">
        <f t="shared" si="15"/>
        <v>155.6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32</v>
      </c>
      <c r="M193">
        <f t="shared" si="15"/>
        <v>165.29999999999998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34</v>
      </c>
      <c r="M195">
        <f t="shared" si="15"/>
        <v>55.800000000000004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SUMIF($B196:$B4100,$K196,C196:C4100)</f>
        <v>41</v>
      </c>
      <c r="M196">
        <f t="shared" ref="M196:M259" si="21">SUMIF($B196:$B4100,$K196,D196:D4100)</f>
        <v>374.7000000000001</v>
      </c>
      <c r="N196">
        <f t="shared" ref="N196:N259" si="22">SUMIF($B196:$B4100,$K196,E196:E4100)</f>
        <v>8</v>
      </c>
      <c r="O196">
        <f t="shared" ref="O196:O259" si="23">SUMIF($B196:$B4100,$K196,F196:F4100)</f>
        <v>73.2</v>
      </c>
      <c r="P196">
        <f t="shared" ref="P196:P259" si="24">SUMIF($B196:$B4100,$K196,G196:G4100)</f>
        <v>5</v>
      </c>
      <c r="Q196">
        <f t="shared" ref="Q196:Q259" si="25">SUMIF($B196:$B4100,$K196,H196:H4100)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84</v>
      </c>
      <c r="M197">
        <f t="shared" si="21"/>
        <v>226.29999999999998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123</v>
      </c>
      <c r="M198">
        <f t="shared" si="21"/>
        <v>280.10000000000002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104</v>
      </c>
      <c r="M199">
        <f t="shared" si="21"/>
        <v>288.90000000000003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46</v>
      </c>
      <c r="M200">
        <f t="shared" si="21"/>
        <v>330.6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40</v>
      </c>
      <c r="M201">
        <f t="shared" si="21"/>
        <v>509.8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167</v>
      </c>
      <c r="M204">
        <f t="shared" si="21"/>
        <v>263.40000000000003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54</v>
      </c>
      <c r="M205">
        <f t="shared" si="21"/>
        <v>187.3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71</v>
      </c>
      <c r="M206">
        <f t="shared" si="21"/>
        <v>164.3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679</v>
      </c>
      <c r="M207">
        <f t="shared" si="21"/>
        <v>382.20000000000005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229</v>
      </c>
      <c r="M208">
        <f t="shared" si="21"/>
        <v>268.59999999999997</v>
      </c>
      <c r="N208">
        <f t="shared" si="22"/>
        <v>54</v>
      </c>
      <c r="O208">
        <f t="shared" si="23"/>
        <v>63.300000000000004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30</v>
      </c>
      <c r="M209">
        <f t="shared" si="21"/>
        <v>66.2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11</v>
      </c>
      <c r="M210">
        <f t="shared" si="21"/>
        <v>148.79999999999998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59</v>
      </c>
      <c r="M213">
        <f t="shared" si="21"/>
        <v>135.69999999999999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47</v>
      </c>
      <c r="M216">
        <f t="shared" si="21"/>
        <v>189.39999999999998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174</v>
      </c>
      <c r="M220">
        <f t="shared" si="21"/>
        <v>735.9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54</v>
      </c>
      <c r="M223">
        <f t="shared" si="21"/>
        <v>300.00000000000006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79</v>
      </c>
      <c r="M224">
        <f t="shared" si="21"/>
        <v>266.79999999999995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147</v>
      </c>
      <c r="M225">
        <f t="shared" si="21"/>
        <v>262.60000000000002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8</v>
      </c>
      <c r="M226">
        <f t="shared" si="21"/>
        <v>31.4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29</v>
      </c>
      <c r="M227">
        <f t="shared" si="21"/>
        <v>297.8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9</v>
      </c>
      <c r="M228">
        <f t="shared" si="21"/>
        <v>75.900000000000006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495</v>
      </c>
      <c r="M230">
        <f t="shared" si="21"/>
        <v>538.60000000000014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40</v>
      </c>
      <c r="M232">
        <f t="shared" si="21"/>
        <v>285.00000000000006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62</v>
      </c>
      <c r="M233">
        <f t="shared" si="21"/>
        <v>606.09999999999991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140</v>
      </c>
      <c r="M234">
        <f t="shared" si="21"/>
        <v>292.09999999999997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84</v>
      </c>
      <c r="M235">
        <f t="shared" si="21"/>
        <v>261.49999999999994</v>
      </c>
      <c r="N235">
        <f t="shared" si="22"/>
        <v>9</v>
      </c>
      <c r="O235">
        <f t="shared" si="23"/>
        <v>28.000000000000004</v>
      </c>
      <c r="P235">
        <f t="shared" si="24"/>
        <v>8</v>
      </c>
      <c r="Q235">
        <f t="shared" si="25"/>
        <v>24.800000000000004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280</v>
      </c>
      <c r="M236">
        <f t="shared" si="21"/>
        <v>644.69999999999993</v>
      </c>
      <c r="N236">
        <f t="shared" si="22"/>
        <v>142</v>
      </c>
      <c r="O236">
        <f t="shared" si="23"/>
        <v>327</v>
      </c>
      <c r="P236">
        <f t="shared" si="24"/>
        <v>65</v>
      </c>
      <c r="Q236">
        <f t="shared" si="25"/>
        <v>149.60000000000002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143</v>
      </c>
      <c r="M238">
        <f t="shared" si="21"/>
        <v>258.40000000000003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229</v>
      </c>
      <c r="M239">
        <f t="shared" si="21"/>
        <v>281.8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156</v>
      </c>
      <c r="M241">
        <f t="shared" si="21"/>
        <v>413.7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37</v>
      </c>
      <c r="M242">
        <f t="shared" si="21"/>
        <v>162.80000000000001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81</v>
      </c>
      <c r="M243">
        <f t="shared" si="21"/>
        <v>257.90000000000003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146</v>
      </c>
      <c r="M246">
        <f t="shared" si="21"/>
        <v>333.70000000000005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48</v>
      </c>
      <c r="M247">
        <f t="shared" si="21"/>
        <v>238.60000000000005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160</v>
      </c>
      <c r="M248">
        <f t="shared" si="21"/>
        <v>346.5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160</v>
      </c>
      <c r="M250">
        <f t="shared" si="21"/>
        <v>293.8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138</v>
      </c>
      <c r="M252">
        <f t="shared" si="21"/>
        <v>236.70000000000002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247</v>
      </c>
      <c r="M253">
        <f t="shared" si="21"/>
        <v>319.90000000000003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3236</v>
      </c>
      <c r="M254">
        <f t="shared" si="21"/>
        <v>496.90000000000003</v>
      </c>
      <c r="N254">
        <f t="shared" si="22"/>
        <v>511</v>
      </c>
      <c r="O254">
        <f t="shared" si="23"/>
        <v>78.400000000000006</v>
      </c>
      <c r="P254">
        <f t="shared" si="24"/>
        <v>347</v>
      </c>
      <c r="Q254">
        <f t="shared" si="25"/>
        <v>53.300000000000004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70</v>
      </c>
      <c r="M256">
        <f t="shared" si="21"/>
        <v>305.89999999999998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78</v>
      </c>
      <c r="M257">
        <f t="shared" si="21"/>
        <v>167.99999999999997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34</v>
      </c>
      <c r="M258">
        <f t="shared" si="21"/>
        <v>344.1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307</v>
      </c>
      <c r="M259">
        <f t="shared" si="21"/>
        <v>390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SUMIF($B260:$B4164,$K260,C260:C4164)</f>
        <v>0</v>
      </c>
      <c r="M260">
        <f t="shared" ref="M260:M323" si="27">SUMIF($B260:$B4164,$K260,D260:D4164)</f>
        <v>0</v>
      </c>
      <c r="N260">
        <f t="shared" ref="N260:N323" si="28">SUMIF($B260:$B4164,$K260,E260:E4164)</f>
        <v>0</v>
      </c>
      <c r="O260">
        <f t="shared" ref="O260:O323" si="29">SUMIF($B260:$B4164,$K260,F260:F4164)</f>
        <v>0</v>
      </c>
      <c r="P260">
        <f t="shared" ref="P260:P323" si="30">SUMIF($B260:$B4164,$K260,G260:G4164)</f>
        <v>0</v>
      </c>
      <c r="Q260">
        <f t="shared" ref="Q260:Q323" si="31">SUMIF($B260:$B4164,$K260,H260:H4164)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96</v>
      </c>
      <c r="M261">
        <f t="shared" si="27"/>
        <v>283.79999999999995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1994</v>
      </c>
      <c r="M262">
        <f t="shared" si="27"/>
        <v>365.2</v>
      </c>
      <c r="N262">
        <f t="shared" si="28"/>
        <v>326</v>
      </c>
      <c r="O262">
        <f t="shared" si="29"/>
        <v>59.900000000000006</v>
      </c>
      <c r="P262">
        <f t="shared" si="30"/>
        <v>248</v>
      </c>
      <c r="Q262">
        <f t="shared" si="31"/>
        <v>45.3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534</v>
      </c>
      <c r="M263">
        <f t="shared" si="27"/>
        <v>344.29999999999995</v>
      </c>
      <c r="N263">
        <f t="shared" si="28"/>
        <v>107</v>
      </c>
      <c r="O263">
        <f t="shared" si="29"/>
        <v>68.8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71</v>
      </c>
      <c r="M265">
        <f t="shared" si="27"/>
        <v>608.80000000000007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120</v>
      </c>
      <c r="M266">
        <f t="shared" si="27"/>
        <v>410.7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414</v>
      </c>
      <c r="M267">
        <f t="shared" si="27"/>
        <v>447.99999999999994</v>
      </c>
      <c r="N267">
        <f t="shared" si="28"/>
        <v>110</v>
      </c>
      <c r="O267">
        <f t="shared" si="29"/>
        <v>118.89999999999999</v>
      </c>
      <c r="P267">
        <f t="shared" si="30"/>
        <v>64</v>
      </c>
      <c r="Q267">
        <f t="shared" si="31"/>
        <v>69.299999999999983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69</v>
      </c>
      <c r="M268">
        <f t="shared" si="27"/>
        <v>273.59999999999997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18</v>
      </c>
      <c r="M269">
        <f t="shared" si="27"/>
        <v>77.5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58</v>
      </c>
      <c r="M270">
        <f t="shared" si="27"/>
        <v>103.29999999999998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97</v>
      </c>
      <c r="M271">
        <f t="shared" si="27"/>
        <v>207.99999999999997</v>
      </c>
      <c r="N271">
        <f t="shared" si="28"/>
        <v>24</v>
      </c>
      <c r="O271">
        <f t="shared" si="29"/>
        <v>51.400000000000006</v>
      </c>
      <c r="P271">
        <f t="shared" si="30"/>
        <v>13</v>
      </c>
      <c r="Q271">
        <f t="shared" si="31"/>
        <v>27.700000000000003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107</v>
      </c>
      <c r="M272">
        <f t="shared" si="27"/>
        <v>552.50000000000011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61</v>
      </c>
      <c r="M275">
        <f t="shared" si="27"/>
        <v>355.70000000000005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51</v>
      </c>
      <c r="M276">
        <f t="shared" si="27"/>
        <v>234.7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95</v>
      </c>
      <c r="M277">
        <f t="shared" si="27"/>
        <v>389.19999999999993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106</v>
      </c>
      <c r="M278">
        <f t="shared" si="27"/>
        <v>240.1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122</v>
      </c>
      <c r="M279">
        <f t="shared" si="27"/>
        <v>488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138</v>
      </c>
      <c r="M280">
        <f t="shared" si="27"/>
        <v>212.50000000000003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120</v>
      </c>
      <c r="M282">
        <f t="shared" si="27"/>
        <v>220.40000000000003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68</v>
      </c>
      <c r="M285">
        <f t="shared" si="27"/>
        <v>181.79999999999993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170</v>
      </c>
      <c r="M286">
        <f t="shared" si="27"/>
        <v>659.9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150</v>
      </c>
      <c r="M287">
        <f t="shared" si="27"/>
        <v>355.9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853</v>
      </c>
      <c r="M288">
        <f t="shared" si="27"/>
        <v>388.1</v>
      </c>
      <c r="N288">
        <f t="shared" si="28"/>
        <v>226</v>
      </c>
      <c r="O288">
        <f t="shared" si="29"/>
        <v>102.8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25</v>
      </c>
      <c r="M294">
        <f t="shared" si="27"/>
        <v>182.90000000000003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58</v>
      </c>
      <c r="M295">
        <f t="shared" si="27"/>
        <v>196.79999999999998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1422</v>
      </c>
      <c r="M297">
        <f t="shared" si="27"/>
        <v>397.69999999999993</v>
      </c>
      <c r="N297">
        <f t="shared" si="28"/>
        <v>257</v>
      </c>
      <c r="O297">
        <f t="shared" si="29"/>
        <v>71.900000000000006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128</v>
      </c>
      <c r="M298">
        <f t="shared" si="27"/>
        <v>258.19999999999993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31</v>
      </c>
      <c r="M299">
        <f t="shared" si="27"/>
        <v>306.79999999999995</v>
      </c>
      <c r="N299">
        <f t="shared" si="28"/>
        <v>10</v>
      </c>
      <c r="O299">
        <f t="shared" si="29"/>
        <v>99</v>
      </c>
      <c r="P299">
        <f t="shared" si="30"/>
        <v>2</v>
      </c>
      <c r="Q299">
        <f t="shared" si="31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88</v>
      </c>
      <c r="M300">
        <f t="shared" si="27"/>
        <v>537.6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197</v>
      </c>
      <c r="M303">
        <f t="shared" si="27"/>
        <v>296.3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32</v>
      </c>
      <c r="M304">
        <f t="shared" si="27"/>
        <v>146.4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131</v>
      </c>
      <c r="M305">
        <f t="shared" si="27"/>
        <v>288.2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287</v>
      </c>
      <c r="M306">
        <f t="shared" si="27"/>
        <v>418.19999999999987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311</v>
      </c>
      <c r="M307">
        <f t="shared" si="27"/>
        <v>305.69999999999993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127</v>
      </c>
      <c r="M308">
        <f t="shared" si="27"/>
        <v>291.3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278</v>
      </c>
      <c r="M309">
        <f t="shared" si="27"/>
        <v>489.29999999999995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321</v>
      </c>
      <c r="M310">
        <f t="shared" si="27"/>
        <v>437.40000000000009</v>
      </c>
      <c r="N310">
        <f t="shared" si="28"/>
        <v>41</v>
      </c>
      <c r="O310">
        <f t="shared" si="29"/>
        <v>55.9</v>
      </c>
      <c r="P310">
        <f t="shared" si="30"/>
        <v>30</v>
      </c>
      <c r="Q310">
        <f t="shared" si="31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61</v>
      </c>
      <c r="M312">
        <f t="shared" si="27"/>
        <v>137.5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68</v>
      </c>
      <c r="M314">
        <f t="shared" si="27"/>
        <v>265.60000000000002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82</v>
      </c>
      <c r="M315">
        <f t="shared" si="27"/>
        <v>334.1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31</v>
      </c>
      <c r="M318">
        <f t="shared" si="27"/>
        <v>177.49999999999997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190</v>
      </c>
      <c r="M319">
        <f t="shared" si="27"/>
        <v>390.7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108</v>
      </c>
      <c r="M320">
        <f t="shared" si="27"/>
        <v>368.6</v>
      </c>
      <c r="N320">
        <f t="shared" si="28"/>
        <v>17</v>
      </c>
      <c r="O320">
        <f t="shared" si="29"/>
        <v>58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55</v>
      </c>
      <c r="M321">
        <f t="shared" si="27"/>
        <v>138.69999999999999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56</v>
      </c>
      <c r="M322">
        <f t="shared" si="27"/>
        <v>212.80000000000004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34</v>
      </c>
      <c r="M323">
        <f t="shared" si="27"/>
        <v>195.09999999999997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SUMIF($B324:$B4228,$K324,C324:C4228)</f>
        <v>143</v>
      </c>
      <c r="M324">
        <f t="shared" ref="M324:M357" si="33">SUMIF($B324:$B4228,$K324,D324:D4228)</f>
        <v>285.39999999999998</v>
      </c>
      <c r="N324">
        <f t="shared" ref="N324:N357" si="34">SUMIF($B324:$B4228,$K324,E324:E4228)</f>
        <v>66</v>
      </c>
      <c r="O324">
        <f t="shared" ref="O324:O357" si="35">SUMIF($B324:$B4228,$K324,F324:F4228)</f>
        <v>131.80000000000001</v>
      </c>
      <c r="P324">
        <f t="shared" ref="P324:P357" si="36">SUMIF($B324:$B4228,$K324,G324:G4228)</f>
        <v>14</v>
      </c>
      <c r="Q324">
        <f t="shared" ref="Q324:Q357" si="37">SUMIF($B324:$B4228,$K324,H324:H4228)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83</v>
      </c>
      <c r="M325">
        <f t="shared" si="33"/>
        <v>420.5</v>
      </c>
      <c r="N325">
        <f t="shared" si="34"/>
        <v>8</v>
      </c>
      <c r="O325">
        <f t="shared" si="35"/>
        <v>40.6</v>
      </c>
      <c r="P325">
        <f t="shared" si="36"/>
        <v>13</v>
      </c>
      <c r="Q325">
        <f t="shared" si="37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214</v>
      </c>
      <c r="M326">
        <f t="shared" si="33"/>
        <v>418.40000000000003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85</v>
      </c>
      <c r="M327">
        <f t="shared" si="33"/>
        <v>439.79999999999995</v>
      </c>
      <c r="N327">
        <f t="shared" si="34"/>
        <v>20</v>
      </c>
      <c r="O327">
        <f t="shared" si="35"/>
        <v>103.50000000000001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37</v>
      </c>
      <c r="M329">
        <f t="shared" si="33"/>
        <v>190.2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43</v>
      </c>
      <c r="M330">
        <f t="shared" si="33"/>
        <v>287.3</v>
      </c>
      <c r="N330">
        <f t="shared" si="34"/>
        <v>12</v>
      </c>
      <c r="O330">
        <f t="shared" si="35"/>
        <v>80.099999999999994</v>
      </c>
      <c r="P330">
        <f t="shared" si="36"/>
        <v>6</v>
      </c>
      <c r="Q330">
        <f t="shared" si="37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7</v>
      </c>
      <c r="M331">
        <f t="shared" si="33"/>
        <v>27.299999999999997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304</v>
      </c>
      <c r="M332">
        <f t="shared" si="33"/>
        <v>275.49999999999994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27</v>
      </c>
      <c r="M334">
        <f t="shared" si="33"/>
        <v>183.4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51</v>
      </c>
      <c r="M335">
        <f t="shared" si="33"/>
        <v>208.6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150</v>
      </c>
      <c r="M336">
        <f t="shared" si="33"/>
        <v>364.79999999999995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35</v>
      </c>
      <c r="M337">
        <f t="shared" si="33"/>
        <v>143.59999999999997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43</v>
      </c>
      <c r="M338">
        <f t="shared" si="33"/>
        <v>179.7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74</v>
      </c>
      <c r="M340">
        <f t="shared" si="33"/>
        <v>338.3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182</v>
      </c>
      <c r="M341">
        <f t="shared" si="33"/>
        <v>348.00000000000006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49</v>
      </c>
      <c r="M342">
        <f t="shared" si="33"/>
        <v>301.10000000000002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33</v>
      </c>
      <c r="M343">
        <f t="shared" si="33"/>
        <v>247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476</v>
      </c>
      <c r="M344">
        <f t="shared" si="33"/>
        <v>303.5</v>
      </c>
      <c r="N344">
        <f t="shared" si="34"/>
        <v>117</v>
      </c>
      <c r="O344">
        <f t="shared" si="35"/>
        <v>74.5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102</v>
      </c>
      <c r="M345">
        <f t="shared" si="33"/>
        <v>353.19999999999993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37</v>
      </c>
      <c r="M346">
        <f t="shared" si="33"/>
        <v>216.2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50</v>
      </c>
      <c r="M347">
        <f t="shared" si="33"/>
        <v>220.7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222</v>
      </c>
      <c r="M348">
        <f t="shared" si="33"/>
        <v>342.2</v>
      </c>
      <c r="N348">
        <f t="shared" si="34"/>
        <v>36</v>
      </c>
      <c r="O348">
        <f t="shared" si="35"/>
        <v>55.3</v>
      </c>
      <c r="P348">
        <f t="shared" si="36"/>
        <v>24</v>
      </c>
      <c r="Q348">
        <f t="shared" si="37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121</v>
      </c>
      <c r="M349">
        <f t="shared" si="33"/>
        <v>276.60000000000002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260</v>
      </c>
      <c r="M350">
        <f t="shared" si="33"/>
        <v>207.7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15</v>
      </c>
      <c r="M351">
        <f t="shared" si="33"/>
        <v>174.1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161</v>
      </c>
      <c r="M352">
        <f t="shared" si="33"/>
        <v>366.80000000000007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112</v>
      </c>
      <c r="M353">
        <f t="shared" si="33"/>
        <v>513.30000000000007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110</v>
      </c>
      <c r="M354">
        <f t="shared" si="33"/>
        <v>229.4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164</v>
      </c>
      <c r="M356">
        <f t="shared" si="33"/>
        <v>366.7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363</v>
      </c>
      <c r="M357">
        <f t="shared" si="33"/>
        <v>281.80000000000007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44040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44040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44040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44040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44040</v>
      </c>
      <c r="B3557" t="s">
        <v>11</v>
      </c>
      <c r="C3557">
        <v>3</v>
      </c>
      <c r="D3557">
        <v>14.9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44040</v>
      </c>
      <c r="B3558" t="s">
        <v>12</v>
      </c>
      <c r="C3558">
        <v>10</v>
      </c>
      <c r="D3558">
        <v>39.1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44040</v>
      </c>
      <c r="B3559" t="s">
        <v>13</v>
      </c>
      <c r="C3559">
        <v>5</v>
      </c>
      <c r="D3559">
        <v>4.5999999999999996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44040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44040</v>
      </c>
      <c r="B3561" t="s">
        <v>15</v>
      </c>
      <c r="C3561">
        <v>12</v>
      </c>
      <c r="D3561">
        <v>5.7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44040</v>
      </c>
      <c r="B3562" t="s">
        <v>16</v>
      </c>
      <c r="C3562">
        <v>14</v>
      </c>
      <c r="D3562">
        <v>12.5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44040</v>
      </c>
      <c r="B3563" t="s">
        <v>17</v>
      </c>
      <c r="C3563">
        <v>7</v>
      </c>
      <c r="D3563">
        <v>68.599999999999994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44040</v>
      </c>
      <c r="B3564" t="s">
        <v>18</v>
      </c>
      <c r="C3564">
        <v>4</v>
      </c>
      <c r="D3564">
        <v>7.1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44040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44040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44040</v>
      </c>
      <c r="B3567" t="s">
        <v>21</v>
      </c>
      <c r="C3567">
        <v>6</v>
      </c>
      <c r="D3567">
        <v>6.5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44040</v>
      </c>
      <c r="B3568" t="s">
        <v>22</v>
      </c>
      <c r="C3568">
        <v>306</v>
      </c>
      <c r="D3568">
        <v>35.1</v>
      </c>
      <c r="E3568">
        <v>9</v>
      </c>
      <c r="F3568">
        <v>1</v>
      </c>
      <c r="G3568">
        <v>0</v>
      </c>
      <c r="H3568">
        <v>0</v>
      </c>
    </row>
    <row r="3569" spans="1:8" x14ac:dyDescent="0.25">
      <c r="A3569" s="1">
        <v>44040</v>
      </c>
      <c r="B3569" t="s">
        <v>23</v>
      </c>
      <c r="C3569">
        <v>8</v>
      </c>
      <c r="D3569">
        <v>4.9000000000000004</v>
      </c>
      <c r="E3569">
        <v>1</v>
      </c>
      <c r="F3569">
        <v>0.6</v>
      </c>
      <c r="G3569">
        <v>0</v>
      </c>
      <c r="H3569">
        <v>0</v>
      </c>
    </row>
    <row r="3570" spans="1:8" x14ac:dyDescent="0.25">
      <c r="A3570" s="1">
        <v>44040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44040</v>
      </c>
      <c r="B3571" t="s">
        <v>25</v>
      </c>
      <c r="C3571">
        <v>15</v>
      </c>
      <c r="D3571">
        <v>9.3000000000000007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44040</v>
      </c>
      <c r="B3572" t="s">
        <v>26</v>
      </c>
      <c r="C3572">
        <v>3</v>
      </c>
      <c r="D3572">
        <v>4.4000000000000004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44040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44040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44040</v>
      </c>
      <c r="B3575" t="s">
        <v>29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44040</v>
      </c>
      <c r="B3576" t="s">
        <v>30</v>
      </c>
      <c r="C3576">
        <v>7</v>
      </c>
      <c r="D3576">
        <v>14.4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44040</v>
      </c>
      <c r="B3577" t="s">
        <v>31</v>
      </c>
      <c r="C3577">
        <v>1</v>
      </c>
      <c r="D3577">
        <v>1.7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44040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44040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44040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44040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44040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44040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44040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44040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44040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44040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44040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44040</v>
      </c>
      <c r="B3589" t="s">
        <v>43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44040</v>
      </c>
      <c r="B3590" t="s">
        <v>44</v>
      </c>
      <c r="C3590">
        <v>3</v>
      </c>
      <c r="D3590">
        <v>11.6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44040</v>
      </c>
      <c r="B3591" t="s">
        <v>45</v>
      </c>
      <c r="C3591">
        <v>1</v>
      </c>
      <c r="D3591">
        <v>2.4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44040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44040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44040</v>
      </c>
      <c r="B3594" t="s">
        <v>48</v>
      </c>
      <c r="C3594">
        <v>3</v>
      </c>
      <c r="D3594">
        <v>12.7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44040</v>
      </c>
      <c r="B3595" t="s">
        <v>49</v>
      </c>
      <c r="C3595">
        <v>3</v>
      </c>
      <c r="D3595">
        <v>8.6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44040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44040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44040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44040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44040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44040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44040</v>
      </c>
      <c r="B3602" t="s">
        <v>56</v>
      </c>
      <c r="C3602">
        <v>79</v>
      </c>
      <c r="D3602">
        <v>42.9</v>
      </c>
      <c r="E3602">
        <v>0</v>
      </c>
      <c r="F3602">
        <v>0</v>
      </c>
      <c r="G3602">
        <v>1</v>
      </c>
      <c r="H3602">
        <v>0.5</v>
      </c>
    </row>
    <row r="3603" spans="1:8" x14ac:dyDescent="0.25">
      <c r="A3603" s="1">
        <v>44040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44040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44040</v>
      </c>
      <c r="B3605" t="s">
        <v>59</v>
      </c>
      <c r="C3605">
        <v>1</v>
      </c>
      <c r="D3605">
        <v>4.8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44040</v>
      </c>
      <c r="B3606" t="s">
        <v>60</v>
      </c>
      <c r="C3606">
        <v>2</v>
      </c>
      <c r="D3606">
        <v>7.2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44040</v>
      </c>
      <c r="B3607" t="s">
        <v>61</v>
      </c>
      <c r="C3607">
        <v>1</v>
      </c>
      <c r="D3607">
        <v>6.6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44040</v>
      </c>
      <c r="B3608" t="s">
        <v>62</v>
      </c>
      <c r="C3608">
        <v>2</v>
      </c>
      <c r="D3608">
        <v>9.1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44040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44040</v>
      </c>
      <c r="B3610" t="s">
        <v>64</v>
      </c>
      <c r="C3610">
        <v>19</v>
      </c>
      <c r="D3610">
        <v>28.3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44040</v>
      </c>
      <c r="B3611" t="s">
        <v>65</v>
      </c>
      <c r="C3611">
        <v>4</v>
      </c>
      <c r="D3611">
        <v>11.1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44040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44040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44040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44040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44040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44040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44040</v>
      </c>
      <c r="B3618" t="s">
        <v>72</v>
      </c>
      <c r="C3618">
        <v>5</v>
      </c>
      <c r="D3618">
        <v>11.6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44040</v>
      </c>
      <c r="B3619" t="s">
        <v>73</v>
      </c>
      <c r="C3619">
        <v>3</v>
      </c>
      <c r="D3619">
        <v>5.8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44040</v>
      </c>
      <c r="B3620" t="s">
        <v>74</v>
      </c>
      <c r="C3620">
        <v>4</v>
      </c>
      <c r="D3620">
        <v>9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44040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44040</v>
      </c>
      <c r="B3622" t="s">
        <v>76</v>
      </c>
      <c r="C3622">
        <v>11</v>
      </c>
      <c r="D3622">
        <v>10.6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44040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44040</v>
      </c>
      <c r="B3624" t="s">
        <v>78</v>
      </c>
      <c r="C3624">
        <v>5</v>
      </c>
      <c r="D3624">
        <v>8.9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44040</v>
      </c>
      <c r="B3625" t="s">
        <v>79</v>
      </c>
      <c r="C3625">
        <v>1</v>
      </c>
      <c r="D3625">
        <v>3.1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44040</v>
      </c>
      <c r="B3626" t="s">
        <v>80</v>
      </c>
      <c r="C3626">
        <v>4</v>
      </c>
      <c r="D3626">
        <v>4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44040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44040</v>
      </c>
      <c r="B3628" t="s">
        <v>82</v>
      </c>
      <c r="C3628">
        <v>2</v>
      </c>
      <c r="D3628">
        <v>7.6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44040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44040</v>
      </c>
      <c r="B3630" t="s">
        <v>84</v>
      </c>
      <c r="C3630">
        <v>1</v>
      </c>
      <c r="D3630">
        <v>1.7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44040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44040</v>
      </c>
      <c r="B3632" t="s">
        <v>86</v>
      </c>
      <c r="C3632">
        <v>25</v>
      </c>
      <c r="D3632">
        <v>21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44040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44040</v>
      </c>
      <c r="B3634" t="s">
        <v>88</v>
      </c>
      <c r="C3634">
        <v>1</v>
      </c>
      <c r="D3634">
        <v>3.7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44040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44040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44040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44040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44040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44040</v>
      </c>
      <c r="B3640" t="s">
        <v>94</v>
      </c>
      <c r="C3640">
        <v>8</v>
      </c>
      <c r="D3640">
        <v>6.8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44040</v>
      </c>
      <c r="B3641" t="s">
        <v>95</v>
      </c>
      <c r="C3641">
        <v>5</v>
      </c>
      <c r="D3641">
        <v>54.1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44040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44040</v>
      </c>
      <c r="B3643" t="s">
        <v>97</v>
      </c>
      <c r="C3643">
        <v>1</v>
      </c>
      <c r="D3643">
        <v>3.9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44040</v>
      </c>
      <c r="B3644" t="s">
        <v>98</v>
      </c>
      <c r="C3644">
        <v>20</v>
      </c>
      <c r="D3644">
        <v>8.5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44040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44040</v>
      </c>
      <c r="B3646" t="s">
        <v>100</v>
      </c>
      <c r="C3646">
        <v>2</v>
      </c>
      <c r="D3646">
        <v>1.9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44040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44040</v>
      </c>
      <c r="B3648" t="s">
        <v>102</v>
      </c>
      <c r="C3648">
        <v>8</v>
      </c>
      <c r="D3648">
        <v>5</v>
      </c>
      <c r="E3648">
        <v>1</v>
      </c>
      <c r="F3648">
        <v>0.6</v>
      </c>
      <c r="G3648">
        <v>0</v>
      </c>
      <c r="H3648">
        <v>0</v>
      </c>
    </row>
    <row r="3649" spans="1:8" x14ac:dyDescent="0.25">
      <c r="A3649" s="1">
        <v>44040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44040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44040</v>
      </c>
      <c r="B3651" t="s">
        <v>105</v>
      </c>
      <c r="C3651">
        <v>10</v>
      </c>
      <c r="D3651">
        <v>22.8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44040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44040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44040</v>
      </c>
      <c r="B3654" t="s">
        <v>108</v>
      </c>
      <c r="C3654">
        <v>2</v>
      </c>
      <c r="D3654">
        <v>6.5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44040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44040</v>
      </c>
      <c r="B3656" t="s">
        <v>110</v>
      </c>
      <c r="C3656">
        <v>2</v>
      </c>
      <c r="D3656">
        <v>7.6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44040</v>
      </c>
      <c r="B3657" t="s">
        <v>111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44040</v>
      </c>
      <c r="B3658" t="s">
        <v>112</v>
      </c>
      <c r="C3658">
        <v>36</v>
      </c>
      <c r="D3658">
        <v>94.5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44040</v>
      </c>
      <c r="B3659" t="s">
        <v>113</v>
      </c>
      <c r="C3659">
        <v>3</v>
      </c>
      <c r="D3659">
        <v>12.6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44040</v>
      </c>
      <c r="B3660" t="s">
        <v>114</v>
      </c>
      <c r="C3660">
        <v>5</v>
      </c>
      <c r="D3660">
        <v>8.6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44040</v>
      </c>
      <c r="B3661" t="s">
        <v>115</v>
      </c>
      <c r="C3661">
        <v>8</v>
      </c>
      <c r="D3661">
        <v>21.6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44040</v>
      </c>
      <c r="B3662" t="s">
        <v>116</v>
      </c>
      <c r="C3662">
        <v>17</v>
      </c>
      <c r="D3662">
        <v>23.2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44040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44040</v>
      </c>
      <c r="B3664" t="s">
        <v>118</v>
      </c>
      <c r="C3664">
        <v>8</v>
      </c>
      <c r="D3664">
        <v>3.4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44040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44040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44040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44040</v>
      </c>
      <c r="B3668" t="s">
        <v>122</v>
      </c>
      <c r="C3668">
        <v>18</v>
      </c>
      <c r="D3668">
        <v>11</v>
      </c>
      <c r="E3668">
        <v>0</v>
      </c>
      <c r="F3668">
        <v>0</v>
      </c>
      <c r="G3668">
        <v>1</v>
      </c>
      <c r="H3668">
        <v>0.6</v>
      </c>
    </row>
    <row r="3669" spans="1:8" x14ac:dyDescent="0.25">
      <c r="A3669" s="1">
        <v>44040</v>
      </c>
      <c r="B3669" t="s">
        <v>123</v>
      </c>
      <c r="C3669">
        <v>40</v>
      </c>
      <c r="D3669">
        <v>25.6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44040</v>
      </c>
      <c r="B3670" t="s">
        <v>124</v>
      </c>
      <c r="C3670">
        <v>3</v>
      </c>
      <c r="D3670">
        <v>9.9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44040</v>
      </c>
      <c r="B3671" t="s">
        <v>125</v>
      </c>
      <c r="C3671">
        <v>1</v>
      </c>
      <c r="D3671">
        <v>1.6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44040</v>
      </c>
      <c r="B3672" t="s">
        <v>126</v>
      </c>
      <c r="C3672">
        <v>1</v>
      </c>
      <c r="D3672">
        <v>2.1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44040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44040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44040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44040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44040</v>
      </c>
      <c r="B3677" t="s">
        <v>131</v>
      </c>
      <c r="C3677">
        <v>3</v>
      </c>
      <c r="D3677">
        <v>11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44040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44040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44040</v>
      </c>
      <c r="B3680" t="s">
        <v>134</v>
      </c>
      <c r="C3680">
        <v>7</v>
      </c>
      <c r="D3680">
        <v>12.2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44040</v>
      </c>
      <c r="B3681" t="s">
        <v>135</v>
      </c>
      <c r="C3681">
        <v>2</v>
      </c>
      <c r="D3681">
        <v>2.2999999999999998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1">
        <v>44040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44040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44040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44040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44040</v>
      </c>
      <c r="B3686" t="s">
        <v>140</v>
      </c>
      <c r="C3686">
        <v>10</v>
      </c>
      <c r="D3686">
        <v>10.8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44040</v>
      </c>
      <c r="B3687" t="s">
        <v>141</v>
      </c>
      <c r="C3687">
        <v>4</v>
      </c>
      <c r="D3687">
        <v>12.8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44040</v>
      </c>
      <c r="B3688" t="s">
        <v>142</v>
      </c>
      <c r="C3688">
        <v>1</v>
      </c>
      <c r="D3688">
        <v>1.2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44040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44040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44040</v>
      </c>
      <c r="B3691" t="s">
        <v>145</v>
      </c>
      <c r="C3691">
        <v>10</v>
      </c>
      <c r="D3691">
        <v>22.4</v>
      </c>
      <c r="E3691">
        <v>1</v>
      </c>
      <c r="F3691">
        <v>2.2000000000000002</v>
      </c>
      <c r="G3691">
        <v>0</v>
      </c>
      <c r="H3691">
        <v>0</v>
      </c>
    </row>
    <row r="3692" spans="1:8" x14ac:dyDescent="0.25">
      <c r="A3692" s="1">
        <v>44040</v>
      </c>
      <c r="B3692" t="s">
        <v>146</v>
      </c>
      <c r="C3692">
        <v>37</v>
      </c>
      <c r="D3692">
        <v>166.6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44040</v>
      </c>
      <c r="B3693" t="s">
        <v>147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44040</v>
      </c>
      <c r="B3694" t="s">
        <v>148</v>
      </c>
      <c r="C3694">
        <v>9</v>
      </c>
      <c r="D3694">
        <v>9.9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44040</v>
      </c>
      <c r="B3695" t="s">
        <v>149</v>
      </c>
      <c r="C3695">
        <v>12</v>
      </c>
      <c r="D3695">
        <v>13.7</v>
      </c>
      <c r="E3695">
        <v>1</v>
      </c>
      <c r="F3695">
        <v>1.1000000000000001</v>
      </c>
      <c r="G3695">
        <v>0</v>
      </c>
      <c r="H3695">
        <v>0</v>
      </c>
    </row>
    <row r="3696" spans="1:8" x14ac:dyDescent="0.25">
      <c r="A3696" s="1">
        <v>44040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44040</v>
      </c>
      <c r="B3697" t="s">
        <v>151</v>
      </c>
      <c r="C3697">
        <v>1</v>
      </c>
      <c r="D3697">
        <v>2.1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44040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44040</v>
      </c>
      <c r="B3699" t="s">
        <v>153</v>
      </c>
      <c r="C3699">
        <v>10</v>
      </c>
      <c r="D3699">
        <v>13.6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44040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44040</v>
      </c>
      <c r="B3701" t="s">
        <v>155</v>
      </c>
      <c r="C3701">
        <v>4</v>
      </c>
      <c r="D3701">
        <v>8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44040</v>
      </c>
      <c r="B3702" t="s">
        <v>156</v>
      </c>
      <c r="C3702">
        <v>7</v>
      </c>
      <c r="D3702">
        <v>17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44040</v>
      </c>
      <c r="B3703" t="s">
        <v>157</v>
      </c>
      <c r="C3703">
        <v>2</v>
      </c>
      <c r="D3703">
        <v>7.3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44040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44040</v>
      </c>
      <c r="B3705" t="s">
        <v>159</v>
      </c>
      <c r="C3705">
        <v>2</v>
      </c>
      <c r="D3705">
        <v>7.3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44040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44040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44040</v>
      </c>
      <c r="B3708" t="s">
        <v>162</v>
      </c>
      <c r="C3708">
        <v>3</v>
      </c>
      <c r="D3708">
        <v>4.5999999999999996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44040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44040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44040</v>
      </c>
      <c r="B3711" t="s">
        <v>165</v>
      </c>
      <c r="C3711">
        <v>4</v>
      </c>
      <c r="D3711">
        <v>13.5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44040</v>
      </c>
      <c r="B3712" t="s">
        <v>166</v>
      </c>
      <c r="C3712">
        <v>11</v>
      </c>
      <c r="D3712">
        <v>19.5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44040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44040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44040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44040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44040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44040</v>
      </c>
      <c r="B3718" t="s">
        <v>172</v>
      </c>
      <c r="C3718">
        <v>9</v>
      </c>
      <c r="D3718">
        <v>14.4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44040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44040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44040</v>
      </c>
      <c r="B3721" t="s">
        <v>175</v>
      </c>
      <c r="C3721">
        <v>10</v>
      </c>
      <c r="D3721">
        <v>8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44040</v>
      </c>
      <c r="B3722" t="s">
        <v>176</v>
      </c>
      <c r="C3722">
        <v>2</v>
      </c>
      <c r="D3722">
        <v>7.4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44040</v>
      </c>
      <c r="B3723" t="s">
        <v>177</v>
      </c>
      <c r="C3723">
        <v>13</v>
      </c>
      <c r="D3723">
        <v>17</v>
      </c>
      <c r="E3723">
        <v>1</v>
      </c>
      <c r="F3723">
        <v>1.3</v>
      </c>
      <c r="G3723">
        <v>0</v>
      </c>
      <c r="H3723">
        <v>0</v>
      </c>
    </row>
    <row r="3724" spans="1:8" x14ac:dyDescent="0.25">
      <c r="A3724" s="1">
        <v>44040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44040</v>
      </c>
      <c r="B3725" t="s">
        <v>179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2.8</v>
      </c>
    </row>
    <row r="3726" spans="1:8" x14ac:dyDescent="0.25">
      <c r="A3726" s="1">
        <v>44040</v>
      </c>
      <c r="B3726" t="s">
        <v>180</v>
      </c>
      <c r="C3726">
        <v>2</v>
      </c>
      <c r="D3726">
        <v>6.6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44040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44040</v>
      </c>
      <c r="B3728" t="s">
        <v>182</v>
      </c>
      <c r="C3728">
        <v>7</v>
      </c>
      <c r="D3728">
        <v>30.5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44040</v>
      </c>
      <c r="B3729" t="s">
        <v>183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44040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44040</v>
      </c>
      <c r="B3731" t="s">
        <v>185</v>
      </c>
      <c r="C3731">
        <v>2</v>
      </c>
      <c r="D3731">
        <v>13.8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44040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44040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44040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44040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44040</v>
      </c>
      <c r="B3736" t="s">
        <v>190</v>
      </c>
      <c r="C3736">
        <v>5</v>
      </c>
      <c r="D3736">
        <v>15.1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44040</v>
      </c>
      <c r="B3737" t="s">
        <v>191</v>
      </c>
      <c r="C3737">
        <v>5</v>
      </c>
      <c r="D3737">
        <v>4.0999999999999996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s="1">
        <v>44040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44040</v>
      </c>
      <c r="B3739" t="s">
        <v>193</v>
      </c>
      <c r="C3739">
        <v>2</v>
      </c>
      <c r="D3739">
        <v>10.6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44040</v>
      </c>
      <c r="B3740" t="s">
        <v>194</v>
      </c>
      <c r="C3740">
        <v>1</v>
      </c>
      <c r="D3740">
        <v>1.2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44040</v>
      </c>
      <c r="B3741" t="s">
        <v>195</v>
      </c>
      <c r="C3741">
        <v>6</v>
      </c>
      <c r="D3741">
        <v>17.7</v>
      </c>
      <c r="E3741">
        <v>1</v>
      </c>
      <c r="F3741">
        <v>2.9</v>
      </c>
      <c r="G3741">
        <v>0</v>
      </c>
      <c r="H3741">
        <v>0</v>
      </c>
    </row>
    <row r="3742" spans="1:8" x14ac:dyDescent="0.25">
      <c r="A3742" s="1">
        <v>44040</v>
      </c>
      <c r="B3742" t="s">
        <v>196</v>
      </c>
      <c r="C3742">
        <v>14</v>
      </c>
      <c r="D3742">
        <v>28.7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44040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44040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44040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44040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44040</v>
      </c>
      <c r="B3747" t="s">
        <v>201</v>
      </c>
      <c r="C3747">
        <v>1</v>
      </c>
      <c r="D3747">
        <v>2.7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44040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44040</v>
      </c>
      <c r="B3749" t="s">
        <v>203</v>
      </c>
      <c r="C3749">
        <v>1</v>
      </c>
      <c r="D3749">
        <v>2.8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44040</v>
      </c>
      <c r="B3750" t="s">
        <v>204</v>
      </c>
      <c r="C3750">
        <v>1</v>
      </c>
      <c r="D3750">
        <v>7.2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44040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44040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44040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44040</v>
      </c>
      <c r="B3754" t="s">
        <v>208</v>
      </c>
      <c r="C3754">
        <v>10</v>
      </c>
      <c r="D3754">
        <v>15.8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44040</v>
      </c>
      <c r="B3755" t="s">
        <v>209</v>
      </c>
      <c r="C3755">
        <v>2</v>
      </c>
      <c r="D3755">
        <v>6.9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44040</v>
      </c>
      <c r="B3756" t="s">
        <v>210</v>
      </c>
      <c r="C3756">
        <v>3</v>
      </c>
      <c r="D3756">
        <v>6.9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44040</v>
      </c>
      <c r="B3757" t="s">
        <v>211</v>
      </c>
      <c r="C3757">
        <v>13</v>
      </c>
      <c r="D3757">
        <v>7.3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44040</v>
      </c>
      <c r="B3758" t="s">
        <v>212</v>
      </c>
      <c r="C3758">
        <v>25</v>
      </c>
      <c r="D3758">
        <v>29.3</v>
      </c>
      <c r="E3758">
        <v>1</v>
      </c>
      <c r="F3758">
        <v>1.2</v>
      </c>
      <c r="G3758">
        <v>0</v>
      </c>
      <c r="H3758">
        <v>0</v>
      </c>
    </row>
    <row r="3759" spans="1:8" x14ac:dyDescent="0.25">
      <c r="A3759" s="1">
        <v>44040</v>
      </c>
      <c r="B3759" t="s">
        <v>361</v>
      </c>
      <c r="C3759">
        <v>1</v>
      </c>
      <c r="D3759">
        <v>2.2000000000000002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44040</v>
      </c>
      <c r="B3760" t="s">
        <v>213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44040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44040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44040</v>
      </c>
      <c r="B3763" t="s">
        <v>216</v>
      </c>
      <c r="C3763">
        <v>5</v>
      </c>
      <c r="D3763">
        <v>11.5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44040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44040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44040</v>
      </c>
      <c r="B3766" t="s">
        <v>219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44040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44040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44040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44040</v>
      </c>
      <c r="B3770" t="s">
        <v>223</v>
      </c>
      <c r="C3770">
        <v>3</v>
      </c>
      <c r="D3770">
        <v>12.7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44040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44040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44040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44040</v>
      </c>
      <c r="B3774" t="s">
        <v>227</v>
      </c>
      <c r="C3774">
        <v>1</v>
      </c>
      <c r="D3774">
        <v>3.4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44040</v>
      </c>
      <c r="B3775" t="s">
        <v>228</v>
      </c>
      <c r="C3775">
        <v>11</v>
      </c>
      <c r="D3775">
        <v>19.600000000000001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44040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44040</v>
      </c>
      <c r="B3777" t="s">
        <v>230</v>
      </c>
      <c r="C3777">
        <v>3</v>
      </c>
      <c r="D3777">
        <v>30.8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44040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44040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44040</v>
      </c>
      <c r="B3780" t="s">
        <v>233</v>
      </c>
      <c r="C3780">
        <v>2</v>
      </c>
      <c r="D3780">
        <v>2.2000000000000002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44040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44040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44040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44040</v>
      </c>
      <c r="B3784" t="s">
        <v>237</v>
      </c>
      <c r="C3784">
        <v>2</v>
      </c>
      <c r="D3784">
        <v>4.2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44040</v>
      </c>
      <c r="B3785" t="s">
        <v>238</v>
      </c>
      <c r="C3785">
        <v>4</v>
      </c>
      <c r="D3785">
        <v>12.4</v>
      </c>
      <c r="E3785">
        <v>0</v>
      </c>
      <c r="F3785">
        <v>0</v>
      </c>
      <c r="G3785">
        <v>1</v>
      </c>
      <c r="H3785">
        <v>3.1</v>
      </c>
    </row>
    <row r="3786" spans="1:8" x14ac:dyDescent="0.25">
      <c r="A3786" s="1">
        <v>44040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44040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44040</v>
      </c>
      <c r="B3788" t="s">
        <v>241</v>
      </c>
      <c r="C3788">
        <v>6</v>
      </c>
      <c r="D3788">
        <v>10.8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44040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44040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44040</v>
      </c>
      <c r="B3791" t="s">
        <v>244</v>
      </c>
      <c r="C3791">
        <v>1</v>
      </c>
      <c r="D3791">
        <v>2.7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44040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44040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44040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44040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44040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44040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44040</v>
      </c>
      <c r="B3798" t="s">
        <v>251</v>
      </c>
      <c r="C3798">
        <v>7</v>
      </c>
      <c r="D3798">
        <v>15.2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44040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44040</v>
      </c>
      <c r="B3800" t="s">
        <v>253</v>
      </c>
      <c r="C3800">
        <v>11</v>
      </c>
      <c r="D3800">
        <v>20.2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44040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44040</v>
      </c>
      <c r="B3802" t="s">
        <v>255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44040</v>
      </c>
      <c r="B3803" t="s">
        <v>256</v>
      </c>
      <c r="C3803">
        <v>21</v>
      </c>
      <c r="D3803">
        <v>27.2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44040</v>
      </c>
      <c r="B3804" t="s">
        <v>257</v>
      </c>
      <c r="C3804">
        <v>401</v>
      </c>
      <c r="D3804">
        <v>61.6</v>
      </c>
      <c r="E3804">
        <v>2</v>
      </c>
      <c r="F3804">
        <v>0.3</v>
      </c>
      <c r="G3804">
        <v>1</v>
      </c>
      <c r="H3804">
        <v>0.2</v>
      </c>
    </row>
    <row r="3805" spans="1:8" x14ac:dyDescent="0.25">
      <c r="A3805" s="1">
        <v>44040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44040</v>
      </c>
      <c r="B3806" t="s">
        <v>259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44040</v>
      </c>
      <c r="B3807" t="s">
        <v>260</v>
      </c>
      <c r="C3807">
        <v>4</v>
      </c>
      <c r="D3807">
        <v>8.6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44040</v>
      </c>
      <c r="B3808" t="s">
        <v>261</v>
      </c>
      <c r="C3808">
        <v>1</v>
      </c>
      <c r="D3808">
        <v>10.1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44040</v>
      </c>
      <c r="B3809" t="s">
        <v>262</v>
      </c>
      <c r="C3809">
        <v>29</v>
      </c>
      <c r="D3809">
        <v>36.799999999999997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44040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44040</v>
      </c>
      <c r="B3811" t="s">
        <v>264</v>
      </c>
      <c r="C3811">
        <v>2</v>
      </c>
      <c r="D3811">
        <v>5.9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44040</v>
      </c>
      <c r="B3812" t="s">
        <v>265</v>
      </c>
      <c r="C3812">
        <v>135</v>
      </c>
      <c r="D3812">
        <v>24.7</v>
      </c>
      <c r="E3812">
        <v>0</v>
      </c>
      <c r="F3812">
        <v>0</v>
      </c>
      <c r="G3812">
        <v>4</v>
      </c>
      <c r="H3812">
        <v>0.7</v>
      </c>
    </row>
    <row r="3813" spans="1:8" x14ac:dyDescent="0.25">
      <c r="A3813" s="1">
        <v>44040</v>
      </c>
      <c r="B3813" t="s">
        <v>266</v>
      </c>
      <c r="C3813">
        <v>11</v>
      </c>
      <c r="D3813">
        <v>7.1</v>
      </c>
      <c r="E3813">
        <v>1</v>
      </c>
      <c r="F3813">
        <v>0.6</v>
      </c>
      <c r="G3813">
        <v>0</v>
      </c>
      <c r="H3813">
        <v>0</v>
      </c>
    </row>
    <row r="3814" spans="1:8" x14ac:dyDescent="0.25">
      <c r="A3814" s="1">
        <v>44040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44040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44040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44040</v>
      </c>
      <c r="B3817" t="s">
        <v>270</v>
      </c>
      <c r="C3817">
        <v>2</v>
      </c>
      <c r="D3817">
        <v>2.2000000000000002</v>
      </c>
      <c r="E3817">
        <v>0</v>
      </c>
      <c r="F3817">
        <v>0</v>
      </c>
      <c r="G3817">
        <v>1</v>
      </c>
      <c r="H3817">
        <v>1.1000000000000001</v>
      </c>
    </row>
    <row r="3818" spans="1:8" x14ac:dyDescent="0.25">
      <c r="A3818" s="1">
        <v>44040</v>
      </c>
      <c r="B3818" t="s">
        <v>271</v>
      </c>
      <c r="C3818">
        <v>2</v>
      </c>
      <c r="D3818">
        <v>7.9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44040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44040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44040</v>
      </c>
      <c r="B3821" t="s">
        <v>274</v>
      </c>
      <c r="C3821">
        <v>3</v>
      </c>
      <c r="D3821">
        <v>6.4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44040</v>
      </c>
      <c r="B3822" t="s">
        <v>275</v>
      </c>
      <c r="C3822">
        <v>1</v>
      </c>
      <c r="D3822">
        <v>5.2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44040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44040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44040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44040</v>
      </c>
      <c r="B3826" t="s">
        <v>279</v>
      </c>
      <c r="C3826">
        <v>1</v>
      </c>
      <c r="D3826">
        <v>4.5999999999999996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44040</v>
      </c>
      <c r="B3827" t="s">
        <v>280</v>
      </c>
      <c r="C3827">
        <v>9</v>
      </c>
      <c r="D3827">
        <v>36.9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44040</v>
      </c>
      <c r="B3828" t="s">
        <v>281</v>
      </c>
      <c r="C3828">
        <v>14</v>
      </c>
      <c r="D3828">
        <v>31.7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44040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44040</v>
      </c>
      <c r="B3830" t="s">
        <v>283</v>
      </c>
      <c r="C3830">
        <v>7</v>
      </c>
      <c r="D3830">
        <v>10.8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44040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44040</v>
      </c>
      <c r="B3832" t="s">
        <v>284</v>
      </c>
      <c r="C3832">
        <v>1</v>
      </c>
      <c r="D3832">
        <v>1.8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44040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44040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44040</v>
      </c>
      <c r="B3835" t="s">
        <v>287</v>
      </c>
      <c r="C3835">
        <v>3</v>
      </c>
      <c r="D3835">
        <v>8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44040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44040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44040</v>
      </c>
      <c r="B3838" t="s">
        <v>290</v>
      </c>
      <c r="C3838">
        <v>20</v>
      </c>
      <c r="D3838">
        <v>9.1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s="1">
        <v>44040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44040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44040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44040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44040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44040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44040</v>
      </c>
      <c r="B3845" t="s">
        <v>297</v>
      </c>
      <c r="C3845">
        <v>1</v>
      </c>
      <c r="D3845">
        <v>3.4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44040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44040</v>
      </c>
      <c r="B3847" t="s">
        <v>299</v>
      </c>
      <c r="C3847">
        <v>71</v>
      </c>
      <c r="D3847">
        <v>19.899999999999999</v>
      </c>
      <c r="E3847">
        <v>1</v>
      </c>
      <c r="F3847">
        <v>0.3</v>
      </c>
      <c r="G3847">
        <v>0</v>
      </c>
      <c r="H3847">
        <v>0</v>
      </c>
    </row>
    <row r="3848" spans="1:8" x14ac:dyDescent="0.25">
      <c r="A3848" s="1">
        <v>44040</v>
      </c>
      <c r="B3848" t="s">
        <v>300</v>
      </c>
      <c r="C3848">
        <v>4</v>
      </c>
      <c r="D3848">
        <v>8.1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44040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44040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44040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44040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44040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44040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44040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44040</v>
      </c>
      <c r="B3856" t="s">
        <v>308</v>
      </c>
      <c r="C3856">
        <v>3</v>
      </c>
      <c r="D3856">
        <v>4.4000000000000004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44040</v>
      </c>
      <c r="B3857" t="s">
        <v>309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44040</v>
      </c>
      <c r="B3858" t="s">
        <v>310</v>
      </c>
      <c r="C3858">
        <v>1</v>
      </c>
      <c r="D3858">
        <v>2.2999999999999998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44040</v>
      </c>
      <c r="B3859" t="s">
        <v>311</v>
      </c>
      <c r="C3859">
        <v>5</v>
      </c>
      <c r="D3859">
        <v>8.8000000000000007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44040</v>
      </c>
      <c r="B3860" t="s">
        <v>312</v>
      </c>
      <c r="C3860">
        <v>18</v>
      </c>
      <c r="D3860">
        <v>24.5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44040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44040</v>
      </c>
      <c r="B3862" t="s">
        <v>314</v>
      </c>
      <c r="C3862">
        <v>10</v>
      </c>
      <c r="D3862">
        <v>22.5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44040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44040</v>
      </c>
      <c r="B3864" t="s">
        <v>316</v>
      </c>
      <c r="C3864">
        <v>2</v>
      </c>
      <c r="D3864">
        <v>7.8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44040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44040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44040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44040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44040</v>
      </c>
      <c r="B3869" t="s">
        <v>321</v>
      </c>
      <c r="C3869">
        <v>4</v>
      </c>
      <c r="D3869">
        <v>8.1999999999999993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44040</v>
      </c>
      <c r="B3870" t="s">
        <v>322</v>
      </c>
      <c r="C3870">
        <v>30</v>
      </c>
      <c r="D3870">
        <v>102.4</v>
      </c>
      <c r="E3870">
        <v>2</v>
      </c>
      <c r="F3870">
        <v>6.8</v>
      </c>
      <c r="G3870">
        <v>0</v>
      </c>
      <c r="H3870">
        <v>0</v>
      </c>
    </row>
    <row r="3871" spans="1:8" x14ac:dyDescent="0.25">
      <c r="A3871" s="1">
        <v>44040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44040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44040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44040</v>
      </c>
      <c r="B3874" t="s">
        <v>326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44040</v>
      </c>
      <c r="B3875" t="s">
        <v>327</v>
      </c>
      <c r="C3875">
        <v>2</v>
      </c>
      <c r="D3875">
        <v>10.1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44040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44040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44040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44040</v>
      </c>
      <c r="B3879" t="s">
        <v>331</v>
      </c>
      <c r="C3879">
        <v>4</v>
      </c>
      <c r="D3879">
        <v>20.6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44040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44040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44040</v>
      </c>
      <c r="B3882" t="s">
        <v>334</v>
      </c>
      <c r="C3882">
        <v>19</v>
      </c>
      <c r="D3882">
        <v>17.2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44040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44040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44040</v>
      </c>
      <c r="B3885" t="s">
        <v>337</v>
      </c>
      <c r="C3885">
        <v>1</v>
      </c>
      <c r="D3885">
        <v>4.0999999999999996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44040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44040</v>
      </c>
      <c r="B3887" t="s">
        <v>339</v>
      </c>
      <c r="C3887">
        <v>2</v>
      </c>
      <c r="D3887">
        <v>8.1999999999999993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44040</v>
      </c>
      <c r="B3888" t="s">
        <v>340</v>
      </c>
      <c r="C3888">
        <v>3</v>
      </c>
      <c r="D3888">
        <v>12.5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44040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44040</v>
      </c>
      <c r="B3890" t="s">
        <v>342</v>
      </c>
      <c r="C3890">
        <v>3</v>
      </c>
      <c r="D3890">
        <v>13.7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44040</v>
      </c>
      <c r="B3891" t="s">
        <v>343</v>
      </c>
      <c r="C3891">
        <v>4</v>
      </c>
      <c r="D3891">
        <v>7.6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44040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44040</v>
      </c>
      <c r="B3893" t="s">
        <v>345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44040</v>
      </c>
      <c r="B3894" t="s">
        <v>346</v>
      </c>
      <c r="C3894">
        <v>18</v>
      </c>
      <c r="D3894">
        <v>11.5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1">
        <v>44040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44040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44040</v>
      </c>
      <c r="B3897" t="s">
        <v>349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44040</v>
      </c>
      <c r="B3898" t="s">
        <v>350</v>
      </c>
      <c r="C3898">
        <v>5</v>
      </c>
      <c r="D3898">
        <v>7.7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44040</v>
      </c>
      <c r="B3899" t="s">
        <v>351</v>
      </c>
      <c r="C3899">
        <v>2</v>
      </c>
      <c r="D3899">
        <v>4.5999999999999996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44040</v>
      </c>
      <c r="B3900" t="s">
        <v>352</v>
      </c>
      <c r="C3900">
        <v>16</v>
      </c>
      <c r="D3900">
        <v>12.8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44040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44040</v>
      </c>
      <c r="B3902" t="s">
        <v>354</v>
      </c>
      <c r="C3902">
        <v>7</v>
      </c>
      <c r="D3902">
        <v>16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44040</v>
      </c>
      <c r="B3903" t="s">
        <v>355</v>
      </c>
      <c r="C3903">
        <v>8</v>
      </c>
      <c r="D3903">
        <v>36.6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44040</v>
      </c>
      <c r="B3904" t="s">
        <v>356</v>
      </c>
      <c r="C3904">
        <v>5</v>
      </c>
      <c r="D3904">
        <v>10.4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44040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44040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44040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/>
    </row>
    <row r="3909" spans="1:8" x14ac:dyDescent="0.25">
      <c r="A3909" s="1"/>
    </row>
    <row r="3910" spans="1:8" x14ac:dyDescent="0.25">
      <c r="A3910" s="1"/>
    </row>
    <row r="3911" spans="1:8" x14ac:dyDescent="0.25">
      <c r="A3911" s="1"/>
    </row>
    <row r="3912" spans="1:8" x14ac:dyDescent="0.25">
      <c r="A3912" s="1"/>
    </row>
    <row r="3913" spans="1:8" x14ac:dyDescent="0.25">
      <c r="A3913" s="1"/>
    </row>
    <row r="3914" spans="1:8" x14ac:dyDescent="0.25">
      <c r="A3914" s="1"/>
    </row>
    <row r="3915" spans="1:8" x14ac:dyDescent="0.25">
      <c r="A3915" s="1"/>
    </row>
    <row r="3916" spans="1:8" x14ac:dyDescent="0.25">
      <c r="A3916" s="1"/>
    </row>
    <row r="3917" spans="1:8" x14ac:dyDescent="0.25">
      <c r="A3917" s="1"/>
    </row>
    <row r="3918" spans="1:8" x14ac:dyDescent="0.25">
      <c r="A3918" s="1"/>
    </row>
    <row r="3919" spans="1:8" x14ac:dyDescent="0.25">
      <c r="A3919" s="1"/>
    </row>
    <row r="3920" spans="1:8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8D62E-4F99-4A3D-A24E-710F9DFC23C2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>SUM(L3:L356)</f>
        <v>50292</v>
      </c>
      <c r="M2">
        <f t="shared" ref="M2:Q2" si="0">SUM(M3:M356)</f>
        <v>102093.8</v>
      </c>
      <c r="N2">
        <f t="shared" si="0"/>
        <v>11197</v>
      </c>
      <c r="O2">
        <f t="shared" si="0"/>
        <v>24035.599999999995</v>
      </c>
      <c r="P2">
        <f t="shared" si="0"/>
        <v>6065</v>
      </c>
      <c r="Q2">
        <f t="shared" si="0"/>
        <v>12434.699999999999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42</v>
      </c>
      <c r="M4">
        <f t="shared" ref="M4:M67" si="3">SUMIF($B4:$B4263,$K4,D4:D4263)</f>
        <v>131.69999999999999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4</v>
      </c>
      <c r="Q4">
        <f t="shared" ref="Q4:Q67" si="7">SUMIF($B4:$B4263,$K4,H4:H4263)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12</v>
      </c>
      <c r="M6">
        <f t="shared" si="3"/>
        <v>43.2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109</v>
      </c>
      <c r="M8">
        <f t="shared" si="3"/>
        <v>425.90000000000003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247</v>
      </c>
      <c r="M9">
        <f t="shared" si="3"/>
        <v>225.50000000000003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453</v>
      </c>
      <c r="M11">
        <f t="shared" si="3"/>
        <v>213.7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220</v>
      </c>
      <c r="M12">
        <f t="shared" si="3"/>
        <v>196.8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48</v>
      </c>
      <c r="M13">
        <f t="shared" si="3"/>
        <v>470.40000000000003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136</v>
      </c>
      <c r="M14">
        <f t="shared" si="3"/>
        <v>243.00000000000003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243</v>
      </c>
      <c r="M16">
        <f t="shared" si="3"/>
        <v>154.50000000000003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332</v>
      </c>
      <c r="M17">
        <f t="shared" si="3"/>
        <v>362.2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2749</v>
      </c>
      <c r="M18">
        <f t="shared" si="3"/>
        <v>314.8</v>
      </c>
      <c r="N18">
        <f t="shared" si="4"/>
        <v>601</v>
      </c>
      <c r="O18">
        <f t="shared" si="5"/>
        <v>68.8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457</v>
      </c>
      <c r="M19">
        <f t="shared" si="3"/>
        <v>279.00000000000006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409</v>
      </c>
      <c r="M21">
        <f t="shared" si="3"/>
        <v>253.50000000000003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47</v>
      </c>
      <c r="M22">
        <f t="shared" si="3"/>
        <v>68.5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63</v>
      </c>
      <c r="M25">
        <f t="shared" si="3"/>
        <v>253.20000000000002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142</v>
      </c>
      <c r="M26">
        <f t="shared" si="3"/>
        <v>291.59999999999997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139</v>
      </c>
      <c r="M27">
        <f t="shared" si="3"/>
        <v>235.4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181</v>
      </c>
      <c r="M32">
        <f t="shared" si="3"/>
        <v>517.4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176</v>
      </c>
      <c r="M36">
        <f t="shared" si="3"/>
        <v>260.8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282</v>
      </c>
      <c r="M38">
        <f t="shared" si="3"/>
        <v>902.7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82</v>
      </c>
      <c r="M39">
        <f t="shared" si="3"/>
        <v>273.40000000000003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75</v>
      </c>
      <c r="M40">
        <f t="shared" si="3"/>
        <v>289.59999999999991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83</v>
      </c>
      <c r="M41">
        <f t="shared" si="3"/>
        <v>199.3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33</v>
      </c>
      <c r="M43">
        <f t="shared" si="3"/>
        <v>286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65</v>
      </c>
      <c r="M45">
        <f t="shared" si="3"/>
        <v>186.2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127</v>
      </c>
      <c r="M50">
        <f t="shared" si="3"/>
        <v>432.39999999999992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134</v>
      </c>
      <c r="M51">
        <f t="shared" si="3"/>
        <v>434.89999999999992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522</v>
      </c>
      <c r="M52">
        <f t="shared" si="3"/>
        <v>283.3</v>
      </c>
      <c r="N52">
        <f t="shared" si="4"/>
        <v>130</v>
      </c>
      <c r="O52">
        <f t="shared" si="5"/>
        <v>70.7</v>
      </c>
      <c r="P52">
        <f t="shared" si="6"/>
        <v>63</v>
      </c>
      <c r="Q52">
        <f t="shared" si="7"/>
        <v>34.199999999999996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110</v>
      </c>
      <c r="M56">
        <f t="shared" si="3"/>
        <v>395.4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46</v>
      </c>
      <c r="M57">
        <f t="shared" si="3"/>
        <v>302.90000000000003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68</v>
      </c>
      <c r="M58">
        <f t="shared" si="3"/>
        <v>310.80000000000013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319</v>
      </c>
      <c r="M60">
        <f t="shared" si="3"/>
        <v>475.29999999999995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79</v>
      </c>
      <c r="M64">
        <f t="shared" si="3"/>
        <v>314.39999999999998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78</v>
      </c>
      <c r="M65">
        <f t="shared" si="3"/>
        <v>269.3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80</v>
      </c>
      <c r="M66">
        <f t="shared" si="3"/>
        <v>279.89999999999998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184</v>
      </c>
      <c r="M68">
        <f t="shared" ref="M68:M131" si="9">SUMIF($B68:$B4327,$K68,D68:D4327)</f>
        <v>426.6</v>
      </c>
      <c r="N68">
        <f t="shared" ref="N68:N131" si="10">SUMIF($B68:$B4327,$K68,E68:E4327)</f>
        <v>26</v>
      </c>
      <c r="O68">
        <f t="shared" ref="O68:O131" si="11">SUMIF($B68:$B4327,$K68,F68:F4327)</f>
        <v>60.199999999999989</v>
      </c>
      <c r="P68">
        <f t="shared" ref="P68:P131" si="12">SUMIF($B68:$B4327,$K68,G68:G4327)</f>
        <v>24</v>
      </c>
      <c r="Q68">
        <f t="shared" ref="Q68:Q131" si="13">SUMIF($B68:$B4327,$K68,H68:H4327)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71</v>
      </c>
      <c r="M69">
        <f t="shared" si="9"/>
        <v>137.60000000000002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104</v>
      </c>
      <c r="M70">
        <f t="shared" si="9"/>
        <v>233.79999999999995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158</v>
      </c>
      <c r="M72">
        <f t="shared" si="9"/>
        <v>152.70000000000002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41</v>
      </c>
      <c r="M74">
        <f t="shared" si="9"/>
        <v>72.999999999999986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192</v>
      </c>
      <c r="M75">
        <f t="shared" si="9"/>
        <v>591.29999999999995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339</v>
      </c>
      <c r="M76">
        <f t="shared" si="9"/>
        <v>336.7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107</v>
      </c>
      <c r="M77">
        <f t="shared" si="9"/>
        <v>347.49999999999994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104</v>
      </c>
      <c r="M80">
        <f t="shared" si="9"/>
        <v>179.20000000000002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83</v>
      </c>
      <c r="M81">
        <f t="shared" si="9"/>
        <v>316.50000000000006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547</v>
      </c>
      <c r="M82">
        <f t="shared" si="9"/>
        <v>458.59999999999991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69</v>
      </c>
      <c r="M84">
        <f t="shared" si="9"/>
        <v>253.10000000000002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222</v>
      </c>
      <c r="M90">
        <f t="shared" si="9"/>
        <v>189.49999999999997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18</v>
      </c>
      <c r="M91">
        <f t="shared" si="9"/>
        <v>194.60000000000002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172</v>
      </c>
      <c r="M93">
        <f t="shared" si="9"/>
        <v>667.49999999999989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549</v>
      </c>
      <c r="M94">
        <f t="shared" si="9"/>
        <v>234.2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150</v>
      </c>
      <c r="M95">
        <f t="shared" si="9"/>
        <v>647.70000000000005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247</v>
      </c>
      <c r="M98">
        <f t="shared" si="9"/>
        <v>154.80000000000004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206</v>
      </c>
      <c r="M101">
        <f t="shared" si="9"/>
        <v>469.5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215</v>
      </c>
      <c r="M104">
        <f t="shared" si="9"/>
        <v>699.79999999999984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85</v>
      </c>
      <c r="M106">
        <f t="shared" si="9"/>
        <v>321.7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263</v>
      </c>
      <c r="M107">
        <f t="shared" si="9"/>
        <v>525.5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86</v>
      </c>
      <c r="M108">
        <f t="shared" si="9"/>
        <v>226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83</v>
      </c>
      <c r="M109">
        <f t="shared" si="9"/>
        <v>347.09999999999997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121</v>
      </c>
      <c r="M110">
        <f t="shared" si="9"/>
        <v>208.5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152</v>
      </c>
      <c r="M111">
        <f t="shared" si="9"/>
        <v>410.59999999999997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273</v>
      </c>
      <c r="M112">
        <f t="shared" si="9"/>
        <v>371.9</v>
      </c>
      <c r="N112">
        <f t="shared" si="10"/>
        <v>40</v>
      </c>
      <c r="O112">
        <f t="shared" si="11"/>
        <v>54.499999999999993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176</v>
      </c>
      <c r="M114">
        <f t="shared" si="9"/>
        <v>75.600000000000009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79</v>
      </c>
      <c r="M115">
        <f t="shared" si="9"/>
        <v>557.60000000000014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57</v>
      </c>
      <c r="M117">
        <f t="shared" si="9"/>
        <v>396.79999999999995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299</v>
      </c>
      <c r="M118">
        <f t="shared" si="9"/>
        <v>183.49999999999997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294</v>
      </c>
      <c r="M119">
        <f t="shared" si="9"/>
        <v>188.3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60</v>
      </c>
      <c r="M120">
        <f t="shared" si="9"/>
        <v>198.1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180</v>
      </c>
      <c r="M122">
        <f t="shared" si="9"/>
        <v>371.7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34</v>
      </c>
      <c r="M123">
        <f t="shared" si="9"/>
        <v>185.9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94</v>
      </c>
      <c r="M126">
        <f t="shared" si="9"/>
        <v>239.99999999999994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99</v>
      </c>
      <c r="M127">
        <f t="shared" si="9"/>
        <v>363.49999999999994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95</v>
      </c>
      <c r="M129">
        <f t="shared" si="9"/>
        <v>188.2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387</v>
      </c>
      <c r="M131">
        <f t="shared" si="9"/>
        <v>444.4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70</v>
      </c>
      <c r="M132">
        <f t="shared" ref="M132:M195" si="15">SUMIF($B132:$B4391,$K132,D132:D4391)</f>
        <v>433.4</v>
      </c>
      <c r="N132">
        <f t="shared" ref="N132:N195" si="16">SUMIF($B132:$B4391,$K132,E132:E4391)</f>
        <v>14</v>
      </c>
      <c r="O132">
        <f t="shared" ref="O132:O195" si="17">SUMIF($B132:$B4391,$K132,F132:F4391)</f>
        <v>86.7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76</v>
      </c>
      <c r="M135">
        <f t="shared" si="15"/>
        <v>189.5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425</v>
      </c>
      <c r="M136">
        <f t="shared" si="15"/>
        <v>459.7</v>
      </c>
      <c r="N136">
        <f t="shared" si="16"/>
        <v>109</v>
      </c>
      <c r="O136">
        <f t="shared" si="17"/>
        <v>117.89999999999999</v>
      </c>
      <c r="P136">
        <f t="shared" si="18"/>
        <v>43</v>
      </c>
      <c r="Q136">
        <f t="shared" si="19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71</v>
      </c>
      <c r="M137">
        <f t="shared" si="15"/>
        <v>227.6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129</v>
      </c>
      <c r="M138">
        <f t="shared" si="15"/>
        <v>159.1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35</v>
      </c>
      <c r="M139">
        <f t="shared" si="15"/>
        <v>73.3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36</v>
      </c>
      <c r="M142">
        <f t="shared" si="15"/>
        <v>162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51</v>
      </c>
      <c r="M143">
        <f t="shared" si="15"/>
        <v>328.59999999999997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219</v>
      </c>
      <c r="M144">
        <f t="shared" si="15"/>
        <v>241.09999999999997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311</v>
      </c>
      <c r="M145">
        <f t="shared" si="15"/>
        <v>355.79999999999995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63</v>
      </c>
      <c r="M147">
        <f t="shared" si="15"/>
        <v>130.09999999999997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97</v>
      </c>
      <c r="M149">
        <f t="shared" si="15"/>
        <v>132.4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136</v>
      </c>
      <c r="M150">
        <f t="shared" si="15"/>
        <v>320.49999999999994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142</v>
      </c>
      <c r="M151">
        <f t="shared" si="15"/>
        <v>283.2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158</v>
      </c>
      <c r="M152">
        <f t="shared" si="15"/>
        <v>382.9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152</v>
      </c>
      <c r="M154">
        <f t="shared" si="15"/>
        <v>445.59999999999991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31</v>
      </c>
      <c r="M155">
        <f t="shared" si="15"/>
        <v>113.80000000000001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27</v>
      </c>
      <c r="Q156">
        <f t="shared" si="19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25</v>
      </c>
      <c r="M157">
        <f t="shared" si="15"/>
        <v>197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281</v>
      </c>
      <c r="M158">
        <f t="shared" si="15"/>
        <v>427.3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196</v>
      </c>
      <c r="M162">
        <f t="shared" si="15"/>
        <v>348.2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144</v>
      </c>
      <c r="M165">
        <f t="shared" si="15"/>
        <v>384.69999999999993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46</v>
      </c>
      <c r="M167">
        <f t="shared" si="15"/>
        <v>163.49999999999997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192</v>
      </c>
      <c r="M168">
        <f t="shared" si="15"/>
        <v>307.79999999999995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68</v>
      </c>
      <c r="M170">
        <f t="shared" si="15"/>
        <v>54.70000000000001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178</v>
      </c>
      <c r="M171">
        <f t="shared" si="15"/>
        <v>142.4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39</v>
      </c>
      <c r="M172">
        <f t="shared" si="15"/>
        <v>144.30000000000001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152</v>
      </c>
      <c r="M173">
        <f t="shared" si="15"/>
        <v>198.5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190</v>
      </c>
      <c r="M175">
        <f t="shared" si="15"/>
        <v>529.59999999999991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30</v>
      </c>
      <c r="M178">
        <f t="shared" si="15"/>
        <v>130.79999999999998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98</v>
      </c>
      <c r="M179">
        <f t="shared" si="15"/>
        <v>290.49999999999994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63</v>
      </c>
      <c r="M181">
        <f t="shared" si="15"/>
        <v>435.4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26</v>
      </c>
      <c r="M183">
        <f t="shared" si="15"/>
        <v>114.6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62</v>
      </c>
      <c r="M184">
        <f t="shared" si="15"/>
        <v>247.70000000000002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91</v>
      </c>
      <c r="M186">
        <f t="shared" si="15"/>
        <v>274</v>
      </c>
      <c r="N186">
        <f t="shared" si="16"/>
        <v>20</v>
      </c>
      <c r="O186">
        <f t="shared" si="17"/>
        <v>60.2</v>
      </c>
      <c r="P186">
        <f t="shared" si="18"/>
        <v>8</v>
      </c>
      <c r="Q186">
        <f t="shared" si="19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915</v>
      </c>
      <c r="M187">
        <f t="shared" si="15"/>
        <v>752.7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117</v>
      </c>
      <c r="M189">
        <f t="shared" si="15"/>
        <v>621.4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558</v>
      </c>
      <c r="M190">
        <f t="shared" si="15"/>
        <v>687.1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62</v>
      </c>
      <c r="M192">
        <f t="shared" si="15"/>
        <v>126.89999999999999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29</v>
      </c>
      <c r="M193">
        <f t="shared" si="15"/>
        <v>149.79999999999998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41</v>
      </c>
      <c r="M196">
        <f t="shared" ref="M196:M259" si="21">SUMIF($B196:$B4455,$K196,D196:D4455)</f>
        <v>374.7000000000001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5</v>
      </c>
      <c r="Q196">
        <f t="shared" ref="Q196:Q259" si="25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103</v>
      </c>
      <c r="M199">
        <f t="shared" si="21"/>
        <v>286.10000000000002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40</v>
      </c>
      <c r="M201">
        <f t="shared" si="21"/>
        <v>509.8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157</v>
      </c>
      <c r="M204">
        <f t="shared" si="21"/>
        <v>247.60000000000002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52</v>
      </c>
      <c r="M205">
        <f t="shared" si="21"/>
        <v>180.4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68</v>
      </c>
      <c r="M206">
        <f t="shared" si="21"/>
        <v>157.4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666</v>
      </c>
      <c r="M207">
        <f t="shared" si="21"/>
        <v>374.90000000000003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204</v>
      </c>
      <c r="M208">
        <f t="shared" si="21"/>
        <v>239.29999999999998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29</v>
      </c>
      <c r="M209">
        <f t="shared" si="21"/>
        <v>64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11</v>
      </c>
      <c r="M210">
        <f t="shared" si="21"/>
        <v>148.79999999999998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54</v>
      </c>
      <c r="M213">
        <f t="shared" si="21"/>
        <v>124.19999999999999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46</v>
      </c>
      <c r="M216">
        <f t="shared" si="21"/>
        <v>185.39999999999998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78</v>
      </c>
      <c r="M224">
        <f t="shared" si="21"/>
        <v>263.39999999999998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136</v>
      </c>
      <c r="M225">
        <f t="shared" si="21"/>
        <v>243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493</v>
      </c>
      <c r="M230">
        <f t="shared" si="21"/>
        <v>536.40000000000009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39</v>
      </c>
      <c r="M232">
        <f t="shared" si="21"/>
        <v>277.90000000000003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58</v>
      </c>
      <c r="M233">
        <f t="shared" si="21"/>
        <v>566.99999999999989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138</v>
      </c>
      <c r="M234">
        <f t="shared" si="21"/>
        <v>287.89999999999998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80</v>
      </c>
      <c r="M235">
        <f t="shared" si="21"/>
        <v>249.09999999999997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277</v>
      </c>
      <c r="M236">
        <f t="shared" si="21"/>
        <v>637.79999999999995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137</v>
      </c>
      <c r="M238">
        <f t="shared" si="21"/>
        <v>247.60000000000002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228</v>
      </c>
      <c r="M239">
        <f t="shared" si="21"/>
        <v>280.60000000000002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155</v>
      </c>
      <c r="M241">
        <f t="shared" si="21"/>
        <v>411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80</v>
      </c>
      <c r="M243">
        <f t="shared" si="21"/>
        <v>254.70000000000002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146</v>
      </c>
      <c r="M246">
        <f t="shared" si="21"/>
        <v>333.70000000000005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48</v>
      </c>
      <c r="M247">
        <f t="shared" si="21"/>
        <v>238.60000000000005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153</v>
      </c>
      <c r="M248">
        <f t="shared" si="21"/>
        <v>331.3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149</v>
      </c>
      <c r="M250">
        <f t="shared" si="21"/>
        <v>273.60000000000002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138</v>
      </c>
      <c r="M252">
        <f t="shared" si="21"/>
        <v>236.70000000000002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226</v>
      </c>
      <c r="M253">
        <f t="shared" si="21"/>
        <v>292.70000000000005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2835</v>
      </c>
      <c r="M254">
        <f t="shared" si="21"/>
        <v>435.3</v>
      </c>
      <c r="N254">
        <f t="shared" si="22"/>
        <v>509</v>
      </c>
      <c r="O254">
        <f t="shared" si="23"/>
        <v>78.100000000000009</v>
      </c>
      <c r="P254">
        <f t="shared" si="24"/>
        <v>346</v>
      </c>
      <c r="Q254">
        <f t="shared" si="25"/>
        <v>53.1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70</v>
      </c>
      <c r="M256">
        <f t="shared" si="21"/>
        <v>305.89999999999998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278</v>
      </c>
      <c r="M259">
        <f t="shared" si="21"/>
        <v>353.2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94</v>
      </c>
      <c r="M261">
        <f t="shared" si="27"/>
        <v>277.89999999999998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1859</v>
      </c>
      <c r="M262">
        <f t="shared" si="27"/>
        <v>340.5</v>
      </c>
      <c r="N262">
        <f t="shared" si="28"/>
        <v>326</v>
      </c>
      <c r="O262">
        <f t="shared" si="29"/>
        <v>59.900000000000006</v>
      </c>
      <c r="P262">
        <f t="shared" si="30"/>
        <v>244</v>
      </c>
      <c r="Q262">
        <f t="shared" si="31"/>
        <v>44.599999999999994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523</v>
      </c>
      <c r="M263">
        <f t="shared" si="27"/>
        <v>337.19999999999993</v>
      </c>
      <c r="N263">
        <f t="shared" si="28"/>
        <v>106</v>
      </c>
      <c r="O263">
        <f t="shared" si="29"/>
        <v>68.2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70</v>
      </c>
      <c r="M265">
        <f t="shared" si="27"/>
        <v>600.20000000000005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120</v>
      </c>
      <c r="M266">
        <f t="shared" si="27"/>
        <v>410.7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412</v>
      </c>
      <c r="M267">
        <f t="shared" si="27"/>
        <v>445.79999999999995</v>
      </c>
      <c r="N267">
        <f t="shared" si="28"/>
        <v>110</v>
      </c>
      <c r="O267">
        <f t="shared" si="29"/>
        <v>118.89999999999999</v>
      </c>
      <c r="P267">
        <f t="shared" si="30"/>
        <v>63</v>
      </c>
      <c r="Q267">
        <f t="shared" si="31"/>
        <v>68.199999999999989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67</v>
      </c>
      <c r="M268">
        <f t="shared" si="27"/>
        <v>265.7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58</v>
      </c>
      <c r="M270">
        <f t="shared" si="27"/>
        <v>103.29999999999998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94</v>
      </c>
      <c r="M271">
        <f t="shared" si="27"/>
        <v>201.59999999999997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60</v>
      </c>
      <c r="M275">
        <f t="shared" si="27"/>
        <v>349.90000000000003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50</v>
      </c>
      <c r="M276">
        <f t="shared" si="27"/>
        <v>230.1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92</v>
      </c>
      <c r="M278">
        <f t="shared" si="27"/>
        <v>208.4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121</v>
      </c>
      <c r="M279">
        <f t="shared" si="27"/>
        <v>484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131</v>
      </c>
      <c r="M280">
        <f t="shared" si="27"/>
        <v>201.70000000000002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119</v>
      </c>
      <c r="M282">
        <f t="shared" si="27"/>
        <v>218.60000000000002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65</v>
      </c>
      <c r="M285">
        <f t="shared" si="27"/>
        <v>173.79999999999993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169</v>
      </c>
      <c r="M286">
        <f t="shared" si="27"/>
        <v>656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833</v>
      </c>
      <c r="M288">
        <f t="shared" si="27"/>
        <v>379</v>
      </c>
      <c r="N288">
        <f t="shared" si="28"/>
        <v>226</v>
      </c>
      <c r="O288">
        <f t="shared" si="29"/>
        <v>102.8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25</v>
      </c>
      <c r="M294">
        <f t="shared" si="27"/>
        <v>182.90000000000003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1351</v>
      </c>
      <c r="M297">
        <f t="shared" si="27"/>
        <v>377.79999999999995</v>
      </c>
      <c r="N297">
        <f t="shared" si="28"/>
        <v>256</v>
      </c>
      <c r="O297">
        <f t="shared" si="29"/>
        <v>71.600000000000009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124</v>
      </c>
      <c r="M298">
        <f t="shared" si="27"/>
        <v>250.09999999999994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2</v>
      </c>
      <c r="Q299">
        <f t="shared" si="31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196</v>
      </c>
      <c r="M303">
        <f t="shared" si="27"/>
        <v>294.8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130</v>
      </c>
      <c r="M305">
        <f t="shared" si="27"/>
        <v>286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284</v>
      </c>
      <c r="M306">
        <f t="shared" si="27"/>
        <v>413.7999999999999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126</v>
      </c>
      <c r="M308">
        <f t="shared" si="27"/>
        <v>289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273</v>
      </c>
      <c r="M309">
        <f t="shared" si="27"/>
        <v>480.49999999999994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303</v>
      </c>
      <c r="M310">
        <f t="shared" si="27"/>
        <v>412.90000000000009</v>
      </c>
      <c r="N310">
        <f t="shared" si="28"/>
        <v>41</v>
      </c>
      <c r="O310">
        <f t="shared" si="29"/>
        <v>55.9</v>
      </c>
      <c r="P310">
        <f t="shared" si="30"/>
        <v>30</v>
      </c>
      <c r="Q310">
        <f t="shared" si="31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51</v>
      </c>
      <c r="M312">
        <f t="shared" si="27"/>
        <v>114.99999999999999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66</v>
      </c>
      <c r="M314">
        <f t="shared" si="27"/>
        <v>257.8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82</v>
      </c>
      <c r="M315">
        <f t="shared" si="27"/>
        <v>334.1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186</v>
      </c>
      <c r="M319">
        <f t="shared" si="27"/>
        <v>382.5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78</v>
      </c>
      <c r="M320">
        <f t="shared" si="27"/>
        <v>266.20000000000005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56</v>
      </c>
      <c r="M322">
        <f t="shared" si="27"/>
        <v>212.80000000000004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33</v>
      </c>
      <c r="M323">
        <f t="shared" si="27"/>
        <v>189.39999999999998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142</v>
      </c>
      <c r="M324">
        <f t="shared" ref="M324:M357" si="33">SUMIF($B324:$B4583,$K324,D324:D4583)</f>
        <v>283.39999999999998</v>
      </c>
      <c r="N324">
        <f t="shared" ref="N324:N357" si="34">SUMIF($B324:$B4583,$K324,E324:E4583)</f>
        <v>66</v>
      </c>
      <c r="O324">
        <f t="shared" ref="O324:O357" si="35">SUMIF($B324:$B4583,$K324,F324:F4583)</f>
        <v>131.80000000000001</v>
      </c>
      <c r="P324">
        <f t="shared" ref="P324:P357" si="36">SUMIF($B324:$B4583,$K324,G324:G4583)</f>
        <v>14</v>
      </c>
      <c r="Q324">
        <f t="shared" ref="Q324:Q357" si="37">SUMIF($B324:$B4583,$K324,H324:H4583)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13</v>
      </c>
      <c r="Q325">
        <f t="shared" si="37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213</v>
      </c>
      <c r="M326">
        <f t="shared" si="33"/>
        <v>416.40000000000003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84</v>
      </c>
      <c r="M327">
        <f t="shared" si="33"/>
        <v>434.59999999999997</v>
      </c>
      <c r="N327">
        <f t="shared" si="34"/>
        <v>20</v>
      </c>
      <c r="O327">
        <f t="shared" si="35"/>
        <v>103.50000000000001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33</v>
      </c>
      <c r="M329">
        <f t="shared" si="33"/>
        <v>169.6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43</v>
      </c>
      <c r="M330">
        <f t="shared" si="33"/>
        <v>287.3</v>
      </c>
      <c r="N330">
        <f t="shared" si="34"/>
        <v>12</v>
      </c>
      <c r="O330">
        <f t="shared" si="35"/>
        <v>80.099999999999994</v>
      </c>
      <c r="P330">
        <f t="shared" si="36"/>
        <v>6</v>
      </c>
      <c r="Q330">
        <f t="shared" si="37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285</v>
      </c>
      <c r="M332">
        <f t="shared" si="33"/>
        <v>258.29999999999995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50</v>
      </c>
      <c r="M335">
        <f t="shared" si="33"/>
        <v>204.5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149</v>
      </c>
      <c r="M336">
        <f t="shared" si="33"/>
        <v>362.4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33</v>
      </c>
      <c r="M337">
        <f t="shared" si="33"/>
        <v>135.39999999999998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40</v>
      </c>
      <c r="M338">
        <f t="shared" si="33"/>
        <v>167.2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71</v>
      </c>
      <c r="M340">
        <f t="shared" si="33"/>
        <v>324.60000000000002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178</v>
      </c>
      <c r="M341">
        <f t="shared" si="33"/>
        <v>340.40000000000003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48</v>
      </c>
      <c r="M342">
        <f t="shared" si="33"/>
        <v>295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33</v>
      </c>
      <c r="M343">
        <f t="shared" si="33"/>
        <v>247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458</v>
      </c>
      <c r="M344">
        <f t="shared" si="33"/>
        <v>292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101</v>
      </c>
      <c r="M345">
        <f t="shared" si="33"/>
        <v>349.69999999999993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35</v>
      </c>
      <c r="M346">
        <f t="shared" si="33"/>
        <v>204.5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50</v>
      </c>
      <c r="M347">
        <f t="shared" si="33"/>
        <v>220.7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217</v>
      </c>
      <c r="M348">
        <f t="shared" si="33"/>
        <v>334.5</v>
      </c>
      <c r="N348">
        <f t="shared" si="34"/>
        <v>36</v>
      </c>
      <c r="O348">
        <f t="shared" si="35"/>
        <v>55.3</v>
      </c>
      <c r="P348">
        <f t="shared" si="36"/>
        <v>24</v>
      </c>
      <c r="Q348">
        <f t="shared" si="37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119</v>
      </c>
      <c r="M349">
        <f t="shared" si="33"/>
        <v>272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244</v>
      </c>
      <c r="M350">
        <f t="shared" si="33"/>
        <v>194.89999999999998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14</v>
      </c>
      <c r="M351">
        <f t="shared" si="33"/>
        <v>162.5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154</v>
      </c>
      <c r="M352">
        <f t="shared" si="33"/>
        <v>350.80000000000007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104</v>
      </c>
      <c r="M353">
        <f t="shared" si="33"/>
        <v>476.70000000000005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105</v>
      </c>
      <c r="M354">
        <f t="shared" si="33"/>
        <v>219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164</v>
      </c>
      <c r="M356">
        <f t="shared" si="33"/>
        <v>366.7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361</v>
      </c>
      <c r="M357">
        <f t="shared" si="33"/>
        <v>280.20000000000005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29BD7-6507-4610-9A98-979819D1C51D}">
  <dimension ref="A1:Q355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49410</v>
      </c>
      <c r="M2">
        <f t="shared" si="0"/>
        <v>100925.80000000006</v>
      </c>
      <c r="N2">
        <f t="shared" si="0"/>
        <v>11188</v>
      </c>
      <c r="O2">
        <f t="shared" si="0"/>
        <v>24027.199999999997</v>
      </c>
      <c r="P2">
        <f t="shared" si="0"/>
        <v>6053</v>
      </c>
      <c r="Q2">
        <f t="shared" si="0"/>
        <v>12400.699999999997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SUMIF($B3:$B3552,$K3,C3:C3552)</f>
        <v>14</v>
      </c>
      <c r="M3">
        <f t="shared" ref="M3:Q3" si="1">SUMIF($B3:$B3552,$K3,D3:D3552)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SUMIF($B4:$B3553,$K4,C4:C3553)</f>
        <v>42</v>
      </c>
      <c r="M4">
        <f t="shared" ref="M4:M67" si="3">SUMIF($B4:$B3553,$K4,D4:D3553)</f>
        <v>131.69999999999999</v>
      </c>
      <c r="N4">
        <f t="shared" ref="N4:N67" si="4">SUMIF($B4:$B3553,$K4,E4:E3553)</f>
        <v>9</v>
      </c>
      <c r="O4">
        <f t="shared" ref="O4:O67" si="5">SUMIF($B4:$B3553,$K4,F4:F3553)</f>
        <v>28.3</v>
      </c>
      <c r="P4">
        <f t="shared" ref="P4:P67" si="6">SUMIF($B4:$B3553,$K4,G4:G3553)</f>
        <v>4</v>
      </c>
      <c r="Q4">
        <f t="shared" ref="Q4:Q67" si="7">SUMIF($B4:$B3553,$K4,H4:H3553)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12</v>
      </c>
      <c r="M6">
        <f t="shared" si="3"/>
        <v>43.2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103</v>
      </c>
      <c r="M8">
        <f t="shared" si="3"/>
        <v>402.50000000000006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246</v>
      </c>
      <c r="M9">
        <f t="shared" si="3"/>
        <v>224.60000000000002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450</v>
      </c>
      <c r="M11">
        <f t="shared" si="3"/>
        <v>212.29999999999998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218</v>
      </c>
      <c r="M12">
        <f t="shared" si="3"/>
        <v>195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131</v>
      </c>
      <c r="M14">
        <f t="shared" si="3"/>
        <v>234.10000000000002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229</v>
      </c>
      <c r="M16">
        <f t="shared" si="3"/>
        <v>145.60000000000002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328</v>
      </c>
      <c r="M17">
        <f t="shared" si="3"/>
        <v>357.8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2673</v>
      </c>
      <c r="M18">
        <f t="shared" si="3"/>
        <v>306.10000000000002</v>
      </c>
      <c r="N18">
        <f t="shared" si="4"/>
        <v>600</v>
      </c>
      <c r="O18">
        <f t="shared" si="5"/>
        <v>68.7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452</v>
      </c>
      <c r="M19">
        <f t="shared" si="3"/>
        <v>275.90000000000003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404</v>
      </c>
      <c r="M21">
        <f t="shared" si="3"/>
        <v>250.40000000000003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46</v>
      </c>
      <c r="M22">
        <f t="shared" si="3"/>
        <v>67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61</v>
      </c>
      <c r="M25">
        <f t="shared" si="3"/>
        <v>245.20000000000002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142</v>
      </c>
      <c r="M26">
        <f t="shared" si="3"/>
        <v>291.59999999999997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137</v>
      </c>
      <c r="M27">
        <f t="shared" si="3"/>
        <v>232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180</v>
      </c>
      <c r="M32">
        <f t="shared" si="3"/>
        <v>514.5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172</v>
      </c>
      <c r="M36">
        <f t="shared" si="3"/>
        <v>254.9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281</v>
      </c>
      <c r="M38">
        <f t="shared" si="3"/>
        <v>899.5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81</v>
      </c>
      <c r="M39">
        <f t="shared" si="3"/>
        <v>270.10000000000002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74</v>
      </c>
      <c r="M40">
        <f t="shared" si="3"/>
        <v>285.69999999999993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82</v>
      </c>
      <c r="M41">
        <f t="shared" si="3"/>
        <v>196.9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32</v>
      </c>
      <c r="M43">
        <f t="shared" si="3"/>
        <v>277.3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63</v>
      </c>
      <c r="M45">
        <f t="shared" si="3"/>
        <v>180.5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88</v>
      </c>
      <c r="M46">
        <f t="shared" si="3"/>
        <v>815.99999999999989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126</v>
      </c>
      <c r="M50">
        <f t="shared" si="3"/>
        <v>428.99999999999994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133</v>
      </c>
      <c r="M51">
        <f t="shared" si="3"/>
        <v>431.69999999999993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505</v>
      </c>
      <c r="M52">
        <f t="shared" si="3"/>
        <v>274.10000000000002</v>
      </c>
      <c r="N52">
        <f t="shared" si="4"/>
        <v>130</v>
      </c>
      <c r="O52">
        <f t="shared" si="5"/>
        <v>70.7</v>
      </c>
      <c r="P52">
        <f t="shared" si="6"/>
        <v>63</v>
      </c>
      <c r="Q52">
        <f t="shared" si="7"/>
        <v>34.199999999999996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110</v>
      </c>
      <c r="M56">
        <f t="shared" si="3"/>
        <v>395.4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45</v>
      </c>
      <c r="M57">
        <f t="shared" si="3"/>
        <v>296.3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67</v>
      </c>
      <c r="M58">
        <f t="shared" si="3"/>
        <v>306.2000000000001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307</v>
      </c>
      <c r="M60">
        <f t="shared" si="3"/>
        <v>457.4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78</v>
      </c>
      <c r="M64">
        <f t="shared" si="3"/>
        <v>310.39999999999998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72</v>
      </c>
      <c r="M65">
        <f t="shared" si="3"/>
        <v>248.60000000000002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80</v>
      </c>
      <c r="M66">
        <f t="shared" si="3"/>
        <v>279.89999999999998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SUMIF($B68:$B3617,$K68,C68:C3617)</f>
        <v>180</v>
      </c>
      <c r="M68">
        <f t="shared" ref="M68:M131" si="9">SUMIF($B68:$B3617,$K68,D68:D3617)</f>
        <v>417.3</v>
      </c>
      <c r="N68">
        <f t="shared" ref="N68:N131" si="10">SUMIF($B68:$B3617,$K68,E68:E3617)</f>
        <v>26</v>
      </c>
      <c r="O68">
        <f t="shared" ref="O68:O131" si="11">SUMIF($B68:$B3617,$K68,F68:F3617)</f>
        <v>60.199999999999989</v>
      </c>
      <c r="P68">
        <f t="shared" ref="P68:P131" si="12">SUMIF($B68:$B3617,$K68,G68:G3617)</f>
        <v>24</v>
      </c>
      <c r="Q68">
        <f t="shared" ref="Q68:Q131" si="13">SUMIF($B68:$B3617,$K68,H68:H3617)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70</v>
      </c>
      <c r="M69">
        <f t="shared" si="9"/>
        <v>135.70000000000002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104</v>
      </c>
      <c r="M70">
        <f t="shared" si="9"/>
        <v>233.79999999999995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151</v>
      </c>
      <c r="M72">
        <f t="shared" si="9"/>
        <v>145.9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39</v>
      </c>
      <c r="M74">
        <f t="shared" si="9"/>
        <v>69.399999999999991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191</v>
      </c>
      <c r="M75">
        <f t="shared" si="9"/>
        <v>588.19999999999993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325</v>
      </c>
      <c r="M76">
        <f t="shared" si="9"/>
        <v>322.8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105</v>
      </c>
      <c r="M77">
        <f t="shared" si="9"/>
        <v>340.99999999999994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104</v>
      </c>
      <c r="M80">
        <f t="shared" si="9"/>
        <v>179.20000000000002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83</v>
      </c>
      <c r="M81">
        <f t="shared" si="9"/>
        <v>316.50000000000006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540</v>
      </c>
      <c r="M82">
        <f t="shared" si="9"/>
        <v>452.69999999999993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67</v>
      </c>
      <c r="M84">
        <f t="shared" si="9"/>
        <v>245.8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222</v>
      </c>
      <c r="M90">
        <f t="shared" si="9"/>
        <v>189.49999999999997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172</v>
      </c>
      <c r="M93">
        <f t="shared" si="9"/>
        <v>667.49999999999989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538</v>
      </c>
      <c r="M94">
        <f t="shared" si="9"/>
        <v>229.5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150</v>
      </c>
      <c r="M95">
        <f t="shared" si="9"/>
        <v>647.70000000000005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239</v>
      </c>
      <c r="M98">
        <f t="shared" si="9"/>
        <v>149.80000000000004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203</v>
      </c>
      <c r="M101">
        <f t="shared" si="9"/>
        <v>462.7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207</v>
      </c>
      <c r="M104">
        <f t="shared" si="9"/>
        <v>673.79999999999984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80</v>
      </c>
      <c r="M106">
        <f t="shared" si="9"/>
        <v>302.8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263</v>
      </c>
      <c r="M107">
        <f t="shared" si="9"/>
        <v>525.5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79</v>
      </c>
      <c r="M109">
        <f t="shared" si="9"/>
        <v>330.4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118</v>
      </c>
      <c r="M110">
        <f t="shared" si="9"/>
        <v>203.3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152</v>
      </c>
      <c r="M111">
        <f t="shared" si="9"/>
        <v>410.59999999999997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261</v>
      </c>
      <c r="M112">
        <f t="shared" si="9"/>
        <v>355.59999999999997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172</v>
      </c>
      <c r="M114">
        <f t="shared" si="9"/>
        <v>73.900000000000006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78</v>
      </c>
      <c r="M115">
        <f t="shared" si="9"/>
        <v>550.50000000000011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56</v>
      </c>
      <c r="M117">
        <f t="shared" si="9"/>
        <v>389.79999999999995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293</v>
      </c>
      <c r="M118">
        <f t="shared" si="9"/>
        <v>179.79999999999998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282</v>
      </c>
      <c r="M119">
        <f t="shared" si="9"/>
        <v>180.60000000000002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58</v>
      </c>
      <c r="M120">
        <f t="shared" si="9"/>
        <v>191.5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180</v>
      </c>
      <c r="M122">
        <f t="shared" si="9"/>
        <v>371.7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92</v>
      </c>
      <c r="M126">
        <f t="shared" si="9"/>
        <v>234.89999999999995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94</v>
      </c>
      <c r="M127">
        <f t="shared" si="9"/>
        <v>345.09999999999997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93</v>
      </c>
      <c r="M129">
        <f t="shared" si="9"/>
        <v>184.2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386</v>
      </c>
      <c r="M131">
        <f t="shared" si="9"/>
        <v>443.29999999999995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SUMIF($B132:$B3681,$K132,C132:C3681)</f>
        <v>70</v>
      </c>
      <c r="M132">
        <f t="shared" ref="M132:M195" si="15">SUMIF($B132:$B3681,$K132,D132:D3681)</f>
        <v>433.4</v>
      </c>
      <c r="N132">
        <f t="shared" ref="N132:N195" si="16">SUMIF($B132:$B3681,$K132,E132:E3681)</f>
        <v>14</v>
      </c>
      <c r="O132">
        <f t="shared" ref="O132:O195" si="17">SUMIF($B132:$B3681,$K132,F132:F3681)</f>
        <v>86.7</v>
      </c>
      <c r="P132">
        <f t="shared" ref="P132:P195" si="18">SUMIF($B132:$B3681,$K132,G132:G3681)</f>
        <v>8</v>
      </c>
      <c r="Q132">
        <f t="shared" ref="Q132:Q195" si="19">SUMIF($B132:$B3681,$K132,H132:H3681)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72</v>
      </c>
      <c r="M135">
        <f t="shared" si="15"/>
        <v>179.5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421</v>
      </c>
      <c r="M136">
        <f t="shared" si="15"/>
        <v>455.4</v>
      </c>
      <c r="N136">
        <f t="shared" si="16"/>
        <v>109</v>
      </c>
      <c r="O136">
        <f t="shared" si="17"/>
        <v>117.89999999999999</v>
      </c>
      <c r="P136">
        <f t="shared" si="18"/>
        <v>42</v>
      </c>
      <c r="Q136">
        <f t="shared" si="19"/>
        <v>45.4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70</v>
      </c>
      <c r="M137">
        <f t="shared" si="15"/>
        <v>224.4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129</v>
      </c>
      <c r="M138">
        <f t="shared" si="15"/>
        <v>159.1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34</v>
      </c>
      <c r="M139">
        <f t="shared" si="15"/>
        <v>71.2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35</v>
      </c>
      <c r="M142">
        <f t="shared" si="15"/>
        <v>157.5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49</v>
      </c>
      <c r="M143">
        <f t="shared" si="15"/>
        <v>315.7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212</v>
      </c>
      <c r="M144">
        <f t="shared" si="15"/>
        <v>233.39999999999998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311</v>
      </c>
      <c r="M145">
        <f t="shared" si="15"/>
        <v>355.79999999999995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96</v>
      </c>
      <c r="M149">
        <f t="shared" si="15"/>
        <v>131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136</v>
      </c>
      <c r="M150">
        <f t="shared" si="15"/>
        <v>320.49999999999994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139</v>
      </c>
      <c r="M151">
        <f t="shared" si="15"/>
        <v>277.2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147</v>
      </c>
      <c r="M152">
        <f t="shared" si="15"/>
        <v>356.2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151</v>
      </c>
      <c r="M154">
        <f t="shared" si="15"/>
        <v>442.69999999999993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30</v>
      </c>
      <c r="M155">
        <f t="shared" si="15"/>
        <v>110.10000000000001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276</v>
      </c>
      <c r="M158">
        <f t="shared" si="15"/>
        <v>419.7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192</v>
      </c>
      <c r="M162">
        <f t="shared" si="15"/>
        <v>341.09999999999997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144</v>
      </c>
      <c r="M165">
        <f t="shared" si="15"/>
        <v>384.69999999999993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190</v>
      </c>
      <c r="M168">
        <f t="shared" si="15"/>
        <v>304.59999999999997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66</v>
      </c>
      <c r="M170">
        <f t="shared" si="15"/>
        <v>53.100000000000009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176</v>
      </c>
      <c r="M171">
        <f t="shared" si="15"/>
        <v>140.80000000000001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39</v>
      </c>
      <c r="M172">
        <f t="shared" si="15"/>
        <v>144.30000000000001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145</v>
      </c>
      <c r="M173">
        <f t="shared" si="15"/>
        <v>189.4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188</v>
      </c>
      <c r="M175">
        <f t="shared" si="15"/>
        <v>523.99999999999989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28</v>
      </c>
      <c r="M178">
        <f t="shared" si="15"/>
        <v>122.1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97</v>
      </c>
      <c r="M179">
        <f t="shared" si="15"/>
        <v>287.49999999999994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63</v>
      </c>
      <c r="M181">
        <f t="shared" si="15"/>
        <v>435.4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59</v>
      </c>
      <c r="M184">
        <f t="shared" si="15"/>
        <v>235.70000000000002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84</v>
      </c>
      <c r="M186">
        <f t="shared" si="15"/>
        <v>252.89999999999998</v>
      </c>
      <c r="N186">
        <f t="shared" si="16"/>
        <v>20</v>
      </c>
      <c r="O186">
        <f t="shared" si="17"/>
        <v>60.2</v>
      </c>
      <c r="P186">
        <f t="shared" si="18"/>
        <v>6</v>
      </c>
      <c r="Q186">
        <f t="shared" si="19"/>
        <v>18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911</v>
      </c>
      <c r="M187">
        <f t="shared" si="15"/>
        <v>749.40000000000009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115</v>
      </c>
      <c r="M189">
        <f t="shared" si="15"/>
        <v>610.79999999999995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554</v>
      </c>
      <c r="M190">
        <f t="shared" si="15"/>
        <v>682.2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61</v>
      </c>
      <c r="M192">
        <f t="shared" si="15"/>
        <v>124.89999999999999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29</v>
      </c>
      <c r="M193">
        <f t="shared" si="15"/>
        <v>149.79999999999998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SUMIF($B196:$B3745,$K196,C196:C3745)</f>
        <v>40</v>
      </c>
      <c r="M196">
        <f t="shared" ref="M196:M259" si="21">SUMIF($B196:$B3745,$K196,D196:D3745)</f>
        <v>365.60000000000008</v>
      </c>
      <c r="N196">
        <f t="shared" ref="N196:N259" si="22">SUMIF($B196:$B3745,$K196,E196:E3745)</f>
        <v>8</v>
      </c>
      <c r="O196">
        <f t="shared" ref="O196:O259" si="23">SUMIF($B196:$B3745,$K196,F196:F3745)</f>
        <v>73.2</v>
      </c>
      <c r="P196">
        <f t="shared" ref="P196:P259" si="24">SUMIF($B196:$B3745,$K196,G196:G3745)</f>
        <v>5</v>
      </c>
      <c r="Q196">
        <f t="shared" ref="Q196:Q259" si="25">SUMIF($B196:$B3745,$K196,H196:H3745)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103</v>
      </c>
      <c r="M199">
        <f t="shared" si="21"/>
        <v>286.10000000000002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39</v>
      </c>
      <c r="M201">
        <f t="shared" si="21"/>
        <v>497.1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156</v>
      </c>
      <c r="M204">
        <f t="shared" si="21"/>
        <v>246.00000000000003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52</v>
      </c>
      <c r="M205">
        <f t="shared" si="21"/>
        <v>180.4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63</v>
      </c>
      <c r="M206">
        <f t="shared" si="21"/>
        <v>145.80000000000001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658</v>
      </c>
      <c r="M207">
        <f t="shared" si="21"/>
        <v>370.40000000000003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190</v>
      </c>
      <c r="M208">
        <f t="shared" si="21"/>
        <v>222.89999999999998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28</v>
      </c>
      <c r="M209">
        <f t="shared" si="21"/>
        <v>61.800000000000004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53</v>
      </c>
      <c r="M213">
        <f t="shared" si="21"/>
        <v>121.89999999999999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46</v>
      </c>
      <c r="M216">
        <f t="shared" si="21"/>
        <v>185.39999999999998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78</v>
      </c>
      <c r="M224">
        <f t="shared" si="21"/>
        <v>263.39999999999998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132</v>
      </c>
      <c r="M225">
        <f t="shared" si="21"/>
        <v>235.9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492</v>
      </c>
      <c r="M230">
        <f t="shared" si="21"/>
        <v>535.30000000000007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39</v>
      </c>
      <c r="M232">
        <f t="shared" si="21"/>
        <v>277.90000000000003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136</v>
      </c>
      <c r="M234">
        <f t="shared" si="21"/>
        <v>283.7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80</v>
      </c>
      <c r="M235">
        <f t="shared" si="21"/>
        <v>249.09999999999997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277</v>
      </c>
      <c r="M236">
        <f t="shared" si="21"/>
        <v>637.79999999999995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126</v>
      </c>
      <c r="M238">
        <f t="shared" si="21"/>
        <v>227.70000000000002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226</v>
      </c>
      <c r="M239">
        <f t="shared" si="21"/>
        <v>278.10000000000002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155</v>
      </c>
      <c r="M241">
        <f t="shared" si="21"/>
        <v>411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78</v>
      </c>
      <c r="M243">
        <f t="shared" si="21"/>
        <v>248.3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145</v>
      </c>
      <c r="M246">
        <f t="shared" si="21"/>
        <v>331.40000000000003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47</v>
      </c>
      <c r="M247">
        <f t="shared" si="21"/>
        <v>233.60000000000005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152</v>
      </c>
      <c r="M248">
        <f t="shared" si="21"/>
        <v>329.1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145</v>
      </c>
      <c r="M250">
        <f t="shared" si="21"/>
        <v>266.3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136</v>
      </c>
      <c r="M252">
        <f t="shared" si="21"/>
        <v>233.3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224</v>
      </c>
      <c r="M253">
        <f t="shared" si="21"/>
        <v>290.10000000000002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2692</v>
      </c>
      <c r="M254">
        <f t="shared" si="21"/>
        <v>413.3</v>
      </c>
      <c r="N254">
        <f t="shared" si="22"/>
        <v>507</v>
      </c>
      <c r="O254">
        <f t="shared" si="23"/>
        <v>77.800000000000011</v>
      </c>
      <c r="P254">
        <f t="shared" si="24"/>
        <v>346</v>
      </c>
      <c r="Q254">
        <f t="shared" si="25"/>
        <v>53.1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69</v>
      </c>
      <c r="M256">
        <f t="shared" si="21"/>
        <v>301.5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263</v>
      </c>
      <c r="M259">
        <f t="shared" si="21"/>
        <v>334.09999999999997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SUMIF($B260:$B3809,$K260,C260:C3809)</f>
        <v>0</v>
      </c>
      <c r="M260">
        <f t="shared" ref="M260:M323" si="27">SUMIF($B260:$B3809,$K260,D260:D3809)</f>
        <v>0</v>
      </c>
      <c r="N260">
        <f t="shared" ref="N260:N323" si="28">SUMIF($B260:$B3809,$K260,E260:E3809)</f>
        <v>0</v>
      </c>
      <c r="O260">
        <f t="shared" ref="O260:O323" si="29">SUMIF($B260:$B3809,$K260,F260:F3809)</f>
        <v>0</v>
      </c>
      <c r="P260">
        <f t="shared" ref="P260:P323" si="30">SUMIF($B260:$B3809,$K260,G260:G3809)</f>
        <v>0</v>
      </c>
      <c r="Q260">
        <f t="shared" ref="Q260:Q323" si="31">SUMIF($B260:$B3809,$K260,H260:H3809)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94</v>
      </c>
      <c r="M261">
        <f t="shared" si="27"/>
        <v>277.89999999999998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1795</v>
      </c>
      <c r="M262">
        <f t="shared" si="27"/>
        <v>328.8</v>
      </c>
      <c r="N262">
        <f t="shared" si="28"/>
        <v>325</v>
      </c>
      <c r="O262">
        <f t="shared" si="29"/>
        <v>59.7</v>
      </c>
      <c r="P262">
        <f t="shared" si="30"/>
        <v>241</v>
      </c>
      <c r="Q262">
        <f t="shared" si="31"/>
        <v>44.099999999999994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510</v>
      </c>
      <c r="M263">
        <f t="shared" si="27"/>
        <v>328.79999999999995</v>
      </c>
      <c r="N263">
        <f t="shared" si="28"/>
        <v>106</v>
      </c>
      <c r="O263">
        <f t="shared" si="29"/>
        <v>68.2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67</v>
      </c>
      <c r="M265">
        <f t="shared" si="27"/>
        <v>574.5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119</v>
      </c>
      <c r="M266">
        <f t="shared" si="27"/>
        <v>407.3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409</v>
      </c>
      <c r="M267">
        <f t="shared" si="27"/>
        <v>442.59999999999997</v>
      </c>
      <c r="N267">
        <f t="shared" si="28"/>
        <v>110</v>
      </c>
      <c r="O267">
        <f t="shared" si="29"/>
        <v>118.89999999999999</v>
      </c>
      <c r="P267">
        <f t="shared" si="30"/>
        <v>63</v>
      </c>
      <c r="Q267">
        <f t="shared" si="31"/>
        <v>68.199999999999989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67</v>
      </c>
      <c r="M268">
        <f t="shared" si="27"/>
        <v>265.7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56</v>
      </c>
      <c r="M270">
        <f t="shared" si="27"/>
        <v>99.699999999999989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93</v>
      </c>
      <c r="M271">
        <f t="shared" si="27"/>
        <v>199.49999999999997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50</v>
      </c>
      <c r="M276">
        <f t="shared" si="27"/>
        <v>230.1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119</v>
      </c>
      <c r="M279">
        <f t="shared" si="27"/>
        <v>476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128</v>
      </c>
      <c r="M280">
        <f t="shared" si="27"/>
        <v>197.10000000000002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119</v>
      </c>
      <c r="M282">
        <f t="shared" si="27"/>
        <v>218.60000000000002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64</v>
      </c>
      <c r="M285">
        <f t="shared" si="27"/>
        <v>171.09999999999994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168</v>
      </c>
      <c r="M286">
        <f t="shared" si="27"/>
        <v>652.1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812</v>
      </c>
      <c r="M288">
        <f t="shared" si="27"/>
        <v>369.4</v>
      </c>
      <c r="N288">
        <f t="shared" si="28"/>
        <v>224</v>
      </c>
      <c r="O288">
        <f t="shared" si="29"/>
        <v>101.89999999999999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24</v>
      </c>
      <c r="M294">
        <f t="shared" si="27"/>
        <v>175.60000000000002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1296</v>
      </c>
      <c r="M297">
        <f t="shared" si="27"/>
        <v>362.4</v>
      </c>
      <c r="N297">
        <f t="shared" si="28"/>
        <v>255</v>
      </c>
      <c r="O297">
        <f t="shared" si="29"/>
        <v>71.300000000000011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122</v>
      </c>
      <c r="M298">
        <f t="shared" si="27"/>
        <v>246.09999999999994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196</v>
      </c>
      <c r="M303">
        <f t="shared" si="27"/>
        <v>294.8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130</v>
      </c>
      <c r="M305">
        <f t="shared" si="27"/>
        <v>286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283</v>
      </c>
      <c r="M306">
        <f t="shared" si="27"/>
        <v>412.2999999999999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126</v>
      </c>
      <c r="M308">
        <f t="shared" si="27"/>
        <v>289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273</v>
      </c>
      <c r="M309">
        <f t="shared" si="27"/>
        <v>480.49999999999994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294</v>
      </c>
      <c r="M310">
        <f t="shared" si="27"/>
        <v>400.60000000000008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51</v>
      </c>
      <c r="M312">
        <f t="shared" si="27"/>
        <v>114.99999999999999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65</v>
      </c>
      <c r="M314">
        <f t="shared" si="27"/>
        <v>253.9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81</v>
      </c>
      <c r="M315">
        <f t="shared" si="27"/>
        <v>330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185</v>
      </c>
      <c r="M319">
        <f t="shared" si="27"/>
        <v>380.4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78</v>
      </c>
      <c r="M320">
        <f t="shared" si="27"/>
        <v>266.20000000000005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55</v>
      </c>
      <c r="M322">
        <f t="shared" si="27"/>
        <v>209.00000000000003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33</v>
      </c>
      <c r="M323">
        <f t="shared" si="27"/>
        <v>189.39999999999998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SUMIF($B324:$B3873,$K324,C324:C3873)</f>
        <v>141</v>
      </c>
      <c r="M324">
        <f t="shared" ref="M324:M357" si="33">SUMIF($B324:$B3873,$K324,D324:D3873)</f>
        <v>281.39999999999998</v>
      </c>
      <c r="N324">
        <f t="shared" ref="N324:N357" si="34">SUMIF($B324:$B3873,$K324,E324:E3873)</f>
        <v>66</v>
      </c>
      <c r="O324">
        <f t="shared" ref="O324:O357" si="35">SUMIF($B324:$B3873,$K324,F324:F3873)</f>
        <v>131.80000000000001</v>
      </c>
      <c r="P324">
        <f t="shared" ref="P324:P357" si="36">SUMIF($B324:$B3873,$K324,G324:G3873)</f>
        <v>14</v>
      </c>
      <c r="Q324">
        <f t="shared" ref="Q324:Q357" si="37">SUMIF($B324:$B3873,$K324,H324:H3873)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213</v>
      </c>
      <c r="M326">
        <f t="shared" si="33"/>
        <v>416.40000000000003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33</v>
      </c>
      <c r="M329">
        <f t="shared" si="33"/>
        <v>169.6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41</v>
      </c>
      <c r="M330">
        <f t="shared" si="33"/>
        <v>273.90000000000003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282</v>
      </c>
      <c r="M332">
        <f t="shared" si="33"/>
        <v>255.59999999999997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149</v>
      </c>
      <c r="M336">
        <f t="shared" si="33"/>
        <v>362.4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40</v>
      </c>
      <c r="M338">
        <f t="shared" si="33"/>
        <v>167.2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67</v>
      </c>
      <c r="M340">
        <f t="shared" si="33"/>
        <v>306.3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176</v>
      </c>
      <c r="M341">
        <f t="shared" si="33"/>
        <v>336.6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32</v>
      </c>
      <c r="M343">
        <f t="shared" si="33"/>
        <v>239.5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452</v>
      </c>
      <c r="M344">
        <f t="shared" si="33"/>
        <v>288.2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99</v>
      </c>
      <c r="M345">
        <f t="shared" si="33"/>
        <v>342.79999999999995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34</v>
      </c>
      <c r="M346">
        <f t="shared" si="33"/>
        <v>198.7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49</v>
      </c>
      <c r="M347">
        <f t="shared" si="33"/>
        <v>216.29999999999998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215</v>
      </c>
      <c r="M348">
        <f t="shared" si="33"/>
        <v>331.4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119</v>
      </c>
      <c r="M349">
        <f t="shared" si="33"/>
        <v>272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236</v>
      </c>
      <c r="M350">
        <f t="shared" si="33"/>
        <v>188.49999999999997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150</v>
      </c>
      <c r="M352">
        <f t="shared" si="33"/>
        <v>341.70000000000005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103</v>
      </c>
      <c r="M353">
        <f t="shared" si="33"/>
        <v>472.1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104</v>
      </c>
      <c r="M354">
        <f t="shared" si="33"/>
        <v>216.9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162</v>
      </c>
      <c r="M356">
        <f t="shared" si="33"/>
        <v>362.2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360</v>
      </c>
      <c r="M357">
        <f t="shared" si="33"/>
        <v>279.40000000000003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/>
    </row>
    <row r="3199" spans="1:8" x14ac:dyDescent="0.25">
      <c r="A3199" s="1"/>
    </row>
    <row r="3200" spans="1:8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08B8-3FEA-430F-9F2B-C9EAB09DF6A7}">
  <dimension ref="A1:Q319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48280</v>
      </c>
      <c r="M2">
        <f t="shared" si="0"/>
        <v>99222.799999999988</v>
      </c>
      <c r="N2">
        <f t="shared" si="0"/>
        <v>11162</v>
      </c>
      <c r="O2">
        <f t="shared" si="0"/>
        <v>23996.3</v>
      </c>
      <c r="P2">
        <f t="shared" si="0"/>
        <v>6023</v>
      </c>
      <c r="Q2">
        <f t="shared" si="0"/>
        <v>12347.899999999992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SUMIF($B3:$B3197,$K3,C3:C3197)</f>
        <v>14</v>
      </c>
      <c r="M3">
        <f t="shared" ref="M3:Q3" si="1">SUMIF($B3:$B3197,$K3,D3:D3197)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SUMIF($B4:$B3198,$K4,C4:C3198)</f>
        <v>40</v>
      </c>
      <c r="M4">
        <f t="shared" ref="M4:M67" si="3">SUMIF($B4:$B3198,$K4,D4:D3198)</f>
        <v>125.39999999999999</v>
      </c>
      <c r="N4">
        <f t="shared" ref="N4:N67" si="4">SUMIF($B4:$B3198,$K4,E4:E3198)</f>
        <v>9</v>
      </c>
      <c r="O4">
        <f t="shared" ref="O4:O67" si="5">SUMIF($B4:$B3198,$K4,F4:F3198)</f>
        <v>28.3</v>
      </c>
      <c r="P4">
        <f t="shared" ref="P4:P67" si="6">SUMIF($B4:$B3198,$K4,G4:G3198)</f>
        <v>4</v>
      </c>
      <c r="Q4">
        <f t="shared" ref="Q4:Q67" si="7">SUMIF($B4:$B3198,$K4,H4:H3198)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103</v>
      </c>
      <c r="M8">
        <f t="shared" si="3"/>
        <v>402.50000000000006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244</v>
      </c>
      <c r="M9">
        <f t="shared" si="3"/>
        <v>222.8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91</v>
      </c>
      <c r="M10">
        <f t="shared" si="3"/>
        <v>124.5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440</v>
      </c>
      <c r="M11">
        <f t="shared" si="3"/>
        <v>207.6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213</v>
      </c>
      <c r="M12">
        <f t="shared" si="3"/>
        <v>190.5</v>
      </c>
      <c r="N12">
        <f t="shared" si="4"/>
        <v>59</v>
      </c>
      <c r="O12">
        <f t="shared" si="5"/>
        <v>52.699999999999989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130</v>
      </c>
      <c r="M14">
        <f t="shared" si="3"/>
        <v>232.3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223</v>
      </c>
      <c r="M16">
        <f t="shared" si="3"/>
        <v>141.80000000000001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321</v>
      </c>
      <c r="M17">
        <f t="shared" si="3"/>
        <v>350.2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2571</v>
      </c>
      <c r="M18">
        <f t="shared" si="3"/>
        <v>294.40000000000003</v>
      </c>
      <c r="N18">
        <f t="shared" si="4"/>
        <v>599</v>
      </c>
      <c r="O18">
        <f t="shared" si="5"/>
        <v>68.600000000000009</v>
      </c>
      <c r="P18">
        <f t="shared" si="6"/>
        <v>283</v>
      </c>
      <c r="Q18">
        <f t="shared" si="7"/>
        <v>32.5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440</v>
      </c>
      <c r="M19">
        <f t="shared" si="3"/>
        <v>268.60000000000002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393</v>
      </c>
      <c r="M21">
        <f t="shared" si="3"/>
        <v>243.60000000000002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46</v>
      </c>
      <c r="M22">
        <f t="shared" si="3"/>
        <v>67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60</v>
      </c>
      <c r="M25">
        <f t="shared" si="3"/>
        <v>241.20000000000002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138</v>
      </c>
      <c r="M26">
        <f t="shared" si="3"/>
        <v>283.39999999999998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131</v>
      </c>
      <c r="M27">
        <f t="shared" si="3"/>
        <v>221.8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179</v>
      </c>
      <c r="M32">
        <f t="shared" si="3"/>
        <v>511.59999999999997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171</v>
      </c>
      <c r="M36">
        <f t="shared" si="3"/>
        <v>253.4</v>
      </c>
      <c r="N36">
        <f t="shared" si="4"/>
        <v>20</v>
      </c>
      <c r="O36">
        <f t="shared" si="5"/>
        <v>29.700000000000003</v>
      </c>
      <c r="P36">
        <f t="shared" si="6"/>
        <v>12</v>
      </c>
      <c r="Q36">
        <f t="shared" si="7"/>
        <v>17.899999999999999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276</v>
      </c>
      <c r="M38">
        <f t="shared" si="3"/>
        <v>883.5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81</v>
      </c>
      <c r="M39">
        <f t="shared" si="3"/>
        <v>270.10000000000002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74</v>
      </c>
      <c r="M40">
        <f t="shared" si="3"/>
        <v>285.69999999999993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81</v>
      </c>
      <c r="M41">
        <f t="shared" si="3"/>
        <v>194.5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73</v>
      </c>
      <c r="M42">
        <f t="shared" si="3"/>
        <v>357.99999999999994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29</v>
      </c>
      <c r="M43">
        <f t="shared" si="3"/>
        <v>251.3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58</v>
      </c>
      <c r="M45">
        <f t="shared" si="3"/>
        <v>166.2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126</v>
      </c>
      <c r="M50">
        <f t="shared" si="3"/>
        <v>428.99999999999994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121</v>
      </c>
      <c r="M51">
        <f t="shared" si="3"/>
        <v>392.69999999999993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490</v>
      </c>
      <c r="M52">
        <f t="shared" si="3"/>
        <v>266</v>
      </c>
      <c r="N52">
        <f t="shared" si="4"/>
        <v>128</v>
      </c>
      <c r="O52">
        <f t="shared" si="5"/>
        <v>69.600000000000009</v>
      </c>
      <c r="P52">
        <f t="shared" si="6"/>
        <v>62</v>
      </c>
      <c r="Q52">
        <f t="shared" si="7"/>
        <v>33.699999999999996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107</v>
      </c>
      <c r="M56">
        <f t="shared" si="3"/>
        <v>384.59999999999997</v>
      </c>
      <c r="N56">
        <f t="shared" si="4"/>
        <v>44</v>
      </c>
      <c r="O56">
        <f t="shared" si="5"/>
        <v>158.19999999999999</v>
      </c>
      <c r="P56">
        <f t="shared" si="6"/>
        <v>18</v>
      </c>
      <c r="Q56">
        <f t="shared" si="7"/>
        <v>64.800000000000011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45</v>
      </c>
      <c r="M57">
        <f t="shared" si="3"/>
        <v>296.3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65</v>
      </c>
      <c r="M58">
        <f t="shared" si="3"/>
        <v>297.10000000000008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62</v>
      </c>
      <c r="M59">
        <f t="shared" si="3"/>
        <v>231.79999999999998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302</v>
      </c>
      <c r="M60">
        <f t="shared" si="3"/>
        <v>450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172</v>
      </c>
      <c r="M63">
        <f t="shared" si="3"/>
        <v>813.7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75</v>
      </c>
      <c r="M64">
        <f t="shared" si="3"/>
        <v>298.5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70</v>
      </c>
      <c r="M65">
        <f t="shared" si="3"/>
        <v>241.70000000000002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79</v>
      </c>
      <c r="M66">
        <f t="shared" si="3"/>
        <v>276.39999999999998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SUMIF($B68:$B3262,$K68,C68:C3262)</f>
        <v>177</v>
      </c>
      <c r="M68">
        <f t="shared" ref="M68:M131" si="9">SUMIF($B68:$B3262,$K68,D68:D3262)</f>
        <v>410.3</v>
      </c>
      <c r="N68">
        <f t="shared" ref="N68:N131" si="10">SUMIF($B68:$B3262,$K68,E68:E3262)</f>
        <v>26</v>
      </c>
      <c r="O68">
        <f t="shared" ref="O68:O131" si="11">SUMIF($B68:$B3262,$K68,F68:F3262)</f>
        <v>60.199999999999989</v>
      </c>
      <c r="P68">
        <f t="shared" ref="P68:P131" si="12">SUMIF($B68:$B3262,$K68,G68:G3262)</f>
        <v>24</v>
      </c>
      <c r="Q68">
        <f t="shared" ref="Q68:Q131" si="13">SUMIF($B68:$B3262,$K68,H68:H3262)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68</v>
      </c>
      <c r="M69">
        <f t="shared" si="9"/>
        <v>131.80000000000001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102</v>
      </c>
      <c r="M70">
        <f t="shared" si="9"/>
        <v>229.29999999999995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145</v>
      </c>
      <c r="M72">
        <f t="shared" si="9"/>
        <v>140.1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39</v>
      </c>
      <c r="M74">
        <f t="shared" si="9"/>
        <v>69.399999999999991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191</v>
      </c>
      <c r="M75">
        <f t="shared" si="9"/>
        <v>588.19999999999993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297</v>
      </c>
      <c r="M76">
        <f t="shared" si="9"/>
        <v>295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105</v>
      </c>
      <c r="M77">
        <f t="shared" si="9"/>
        <v>340.99999999999994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102</v>
      </c>
      <c r="M80">
        <f t="shared" si="9"/>
        <v>175.8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82</v>
      </c>
      <c r="M81">
        <f t="shared" si="9"/>
        <v>312.70000000000005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531</v>
      </c>
      <c r="M82">
        <f t="shared" si="9"/>
        <v>445.19999999999993</v>
      </c>
      <c r="N82">
        <f t="shared" si="10"/>
        <v>82</v>
      </c>
      <c r="O82">
        <f t="shared" si="11"/>
        <v>68.8</v>
      </c>
      <c r="P82">
        <f t="shared" si="12"/>
        <v>61</v>
      </c>
      <c r="Q82">
        <f t="shared" si="13"/>
        <v>51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44</v>
      </c>
      <c r="M83">
        <f t="shared" si="9"/>
        <v>223.09999999999997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67</v>
      </c>
      <c r="M84">
        <f t="shared" si="9"/>
        <v>245.8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121</v>
      </c>
      <c r="M85">
        <f t="shared" si="9"/>
        <v>291.09999999999997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114</v>
      </c>
      <c r="M86">
        <f t="shared" si="9"/>
        <v>602.4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51</v>
      </c>
      <c r="M87">
        <f t="shared" si="9"/>
        <v>202.9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125</v>
      </c>
      <c r="M89">
        <f t="shared" si="9"/>
        <v>345.3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215</v>
      </c>
      <c r="M90">
        <f t="shared" si="9"/>
        <v>183.49999999999997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68</v>
      </c>
      <c r="M92">
        <f t="shared" si="9"/>
        <v>352.09999999999997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171</v>
      </c>
      <c r="M93">
        <f t="shared" si="9"/>
        <v>663.59999999999991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529</v>
      </c>
      <c r="M94">
        <f t="shared" si="9"/>
        <v>225.7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149</v>
      </c>
      <c r="M95">
        <f t="shared" si="9"/>
        <v>643.40000000000009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233</v>
      </c>
      <c r="M98">
        <f t="shared" si="9"/>
        <v>146.00000000000003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146</v>
      </c>
      <c r="M100">
        <f t="shared" si="9"/>
        <v>540.5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200</v>
      </c>
      <c r="M101">
        <f t="shared" si="9"/>
        <v>455.9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203</v>
      </c>
      <c r="M104">
        <f t="shared" si="9"/>
        <v>660.79999999999984</v>
      </c>
      <c r="N104">
        <f t="shared" si="10"/>
        <v>73</v>
      </c>
      <c r="O104">
        <f t="shared" si="11"/>
        <v>237.6</v>
      </c>
      <c r="P104">
        <f t="shared" si="12"/>
        <v>31</v>
      </c>
      <c r="Q104">
        <f t="shared" si="13"/>
        <v>100.99999999999999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78</v>
      </c>
      <c r="M106">
        <f t="shared" si="9"/>
        <v>295.2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261</v>
      </c>
      <c r="M107">
        <f t="shared" si="9"/>
        <v>521.5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77</v>
      </c>
      <c r="M109">
        <f t="shared" si="9"/>
        <v>322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111</v>
      </c>
      <c r="M110">
        <f t="shared" si="9"/>
        <v>191.20000000000002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150</v>
      </c>
      <c r="M111">
        <f t="shared" si="9"/>
        <v>405.2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256</v>
      </c>
      <c r="M112">
        <f t="shared" si="9"/>
        <v>348.79999999999995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172</v>
      </c>
      <c r="M114">
        <f t="shared" si="9"/>
        <v>73.900000000000006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78</v>
      </c>
      <c r="M115">
        <f t="shared" si="9"/>
        <v>550.50000000000011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55</v>
      </c>
      <c r="M116">
        <f t="shared" si="9"/>
        <v>226.1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54</v>
      </c>
      <c r="M117">
        <f t="shared" si="9"/>
        <v>375.9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285</v>
      </c>
      <c r="M118">
        <f t="shared" si="9"/>
        <v>174.89999999999998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279</v>
      </c>
      <c r="M119">
        <f t="shared" si="9"/>
        <v>178.70000000000002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58</v>
      </c>
      <c r="M120">
        <f t="shared" si="9"/>
        <v>191.5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177</v>
      </c>
      <c r="M122">
        <f t="shared" si="9"/>
        <v>365.5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90</v>
      </c>
      <c r="M126">
        <f t="shared" si="9"/>
        <v>229.79999999999995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92</v>
      </c>
      <c r="M127">
        <f t="shared" si="9"/>
        <v>337.79999999999995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192</v>
      </c>
      <c r="M128">
        <f t="shared" si="9"/>
        <v>1033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93</v>
      </c>
      <c r="M129">
        <f t="shared" si="9"/>
        <v>184.2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384</v>
      </c>
      <c r="M131">
        <f t="shared" si="9"/>
        <v>440.99999999999994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SUMIF($B132:$B3326,$K132,C132:C3326)</f>
        <v>69</v>
      </c>
      <c r="M132">
        <f t="shared" ref="M132:M195" si="15">SUMIF($B132:$B3326,$K132,D132:D3326)</f>
        <v>427.2</v>
      </c>
      <c r="N132">
        <f t="shared" ref="N132:N195" si="16">SUMIF($B132:$B3326,$K132,E132:E3326)</f>
        <v>14</v>
      </c>
      <c r="O132">
        <f t="shared" ref="O132:O195" si="17">SUMIF($B132:$B3326,$K132,F132:F3326)</f>
        <v>86.7</v>
      </c>
      <c r="P132">
        <f t="shared" ref="P132:P195" si="18">SUMIF($B132:$B3326,$K132,G132:G3326)</f>
        <v>8</v>
      </c>
      <c r="Q132">
        <f t="shared" ref="Q132:Q195" si="19">SUMIF($B132:$B3326,$K132,H132:H3326)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95</v>
      </c>
      <c r="M134">
        <f t="shared" si="15"/>
        <v>264.50000000000006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72</v>
      </c>
      <c r="M135">
        <f t="shared" si="15"/>
        <v>179.5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412</v>
      </c>
      <c r="M136">
        <f t="shared" si="15"/>
        <v>445.7</v>
      </c>
      <c r="N136">
        <f t="shared" si="16"/>
        <v>109</v>
      </c>
      <c r="O136">
        <f t="shared" si="17"/>
        <v>117.89999999999999</v>
      </c>
      <c r="P136">
        <f t="shared" si="18"/>
        <v>42</v>
      </c>
      <c r="Q136">
        <f t="shared" si="19"/>
        <v>45.4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69</v>
      </c>
      <c r="M137">
        <f t="shared" si="15"/>
        <v>221.20000000000002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127</v>
      </c>
      <c r="M138">
        <f t="shared" si="15"/>
        <v>156.6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31</v>
      </c>
      <c r="M139">
        <f t="shared" si="15"/>
        <v>64.900000000000006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48</v>
      </c>
      <c r="M143">
        <f t="shared" si="15"/>
        <v>309.3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195</v>
      </c>
      <c r="M144">
        <f t="shared" si="15"/>
        <v>214.7</v>
      </c>
      <c r="N144">
        <f t="shared" si="16"/>
        <v>29</v>
      </c>
      <c r="O144">
        <f t="shared" si="17"/>
        <v>31.9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308</v>
      </c>
      <c r="M145">
        <f t="shared" si="15"/>
        <v>352.4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94</v>
      </c>
      <c r="M149">
        <f t="shared" si="15"/>
        <v>128.30000000000001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127</v>
      </c>
      <c r="M150">
        <f t="shared" si="15"/>
        <v>299.29999999999995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139</v>
      </c>
      <c r="M151">
        <f t="shared" si="15"/>
        <v>277.2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133</v>
      </c>
      <c r="M152">
        <f t="shared" si="15"/>
        <v>322.3</v>
      </c>
      <c r="N152">
        <f t="shared" si="16"/>
        <v>20</v>
      </c>
      <c r="O152">
        <f t="shared" si="17"/>
        <v>48.29999999999999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150</v>
      </c>
      <c r="M154">
        <f t="shared" si="15"/>
        <v>439.79999999999995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29</v>
      </c>
      <c r="M155">
        <f t="shared" si="15"/>
        <v>106.4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342</v>
      </c>
      <c r="M156">
        <f t="shared" si="15"/>
        <v>629.6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263</v>
      </c>
      <c r="M158">
        <f t="shared" si="15"/>
        <v>399.9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186</v>
      </c>
      <c r="M162">
        <f t="shared" si="15"/>
        <v>330.4</v>
      </c>
      <c r="N162">
        <f t="shared" si="16"/>
        <v>45</v>
      </c>
      <c r="O162">
        <f t="shared" si="17"/>
        <v>80</v>
      </c>
      <c r="P162">
        <f t="shared" si="18"/>
        <v>33</v>
      </c>
      <c r="Q162">
        <f t="shared" si="19"/>
        <v>58.6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124</v>
      </c>
      <c r="M163">
        <f t="shared" si="15"/>
        <v>550.49999999999989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145</v>
      </c>
      <c r="M164">
        <f t="shared" si="15"/>
        <v>921.9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143</v>
      </c>
      <c r="M165">
        <f t="shared" si="15"/>
        <v>381.99999999999994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188</v>
      </c>
      <c r="M168">
        <f t="shared" si="15"/>
        <v>301.39999999999998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65</v>
      </c>
      <c r="M170">
        <f t="shared" si="15"/>
        <v>52.300000000000011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168</v>
      </c>
      <c r="M171">
        <f t="shared" si="15"/>
        <v>134.4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36</v>
      </c>
      <c r="M172">
        <f t="shared" si="15"/>
        <v>133.20000000000002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127</v>
      </c>
      <c r="M173">
        <f t="shared" si="15"/>
        <v>165.9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187</v>
      </c>
      <c r="M174">
        <f t="shared" si="15"/>
        <v>237.9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188</v>
      </c>
      <c r="M175">
        <f t="shared" si="15"/>
        <v>523.99999999999989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27</v>
      </c>
      <c r="M178">
        <f t="shared" si="15"/>
        <v>117.69999999999999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95</v>
      </c>
      <c r="M179">
        <f t="shared" si="15"/>
        <v>281.59999999999997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59</v>
      </c>
      <c r="M180">
        <f t="shared" si="15"/>
        <v>251.9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62</v>
      </c>
      <c r="M181">
        <f t="shared" si="15"/>
        <v>428.5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52</v>
      </c>
      <c r="M184">
        <f t="shared" si="15"/>
        <v>207.70000000000002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105</v>
      </c>
      <c r="M185">
        <f t="shared" si="15"/>
        <v>438.09999999999997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63</v>
      </c>
      <c r="M186">
        <f t="shared" si="15"/>
        <v>189.7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908</v>
      </c>
      <c r="M187">
        <f t="shared" si="15"/>
        <v>746.90000000000009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72</v>
      </c>
      <c r="M188">
        <f t="shared" si="15"/>
        <v>159.6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113</v>
      </c>
      <c r="M189">
        <f t="shared" si="15"/>
        <v>600.19999999999993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550</v>
      </c>
      <c r="M190">
        <f t="shared" si="15"/>
        <v>677.30000000000007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21</v>
      </c>
      <c r="M193">
        <f t="shared" si="15"/>
        <v>108.39999999999999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SUMIF($B196:$B3390,$K196,C196:C3390)</f>
        <v>39</v>
      </c>
      <c r="M196">
        <f t="shared" ref="M196:M259" si="21">SUMIF($B196:$B3390,$K196,D196:D3390)</f>
        <v>356.50000000000006</v>
      </c>
      <c r="N196">
        <f t="shared" ref="N196:N259" si="22">SUMIF($B196:$B3390,$K196,E196:E3390)</f>
        <v>8</v>
      </c>
      <c r="O196">
        <f t="shared" ref="O196:O259" si="23">SUMIF($B196:$B3390,$K196,F196:F3390)</f>
        <v>73.2</v>
      </c>
      <c r="P196">
        <f t="shared" ref="P196:P259" si="24">SUMIF($B196:$B3390,$K196,G196:G3390)</f>
        <v>5</v>
      </c>
      <c r="Q196">
        <f t="shared" ref="Q196:Q259" si="25">SUMIF($B196:$B3390,$K196,H196:H3390)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100</v>
      </c>
      <c r="M199">
        <f t="shared" si="21"/>
        <v>277.8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39</v>
      </c>
      <c r="M201">
        <f t="shared" si="21"/>
        <v>497.1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139</v>
      </c>
      <c r="M202">
        <f t="shared" si="21"/>
        <v>571.30000000000007</v>
      </c>
      <c r="N202">
        <f t="shared" si="22"/>
        <v>35</v>
      </c>
      <c r="O202">
        <f t="shared" si="23"/>
        <v>143.79999999999998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152</v>
      </c>
      <c r="M204">
        <f t="shared" si="21"/>
        <v>239.70000000000002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50</v>
      </c>
      <c r="M205">
        <f t="shared" si="21"/>
        <v>173.5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61</v>
      </c>
      <c r="M206">
        <f t="shared" si="21"/>
        <v>141.20000000000002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653</v>
      </c>
      <c r="M207">
        <f t="shared" si="21"/>
        <v>367.6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183</v>
      </c>
      <c r="M208">
        <f t="shared" si="21"/>
        <v>214.7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27</v>
      </c>
      <c r="M209">
        <f t="shared" si="21"/>
        <v>59.6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49</v>
      </c>
      <c r="M213">
        <f t="shared" si="21"/>
        <v>112.69999999999999</v>
      </c>
      <c r="N213">
        <f t="shared" si="22"/>
        <v>17</v>
      </c>
      <c r="O213">
        <f t="shared" si="23"/>
        <v>39.1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223</v>
      </c>
      <c r="M215">
        <f t="shared" si="21"/>
        <v>800.7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42</v>
      </c>
      <c r="M216">
        <f t="shared" si="21"/>
        <v>169.29999999999998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74</v>
      </c>
      <c r="M218">
        <f t="shared" si="21"/>
        <v>282.09999999999997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68</v>
      </c>
      <c r="M224">
        <f t="shared" si="21"/>
        <v>229.6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131</v>
      </c>
      <c r="M225">
        <f t="shared" si="21"/>
        <v>234.1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484</v>
      </c>
      <c r="M230">
        <f t="shared" si="21"/>
        <v>526.6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38</v>
      </c>
      <c r="M232">
        <f t="shared" si="21"/>
        <v>270.8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135</v>
      </c>
      <c r="M234">
        <f t="shared" si="21"/>
        <v>281.59999999999997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75</v>
      </c>
      <c r="M235">
        <f t="shared" si="21"/>
        <v>233.49999999999997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276</v>
      </c>
      <c r="M236">
        <f t="shared" si="21"/>
        <v>635.5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123</v>
      </c>
      <c r="M238">
        <f t="shared" si="21"/>
        <v>222.3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225</v>
      </c>
      <c r="M239">
        <f t="shared" si="21"/>
        <v>276.90000000000003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34</v>
      </c>
      <c r="M240">
        <f t="shared" si="21"/>
        <v>140.80000000000001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151</v>
      </c>
      <c r="M241">
        <f t="shared" si="21"/>
        <v>400.4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78</v>
      </c>
      <c r="M243">
        <f t="shared" si="21"/>
        <v>248.3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144</v>
      </c>
      <c r="M246">
        <f t="shared" si="21"/>
        <v>329.1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47</v>
      </c>
      <c r="M247">
        <f t="shared" si="21"/>
        <v>233.60000000000005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150</v>
      </c>
      <c r="M248">
        <f t="shared" si="21"/>
        <v>324.8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200</v>
      </c>
      <c r="M249">
        <f t="shared" si="21"/>
        <v>523.80000000000007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140</v>
      </c>
      <c r="M250">
        <f t="shared" si="21"/>
        <v>257.10000000000002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135</v>
      </c>
      <c r="M252">
        <f t="shared" si="21"/>
        <v>231.60000000000002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221</v>
      </c>
      <c r="M253">
        <f t="shared" si="21"/>
        <v>286.20000000000005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2589</v>
      </c>
      <c r="M254">
        <f t="shared" si="21"/>
        <v>397.5</v>
      </c>
      <c r="N254">
        <f t="shared" si="22"/>
        <v>501</v>
      </c>
      <c r="O254">
        <f t="shared" si="23"/>
        <v>76.900000000000006</v>
      </c>
      <c r="P254">
        <f t="shared" si="24"/>
        <v>345</v>
      </c>
      <c r="Q254">
        <f t="shared" si="25"/>
        <v>52.9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69</v>
      </c>
      <c r="M256">
        <f t="shared" si="21"/>
        <v>301.5</v>
      </c>
      <c r="N256">
        <f t="shared" si="22"/>
        <v>8</v>
      </c>
      <c r="O256">
        <f t="shared" si="23"/>
        <v>34.999999999999993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246</v>
      </c>
      <c r="M259">
        <f t="shared" si="21"/>
        <v>312.49999999999994</v>
      </c>
      <c r="N259">
        <f t="shared" si="22"/>
        <v>57</v>
      </c>
      <c r="O259">
        <f t="shared" si="23"/>
        <v>72.499999999999986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SUMIF($B260:$B3454,$K260,C260:C3454)</f>
        <v>0</v>
      </c>
      <c r="M260">
        <f t="shared" ref="M260:M323" si="27">SUMIF($B260:$B3454,$K260,D260:D3454)</f>
        <v>0</v>
      </c>
      <c r="N260">
        <f t="shared" ref="N260:N323" si="28">SUMIF($B260:$B3454,$K260,E260:E3454)</f>
        <v>0</v>
      </c>
      <c r="O260">
        <f t="shared" ref="O260:O323" si="29">SUMIF($B260:$B3454,$K260,F260:F3454)</f>
        <v>0</v>
      </c>
      <c r="P260">
        <f t="shared" ref="P260:P323" si="30">SUMIF($B260:$B3454,$K260,G260:G3454)</f>
        <v>0</v>
      </c>
      <c r="Q260">
        <f t="shared" ref="Q260:Q323" si="31">SUMIF($B260:$B3454,$K260,H260:H3454)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92</v>
      </c>
      <c r="M261">
        <f t="shared" si="27"/>
        <v>272</v>
      </c>
      <c r="N261">
        <f t="shared" si="28"/>
        <v>11</v>
      </c>
      <c r="O261">
        <f t="shared" si="29"/>
        <v>32.5</v>
      </c>
      <c r="P261">
        <f t="shared" si="30"/>
        <v>8</v>
      </c>
      <c r="Q261">
        <f t="shared" si="31"/>
        <v>23.8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1699</v>
      </c>
      <c r="M262">
        <f t="shared" si="27"/>
        <v>311.2</v>
      </c>
      <c r="N262">
        <f t="shared" si="28"/>
        <v>323</v>
      </c>
      <c r="O262">
        <f t="shared" si="29"/>
        <v>59.300000000000004</v>
      </c>
      <c r="P262">
        <f t="shared" si="30"/>
        <v>236</v>
      </c>
      <c r="Q262">
        <f t="shared" si="31"/>
        <v>43.199999999999996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500</v>
      </c>
      <c r="M263">
        <f t="shared" si="27"/>
        <v>322.39999999999998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67</v>
      </c>
      <c r="M265">
        <f t="shared" si="27"/>
        <v>574.5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113</v>
      </c>
      <c r="M266">
        <f t="shared" si="27"/>
        <v>386.8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409</v>
      </c>
      <c r="M267">
        <f t="shared" si="27"/>
        <v>442.59999999999997</v>
      </c>
      <c r="N267">
        <f t="shared" si="28"/>
        <v>110</v>
      </c>
      <c r="O267">
        <f t="shared" si="29"/>
        <v>118.89999999999999</v>
      </c>
      <c r="P267">
        <f t="shared" si="30"/>
        <v>62</v>
      </c>
      <c r="Q267">
        <f t="shared" si="31"/>
        <v>67.099999999999994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66</v>
      </c>
      <c r="M268">
        <f t="shared" si="27"/>
        <v>261.7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56</v>
      </c>
      <c r="M270">
        <f t="shared" si="27"/>
        <v>99.699999999999989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92</v>
      </c>
      <c r="M271">
        <f t="shared" si="27"/>
        <v>197.39999999999998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49</v>
      </c>
      <c r="M276">
        <f t="shared" si="27"/>
        <v>225.5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116</v>
      </c>
      <c r="M279">
        <f t="shared" si="27"/>
        <v>464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120</v>
      </c>
      <c r="M280">
        <f t="shared" si="27"/>
        <v>184.8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118</v>
      </c>
      <c r="M282">
        <f t="shared" si="27"/>
        <v>216.8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60</v>
      </c>
      <c r="M285">
        <f t="shared" si="27"/>
        <v>160.39999999999995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168</v>
      </c>
      <c r="M286">
        <f t="shared" si="27"/>
        <v>652.1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796</v>
      </c>
      <c r="M288">
        <f t="shared" si="27"/>
        <v>362.09999999999997</v>
      </c>
      <c r="N288">
        <f t="shared" si="28"/>
        <v>224</v>
      </c>
      <c r="O288">
        <f t="shared" si="29"/>
        <v>101.89999999999999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23</v>
      </c>
      <c r="M294">
        <f t="shared" si="27"/>
        <v>168.3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1222</v>
      </c>
      <c r="M297">
        <f t="shared" si="27"/>
        <v>341.7</v>
      </c>
      <c r="N297">
        <f t="shared" si="28"/>
        <v>254</v>
      </c>
      <c r="O297">
        <f t="shared" si="29"/>
        <v>71.000000000000014</v>
      </c>
      <c r="P297">
        <f t="shared" si="30"/>
        <v>116</v>
      </c>
      <c r="Q297">
        <f t="shared" si="31"/>
        <v>32.5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119</v>
      </c>
      <c r="M298">
        <f t="shared" si="27"/>
        <v>239.99999999999994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178</v>
      </c>
      <c r="M301">
        <f t="shared" si="27"/>
        <v>570.69999999999993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194</v>
      </c>
      <c r="M303">
        <f t="shared" si="27"/>
        <v>291.8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129</v>
      </c>
      <c r="M305">
        <f t="shared" si="27"/>
        <v>283.8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283</v>
      </c>
      <c r="M306">
        <f t="shared" si="27"/>
        <v>412.2999999999999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124</v>
      </c>
      <c r="M308">
        <f t="shared" si="27"/>
        <v>284.39999999999998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272</v>
      </c>
      <c r="M309">
        <f t="shared" si="27"/>
        <v>478.69999999999993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282</v>
      </c>
      <c r="M310">
        <f t="shared" si="27"/>
        <v>384.30000000000007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65</v>
      </c>
      <c r="M314">
        <f t="shared" si="27"/>
        <v>253.9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58</v>
      </c>
      <c r="M315">
        <f t="shared" si="27"/>
        <v>236.3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105</v>
      </c>
      <c r="M316">
        <f t="shared" si="27"/>
        <v>395.40000000000009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184</v>
      </c>
      <c r="M319">
        <f t="shared" si="27"/>
        <v>378.29999999999995</v>
      </c>
      <c r="N319">
        <f t="shared" si="28"/>
        <v>35</v>
      </c>
      <c r="O319">
        <f t="shared" si="29"/>
        <v>71.999999999999986</v>
      </c>
      <c r="P319">
        <f t="shared" si="30"/>
        <v>34</v>
      </c>
      <c r="Q319">
        <f t="shared" si="31"/>
        <v>69.900000000000006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76</v>
      </c>
      <c r="M320">
        <f t="shared" si="27"/>
        <v>259.40000000000003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53</v>
      </c>
      <c r="M322">
        <f t="shared" si="27"/>
        <v>201.40000000000003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32</v>
      </c>
      <c r="M323">
        <f t="shared" si="27"/>
        <v>183.7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SUMIF($B324:$B3518,$K324,C324:C3518)</f>
        <v>139</v>
      </c>
      <c r="M324">
        <f t="shared" ref="M324:M357" si="33">SUMIF($B324:$B3518,$K324,D324:D3518)</f>
        <v>277.39999999999998</v>
      </c>
      <c r="N324">
        <f t="shared" ref="N324:N357" si="34">SUMIF($B324:$B3518,$K324,E324:E3518)</f>
        <v>66</v>
      </c>
      <c r="O324">
        <f t="shared" ref="O324:O357" si="35">SUMIF($B324:$B3518,$K324,F324:F3518)</f>
        <v>131.80000000000001</v>
      </c>
      <c r="P324">
        <f t="shared" ref="P324:P357" si="36">SUMIF($B324:$B3518,$K324,G324:G3518)</f>
        <v>14</v>
      </c>
      <c r="Q324">
        <f t="shared" ref="Q324:Q357" si="37">SUMIF($B324:$B3518,$K324,H324:H3518)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211</v>
      </c>
      <c r="M326">
        <f t="shared" si="33"/>
        <v>412.50000000000006</v>
      </c>
      <c r="N326">
        <f t="shared" si="34"/>
        <v>43</v>
      </c>
      <c r="O326">
        <f t="shared" si="35"/>
        <v>84.2</v>
      </c>
      <c r="P326">
        <f t="shared" si="36"/>
        <v>26</v>
      </c>
      <c r="Q326">
        <f t="shared" si="37"/>
        <v>50.900000000000006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37</v>
      </c>
      <c r="M330">
        <f t="shared" si="33"/>
        <v>247.20000000000002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276</v>
      </c>
      <c r="M332">
        <f t="shared" si="33"/>
        <v>250.19999999999996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144</v>
      </c>
      <c r="M336">
        <f t="shared" si="33"/>
        <v>350.2</v>
      </c>
      <c r="N336">
        <f t="shared" si="34"/>
        <v>42</v>
      </c>
      <c r="O336">
        <f t="shared" si="35"/>
        <v>102.3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39</v>
      </c>
      <c r="M338">
        <f t="shared" si="33"/>
        <v>163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46</v>
      </c>
      <c r="M339">
        <f t="shared" si="33"/>
        <v>159.4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67</v>
      </c>
      <c r="M340">
        <f t="shared" si="33"/>
        <v>306.3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175</v>
      </c>
      <c r="M341">
        <f t="shared" si="33"/>
        <v>334.70000000000005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32</v>
      </c>
      <c r="M343">
        <f t="shared" si="33"/>
        <v>239.5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446</v>
      </c>
      <c r="M344">
        <f t="shared" si="33"/>
        <v>284.39999999999998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98</v>
      </c>
      <c r="M345">
        <f t="shared" si="33"/>
        <v>339.29999999999995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47</v>
      </c>
      <c r="M347">
        <f t="shared" si="33"/>
        <v>207.49999999999997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210</v>
      </c>
      <c r="M348">
        <f t="shared" si="33"/>
        <v>323.7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114</v>
      </c>
      <c r="M349">
        <f t="shared" si="33"/>
        <v>260.60000000000002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217</v>
      </c>
      <c r="M350">
        <f t="shared" si="33"/>
        <v>173.29999999999998</v>
      </c>
      <c r="N350">
        <f t="shared" si="34"/>
        <v>51</v>
      </c>
      <c r="O350">
        <f t="shared" si="35"/>
        <v>40.799999999999997</v>
      </c>
      <c r="P350">
        <f t="shared" si="36"/>
        <v>13</v>
      </c>
      <c r="Q350">
        <f t="shared" si="37"/>
        <v>10.400000000000002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146</v>
      </c>
      <c r="M352">
        <f t="shared" si="33"/>
        <v>332.6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101</v>
      </c>
      <c r="M353">
        <f t="shared" si="33"/>
        <v>462.90000000000003</v>
      </c>
      <c r="N353">
        <f t="shared" si="34"/>
        <v>20</v>
      </c>
      <c r="O353">
        <f t="shared" si="35"/>
        <v>91.59999999999998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103</v>
      </c>
      <c r="M354">
        <f t="shared" si="33"/>
        <v>214.8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160</v>
      </c>
      <c r="M356">
        <f t="shared" si="33"/>
        <v>357.7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357</v>
      </c>
      <c r="M357">
        <f t="shared" si="33"/>
        <v>277.10000000000002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/>
    </row>
    <row r="2844" spans="1:8" x14ac:dyDescent="0.25">
      <c r="A2844" s="1"/>
    </row>
    <row r="2845" spans="1:8" x14ac:dyDescent="0.25">
      <c r="A2845" s="1"/>
    </row>
    <row r="2846" spans="1:8" x14ac:dyDescent="0.25">
      <c r="A2846" s="1"/>
    </row>
    <row r="2847" spans="1:8" x14ac:dyDescent="0.25">
      <c r="A2847" s="1"/>
    </row>
    <row r="2848" spans="1:8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46B82-DDB1-4ED3-BC3A-93B49542D3E6}">
  <dimension ref="A1:Q2773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45912</v>
      </c>
      <c r="M2">
        <f t="shared" si="0"/>
        <v>95549.999999999942</v>
      </c>
      <c r="N2">
        <f t="shared" si="0"/>
        <v>11116</v>
      </c>
      <c r="O2">
        <f t="shared" si="0"/>
        <v>23928.6</v>
      </c>
      <c r="P2">
        <f t="shared" si="0"/>
        <v>5946</v>
      </c>
      <c r="Q2">
        <f t="shared" si="0"/>
        <v>12239.299999999994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SUMIF($B3:$B2773,$K3,C3:C2773)</f>
        <v>14</v>
      </c>
      <c r="M3">
        <f t="shared" ref="M3:Q3" si="1">SUMIF($B3:$B2773,$K3,D3:D2773)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SUMIF($B4:$B2774,$K4,C4:C2774)</f>
        <v>39</v>
      </c>
      <c r="M4">
        <f t="shared" ref="M4:M67" si="3">SUMIF($B4:$B2774,$K4,D4:D2774)</f>
        <v>122.3</v>
      </c>
      <c r="N4">
        <f t="shared" ref="N4:N67" si="4">SUMIF($B4:$B2774,$K4,E4:E2774)</f>
        <v>9</v>
      </c>
      <c r="O4">
        <f t="shared" ref="O4:O67" si="5">SUMIF($B4:$B2774,$K4,F4:F2774)</f>
        <v>28.3</v>
      </c>
      <c r="P4">
        <f t="shared" ref="P4:P67" si="6">SUMIF($B4:$B2774,$K4,G4:G2774)</f>
        <v>4</v>
      </c>
      <c r="Q4">
        <f t="shared" ref="Q4:Q67" si="7">SUMIF($B4:$B2774,$K4,H4:H2774)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58</v>
      </c>
      <c r="M5">
        <f t="shared" si="3"/>
        <v>213.89999999999998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99</v>
      </c>
      <c r="M8">
        <f t="shared" si="3"/>
        <v>386.90000000000003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243</v>
      </c>
      <c r="M9">
        <f t="shared" si="3"/>
        <v>221.9</v>
      </c>
      <c r="N9">
        <f t="shared" si="4"/>
        <v>52</v>
      </c>
      <c r="O9">
        <f t="shared" si="5"/>
        <v>47.499999999999993</v>
      </c>
      <c r="P9">
        <f t="shared" si="6"/>
        <v>30</v>
      </c>
      <c r="Q9">
        <f t="shared" si="7"/>
        <v>27.499999999999996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91</v>
      </c>
      <c r="M10">
        <f t="shared" si="3"/>
        <v>124.5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425</v>
      </c>
      <c r="M11">
        <f t="shared" si="3"/>
        <v>200.5</v>
      </c>
      <c r="N11">
        <f t="shared" si="4"/>
        <v>121</v>
      </c>
      <c r="O11">
        <f t="shared" si="5"/>
        <v>57.1</v>
      </c>
      <c r="P11">
        <f t="shared" si="6"/>
        <v>30</v>
      </c>
      <c r="Q11">
        <f t="shared" si="7"/>
        <v>14.200000000000001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198</v>
      </c>
      <c r="M12">
        <f t="shared" si="3"/>
        <v>177.1</v>
      </c>
      <c r="N12">
        <f t="shared" si="4"/>
        <v>59</v>
      </c>
      <c r="O12">
        <f t="shared" si="5"/>
        <v>52.699999999999989</v>
      </c>
      <c r="P12">
        <f t="shared" si="6"/>
        <v>24</v>
      </c>
      <c r="Q12">
        <f t="shared" si="7"/>
        <v>21.5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128</v>
      </c>
      <c r="M14">
        <f t="shared" si="3"/>
        <v>228.70000000000002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212</v>
      </c>
      <c r="M16">
        <f t="shared" si="3"/>
        <v>134.80000000000001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307</v>
      </c>
      <c r="M17">
        <f t="shared" si="3"/>
        <v>334.9</v>
      </c>
      <c r="N17">
        <f t="shared" si="4"/>
        <v>56</v>
      </c>
      <c r="O17">
        <f t="shared" si="5"/>
        <v>61.1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2363</v>
      </c>
      <c r="M18">
        <f t="shared" si="3"/>
        <v>270.60000000000002</v>
      </c>
      <c r="N18">
        <f t="shared" si="4"/>
        <v>597</v>
      </c>
      <c r="O18">
        <f t="shared" si="5"/>
        <v>68.400000000000006</v>
      </c>
      <c r="P18">
        <f t="shared" si="6"/>
        <v>278</v>
      </c>
      <c r="Q18">
        <f t="shared" si="7"/>
        <v>31.900000000000002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413</v>
      </c>
      <c r="M19">
        <f t="shared" si="3"/>
        <v>252.10000000000002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341</v>
      </c>
      <c r="M21">
        <f t="shared" si="3"/>
        <v>211.40000000000003</v>
      </c>
      <c r="N21">
        <f t="shared" si="4"/>
        <v>66</v>
      </c>
      <c r="O21">
        <f t="shared" si="5"/>
        <v>40.900000000000006</v>
      </c>
      <c r="P21">
        <f t="shared" si="6"/>
        <v>28</v>
      </c>
      <c r="Q21">
        <f t="shared" si="7"/>
        <v>17.3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74</v>
      </c>
      <c r="M23">
        <f t="shared" si="3"/>
        <v>442.7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57</v>
      </c>
      <c r="M25">
        <f t="shared" si="3"/>
        <v>229.10000000000002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128</v>
      </c>
      <c r="M26">
        <f t="shared" si="3"/>
        <v>262.89999999999998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127</v>
      </c>
      <c r="M27">
        <f t="shared" si="3"/>
        <v>215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170</v>
      </c>
      <c r="M29">
        <f t="shared" si="3"/>
        <v>473.1</v>
      </c>
      <c r="N29">
        <f t="shared" si="4"/>
        <v>52</v>
      </c>
      <c r="O29">
        <f t="shared" si="5"/>
        <v>144.80000000000001</v>
      </c>
      <c r="P29">
        <f t="shared" si="6"/>
        <v>22</v>
      </c>
      <c r="Q29">
        <f t="shared" si="7"/>
        <v>61.300000000000004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13</v>
      </c>
      <c r="M30">
        <f t="shared" si="3"/>
        <v>129.80000000000001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164</v>
      </c>
      <c r="M32">
        <f t="shared" si="3"/>
        <v>468.7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55</v>
      </c>
      <c r="M33">
        <f t="shared" si="3"/>
        <v>295.2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23</v>
      </c>
      <c r="M34">
        <f t="shared" si="3"/>
        <v>175.7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163</v>
      </c>
      <c r="M36">
        <f t="shared" si="3"/>
        <v>241.5</v>
      </c>
      <c r="N36">
        <f t="shared" si="4"/>
        <v>20</v>
      </c>
      <c r="O36">
        <f t="shared" si="5"/>
        <v>29.700000000000003</v>
      </c>
      <c r="P36">
        <f t="shared" si="6"/>
        <v>12</v>
      </c>
      <c r="Q36">
        <f t="shared" si="7"/>
        <v>17.899999999999999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89</v>
      </c>
      <c r="M37">
        <f t="shared" si="3"/>
        <v>203.5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274</v>
      </c>
      <c r="M38">
        <f t="shared" si="3"/>
        <v>877.1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76</v>
      </c>
      <c r="M39">
        <f t="shared" si="3"/>
        <v>253.40000000000003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73</v>
      </c>
      <c r="M40">
        <f t="shared" si="3"/>
        <v>281.79999999999995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77</v>
      </c>
      <c r="M41">
        <f t="shared" si="3"/>
        <v>184.9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67</v>
      </c>
      <c r="M42">
        <f t="shared" si="3"/>
        <v>328.59999999999997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28</v>
      </c>
      <c r="M43">
        <f t="shared" si="3"/>
        <v>242.60000000000002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48</v>
      </c>
      <c r="M44">
        <f t="shared" si="3"/>
        <v>203.59999999999997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57</v>
      </c>
      <c r="M45">
        <f t="shared" si="3"/>
        <v>163.29999999999998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120</v>
      </c>
      <c r="M50">
        <f t="shared" si="3"/>
        <v>408.59999999999997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103</v>
      </c>
      <c r="M51">
        <f t="shared" si="3"/>
        <v>334.29999999999995</v>
      </c>
      <c r="N51">
        <f t="shared" si="4"/>
        <v>18</v>
      </c>
      <c r="O51">
        <f t="shared" si="5"/>
        <v>58.400000000000006</v>
      </c>
      <c r="P51">
        <f t="shared" si="6"/>
        <v>25</v>
      </c>
      <c r="Q51">
        <f t="shared" si="7"/>
        <v>81.2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475</v>
      </c>
      <c r="M52">
        <f t="shared" si="3"/>
        <v>257.89999999999998</v>
      </c>
      <c r="N52">
        <f t="shared" si="4"/>
        <v>128</v>
      </c>
      <c r="O52">
        <f t="shared" si="5"/>
        <v>69.600000000000009</v>
      </c>
      <c r="P52">
        <f t="shared" si="6"/>
        <v>62</v>
      </c>
      <c r="Q52">
        <f t="shared" si="7"/>
        <v>33.699999999999996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32</v>
      </c>
      <c r="M53">
        <f t="shared" si="3"/>
        <v>185.3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73</v>
      </c>
      <c r="M54">
        <f t="shared" si="3"/>
        <v>202.29999999999998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35</v>
      </c>
      <c r="M55">
        <f t="shared" si="3"/>
        <v>168.8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103</v>
      </c>
      <c r="M56">
        <f t="shared" si="3"/>
        <v>370.2</v>
      </c>
      <c r="N56">
        <f t="shared" si="4"/>
        <v>44</v>
      </c>
      <c r="O56">
        <f t="shared" si="5"/>
        <v>158.19999999999999</v>
      </c>
      <c r="P56">
        <f t="shared" si="6"/>
        <v>18</v>
      </c>
      <c r="Q56">
        <f t="shared" si="7"/>
        <v>64.800000000000011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44</v>
      </c>
      <c r="M57">
        <f t="shared" si="3"/>
        <v>289.7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64</v>
      </c>
      <c r="M58">
        <f t="shared" si="3"/>
        <v>292.50000000000006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55</v>
      </c>
      <c r="M59">
        <f t="shared" si="3"/>
        <v>205.6</v>
      </c>
      <c r="N59">
        <f t="shared" si="4"/>
        <v>16</v>
      </c>
      <c r="O59">
        <f t="shared" si="5"/>
        <v>59.8</v>
      </c>
      <c r="P59">
        <f t="shared" si="6"/>
        <v>7</v>
      </c>
      <c r="Q59">
        <f t="shared" si="7"/>
        <v>26.099999999999998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288</v>
      </c>
      <c r="M60">
        <f t="shared" si="3"/>
        <v>429.1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166</v>
      </c>
      <c r="M63">
        <f t="shared" si="3"/>
        <v>785.30000000000007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70</v>
      </c>
      <c r="M64">
        <f t="shared" si="3"/>
        <v>278.60000000000002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68</v>
      </c>
      <c r="M65">
        <f t="shared" si="3"/>
        <v>234.8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SUMIF($B68:$B2838,$K68,C68:C2838)</f>
        <v>176</v>
      </c>
      <c r="M68">
        <f t="shared" ref="M68:M131" si="9">SUMIF($B68:$B2838,$K68,D68:D2838)</f>
        <v>408</v>
      </c>
      <c r="N68">
        <f t="shared" ref="N68:N131" si="10">SUMIF($B68:$B2838,$K68,E68:E2838)</f>
        <v>26</v>
      </c>
      <c r="O68">
        <f t="shared" ref="O68:O131" si="11">SUMIF($B68:$B2838,$K68,F68:F2838)</f>
        <v>60.199999999999989</v>
      </c>
      <c r="P68">
        <f t="shared" ref="P68:P131" si="12">SUMIF($B68:$B2838,$K68,G68:G2838)</f>
        <v>23</v>
      </c>
      <c r="Q68">
        <f t="shared" ref="Q68:Q131" si="13">SUMIF($B68:$B2838,$K68,H68:H2838)</f>
        <v>53.5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67</v>
      </c>
      <c r="M69">
        <f t="shared" si="9"/>
        <v>129.9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100</v>
      </c>
      <c r="M70">
        <f t="shared" si="9"/>
        <v>224.79999999999995</v>
      </c>
      <c r="N70">
        <f t="shared" si="10"/>
        <v>38</v>
      </c>
      <c r="O70">
        <f t="shared" si="11"/>
        <v>85.300000000000011</v>
      </c>
      <c r="P70">
        <f t="shared" si="12"/>
        <v>12</v>
      </c>
      <c r="Q70">
        <f t="shared" si="13"/>
        <v>26.9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46</v>
      </c>
      <c r="M71">
        <f t="shared" si="9"/>
        <v>189.1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136</v>
      </c>
      <c r="M72">
        <f t="shared" si="9"/>
        <v>131.4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181</v>
      </c>
      <c r="M75">
        <f t="shared" si="9"/>
        <v>557.4</v>
      </c>
      <c r="N75">
        <f t="shared" si="10"/>
        <v>51</v>
      </c>
      <c r="O75">
        <f t="shared" si="11"/>
        <v>157.09999999999997</v>
      </c>
      <c r="P75">
        <f t="shared" si="12"/>
        <v>23</v>
      </c>
      <c r="Q75">
        <f t="shared" si="13"/>
        <v>70.900000000000006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266</v>
      </c>
      <c r="M76">
        <f t="shared" si="9"/>
        <v>264.2</v>
      </c>
      <c r="N76">
        <f t="shared" si="10"/>
        <v>45</v>
      </c>
      <c r="O76">
        <f t="shared" si="11"/>
        <v>44.6</v>
      </c>
      <c r="P76">
        <f t="shared" si="12"/>
        <v>32</v>
      </c>
      <c r="Q76">
        <f t="shared" si="13"/>
        <v>31.9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102</v>
      </c>
      <c r="M77">
        <f t="shared" si="9"/>
        <v>331.29999999999995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99</v>
      </c>
      <c r="M80">
        <f t="shared" si="9"/>
        <v>170.60000000000002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80</v>
      </c>
      <c r="M81">
        <f t="shared" si="9"/>
        <v>305.10000000000002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484</v>
      </c>
      <c r="M82">
        <f t="shared" si="9"/>
        <v>405.79999999999995</v>
      </c>
      <c r="N82">
        <f t="shared" si="10"/>
        <v>82</v>
      </c>
      <c r="O82">
        <f t="shared" si="11"/>
        <v>68.8</v>
      </c>
      <c r="P82">
        <f t="shared" si="12"/>
        <v>53</v>
      </c>
      <c r="Q82">
        <f t="shared" si="13"/>
        <v>44.3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44</v>
      </c>
      <c r="M83">
        <f t="shared" si="9"/>
        <v>223.09999999999997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66</v>
      </c>
      <c r="M84">
        <f t="shared" si="9"/>
        <v>242.10000000000002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119</v>
      </c>
      <c r="M85">
        <f t="shared" si="9"/>
        <v>286.29999999999995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114</v>
      </c>
      <c r="M86">
        <f t="shared" si="9"/>
        <v>602.4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49</v>
      </c>
      <c r="M87">
        <f t="shared" si="9"/>
        <v>194.9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122</v>
      </c>
      <c r="M89">
        <f t="shared" si="9"/>
        <v>337</v>
      </c>
      <c r="N89">
        <f t="shared" si="10"/>
        <v>23</v>
      </c>
      <c r="O89">
        <f t="shared" si="11"/>
        <v>63.599999999999994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212</v>
      </c>
      <c r="M90">
        <f t="shared" si="9"/>
        <v>180.89999999999998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68</v>
      </c>
      <c r="M92">
        <f t="shared" si="9"/>
        <v>352.09999999999997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167</v>
      </c>
      <c r="M93">
        <f t="shared" si="9"/>
        <v>648.09999999999991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511</v>
      </c>
      <c r="M94">
        <f t="shared" si="9"/>
        <v>218</v>
      </c>
      <c r="N94">
        <f t="shared" si="10"/>
        <v>169</v>
      </c>
      <c r="O94">
        <f t="shared" si="11"/>
        <v>72.100000000000009</v>
      </c>
      <c r="P94">
        <f t="shared" si="12"/>
        <v>84</v>
      </c>
      <c r="Q94">
        <f t="shared" si="13"/>
        <v>35.9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143</v>
      </c>
      <c r="M95">
        <f t="shared" si="9"/>
        <v>617.50000000000011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102</v>
      </c>
      <c r="M96">
        <f t="shared" si="9"/>
        <v>95.200000000000017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227</v>
      </c>
      <c r="M98">
        <f t="shared" si="9"/>
        <v>142.20000000000002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134</v>
      </c>
      <c r="M99">
        <f t="shared" si="9"/>
        <v>404.00000000000006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133</v>
      </c>
      <c r="M100">
        <f t="shared" si="9"/>
        <v>492.4</v>
      </c>
      <c r="N100">
        <f t="shared" si="10"/>
        <v>30</v>
      </c>
      <c r="O100">
        <f t="shared" si="11"/>
        <v>111.00000000000001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188</v>
      </c>
      <c r="M101">
        <f t="shared" si="9"/>
        <v>428.59999999999997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108</v>
      </c>
      <c r="M103">
        <f t="shared" si="9"/>
        <v>271.90000000000003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185</v>
      </c>
      <c r="M104">
        <f t="shared" si="9"/>
        <v>602.19999999999982</v>
      </c>
      <c r="N104">
        <f t="shared" si="10"/>
        <v>73</v>
      </c>
      <c r="O104">
        <f t="shared" si="11"/>
        <v>237.6</v>
      </c>
      <c r="P104">
        <f t="shared" si="12"/>
        <v>31</v>
      </c>
      <c r="Q104">
        <f t="shared" si="13"/>
        <v>100.99999999999999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75</v>
      </c>
      <c r="M106">
        <f t="shared" si="9"/>
        <v>283.8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261</v>
      </c>
      <c r="M107">
        <f t="shared" si="9"/>
        <v>521.5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77</v>
      </c>
      <c r="M109">
        <f t="shared" si="9"/>
        <v>322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107</v>
      </c>
      <c r="M110">
        <f t="shared" si="9"/>
        <v>184.3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149</v>
      </c>
      <c r="M111">
        <f t="shared" si="9"/>
        <v>402.5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247</v>
      </c>
      <c r="M112">
        <f t="shared" si="9"/>
        <v>336.49999999999994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70</v>
      </c>
      <c r="M113">
        <f t="shared" si="9"/>
        <v>562.80000000000007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166</v>
      </c>
      <c r="M114">
        <f t="shared" si="9"/>
        <v>71.300000000000011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77</v>
      </c>
      <c r="M115">
        <f t="shared" si="9"/>
        <v>543.40000000000009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55</v>
      </c>
      <c r="M116">
        <f t="shared" si="9"/>
        <v>226.1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52</v>
      </c>
      <c r="M117">
        <f t="shared" si="9"/>
        <v>362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279</v>
      </c>
      <c r="M118">
        <f t="shared" si="9"/>
        <v>171.2</v>
      </c>
      <c r="N118">
        <f t="shared" si="10"/>
        <v>57</v>
      </c>
      <c r="O118">
        <f t="shared" si="11"/>
        <v>35</v>
      </c>
      <c r="P118">
        <f t="shared" si="12"/>
        <v>56</v>
      </c>
      <c r="Q118">
        <f t="shared" si="13"/>
        <v>34.300000000000004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271</v>
      </c>
      <c r="M119">
        <f t="shared" si="9"/>
        <v>173.60000000000002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57</v>
      </c>
      <c r="M120">
        <f t="shared" si="9"/>
        <v>188.2</v>
      </c>
      <c r="N120">
        <f t="shared" si="10"/>
        <v>13</v>
      </c>
      <c r="O120">
        <f t="shared" si="11"/>
        <v>42.9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169</v>
      </c>
      <c r="M122">
        <f t="shared" si="9"/>
        <v>349</v>
      </c>
      <c r="N122">
        <f t="shared" si="10"/>
        <v>38</v>
      </c>
      <c r="O122">
        <f t="shared" si="11"/>
        <v>78.5</v>
      </c>
      <c r="P122">
        <f t="shared" si="12"/>
        <v>19</v>
      </c>
      <c r="Q122">
        <f t="shared" si="13"/>
        <v>39.200000000000003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83</v>
      </c>
      <c r="M126">
        <f t="shared" si="9"/>
        <v>211.89999999999995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190</v>
      </c>
      <c r="M128">
        <f t="shared" si="9"/>
        <v>1022.2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91</v>
      </c>
      <c r="M129">
        <f t="shared" si="9"/>
        <v>180.2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142</v>
      </c>
      <c r="M130">
        <f t="shared" si="9"/>
        <v>246.5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371</v>
      </c>
      <c r="M131">
        <f t="shared" si="9"/>
        <v>426.09999999999997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SUMIF($B132:$B2902,$K132,C132:C2902)</f>
        <v>62</v>
      </c>
      <c r="M132">
        <f t="shared" ref="M132:M195" si="15">SUMIF($B132:$B2902,$K132,D132:D2902)</f>
        <v>383.9</v>
      </c>
      <c r="N132">
        <f t="shared" ref="N132:N195" si="16">SUMIF($B132:$B2902,$K132,E132:E2902)</f>
        <v>14</v>
      </c>
      <c r="O132">
        <f t="shared" ref="O132:O195" si="17">SUMIF($B132:$B2902,$K132,F132:F2902)</f>
        <v>86.7</v>
      </c>
      <c r="P132">
        <f t="shared" ref="P132:P195" si="18">SUMIF($B132:$B2902,$K132,G132:G2902)</f>
        <v>8</v>
      </c>
      <c r="Q132">
        <f t="shared" ref="Q132:Q195" si="19">SUMIF($B132:$B2902,$K132,H132:H2902)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95</v>
      </c>
      <c r="M134">
        <f t="shared" si="15"/>
        <v>264.50000000000006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67</v>
      </c>
      <c r="M135">
        <f t="shared" si="15"/>
        <v>167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375</v>
      </c>
      <c r="M136">
        <f t="shared" si="15"/>
        <v>405.7</v>
      </c>
      <c r="N136">
        <f t="shared" si="16"/>
        <v>109</v>
      </c>
      <c r="O136">
        <f t="shared" si="17"/>
        <v>117.89999999999999</v>
      </c>
      <c r="P136">
        <f t="shared" si="18"/>
        <v>41</v>
      </c>
      <c r="Q136">
        <f t="shared" si="19"/>
        <v>44.3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62</v>
      </c>
      <c r="M137">
        <f t="shared" si="15"/>
        <v>198.8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123</v>
      </c>
      <c r="M138">
        <f t="shared" si="15"/>
        <v>151.69999999999999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29</v>
      </c>
      <c r="M139">
        <f t="shared" si="15"/>
        <v>60.70000000000001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71</v>
      </c>
      <c r="M140">
        <f t="shared" si="15"/>
        <v>431.5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136</v>
      </c>
      <c r="M141">
        <f t="shared" si="15"/>
        <v>304.5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44</v>
      </c>
      <c r="M143">
        <f t="shared" si="15"/>
        <v>283.5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194</v>
      </c>
      <c r="M144">
        <f t="shared" si="15"/>
        <v>213.6</v>
      </c>
      <c r="N144">
        <f t="shared" si="16"/>
        <v>29</v>
      </c>
      <c r="O144">
        <f t="shared" si="17"/>
        <v>31.9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302</v>
      </c>
      <c r="M145">
        <f t="shared" si="15"/>
        <v>345.5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120</v>
      </c>
      <c r="M150">
        <f t="shared" si="15"/>
        <v>282.79999999999995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136</v>
      </c>
      <c r="M151">
        <f t="shared" si="15"/>
        <v>271.2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124</v>
      </c>
      <c r="M152">
        <f t="shared" si="15"/>
        <v>300.5</v>
      </c>
      <c r="N152">
        <f t="shared" si="16"/>
        <v>20</v>
      </c>
      <c r="O152">
        <f t="shared" si="17"/>
        <v>48.29999999999999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146</v>
      </c>
      <c r="M154">
        <f t="shared" si="15"/>
        <v>428.09999999999997</v>
      </c>
      <c r="N154">
        <f t="shared" si="16"/>
        <v>33</v>
      </c>
      <c r="O154">
        <f t="shared" si="17"/>
        <v>96.7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28</v>
      </c>
      <c r="M155">
        <f t="shared" si="15"/>
        <v>102.7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339</v>
      </c>
      <c r="M156">
        <f t="shared" si="15"/>
        <v>624.1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204</v>
      </c>
      <c r="M158">
        <f t="shared" si="15"/>
        <v>310.2</v>
      </c>
      <c r="N158">
        <f t="shared" si="16"/>
        <v>29</v>
      </c>
      <c r="O158">
        <f t="shared" si="17"/>
        <v>44.1</v>
      </c>
      <c r="P158">
        <f t="shared" si="18"/>
        <v>14</v>
      </c>
      <c r="Q158">
        <f t="shared" si="19"/>
        <v>21.2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203</v>
      </c>
      <c r="M159">
        <f t="shared" si="15"/>
        <v>443.6</v>
      </c>
      <c r="N159">
        <f t="shared" si="16"/>
        <v>63</v>
      </c>
      <c r="O159">
        <f t="shared" si="17"/>
        <v>137.69999999999999</v>
      </c>
      <c r="P159">
        <f t="shared" si="18"/>
        <v>34</v>
      </c>
      <c r="Q159">
        <f t="shared" si="19"/>
        <v>74.3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35</v>
      </c>
      <c r="M160">
        <f t="shared" si="15"/>
        <v>153.80000000000001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76</v>
      </c>
      <c r="M161">
        <f t="shared" si="15"/>
        <v>257.40000000000003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181</v>
      </c>
      <c r="M162">
        <f t="shared" si="15"/>
        <v>321.5</v>
      </c>
      <c r="N162">
        <f t="shared" si="16"/>
        <v>45</v>
      </c>
      <c r="O162">
        <f t="shared" si="17"/>
        <v>80</v>
      </c>
      <c r="P162">
        <f t="shared" si="18"/>
        <v>30</v>
      </c>
      <c r="Q162">
        <f t="shared" si="19"/>
        <v>53.300000000000004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121</v>
      </c>
      <c r="M163">
        <f t="shared" si="15"/>
        <v>537.19999999999993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142</v>
      </c>
      <c r="M164">
        <f t="shared" si="15"/>
        <v>902.8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142</v>
      </c>
      <c r="M165">
        <f t="shared" si="15"/>
        <v>379.29999999999995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181</v>
      </c>
      <c r="M168">
        <f t="shared" si="15"/>
        <v>290.2</v>
      </c>
      <c r="N168">
        <f t="shared" si="16"/>
        <v>42</v>
      </c>
      <c r="O168">
        <f t="shared" si="17"/>
        <v>67.3</v>
      </c>
      <c r="P168">
        <f t="shared" si="18"/>
        <v>24</v>
      </c>
      <c r="Q168">
        <f t="shared" si="19"/>
        <v>38.400000000000006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58</v>
      </c>
      <c r="M170">
        <f t="shared" si="15"/>
        <v>46.70000000000001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156</v>
      </c>
      <c r="M171">
        <f t="shared" si="15"/>
        <v>124.8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32</v>
      </c>
      <c r="M172">
        <f t="shared" si="15"/>
        <v>118.4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113</v>
      </c>
      <c r="M173">
        <f t="shared" si="15"/>
        <v>147.6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173</v>
      </c>
      <c r="M174">
        <f t="shared" si="15"/>
        <v>220.1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187</v>
      </c>
      <c r="M175">
        <f t="shared" si="15"/>
        <v>521.19999999999993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51</v>
      </c>
      <c r="M176">
        <f t="shared" si="15"/>
        <v>167.8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123</v>
      </c>
      <c r="M177">
        <f t="shared" si="15"/>
        <v>263.89999999999998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26</v>
      </c>
      <c r="M178">
        <f t="shared" si="15"/>
        <v>113.29999999999998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95</v>
      </c>
      <c r="M179">
        <f t="shared" si="15"/>
        <v>281.59999999999997</v>
      </c>
      <c r="N179">
        <f t="shared" si="16"/>
        <v>15</v>
      </c>
      <c r="O179">
        <f t="shared" si="17"/>
        <v>44.5</v>
      </c>
      <c r="P179">
        <f t="shared" si="18"/>
        <v>14</v>
      </c>
      <c r="Q179">
        <f t="shared" si="19"/>
        <v>41.6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59</v>
      </c>
      <c r="M180">
        <f t="shared" si="15"/>
        <v>251.9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62</v>
      </c>
      <c r="M181">
        <f t="shared" si="15"/>
        <v>428.5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49</v>
      </c>
      <c r="M184">
        <f t="shared" si="15"/>
        <v>195.70000000000002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104</v>
      </c>
      <c r="M185">
        <f t="shared" si="15"/>
        <v>433.9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62</v>
      </c>
      <c r="M186">
        <f t="shared" si="15"/>
        <v>186.7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891</v>
      </c>
      <c r="M187">
        <f t="shared" si="15"/>
        <v>732.90000000000009</v>
      </c>
      <c r="N187">
        <f t="shared" si="16"/>
        <v>176</v>
      </c>
      <c r="O187">
        <f t="shared" si="17"/>
        <v>144.70000000000002</v>
      </c>
      <c r="P187">
        <f t="shared" si="18"/>
        <v>137</v>
      </c>
      <c r="Q187">
        <f t="shared" si="19"/>
        <v>112.60000000000001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70</v>
      </c>
      <c r="M188">
        <f t="shared" si="15"/>
        <v>155.19999999999999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112</v>
      </c>
      <c r="M189">
        <f t="shared" si="15"/>
        <v>594.9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544</v>
      </c>
      <c r="M190">
        <f t="shared" si="15"/>
        <v>669.90000000000009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40</v>
      </c>
      <c r="M191">
        <f t="shared" si="15"/>
        <v>117.8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18</v>
      </c>
      <c r="M193">
        <f t="shared" si="15"/>
        <v>92.899999999999991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SUMIF($B196:$B2966,$K196,C196:C2966)</f>
        <v>38</v>
      </c>
      <c r="M196">
        <f t="shared" ref="M196:M259" si="21">SUMIF($B196:$B2966,$K196,D196:D2966)</f>
        <v>347.40000000000003</v>
      </c>
      <c r="N196">
        <f t="shared" ref="N196:N259" si="22">SUMIF($B196:$B2966,$K196,E196:E2966)</f>
        <v>8</v>
      </c>
      <c r="O196">
        <f t="shared" ref="O196:O259" si="23">SUMIF($B196:$B2966,$K196,F196:F2966)</f>
        <v>73.2</v>
      </c>
      <c r="P196">
        <f t="shared" ref="P196:P259" si="24">SUMIF($B196:$B2966,$K196,G196:G2966)</f>
        <v>5</v>
      </c>
      <c r="Q196">
        <f t="shared" ref="Q196:Q259" si="25">SUMIF($B196:$B2966,$K196,H196:H2966)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80</v>
      </c>
      <c r="M197">
        <f t="shared" si="21"/>
        <v>215.5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119</v>
      </c>
      <c r="M198">
        <f t="shared" si="21"/>
        <v>271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87</v>
      </c>
      <c r="M199">
        <f t="shared" si="21"/>
        <v>241.70000000000002</v>
      </c>
      <c r="N199">
        <f t="shared" si="22"/>
        <v>19</v>
      </c>
      <c r="O199">
        <f t="shared" si="23"/>
        <v>52.7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42</v>
      </c>
      <c r="M200">
        <f t="shared" si="21"/>
        <v>301.8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37</v>
      </c>
      <c r="M201">
        <f t="shared" si="21"/>
        <v>471.6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131</v>
      </c>
      <c r="M202">
        <f t="shared" si="21"/>
        <v>538.40000000000009</v>
      </c>
      <c r="N202">
        <f t="shared" si="22"/>
        <v>34</v>
      </c>
      <c r="O202">
        <f t="shared" si="23"/>
        <v>139.69999999999999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146</v>
      </c>
      <c r="M204">
        <f t="shared" si="21"/>
        <v>230.20000000000002</v>
      </c>
      <c r="N204">
        <f t="shared" si="22"/>
        <v>41</v>
      </c>
      <c r="O204">
        <f t="shared" si="23"/>
        <v>64.600000000000009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48</v>
      </c>
      <c r="M205">
        <f t="shared" si="21"/>
        <v>166.6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58</v>
      </c>
      <c r="M206">
        <f t="shared" si="21"/>
        <v>134.30000000000001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628</v>
      </c>
      <c r="M207">
        <f t="shared" si="21"/>
        <v>353.5</v>
      </c>
      <c r="N207">
        <f t="shared" si="22"/>
        <v>126</v>
      </c>
      <c r="O207">
        <f t="shared" si="23"/>
        <v>70.900000000000006</v>
      </c>
      <c r="P207">
        <f t="shared" si="24"/>
        <v>69</v>
      </c>
      <c r="Q207">
        <f t="shared" si="25"/>
        <v>38.9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177</v>
      </c>
      <c r="M208">
        <f t="shared" si="21"/>
        <v>207.7</v>
      </c>
      <c r="N208">
        <f t="shared" si="22"/>
        <v>52</v>
      </c>
      <c r="O208">
        <f t="shared" si="23"/>
        <v>60.9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26</v>
      </c>
      <c r="M209">
        <f t="shared" si="21"/>
        <v>57.4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48</v>
      </c>
      <c r="M213">
        <f t="shared" si="21"/>
        <v>110.39999999999999</v>
      </c>
      <c r="N213">
        <f t="shared" si="22"/>
        <v>17</v>
      </c>
      <c r="O213">
        <f t="shared" si="23"/>
        <v>39.1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54</v>
      </c>
      <c r="M214">
        <f t="shared" si="21"/>
        <v>230.99999999999997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221</v>
      </c>
      <c r="M215">
        <f t="shared" si="21"/>
        <v>793.5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41</v>
      </c>
      <c r="M216">
        <f t="shared" si="21"/>
        <v>165.29999999999998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62</v>
      </c>
      <c r="M217">
        <f t="shared" si="21"/>
        <v>331.20000000000005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73</v>
      </c>
      <c r="M218">
        <f t="shared" si="21"/>
        <v>278.29999999999995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162</v>
      </c>
      <c r="M220">
        <f t="shared" si="21"/>
        <v>685.09999999999991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50</v>
      </c>
      <c r="M222">
        <f t="shared" si="21"/>
        <v>274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52</v>
      </c>
      <c r="M223">
        <f t="shared" si="21"/>
        <v>288.8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65</v>
      </c>
      <c r="M224">
        <f t="shared" si="21"/>
        <v>219.5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128</v>
      </c>
      <c r="M225">
        <f t="shared" si="21"/>
        <v>228.7</v>
      </c>
      <c r="N225">
        <f t="shared" si="22"/>
        <v>44</v>
      </c>
      <c r="O225">
        <f t="shared" si="23"/>
        <v>78.499999999999986</v>
      </c>
      <c r="P225">
        <f t="shared" si="24"/>
        <v>16</v>
      </c>
      <c r="Q225">
        <f t="shared" si="25"/>
        <v>28.6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471</v>
      </c>
      <c r="M230">
        <f t="shared" si="21"/>
        <v>512.5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33</v>
      </c>
      <c r="M232">
        <f t="shared" si="21"/>
        <v>235.2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130</v>
      </c>
      <c r="M234">
        <f t="shared" si="21"/>
        <v>271.2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70</v>
      </c>
      <c r="M235">
        <f t="shared" si="21"/>
        <v>217.89999999999998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272</v>
      </c>
      <c r="M236">
        <f t="shared" si="21"/>
        <v>626.29999999999995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118</v>
      </c>
      <c r="M238">
        <f t="shared" si="21"/>
        <v>213.3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215</v>
      </c>
      <c r="M239">
        <f t="shared" si="21"/>
        <v>264.60000000000002</v>
      </c>
      <c r="N239">
        <f t="shared" si="22"/>
        <v>64</v>
      </c>
      <c r="O239">
        <f t="shared" si="23"/>
        <v>78.7</v>
      </c>
      <c r="P239">
        <f t="shared" si="24"/>
        <v>34</v>
      </c>
      <c r="Q239">
        <f t="shared" si="25"/>
        <v>41.9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29</v>
      </c>
      <c r="M240">
        <f t="shared" si="21"/>
        <v>120.10000000000001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150</v>
      </c>
      <c r="M241">
        <f t="shared" si="21"/>
        <v>397.7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31</v>
      </c>
      <c r="M242">
        <f t="shared" si="21"/>
        <v>136.4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76</v>
      </c>
      <c r="M243">
        <f t="shared" si="21"/>
        <v>241.9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139</v>
      </c>
      <c r="M246">
        <f t="shared" si="21"/>
        <v>317.70000000000005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45</v>
      </c>
      <c r="M247">
        <f t="shared" si="21"/>
        <v>223.70000000000005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132</v>
      </c>
      <c r="M248">
        <f t="shared" si="21"/>
        <v>285.8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194</v>
      </c>
      <c r="M249">
        <f t="shared" si="21"/>
        <v>508.1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128</v>
      </c>
      <c r="M250">
        <f t="shared" si="21"/>
        <v>235.10000000000002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48</v>
      </c>
      <c r="M251">
        <f t="shared" si="21"/>
        <v>233.3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131</v>
      </c>
      <c r="M252">
        <f t="shared" si="21"/>
        <v>224.70000000000002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215</v>
      </c>
      <c r="M253">
        <f t="shared" si="21"/>
        <v>278.40000000000003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2396</v>
      </c>
      <c r="M254">
        <f t="shared" si="21"/>
        <v>367.9</v>
      </c>
      <c r="N254">
        <f t="shared" si="22"/>
        <v>495</v>
      </c>
      <c r="O254">
        <f t="shared" si="23"/>
        <v>76</v>
      </c>
      <c r="P254">
        <f t="shared" si="24"/>
        <v>337</v>
      </c>
      <c r="Q254">
        <f t="shared" si="25"/>
        <v>51.699999999999996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67</v>
      </c>
      <c r="M256">
        <f t="shared" si="21"/>
        <v>292.8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32</v>
      </c>
      <c r="M258">
        <f t="shared" si="21"/>
        <v>323.89999999999998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237</v>
      </c>
      <c r="M259">
        <f t="shared" si="21"/>
        <v>301.09999999999997</v>
      </c>
      <c r="N259">
        <f t="shared" si="22"/>
        <v>57</v>
      </c>
      <c r="O259">
        <f t="shared" si="23"/>
        <v>72.499999999999986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SUMIF($B260:$B3030,$K260,C260:C3030)</f>
        <v>0</v>
      </c>
      <c r="M260">
        <f t="shared" ref="M260:M323" si="27">SUMIF($B260:$B3030,$K260,D260:D3030)</f>
        <v>0</v>
      </c>
      <c r="N260">
        <f t="shared" ref="N260:N323" si="28">SUMIF($B260:$B3030,$K260,E260:E3030)</f>
        <v>0</v>
      </c>
      <c r="O260">
        <f t="shared" ref="O260:O323" si="29">SUMIF($B260:$B3030,$K260,F260:F3030)</f>
        <v>0</v>
      </c>
      <c r="P260">
        <f t="shared" ref="P260:P323" si="30">SUMIF($B260:$B3030,$K260,G260:G3030)</f>
        <v>0</v>
      </c>
      <c r="Q260">
        <f t="shared" ref="Q260:Q323" si="31">SUMIF($B260:$B3030,$K260,H260:H3030)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81</v>
      </c>
      <c r="M261">
        <f t="shared" si="27"/>
        <v>239.5</v>
      </c>
      <c r="N261">
        <f t="shared" si="28"/>
        <v>11</v>
      </c>
      <c r="O261">
        <f t="shared" si="29"/>
        <v>32.5</v>
      </c>
      <c r="P261">
        <f t="shared" si="30"/>
        <v>7</v>
      </c>
      <c r="Q261">
        <f t="shared" si="31"/>
        <v>20.8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1503</v>
      </c>
      <c r="M262">
        <f t="shared" si="27"/>
        <v>275.3</v>
      </c>
      <c r="N262">
        <f t="shared" si="28"/>
        <v>316</v>
      </c>
      <c r="O262">
        <f t="shared" si="29"/>
        <v>58.000000000000007</v>
      </c>
      <c r="P262">
        <f t="shared" si="30"/>
        <v>232</v>
      </c>
      <c r="Q262">
        <f t="shared" si="31"/>
        <v>42.499999999999993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473</v>
      </c>
      <c r="M263">
        <f t="shared" si="27"/>
        <v>305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63</v>
      </c>
      <c r="M265">
        <f t="shared" si="27"/>
        <v>540.20000000000005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108</v>
      </c>
      <c r="M266">
        <f t="shared" si="27"/>
        <v>369.7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401</v>
      </c>
      <c r="M267">
        <f t="shared" si="27"/>
        <v>433.9</v>
      </c>
      <c r="N267">
        <f t="shared" si="28"/>
        <v>110</v>
      </c>
      <c r="O267">
        <f t="shared" si="29"/>
        <v>118.89999999999999</v>
      </c>
      <c r="P267">
        <f t="shared" si="30"/>
        <v>61</v>
      </c>
      <c r="Q267">
        <f t="shared" si="31"/>
        <v>66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60</v>
      </c>
      <c r="M268">
        <f t="shared" si="27"/>
        <v>237.9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55</v>
      </c>
      <c r="M270">
        <f t="shared" si="27"/>
        <v>97.899999999999991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85</v>
      </c>
      <c r="M271">
        <f t="shared" si="27"/>
        <v>182.39999999999998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100</v>
      </c>
      <c r="M272">
        <f t="shared" si="27"/>
        <v>516.30000000000007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8</v>
      </c>
      <c r="M274">
        <f t="shared" si="27"/>
        <v>25.3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115</v>
      </c>
      <c r="M279">
        <f t="shared" si="27"/>
        <v>460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118</v>
      </c>
      <c r="M280">
        <f t="shared" si="27"/>
        <v>181.70000000000002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103</v>
      </c>
      <c r="M281">
        <f t="shared" si="27"/>
        <v>114.5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115</v>
      </c>
      <c r="M282">
        <f t="shared" si="27"/>
        <v>211.3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53</v>
      </c>
      <c r="M285">
        <f t="shared" si="27"/>
        <v>141.69999999999996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158</v>
      </c>
      <c r="M286">
        <f t="shared" si="27"/>
        <v>613.30000000000007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128</v>
      </c>
      <c r="M287">
        <f t="shared" si="27"/>
        <v>303.7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760</v>
      </c>
      <c r="M288">
        <f t="shared" si="27"/>
        <v>345.7</v>
      </c>
      <c r="N288">
        <f t="shared" si="28"/>
        <v>224</v>
      </c>
      <c r="O288">
        <f t="shared" si="29"/>
        <v>101.89999999999999</v>
      </c>
      <c r="P288">
        <f t="shared" si="30"/>
        <v>161</v>
      </c>
      <c r="Q288">
        <f t="shared" si="31"/>
        <v>73.300000000000011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79</v>
      </c>
      <c r="M289">
        <f t="shared" si="27"/>
        <v>371.29999999999995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258</v>
      </c>
      <c r="M293">
        <f t="shared" si="27"/>
        <v>612.6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23</v>
      </c>
      <c r="M294">
        <f t="shared" si="27"/>
        <v>168.3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50</v>
      </c>
      <c r="M295">
        <f t="shared" si="27"/>
        <v>169.7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81</v>
      </c>
      <c r="M296">
        <f t="shared" si="27"/>
        <v>385.2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1103</v>
      </c>
      <c r="M297">
        <f t="shared" si="27"/>
        <v>308.39999999999998</v>
      </c>
      <c r="N297">
        <f t="shared" si="28"/>
        <v>249</v>
      </c>
      <c r="O297">
        <f t="shared" si="29"/>
        <v>69.600000000000009</v>
      </c>
      <c r="P297">
        <f t="shared" si="30"/>
        <v>110</v>
      </c>
      <c r="Q297">
        <f t="shared" si="31"/>
        <v>30.799999999999997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113</v>
      </c>
      <c r="M298">
        <f t="shared" si="27"/>
        <v>227.89999999999995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86</v>
      </c>
      <c r="M300">
        <f t="shared" si="27"/>
        <v>525.4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176</v>
      </c>
      <c r="M301">
        <f t="shared" si="27"/>
        <v>564.29999999999995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179</v>
      </c>
      <c r="M303">
        <f t="shared" si="27"/>
        <v>269.2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128</v>
      </c>
      <c r="M305">
        <f t="shared" si="27"/>
        <v>281.60000000000002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277</v>
      </c>
      <c r="M306">
        <f t="shared" si="27"/>
        <v>403.59999999999991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303</v>
      </c>
      <c r="M307">
        <f t="shared" si="27"/>
        <v>297.79999999999995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107</v>
      </c>
      <c r="M308">
        <f t="shared" si="27"/>
        <v>245.4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265</v>
      </c>
      <c r="M309">
        <f t="shared" si="27"/>
        <v>466.39999999999992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272</v>
      </c>
      <c r="M310">
        <f t="shared" si="27"/>
        <v>370.70000000000005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45</v>
      </c>
      <c r="M313">
        <f t="shared" si="27"/>
        <v>360.80000000000007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61</v>
      </c>
      <c r="M314">
        <f t="shared" si="27"/>
        <v>238.3</v>
      </c>
      <c r="N314">
        <f t="shared" si="28"/>
        <v>9</v>
      </c>
      <c r="O314">
        <f t="shared" si="29"/>
        <v>35.1</v>
      </c>
      <c r="P314">
        <f t="shared" si="30"/>
        <v>10</v>
      </c>
      <c r="Q314">
        <f t="shared" si="31"/>
        <v>39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51</v>
      </c>
      <c r="M315">
        <f t="shared" si="27"/>
        <v>207.8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101</v>
      </c>
      <c r="M316">
        <f t="shared" si="27"/>
        <v>380.30000000000007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99</v>
      </c>
      <c r="M317">
        <f t="shared" si="27"/>
        <v>214.79999999999995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159</v>
      </c>
      <c r="M319">
        <f t="shared" si="27"/>
        <v>326.89999999999998</v>
      </c>
      <c r="N319">
        <f t="shared" si="28"/>
        <v>33</v>
      </c>
      <c r="O319">
        <f t="shared" si="29"/>
        <v>67.899999999999991</v>
      </c>
      <c r="P319">
        <f t="shared" si="30"/>
        <v>32</v>
      </c>
      <c r="Q319">
        <f t="shared" si="31"/>
        <v>65.800000000000011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73</v>
      </c>
      <c r="M320">
        <f t="shared" si="27"/>
        <v>249.20000000000002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51</v>
      </c>
      <c r="M321">
        <f t="shared" si="27"/>
        <v>128.6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51</v>
      </c>
      <c r="M322">
        <f t="shared" si="27"/>
        <v>193.80000000000004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SUMIF($B324:$B3094,$K324,C324:C3094)</f>
        <v>132</v>
      </c>
      <c r="M324">
        <f t="shared" ref="M324:M357" si="33">SUMIF($B324:$B3094,$K324,D324:D3094)</f>
        <v>263.39999999999998</v>
      </c>
      <c r="N324">
        <f t="shared" ref="N324:N357" si="34">SUMIF($B324:$B3094,$K324,E324:E3094)</f>
        <v>66</v>
      </c>
      <c r="O324">
        <f t="shared" ref="O324:O357" si="35">SUMIF($B324:$B3094,$K324,F324:F3094)</f>
        <v>131.80000000000001</v>
      </c>
      <c r="P324">
        <f t="shared" ref="P324:P357" si="36">SUMIF($B324:$B3094,$K324,G324:G3094)</f>
        <v>14</v>
      </c>
      <c r="Q324">
        <f t="shared" ref="Q324:Q357" si="37">SUMIF($B324:$B3094,$K324,H324:H3094)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78</v>
      </c>
      <c r="M325">
        <f t="shared" si="33"/>
        <v>395.2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191</v>
      </c>
      <c r="M326">
        <f t="shared" si="33"/>
        <v>373.40000000000003</v>
      </c>
      <c r="N326">
        <f t="shared" si="34"/>
        <v>42</v>
      </c>
      <c r="O326">
        <f t="shared" si="35"/>
        <v>82.2</v>
      </c>
      <c r="P326">
        <f t="shared" si="36"/>
        <v>26</v>
      </c>
      <c r="Q326">
        <f t="shared" si="37"/>
        <v>50.900000000000006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37</v>
      </c>
      <c r="M330">
        <f t="shared" si="33"/>
        <v>247.20000000000002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262</v>
      </c>
      <c r="M332">
        <f t="shared" si="33"/>
        <v>237.49999999999997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28</v>
      </c>
      <c r="M333">
        <f t="shared" si="33"/>
        <v>108.1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142</v>
      </c>
      <c r="M336">
        <f t="shared" si="33"/>
        <v>345.3</v>
      </c>
      <c r="N336">
        <f t="shared" si="34"/>
        <v>42</v>
      </c>
      <c r="O336">
        <f t="shared" si="35"/>
        <v>102.3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35</v>
      </c>
      <c r="M338">
        <f t="shared" si="33"/>
        <v>146.30000000000001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43</v>
      </c>
      <c r="M339">
        <f t="shared" si="33"/>
        <v>149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64</v>
      </c>
      <c r="M340">
        <f t="shared" si="33"/>
        <v>292.60000000000002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169</v>
      </c>
      <c r="M341">
        <f t="shared" si="33"/>
        <v>323.20000000000005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31</v>
      </c>
      <c r="M343">
        <f t="shared" si="33"/>
        <v>232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425</v>
      </c>
      <c r="M344">
        <f t="shared" si="33"/>
        <v>271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96</v>
      </c>
      <c r="M345">
        <f t="shared" si="33"/>
        <v>332.4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47</v>
      </c>
      <c r="M347">
        <f t="shared" si="33"/>
        <v>207.49999999999997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184</v>
      </c>
      <c r="M348">
        <f t="shared" si="33"/>
        <v>283.59999999999997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107</v>
      </c>
      <c r="M349">
        <f t="shared" si="33"/>
        <v>244.6</v>
      </c>
      <c r="N349">
        <f t="shared" si="34"/>
        <v>42</v>
      </c>
      <c r="O349">
        <f t="shared" si="35"/>
        <v>96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187</v>
      </c>
      <c r="M350">
        <f t="shared" si="33"/>
        <v>149.39999999999998</v>
      </c>
      <c r="N350">
        <f t="shared" si="34"/>
        <v>51</v>
      </c>
      <c r="O350">
        <f t="shared" si="35"/>
        <v>40.799999999999997</v>
      </c>
      <c r="P350">
        <f t="shared" si="36"/>
        <v>12</v>
      </c>
      <c r="Q350">
        <f t="shared" si="37"/>
        <v>9.6000000000000014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128</v>
      </c>
      <c r="M352">
        <f t="shared" si="33"/>
        <v>291.60000000000002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86</v>
      </c>
      <c r="M353">
        <f t="shared" si="33"/>
        <v>394.20000000000005</v>
      </c>
      <c r="N353">
        <f t="shared" si="34"/>
        <v>19</v>
      </c>
      <c r="O353">
        <f t="shared" si="35"/>
        <v>86.999999999999986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99</v>
      </c>
      <c r="M354">
        <f t="shared" si="33"/>
        <v>206.5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144</v>
      </c>
      <c r="M355">
        <f t="shared" si="33"/>
        <v>634.79999999999995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152</v>
      </c>
      <c r="M356">
        <f t="shared" si="33"/>
        <v>339.8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350</v>
      </c>
      <c r="M357">
        <f t="shared" si="33"/>
        <v>271.70000000000005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/>
    </row>
    <row r="2489" spans="1:8" x14ac:dyDescent="0.25">
      <c r="A2489" s="1"/>
    </row>
    <row r="2490" spans="1:8" x14ac:dyDescent="0.25">
      <c r="A2490" s="1"/>
    </row>
    <row r="2491" spans="1:8" x14ac:dyDescent="0.25">
      <c r="A2491" s="1"/>
    </row>
    <row r="2492" spans="1:8" x14ac:dyDescent="0.25">
      <c r="A2492" s="1"/>
    </row>
    <row r="2493" spans="1:8" x14ac:dyDescent="0.25">
      <c r="A2493" s="1"/>
    </row>
    <row r="2494" spans="1:8" x14ac:dyDescent="0.25">
      <c r="A2494" s="1"/>
    </row>
    <row r="2495" spans="1:8" x14ac:dyDescent="0.25">
      <c r="A2495" s="1"/>
    </row>
    <row r="2496" spans="1:8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DDC82-EBD9-45E7-A97D-D85E1CA5ADA6}">
  <dimension ref="A1:Q248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43623</v>
      </c>
      <c r="M2">
        <f t="shared" si="0"/>
        <v>91480.6</v>
      </c>
      <c r="N2">
        <f t="shared" si="0"/>
        <v>11010</v>
      </c>
      <c r="O2">
        <f t="shared" si="0"/>
        <v>23766.400000000001</v>
      </c>
      <c r="P2">
        <f t="shared" si="0"/>
        <v>5755</v>
      </c>
      <c r="Q2">
        <f t="shared" si="0"/>
        <v>11992.599999999997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SUMIF($B3:$B2487,$K3,C3:C2487)</f>
        <v>14</v>
      </c>
      <c r="M3">
        <f t="shared" ref="M3:Q3" si="1">SUMIF($B3:$B2487,$K3,D3:D2487)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SUMIF($B4:$B2488,$K4,C4:C2488)</f>
        <v>38</v>
      </c>
      <c r="M4">
        <f t="shared" ref="M4:M67" si="3">SUMIF($B4:$B2488,$K4,D4:D2488)</f>
        <v>119.2</v>
      </c>
      <c r="N4">
        <f t="shared" ref="N4:N67" si="4">SUMIF($B4:$B2488,$K4,E4:E2488)</f>
        <v>9</v>
      </c>
      <c r="O4">
        <f t="shared" ref="O4:O67" si="5">SUMIF($B4:$B2488,$K4,F4:F2488)</f>
        <v>28.3</v>
      </c>
      <c r="P4">
        <f t="shared" ref="P4:P67" si="6">SUMIF($B4:$B2488,$K4,G4:G2488)</f>
        <v>3</v>
      </c>
      <c r="Q4">
        <f t="shared" ref="Q4:Q67" si="7">SUMIF($B4:$B2488,$K4,H4:H2488)</f>
        <v>9.4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55</v>
      </c>
      <c r="M5">
        <f t="shared" si="3"/>
        <v>202.79999999999998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41</v>
      </c>
      <c r="M7">
        <f t="shared" si="3"/>
        <v>203.4</v>
      </c>
      <c r="N7">
        <f t="shared" si="4"/>
        <v>10</v>
      </c>
      <c r="O7">
        <f t="shared" si="5"/>
        <v>49.7</v>
      </c>
      <c r="P7">
        <f t="shared" si="6"/>
        <v>3</v>
      </c>
      <c r="Q7">
        <f t="shared" si="7"/>
        <v>14.9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95</v>
      </c>
      <c r="M8">
        <f t="shared" si="3"/>
        <v>371.3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241</v>
      </c>
      <c r="M9">
        <f t="shared" si="3"/>
        <v>220.1</v>
      </c>
      <c r="N9">
        <f t="shared" si="4"/>
        <v>52</v>
      </c>
      <c r="O9">
        <f t="shared" si="5"/>
        <v>47.499999999999993</v>
      </c>
      <c r="P9">
        <f t="shared" si="6"/>
        <v>29</v>
      </c>
      <c r="Q9">
        <f t="shared" si="7"/>
        <v>26.599999999999998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89</v>
      </c>
      <c r="M10">
        <f t="shared" si="3"/>
        <v>121.8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408</v>
      </c>
      <c r="M11">
        <f t="shared" si="3"/>
        <v>192.5</v>
      </c>
      <c r="N11">
        <f t="shared" si="4"/>
        <v>120</v>
      </c>
      <c r="O11">
        <f t="shared" si="5"/>
        <v>56.6</v>
      </c>
      <c r="P11">
        <f t="shared" si="6"/>
        <v>27</v>
      </c>
      <c r="Q11">
        <f t="shared" si="7"/>
        <v>12.8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194</v>
      </c>
      <c r="M12">
        <f t="shared" si="3"/>
        <v>173.5</v>
      </c>
      <c r="N12">
        <f t="shared" si="4"/>
        <v>58</v>
      </c>
      <c r="O12">
        <f t="shared" si="5"/>
        <v>51.79999999999999</v>
      </c>
      <c r="P12">
        <f t="shared" si="6"/>
        <v>24</v>
      </c>
      <c r="Q12">
        <f t="shared" si="7"/>
        <v>21.5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123</v>
      </c>
      <c r="M14">
        <f t="shared" si="3"/>
        <v>219.8</v>
      </c>
      <c r="N14">
        <f t="shared" si="4"/>
        <v>29</v>
      </c>
      <c r="O14">
        <f t="shared" si="5"/>
        <v>51.9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205</v>
      </c>
      <c r="M16">
        <f t="shared" si="3"/>
        <v>130.30000000000001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303</v>
      </c>
      <c r="M17">
        <f t="shared" si="3"/>
        <v>330.5</v>
      </c>
      <c r="N17">
        <f t="shared" si="4"/>
        <v>55</v>
      </c>
      <c r="O17">
        <f t="shared" si="5"/>
        <v>60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2269</v>
      </c>
      <c r="M18">
        <f t="shared" si="3"/>
        <v>259.8</v>
      </c>
      <c r="N18">
        <f t="shared" si="4"/>
        <v>591</v>
      </c>
      <c r="O18">
        <f t="shared" si="5"/>
        <v>67.7</v>
      </c>
      <c r="P18">
        <f t="shared" si="6"/>
        <v>259</v>
      </c>
      <c r="Q18">
        <f t="shared" si="7"/>
        <v>29.700000000000003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387</v>
      </c>
      <c r="M19">
        <f t="shared" si="3"/>
        <v>236.20000000000002</v>
      </c>
      <c r="N19">
        <f t="shared" si="4"/>
        <v>87</v>
      </c>
      <c r="O19">
        <f t="shared" si="5"/>
        <v>53.199999999999996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281</v>
      </c>
      <c r="M21">
        <f t="shared" si="3"/>
        <v>174.20000000000002</v>
      </c>
      <c r="N21">
        <f t="shared" si="4"/>
        <v>65</v>
      </c>
      <c r="O21">
        <f t="shared" si="5"/>
        <v>40.300000000000004</v>
      </c>
      <c r="P21">
        <f t="shared" si="6"/>
        <v>26</v>
      </c>
      <c r="Q21">
        <f t="shared" si="7"/>
        <v>16.100000000000001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73</v>
      </c>
      <c r="M23">
        <f t="shared" si="3"/>
        <v>436.7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55</v>
      </c>
      <c r="M25">
        <f t="shared" si="3"/>
        <v>221.10000000000002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122</v>
      </c>
      <c r="M26">
        <f t="shared" si="3"/>
        <v>250.6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122</v>
      </c>
      <c r="M27">
        <f t="shared" si="3"/>
        <v>206.5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43</v>
      </c>
      <c r="M28">
        <f t="shared" si="3"/>
        <v>270.90000000000003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162</v>
      </c>
      <c r="M29">
        <f t="shared" si="3"/>
        <v>450.8</v>
      </c>
      <c r="N29">
        <f t="shared" si="4"/>
        <v>50</v>
      </c>
      <c r="O29">
        <f t="shared" si="5"/>
        <v>139.20000000000002</v>
      </c>
      <c r="P29">
        <f t="shared" si="6"/>
        <v>22</v>
      </c>
      <c r="Q29">
        <f t="shared" si="7"/>
        <v>61.300000000000004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9</v>
      </c>
      <c r="M30">
        <f t="shared" si="3"/>
        <v>89.9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153</v>
      </c>
      <c r="M32">
        <f t="shared" si="3"/>
        <v>437.3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55</v>
      </c>
      <c r="M33">
        <f t="shared" si="3"/>
        <v>295.2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23</v>
      </c>
      <c r="M34">
        <f t="shared" si="3"/>
        <v>175.7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74</v>
      </c>
      <c r="M35">
        <f t="shared" si="3"/>
        <v>248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141</v>
      </c>
      <c r="M36">
        <f t="shared" si="3"/>
        <v>208.9</v>
      </c>
      <c r="N36">
        <f t="shared" si="4"/>
        <v>20</v>
      </c>
      <c r="O36">
        <f t="shared" si="5"/>
        <v>29.700000000000003</v>
      </c>
      <c r="P36">
        <f t="shared" si="6"/>
        <v>10</v>
      </c>
      <c r="Q36">
        <f t="shared" si="7"/>
        <v>14.9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74</v>
      </c>
      <c r="M37">
        <f t="shared" si="3"/>
        <v>169.2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266</v>
      </c>
      <c r="M38">
        <f t="shared" si="3"/>
        <v>851.5</v>
      </c>
      <c r="N38">
        <f t="shared" si="4"/>
        <v>86</v>
      </c>
      <c r="O38">
        <f t="shared" si="5"/>
        <v>275.20000000000005</v>
      </c>
      <c r="P38">
        <f t="shared" si="6"/>
        <v>63</v>
      </c>
      <c r="Q38">
        <f t="shared" si="7"/>
        <v>201.6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72</v>
      </c>
      <c r="M39">
        <f t="shared" si="3"/>
        <v>240.10000000000002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69</v>
      </c>
      <c r="M40">
        <f t="shared" si="3"/>
        <v>266.39999999999998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74</v>
      </c>
      <c r="M41">
        <f t="shared" si="3"/>
        <v>177.70000000000002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64</v>
      </c>
      <c r="M42">
        <f t="shared" si="3"/>
        <v>313.89999999999998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26</v>
      </c>
      <c r="M43">
        <f t="shared" si="3"/>
        <v>225.3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48</v>
      </c>
      <c r="M44">
        <f t="shared" si="3"/>
        <v>203.59999999999997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55</v>
      </c>
      <c r="M45">
        <f t="shared" si="3"/>
        <v>157.6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26</v>
      </c>
      <c r="M49">
        <f t="shared" si="3"/>
        <v>114.4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115</v>
      </c>
      <c r="M50">
        <f t="shared" si="3"/>
        <v>391.59999999999997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85</v>
      </c>
      <c r="M51">
        <f t="shared" si="3"/>
        <v>275.89999999999998</v>
      </c>
      <c r="N51">
        <f t="shared" si="4"/>
        <v>18</v>
      </c>
      <c r="O51">
        <f t="shared" si="5"/>
        <v>58.400000000000006</v>
      </c>
      <c r="P51">
        <f t="shared" si="6"/>
        <v>19</v>
      </c>
      <c r="Q51">
        <f t="shared" si="7"/>
        <v>61.7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467</v>
      </c>
      <c r="M52">
        <f t="shared" si="3"/>
        <v>253.6</v>
      </c>
      <c r="N52">
        <f t="shared" si="4"/>
        <v>127</v>
      </c>
      <c r="O52">
        <f t="shared" si="5"/>
        <v>69.100000000000009</v>
      </c>
      <c r="P52">
        <f t="shared" si="6"/>
        <v>61</v>
      </c>
      <c r="Q52">
        <f t="shared" si="7"/>
        <v>33.199999999999996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32</v>
      </c>
      <c r="M53">
        <f t="shared" si="3"/>
        <v>185.3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71</v>
      </c>
      <c r="M54">
        <f t="shared" si="3"/>
        <v>196.79999999999998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35</v>
      </c>
      <c r="M55">
        <f t="shared" si="3"/>
        <v>168.8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96</v>
      </c>
      <c r="M56">
        <f t="shared" si="3"/>
        <v>345</v>
      </c>
      <c r="N56">
        <f t="shared" si="4"/>
        <v>42</v>
      </c>
      <c r="O56">
        <f t="shared" si="5"/>
        <v>151</v>
      </c>
      <c r="P56">
        <f t="shared" si="6"/>
        <v>15</v>
      </c>
      <c r="Q56">
        <f t="shared" si="7"/>
        <v>54.000000000000007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42</v>
      </c>
      <c r="M57">
        <f t="shared" si="3"/>
        <v>276.5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62</v>
      </c>
      <c r="M58">
        <f t="shared" si="3"/>
        <v>283.40000000000003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47</v>
      </c>
      <c r="M59">
        <f t="shared" si="3"/>
        <v>175.7</v>
      </c>
      <c r="N59">
        <f t="shared" si="4"/>
        <v>16</v>
      </c>
      <c r="O59">
        <f t="shared" si="5"/>
        <v>59.8</v>
      </c>
      <c r="P59">
        <f t="shared" si="6"/>
        <v>7</v>
      </c>
      <c r="Q59">
        <f t="shared" si="7"/>
        <v>26.099999999999998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277</v>
      </c>
      <c r="M60">
        <f t="shared" si="3"/>
        <v>412.70000000000005</v>
      </c>
      <c r="N60">
        <f t="shared" si="4"/>
        <v>50</v>
      </c>
      <c r="O60">
        <f t="shared" si="5"/>
        <v>74.400000000000006</v>
      </c>
      <c r="P60">
        <f t="shared" si="6"/>
        <v>52</v>
      </c>
      <c r="Q60">
        <f t="shared" si="7"/>
        <v>77.5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76</v>
      </c>
      <c r="M61">
        <f t="shared" si="3"/>
        <v>211.29999999999998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56</v>
      </c>
      <c r="M62">
        <f t="shared" si="3"/>
        <v>158.69999999999999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166</v>
      </c>
      <c r="M63">
        <f t="shared" si="3"/>
        <v>785.30000000000007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70</v>
      </c>
      <c r="M64">
        <f t="shared" si="3"/>
        <v>278.60000000000002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60</v>
      </c>
      <c r="M65">
        <f t="shared" si="3"/>
        <v>207.20000000000002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SUMIF($B68:$B2552,$K68,C68:C2552)</f>
        <v>159</v>
      </c>
      <c r="M68">
        <f t="shared" ref="M68:M131" si="9">SUMIF($B68:$B2552,$K68,D68:D2552)</f>
        <v>368.6</v>
      </c>
      <c r="N68">
        <f t="shared" ref="N68:N131" si="10">SUMIF($B68:$B2552,$K68,E68:E2552)</f>
        <v>25</v>
      </c>
      <c r="O68">
        <f t="shared" ref="O68:O131" si="11">SUMIF($B68:$B2552,$K68,F68:F2552)</f>
        <v>57.899999999999991</v>
      </c>
      <c r="P68">
        <f t="shared" ref="P68:P131" si="12">SUMIF($B68:$B2552,$K68,G68:G2552)</f>
        <v>20</v>
      </c>
      <c r="Q68">
        <f t="shared" ref="Q68:Q131" si="13">SUMIF($B68:$B2552,$K68,H68:H2552)</f>
        <v>46.5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62</v>
      </c>
      <c r="M69">
        <f t="shared" si="9"/>
        <v>120.2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91</v>
      </c>
      <c r="M70">
        <f t="shared" si="9"/>
        <v>204.59999999999997</v>
      </c>
      <c r="N70">
        <f t="shared" si="10"/>
        <v>38</v>
      </c>
      <c r="O70">
        <f t="shared" si="11"/>
        <v>85.300000000000011</v>
      </c>
      <c r="P70">
        <f t="shared" si="12"/>
        <v>11</v>
      </c>
      <c r="Q70">
        <f t="shared" si="13"/>
        <v>24.7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44</v>
      </c>
      <c r="M71">
        <f t="shared" si="9"/>
        <v>180.9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135</v>
      </c>
      <c r="M72">
        <f t="shared" si="9"/>
        <v>130.4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17</v>
      </c>
      <c r="M73">
        <f t="shared" si="9"/>
        <v>68.899999999999991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166</v>
      </c>
      <c r="M75">
        <f t="shared" si="9"/>
        <v>511.2</v>
      </c>
      <c r="N75">
        <f t="shared" si="10"/>
        <v>51</v>
      </c>
      <c r="O75">
        <f t="shared" si="11"/>
        <v>157.09999999999997</v>
      </c>
      <c r="P75">
        <f t="shared" si="12"/>
        <v>23</v>
      </c>
      <c r="Q75">
        <f t="shared" si="13"/>
        <v>70.900000000000006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253</v>
      </c>
      <c r="M76">
        <f t="shared" si="9"/>
        <v>251.3</v>
      </c>
      <c r="N76">
        <f t="shared" si="10"/>
        <v>45</v>
      </c>
      <c r="O76">
        <f t="shared" si="11"/>
        <v>44.6</v>
      </c>
      <c r="P76">
        <f t="shared" si="12"/>
        <v>32</v>
      </c>
      <c r="Q76">
        <f t="shared" si="13"/>
        <v>31.9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99</v>
      </c>
      <c r="M77">
        <f t="shared" si="9"/>
        <v>321.59999999999997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19</v>
      </c>
      <c r="O78">
        <f t="shared" si="11"/>
        <v>71.899999999999991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95</v>
      </c>
      <c r="M80">
        <f t="shared" si="9"/>
        <v>163.70000000000002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75</v>
      </c>
      <c r="M81">
        <f t="shared" si="9"/>
        <v>286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398</v>
      </c>
      <c r="M82">
        <f t="shared" si="9"/>
        <v>333.7</v>
      </c>
      <c r="N82">
        <f t="shared" si="10"/>
        <v>81</v>
      </c>
      <c r="O82">
        <f t="shared" si="11"/>
        <v>68</v>
      </c>
      <c r="P82">
        <f t="shared" si="12"/>
        <v>34</v>
      </c>
      <c r="Q82">
        <f t="shared" si="13"/>
        <v>28.4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43</v>
      </c>
      <c r="M83">
        <f t="shared" si="9"/>
        <v>217.99999999999997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65</v>
      </c>
      <c r="M84">
        <f t="shared" si="9"/>
        <v>238.40000000000003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113</v>
      </c>
      <c r="M85">
        <f t="shared" si="9"/>
        <v>271.89999999999998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111</v>
      </c>
      <c r="M86">
        <f t="shared" si="9"/>
        <v>586.5</v>
      </c>
      <c r="N86">
        <f t="shared" si="10"/>
        <v>24</v>
      </c>
      <c r="O86">
        <f t="shared" si="11"/>
        <v>126.9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46</v>
      </c>
      <c r="M87">
        <f t="shared" si="9"/>
        <v>183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89</v>
      </c>
      <c r="M88">
        <f t="shared" si="9"/>
        <v>281.59999999999997</v>
      </c>
      <c r="N88">
        <f t="shared" si="10"/>
        <v>39</v>
      </c>
      <c r="O88">
        <f t="shared" si="11"/>
        <v>123.39999999999999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100</v>
      </c>
      <c r="M89">
        <f t="shared" si="9"/>
        <v>276.2</v>
      </c>
      <c r="N89">
        <f t="shared" si="10"/>
        <v>23</v>
      </c>
      <c r="O89">
        <f t="shared" si="11"/>
        <v>63.599999999999994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203</v>
      </c>
      <c r="M90">
        <f t="shared" si="9"/>
        <v>173.2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64</v>
      </c>
      <c r="M92">
        <f t="shared" si="9"/>
        <v>331.4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161</v>
      </c>
      <c r="M93">
        <f t="shared" si="9"/>
        <v>624.79999999999995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488</v>
      </c>
      <c r="M94">
        <f t="shared" si="9"/>
        <v>208.2</v>
      </c>
      <c r="N94">
        <f t="shared" si="10"/>
        <v>167</v>
      </c>
      <c r="O94">
        <f t="shared" si="11"/>
        <v>71.2</v>
      </c>
      <c r="P94">
        <f t="shared" si="12"/>
        <v>82</v>
      </c>
      <c r="Q94">
        <f t="shared" si="13"/>
        <v>35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127</v>
      </c>
      <c r="M95">
        <f t="shared" si="9"/>
        <v>548.40000000000009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101</v>
      </c>
      <c r="M96">
        <f t="shared" si="9"/>
        <v>94.300000000000011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214</v>
      </c>
      <c r="M98">
        <f t="shared" si="9"/>
        <v>134.10000000000002</v>
      </c>
      <c r="N98">
        <f t="shared" si="10"/>
        <v>51</v>
      </c>
      <c r="O98">
        <f t="shared" si="11"/>
        <v>32</v>
      </c>
      <c r="P98">
        <f t="shared" si="12"/>
        <v>23</v>
      </c>
      <c r="Q98">
        <f t="shared" si="13"/>
        <v>14.4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133</v>
      </c>
      <c r="M99">
        <f t="shared" si="9"/>
        <v>401.00000000000006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124</v>
      </c>
      <c r="M100">
        <f t="shared" si="9"/>
        <v>459.09999999999997</v>
      </c>
      <c r="N100">
        <f t="shared" si="10"/>
        <v>29</v>
      </c>
      <c r="O100">
        <f t="shared" si="11"/>
        <v>107.30000000000001</v>
      </c>
      <c r="P100">
        <f t="shared" si="12"/>
        <v>23</v>
      </c>
      <c r="Q100">
        <f t="shared" si="13"/>
        <v>85.1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173</v>
      </c>
      <c r="M101">
        <f t="shared" si="9"/>
        <v>394.4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42</v>
      </c>
      <c r="M102">
        <f t="shared" si="9"/>
        <v>195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106</v>
      </c>
      <c r="M103">
        <f t="shared" si="9"/>
        <v>266.90000000000003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176</v>
      </c>
      <c r="M104">
        <f t="shared" si="9"/>
        <v>572.89999999999986</v>
      </c>
      <c r="N104">
        <f t="shared" si="10"/>
        <v>73</v>
      </c>
      <c r="O104">
        <f t="shared" si="11"/>
        <v>237.6</v>
      </c>
      <c r="P104">
        <f t="shared" si="12"/>
        <v>30</v>
      </c>
      <c r="Q104">
        <f t="shared" si="13"/>
        <v>97.699999999999989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73</v>
      </c>
      <c r="M106">
        <f t="shared" si="9"/>
        <v>276.2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257</v>
      </c>
      <c r="M107">
        <f t="shared" si="9"/>
        <v>513.5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69</v>
      </c>
      <c r="M108">
        <f t="shared" si="9"/>
        <v>181.29999999999998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73</v>
      </c>
      <c r="M109">
        <f t="shared" si="9"/>
        <v>305.3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105</v>
      </c>
      <c r="M110">
        <f t="shared" si="9"/>
        <v>180.9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146</v>
      </c>
      <c r="M111">
        <f t="shared" si="9"/>
        <v>394.4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238</v>
      </c>
      <c r="M112">
        <f t="shared" si="9"/>
        <v>324.19999999999993</v>
      </c>
      <c r="N112">
        <f t="shared" si="10"/>
        <v>38</v>
      </c>
      <c r="O112">
        <f t="shared" si="11"/>
        <v>51.699999999999996</v>
      </c>
      <c r="P112">
        <f t="shared" si="12"/>
        <v>40</v>
      </c>
      <c r="Q112">
        <f t="shared" si="13"/>
        <v>54.500000000000007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69</v>
      </c>
      <c r="M113">
        <f t="shared" si="9"/>
        <v>554.80000000000007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165</v>
      </c>
      <c r="M114">
        <f t="shared" si="9"/>
        <v>70.900000000000006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75</v>
      </c>
      <c r="M115">
        <f t="shared" si="9"/>
        <v>529.30000000000007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54</v>
      </c>
      <c r="M116">
        <f t="shared" si="9"/>
        <v>222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49</v>
      </c>
      <c r="M117">
        <f t="shared" si="9"/>
        <v>341.1</v>
      </c>
      <c r="N117">
        <f t="shared" si="10"/>
        <v>13</v>
      </c>
      <c r="O117">
        <f t="shared" si="11"/>
        <v>90.5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273</v>
      </c>
      <c r="M118">
        <f t="shared" si="9"/>
        <v>167.5</v>
      </c>
      <c r="N118">
        <f t="shared" si="10"/>
        <v>57</v>
      </c>
      <c r="O118">
        <f t="shared" si="11"/>
        <v>35</v>
      </c>
      <c r="P118">
        <f t="shared" si="12"/>
        <v>51</v>
      </c>
      <c r="Q118">
        <f t="shared" si="13"/>
        <v>31.200000000000003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265</v>
      </c>
      <c r="M119">
        <f t="shared" si="9"/>
        <v>169.8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55</v>
      </c>
      <c r="M120">
        <f t="shared" si="9"/>
        <v>181.6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149</v>
      </c>
      <c r="M122">
        <f t="shared" si="9"/>
        <v>307.7</v>
      </c>
      <c r="N122">
        <f t="shared" si="10"/>
        <v>36</v>
      </c>
      <c r="O122">
        <f t="shared" si="11"/>
        <v>74.400000000000006</v>
      </c>
      <c r="P122">
        <f t="shared" si="12"/>
        <v>18</v>
      </c>
      <c r="Q122">
        <f t="shared" si="13"/>
        <v>37.1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32</v>
      </c>
      <c r="M123">
        <f t="shared" si="9"/>
        <v>174.9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81</v>
      </c>
      <c r="M126">
        <f t="shared" si="9"/>
        <v>206.79999999999995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190</v>
      </c>
      <c r="M128">
        <f t="shared" si="9"/>
        <v>1022.2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89</v>
      </c>
      <c r="M129">
        <f t="shared" si="9"/>
        <v>176.2</v>
      </c>
      <c r="N129">
        <f t="shared" si="10"/>
        <v>12</v>
      </c>
      <c r="O129">
        <f t="shared" si="11"/>
        <v>23.8</v>
      </c>
      <c r="P129">
        <f t="shared" si="12"/>
        <v>20</v>
      </c>
      <c r="Q129">
        <f t="shared" si="13"/>
        <v>39.700000000000003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141</v>
      </c>
      <c r="M130">
        <f t="shared" si="9"/>
        <v>244.8</v>
      </c>
      <c r="N130">
        <f t="shared" si="10"/>
        <v>27</v>
      </c>
      <c r="O130">
        <f t="shared" si="11"/>
        <v>46.800000000000011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359</v>
      </c>
      <c r="M131">
        <f t="shared" si="9"/>
        <v>412.29999999999995</v>
      </c>
      <c r="N131">
        <f t="shared" si="10"/>
        <v>122</v>
      </c>
      <c r="O131">
        <f t="shared" si="11"/>
        <v>140.1</v>
      </c>
      <c r="P131">
        <f t="shared" si="12"/>
        <v>51</v>
      </c>
      <c r="Q131">
        <f t="shared" si="13"/>
        <v>58.4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SUMIF($B132:$B2616,$K132,C132:C2616)</f>
        <v>61</v>
      </c>
      <c r="M132">
        <f t="shared" ref="M132:M195" si="15">SUMIF($B132:$B2616,$K132,D132:D2616)</f>
        <v>377.7</v>
      </c>
      <c r="N132">
        <f t="shared" ref="N132:N195" si="16">SUMIF($B132:$B2616,$K132,E132:E2616)</f>
        <v>13</v>
      </c>
      <c r="O132">
        <f t="shared" ref="O132:O195" si="17">SUMIF($B132:$B2616,$K132,F132:F2616)</f>
        <v>80.5</v>
      </c>
      <c r="P132">
        <f t="shared" ref="P132:P195" si="18">SUMIF($B132:$B2616,$K132,G132:G2616)</f>
        <v>8</v>
      </c>
      <c r="Q132">
        <f t="shared" ref="Q132:Q195" si="19">SUMIF($B132:$B2616,$K132,H132:H2616)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94</v>
      </c>
      <c r="M134">
        <f t="shared" si="15"/>
        <v>261.70000000000005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65</v>
      </c>
      <c r="M135">
        <f t="shared" si="15"/>
        <v>162</v>
      </c>
      <c r="N135">
        <f t="shared" si="16"/>
        <v>16</v>
      </c>
      <c r="O135">
        <f t="shared" si="17"/>
        <v>39.9</v>
      </c>
      <c r="P135">
        <f t="shared" si="18"/>
        <v>2</v>
      </c>
      <c r="Q135">
        <f t="shared" si="19"/>
        <v>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348</v>
      </c>
      <c r="M136">
        <f t="shared" si="15"/>
        <v>376.5</v>
      </c>
      <c r="N136">
        <f t="shared" si="16"/>
        <v>108</v>
      </c>
      <c r="O136">
        <f t="shared" si="17"/>
        <v>116.8</v>
      </c>
      <c r="P136">
        <f t="shared" si="18"/>
        <v>40</v>
      </c>
      <c r="Q136">
        <f t="shared" si="19"/>
        <v>43.199999999999996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49</v>
      </c>
      <c r="M137">
        <f t="shared" si="15"/>
        <v>157.10000000000002</v>
      </c>
      <c r="N137">
        <f t="shared" si="16"/>
        <v>8</v>
      </c>
      <c r="O137">
        <f t="shared" si="17"/>
        <v>25.6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121</v>
      </c>
      <c r="M138">
        <f t="shared" si="15"/>
        <v>149.19999999999999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29</v>
      </c>
      <c r="M139">
        <f t="shared" si="15"/>
        <v>60.70000000000001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71</v>
      </c>
      <c r="M140">
        <f t="shared" si="15"/>
        <v>431.5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134</v>
      </c>
      <c r="M141">
        <f t="shared" si="15"/>
        <v>300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42</v>
      </c>
      <c r="M143">
        <f t="shared" si="15"/>
        <v>270.60000000000002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189</v>
      </c>
      <c r="M144">
        <f t="shared" si="15"/>
        <v>208.1</v>
      </c>
      <c r="N144">
        <f t="shared" si="16"/>
        <v>27</v>
      </c>
      <c r="O144">
        <f t="shared" si="17"/>
        <v>29.7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286</v>
      </c>
      <c r="M145">
        <f t="shared" si="15"/>
        <v>327.2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62</v>
      </c>
      <c r="M146">
        <f t="shared" si="15"/>
        <v>177.00000000000003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89</v>
      </c>
      <c r="M148">
        <f t="shared" si="15"/>
        <v>159.79999999999998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120</v>
      </c>
      <c r="M150">
        <f t="shared" si="15"/>
        <v>282.79999999999995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125</v>
      </c>
      <c r="M151">
        <f t="shared" si="15"/>
        <v>249.29999999999998</v>
      </c>
      <c r="N151">
        <f t="shared" si="16"/>
        <v>24</v>
      </c>
      <c r="O151">
        <f t="shared" si="17"/>
        <v>47.9</v>
      </c>
      <c r="P151">
        <f t="shared" si="18"/>
        <v>13</v>
      </c>
      <c r="Q151">
        <f t="shared" si="19"/>
        <v>26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121</v>
      </c>
      <c r="M152">
        <f t="shared" si="15"/>
        <v>293.2</v>
      </c>
      <c r="N152">
        <f t="shared" si="16"/>
        <v>19</v>
      </c>
      <c r="O152">
        <f t="shared" si="17"/>
        <v>45.899999999999991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29</v>
      </c>
      <c r="M153">
        <f t="shared" si="15"/>
        <v>105.30000000000001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133</v>
      </c>
      <c r="M154">
        <f t="shared" si="15"/>
        <v>389.99999999999994</v>
      </c>
      <c r="N154">
        <f t="shared" si="16"/>
        <v>33</v>
      </c>
      <c r="O154">
        <f t="shared" si="17"/>
        <v>96.7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27</v>
      </c>
      <c r="M155">
        <f t="shared" si="15"/>
        <v>99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330</v>
      </c>
      <c r="M156">
        <f t="shared" si="15"/>
        <v>607.5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23</v>
      </c>
      <c r="M157">
        <f t="shared" si="15"/>
        <v>181.2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190</v>
      </c>
      <c r="M158">
        <f t="shared" si="15"/>
        <v>288.89999999999998</v>
      </c>
      <c r="N158">
        <f t="shared" si="16"/>
        <v>29</v>
      </c>
      <c r="O158">
        <f t="shared" si="17"/>
        <v>44.1</v>
      </c>
      <c r="P158">
        <f t="shared" si="18"/>
        <v>13</v>
      </c>
      <c r="Q158">
        <f t="shared" si="19"/>
        <v>19.7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197</v>
      </c>
      <c r="M159">
        <f t="shared" si="15"/>
        <v>430.5</v>
      </c>
      <c r="N159">
        <f t="shared" si="16"/>
        <v>62</v>
      </c>
      <c r="O159">
        <f t="shared" si="17"/>
        <v>135.5</v>
      </c>
      <c r="P159">
        <f t="shared" si="18"/>
        <v>33</v>
      </c>
      <c r="Q159">
        <f t="shared" si="19"/>
        <v>72.099999999999994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34</v>
      </c>
      <c r="M160">
        <f t="shared" si="15"/>
        <v>149.4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74</v>
      </c>
      <c r="M161">
        <f t="shared" si="15"/>
        <v>250.60000000000002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159</v>
      </c>
      <c r="M162">
        <f t="shared" si="15"/>
        <v>282.39999999999998</v>
      </c>
      <c r="N162">
        <f t="shared" si="16"/>
        <v>45</v>
      </c>
      <c r="O162">
        <f t="shared" si="17"/>
        <v>80</v>
      </c>
      <c r="P162">
        <f t="shared" si="18"/>
        <v>26</v>
      </c>
      <c r="Q162">
        <f t="shared" si="19"/>
        <v>46.2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117</v>
      </c>
      <c r="M163">
        <f t="shared" si="15"/>
        <v>519.4</v>
      </c>
      <c r="N163">
        <f t="shared" si="16"/>
        <v>40</v>
      </c>
      <c r="O163">
        <f t="shared" si="17"/>
        <v>177.60000000000002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137</v>
      </c>
      <c r="M164">
        <f t="shared" si="15"/>
        <v>871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136</v>
      </c>
      <c r="M165">
        <f t="shared" si="15"/>
        <v>363.29999999999995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176</v>
      </c>
      <c r="M168">
        <f t="shared" si="15"/>
        <v>282.2</v>
      </c>
      <c r="N168">
        <f t="shared" si="16"/>
        <v>42</v>
      </c>
      <c r="O168">
        <f t="shared" si="17"/>
        <v>67.3</v>
      </c>
      <c r="P168">
        <f t="shared" si="18"/>
        <v>23</v>
      </c>
      <c r="Q168">
        <f t="shared" si="19"/>
        <v>36.800000000000004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24</v>
      </c>
      <c r="M169">
        <f t="shared" si="15"/>
        <v>212.8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58</v>
      </c>
      <c r="M170">
        <f t="shared" si="15"/>
        <v>46.70000000000001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151</v>
      </c>
      <c r="M171">
        <f t="shared" si="15"/>
        <v>120.8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32</v>
      </c>
      <c r="M172">
        <f t="shared" si="15"/>
        <v>118.4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109</v>
      </c>
      <c r="M173">
        <f t="shared" si="15"/>
        <v>142.4</v>
      </c>
      <c r="N173">
        <f t="shared" si="16"/>
        <v>20</v>
      </c>
      <c r="O173">
        <f t="shared" si="17"/>
        <v>26.1</v>
      </c>
      <c r="P173">
        <f t="shared" si="18"/>
        <v>14</v>
      </c>
      <c r="Q173">
        <f t="shared" si="19"/>
        <v>18.2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162</v>
      </c>
      <c r="M174">
        <f t="shared" si="15"/>
        <v>206.1</v>
      </c>
      <c r="N174">
        <f t="shared" si="16"/>
        <v>57</v>
      </c>
      <c r="O174">
        <f t="shared" si="17"/>
        <v>72.599999999999994</v>
      </c>
      <c r="P174">
        <f t="shared" si="18"/>
        <v>26</v>
      </c>
      <c r="Q174">
        <f t="shared" si="19"/>
        <v>33.1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179</v>
      </c>
      <c r="M175">
        <f t="shared" si="15"/>
        <v>498.9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48</v>
      </c>
      <c r="M176">
        <f t="shared" si="15"/>
        <v>157.9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112</v>
      </c>
      <c r="M177">
        <f t="shared" si="15"/>
        <v>240.29999999999998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26</v>
      </c>
      <c r="M178">
        <f t="shared" si="15"/>
        <v>113.29999999999998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90</v>
      </c>
      <c r="M179">
        <f t="shared" si="15"/>
        <v>266.79999999999995</v>
      </c>
      <c r="N179">
        <f t="shared" si="16"/>
        <v>15</v>
      </c>
      <c r="O179">
        <f t="shared" si="17"/>
        <v>44.5</v>
      </c>
      <c r="P179">
        <f t="shared" si="18"/>
        <v>14</v>
      </c>
      <c r="Q179">
        <f t="shared" si="19"/>
        <v>41.6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56</v>
      </c>
      <c r="M180">
        <f t="shared" si="15"/>
        <v>239.1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61</v>
      </c>
      <c r="M181">
        <f t="shared" si="15"/>
        <v>421.6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23</v>
      </c>
      <c r="M183">
        <f t="shared" si="15"/>
        <v>101.39999999999999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47</v>
      </c>
      <c r="M184">
        <f t="shared" si="15"/>
        <v>187.70000000000002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102</v>
      </c>
      <c r="M185">
        <f t="shared" si="15"/>
        <v>425.59999999999997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61</v>
      </c>
      <c r="M186">
        <f t="shared" si="15"/>
        <v>183.7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836</v>
      </c>
      <c r="M187">
        <f t="shared" si="15"/>
        <v>687.7</v>
      </c>
      <c r="N187">
        <f t="shared" si="16"/>
        <v>174</v>
      </c>
      <c r="O187">
        <f t="shared" si="17"/>
        <v>143.10000000000002</v>
      </c>
      <c r="P187">
        <f t="shared" si="18"/>
        <v>126</v>
      </c>
      <c r="Q187">
        <f t="shared" si="19"/>
        <v>103.60000000000001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69</v>
      </c>
      <c r="M188">
        <f t="shared" si="15"/>
        <v>153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104</v>
      </c>
      <c r="M189">
        <f t="shared" si="15"/>
        <v>552.4</v>
      </c>
      <c r="N189">
        <f t="shared" si="16"/>
        <v>22</v>
      </c>
      <c r="O189">
        <f t="shared" si="17"/>
        <v>116.8</v>
      </c>
      <c r="P189">
        <f t="shared" si="18"/>
        <v>12</v>
      </c>
      <c r="Q189">
        <f t="shared" si="19"/>
        <v>63.699999999999996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541</v>
      </c>
      <c r="M190">
        <f t="shared" si="15"/>
        <v>666.2</v>
      </c>
      <c r="N190">
        <f t="shared" si="16"/>
        <v>178</v>
      </c>
      <c r="O190">
        <f t="shared" si="17"/>
        <v>219.1</v>
      </c>
      <c r="P190">
        <f t="shared" si="18"/>
        <v>130</v>
      </c>
      <c r="Q190">
        <f t="shared" si="19"/>
        <v>160.10000000000002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34</v>
      </c>
      <c r="M191">
        <f t="shared" si="15"/>
        <v>100.1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18</v>
      </c>
      <c r="M193">
        <f t="shared" si="15"/>
        <v>92.899999999999991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31</v>
      </c>
      <c r="M195">
        <f t="shared" si="15"/>
        <v>50.900000000000006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SUMIF($B196:$B2680,$K196,C196:C2680)</f>
        <v>36</v>
      </c>
      <c r="M196">
        <f t="shared" ref="M196:M259" si="21">SUMIF($B196:$B2680,$K196,D196:D2680)</f>
        <v>329.1</v>
      </c>
      <c r="N196">
        <f t="shared" ref="N196:N259" si="22">SUMIF($B196:$B2680,$K196,E196:E2680)</f>
        <v>8</v>
      </c>
      <c r="O196">
        <f t="shared" ref="O196:O259" si="23">SUMIF($B196:$B2680,$K196,F196:F2680)</f>
        <v>73.2</v>
      </c>
      <c r="P196">
        <f t="shared" ref="P196:P259" si="24">SUMIF($B196:$B2680,$K196,G196:G2680)</f>
        <v>5</v>
      </c>
      <c r="Q196">
        <f t="shared" ref="Q196:Q259" si="25">SUMIF($B196:$B2680,$K196,H196:H2680)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76</v>
      </c>
      <c r="M197">
        <f t="shared" si="21"/>
        <v>204.7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110</v>
      </c>
      <c r="M198">
        <f t="shared" si="21"/>
        <v>250.50000000000003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86</v>
      </c>
      <c r="M199">
        <f t="shared" si="21"/>
        <v>238.9</v>
      </c>
      <c r="N199">
        <f t="shared" si="22"/>
        <v>19</v>
      </c>
      <c r="O199">
        <f t="shared" si="23"/>
        <v>52.7</v>
      </c>
      <c r="P199">
        <f t="shared" si="24"/>
        <v>8</v>
      </c>
      <c r="Q199">
        <f t="shared" si="25"/>
        <v>22.3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39</v>
      </c>
      <c r="M200">
        <f t="shared" si="21"/>
        <v>280.2</v>
      </c>
      <c r="N200">
        <f t="shared" si="22"/>
        <v>11</v>
      </c>
      <c r="O200">
        <f t="shared" si="23"/>
        <v>79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35</v>
      </c>
      <c r="M201">
        <f t="shared" si="21"/>
        <v>446.1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122</v>
      </c>
      <c r="M202">
        <f t="shared" si="21"/>
        <v>501.40000000000003</v>
      </c>
      <c r="N202">
        <f t="shared" si="22"/>
        <v>33</v>
      </c>
      <c r="O202">
        <f t="shared" si="23"/>
        <v>135.6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131</v>
      </c>
      <c r="M204">
        <f t="shared" si="21"/>
        <v>206.60000000000002</v>
      </c>
      <c r="N204">
        <f t="shared" si="22"/>
        <v>41</v>
      </c>
      <c r="O204">
        <f t="shared" si="23"/>
        <v>64.600000000000009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47</v>
      </c>
      <c r="M205">
        <f t="shared" si="21"/>
        <v>163.1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56</v>
      </c>
      <c r="M206">
        <f t="shared" si="21"/>
        <v>129.70000000000002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595</v>
      </c>
      <c r="M207">
        <f t="shared" si="21"/>
        <v>334.9</v>
      </c>
      <c r="N207">
        <f t="shared" si="22"/>
        <v>124</v>
      </c>
      <c r="O207">
        <f t="shared" si="23"/>
        <v>69.800000000000011</v>
      </c>
      <c r="P207">
        <f t="shared" si="24"/>
        <v>64</v>
      </c>
      <c r="Q207">
        <f t="shared" si="25"/>
        <v>36.1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173</v>
      </c>
      <c r="M208">
        <f t="shared" si="21"/>
        <v>203</v>
      </c>
      <c r="N208">
        <f t="shared" si="22"/>
        <v>52</v>
      </c>
      <c r="O208">
        <f t="shared" si="23"/>
        <v>60.9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25</v>
      </c>
      <c r="M209">
        <f t="shared" si="21"/>
        <v>55.199999999999996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9</v>
      </c>
      <c r="M210">
        <f t="shared" si="21"/>
        <v>121.79999999999998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80</v>
      </c>
      <c r="M212">
        <f t="shared" si="21"/>
        <v>169.2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46</v>
      </c>
      <c r="M213">
        <f t="shared" si="21"/>
        <v>105.8</v>
      </c>
      <c r="N213">
        <f t="shared" si="22"/>
        <v>17</v>
      </c>
      <c r="O213">
        <f t="shared" si="23"/>
        <v>39.1</v>
      </c>
      <c r="P213">
        <f t="shared" si="24"/>
        <v>2</v>
      </c>
      <c r="Q213">
        <f t="shared" si="25"/>
        <v>4.5999999999999996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53</v>
      </c>
      <c r="M214">
        <f t="shared" si="21"/>
        <v>226.69999999999996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213</v>
      </c>
      <c r="M215">
        <f t="shared" si="21"/>
        <v>764.8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40</v>
      </c>
      <c r="M216">
        <f t="shared" si="21"/>
        <v>161.29999999999998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59</v>
      </c>
      <c r="M217">
        <f t="shared" si="21"/>
        <v>315.20000000000005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65</v>
      </c>
      <c r="M218">
        <f t="shared" si="21"/>
        <v>247.79999999999998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156</v>
      </c>
      <c r="M220">
        <f t="shared" si="21"/>
        <v>659.69999999999993</v>
      </c>
      <c r="N220">
        <f t="shared" si="22"/>
        <v>37</v>
      </c>
      <c r="O220">
        <f t="shared" si="23"/>
        <v>156.4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49</v>
      </c>
      <c r="M222">
        <f t="shared" si="21"/>
        <v>268.5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50</v>
      </c>
      <c r="M223">
        <f t="shared" si="21"/>
        <v>277.7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54</v>
      </c>
      <c r="M224">
        <f t="shared" si="21"/>
        <v>182.4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122</v>
      </c>
      <c r="M225">
        <f t="shared" si="21"/>
        <v>218</v>
      </c>
      <c r="N225">
        <f t="shared" si="22"/>
        <v>44</v>
      </c>
      <c r="O225">
        <f t="shared" si="23"/>
        <v>78.499999999999986</v>
      </c>
      <c r="P225">
        <f t="shared" si="24"/>
        <v>16</v>
      </c>
      <c r="Q225">
        <f t="shared" si="25"/>
        <v>28.6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459</v>
      </c>
      <c r="M230">
        <f t="shared" si="21"/>
        <v>499.40000000000003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75</v>
      </c>
      <c r="M231">
        <f t="shared" si="21"/>
        <v>190.4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33</v>
      </c>
      <c r="M232">
        <f t="shared" si="21"/>
        <v>235.2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54</v>
      </c>
      <c r="M233">
        <f t="shared" si="21"/>
        <v>527.9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125</v>
      </c>
      <c r="M234">
        <f t="shared" si="21"/>
        <v>260.8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66</v>
      </c>
      <c r="M235">
        <f t="shared" si="21"/>
        <v>205.49999999999997</v>
      </c>
      <c r="N235">
        <f t="shared" si="22"/>
        <v>9</v>
      </c>
      <c r="O235">
        <f t="shared" si="23"/>
        <v>28.000000000000004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265</v>
      </c>
      <c r="M236">
        <f t="shared" si="21"/>
        <v>610.19999999999993</v>
      </c>
      <c r="N236">
        <f t="shared" si="22"/>
        <v>142</v>
      </c>
      <c r="O236">
        <f t="shared" si="23"/>
        <v>327</v>
      </c>
      <c r="P236">
        <f t="shared" si="24"/>
        <v>62</v>
      </c>
      <c r="Q236">
        <f t="shared" si="25"/>
        <v>142.70000000000002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116</v>
      </c>
      <c r="M238">
        <f t="shared" si="21"/>
        <v>209.70000000000002</v>
      </c>
      <c r="N238">
        <f t="shared" si="22"/>
        <v>23</v>
      </c>
      <c r="O238">
        <f t="shared" si="23"/>
        <v>41.6</v>
      </c>
      <c r="P238">
        <f t="shared" si="24"/>
        <v>15</v>
      </c>
      <c r="Q238">
        <f t="shared" si="25"/>
        <v>27.000000000000004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212</v>
      </c>
      <c r="M239">
        <f t="shared" si="21"/>
        <v>260.90000000000003</v>
      </c>
      <c r="N239">
        <f t="shared" si="22"/>
        <v>64</v>
      </c>
      <c r="O239">
        <f t="shared" si="23"/>
        <v>78.7</v>
      </c>
      <c r="P239">
        <f t="shared" si="24"/>
        <v>32</v>
      </c>
      <c r="Q239">
        <f t="shared" si="25"/>
        <v>39.4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24</v>
      </c>
      <c r="M240">
        <f t="shared" si="21"/>
        <v>99.4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148</v>
      </c>
      <c r="M241">
        <f t="shared" si="21"/>
        <v>392.4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29</v>
      </c>
      <c r="M242">
        <f t="shared" si="21"/>
        <v>127.60000000000001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67</v>
      </c>
      <c r="M243">
        <f t="shared" si="21"/>
        <v>213.3</v>
      </c>
      <c r="N243">
        <f t="shared" si="22"/>
        <v>14</v>
      </c>
      <c r="O243">
        <f t="shared" si="23"/>
        <v>44.6</v>
      </c>
      <c r="P243">
        <f t="shared" si="24"/>
        <v>6</v>
      </c>
      <c r="Q243">
        <f t="shared" si="25"/>
        <v>19.100000000000001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108</v>
      </c>
      <c r="M246">
        <f t="shared" si="21"/>
        <v>246.90000000000003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38</v>
      </c>
      <c r="M247">
        <f t="shared" si="21"/>
        <v>188.90000000000003</v>
      </c>
      <c r="N247">
        <f t="shared" si="22"/>
        <v>9</v>
      </c>
      <c r="O247">
        <f t="shared" si="23"/>
        <v>44.8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130</v>
      </c>
      <c r="M248">
        <f t="shared" si="21"/>
        <v>281.5</v>
      </c>
      <c r="N248">
        <f t="shared" si="22"/>
        <v>36</v>
      </c>
      <c r="O248">
        <f t="shared" si="23"/>
        <v>78.100000000000009</v>
      </c>
      <c r="P248">
        <f t="shared" si="24"/>
        <v>15</v>
      </c>
      <c r="Q248">
        <f t="shared" si="25"/>
        <v>32.6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188</v>
      </c>
      <c r="M249">
        <f t="shared" si="21"/>
        <v>492.40000000000003</v>
      </c>
      <c r="N249">
        <f t="shared" si="22"/>
        <v>28</v>
      </c>
      <c r="O249">
        <f t="shared" si="23"/>
        <v>73.2</v>
      </c>
      <c r="P249">
        <f t="shared" si="24"/>
        <v>22</v>
      </c>
      <c r="Q249">
        <f t="shared" si="25"/>
        <v>57.599999999999994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118</v>
      </c>
      <c r="M250">
        <f t="shared" si="21"/>
        <v>216.70000000000002</v>
      </c>
      <c r="N250">
        <f t="shared" si="22"/>
        <v>32</v>
      </c>
      <c r="O250">
        <f t="shared" si="23"/>
        <v>58.699999999999996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47</v>
      </c>
      <c r="M251">
        <f t="shared" si="21"/>
        <v>228.4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129</v>
      </c>
      <c r="M252">
        <f t="shared" si="21"/>
        <v>221.3</v>
      </c>
      <c r="N252">
        <f t="shared" si="22"/>
        <v>59</v>
      </c>
      <c r="O252">
        <f t="shared" si="23"/>
        <v>101.30000000000001</v>
      </c>
      <c r="P252">
        <f t="shared" si="24"/>
        <v>22</v>
      </c>
      <c r="Q252">
        <f t="shared" si="25"/>
        <v>37.700000000000003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208</v>
      </c>
      <c r="M253">
        <f t="shared" si="21"/>
        <v>269.3</v>
      </c>
      <c r="N253">
        <f t="shared" si="22"/>
        <v>25</v>
      </c>
      <c r="O253">
        <f t="shared" si="23"/>
        <v>32.5</v>
      </c>
      <c r="P253">
        <f t="shared" si="24"/>
        <v>20</v>
      </c>
      <c r="Q253">
        <f t="shared" si="25"/>
        <v>26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2276</v>
      </c>
      <c r="M254">
        <f t="shared" si="21"/>
        <v>349.5</v>
      </c>
      <c r="N254">
        <f t="shared" si="22"/>
        <v>487</v>
      </c>
      <c r="O254">
        <f t="shared" si="23"/>
        <v>74.8</v>
      </c>
      <c r="P254">
        <f t="shared" si="24"/>
        <v>327</v>
      </c>
      <c r="Q254">
        <f t="shared" si="25"/>
        <v>50.199999999999996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67</v>
      </c>
      <c r="M256">
        <f t="shared" si="21"/>
        <v>292.8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73</v>
      </c>
      <c r="M257">
        <f t="shared" si="21"/>
        <v>157.19999999999999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28</v>
      </c>
      <c r="M258">
        <f t="shared" si="21"/>
        <v>283.39999999999998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217</v>
      </c>
      <c r="M259">
        <f t="shared" si="21"/>
        <v>275.7</v>
      </c>
      <c r="N259">
        <f t="shared" si="22"/>
        <v>56</v>
      </c>
      <c r="O259">
        <f t="shared" si="23"/>
        <v>71.199999999999989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SUMIF($B260:$B2744,$K260,C260:C2744)</f>
        <v>0</v>
      </c>
      <c r="M260">
        <f t="shared" ref="M260:M323" si="27">SUMIF($B260:$B2744,$K260,D260:D2744)</f>
        <v>0</v>
      </c>
      <c r="N260">
        <f t="shared" ref="N260:N323" si="28">SUMIF($B260:$B2744,$K260,E260:E2744)</f>
        <v>0</v>
      </c>
      <c r="O260">
        <f t="shared" ref="O260:O323" si="29">SUMIF($B260:$B2744,$K260,F260:F2744)</f>
        <v>0</v>
      </c>
      <c r="P260">
        <f t="shared" ref="P260:P323" si="30">SUMIF($B260:$B2744,$K260,G260:G2744)</f>
        <v>0</v>
      </c>
      <c r="Q260">
        <f t="shared" ref="Q260:Q323" si="31">SUMIF($B260:$B2744,$K260,H260:H2744)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60</v>
      </c>
      <c r="M261">
        <f t="shared" si="27"/>
        <v>177.4</v>
      </c>
      <c r="N261">
        <f t="shared" si="28"/>
        <v>11</v>
      </c>
      <c r="O261">
        <f t="shared" si="29"/>
        <v>32.5</v>
      </c>
      <c r="P261">
        <f t="shared" si="30"/>
        <v>4</v>
      </c>
      <c r="Q261">
        <f t="shared" si="31"/>
        <v>11.9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1338</v>
      </c>
      <c r="M262">
        <f t="shared" si="27"/>
        <v>245.10000000000002</v>
      </c>
      <c r="N262">
        <f t="shared" si="28"/>
        <v>296</v>
      </c>
      <c r="O262">
        <f t="shared" si="29"/>
        <v>54.300000000000004</v>
      </c>
      <c r="P262">
        <f t="shared" si="30"/>
        <v>216</v>
      </c>
      <c r="Q262">
        <f t="shared" si="31"/>
        <v>39.599999999999994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458</v>
      </c>
      <c r="M263">
        <f t="shared" si="27"/>
        <v>295.3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45</v>
      </c>
      <c r="M264">
        <f t="shared" si="27"/>
        <v>426.19999999999993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62</v>
      </c>
      <c r="M265">
        <f t="shared" si="27"/>
        <v>531.6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104</v>
      </c>
      <c r="M266">
        <f t="shared" si="27"/>
        <v>356</v>
      </c>
      <c r="N266">
        <f t="shared" si="28"/>
        <v>28</v>
      </c>
      <c r="O266">
        <f t="shared" si="29"/>
        <v>95.8</v>
      </c>
      <c r="P266">
        <f t="shared" si="30"/>
        <v>17</v>
      </c>
      <c r="Q266">
        <f t="shared" si="31"/>
        <v>58.099999999999994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394</v>
      </c>
      <c r="M267">
        <f t="shared" si="27"/>
        <v>426.29999999999995</v>
      </c>
      <c r="N267">
        <f t="shared" si="28"/>
        <v>110</v>
      </c>
      <c r="O267">
        <f t="shared" si="29"/>
        <v>118.89999999999999</v>
      </c>
      <c r="P267">
        <f t="shared" si="30"/>
        <v>59</v>
      </c>
      <c r="Q267">
        <f t="shared" si="31"/>
        <v>63.8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56</v>
      </c>
      <c r="M268">
        <f t="shared" si="27"/>
        <v>222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55</v>
      </c>
      <c r="M270">
        <f t="shared" si="27"/>
        <v>97.899999999999991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81</v>
      </c>
      <c r="M271">
        <f t="shared" si="27"/>
        <v>173.79999999999998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99</v>
      </c>
      <c r="M272">
        <f t="shared" si="27"/>
        <v>511.1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71</v>
      </c>
      <c r="M273">
        <f t="shared" si="27"/>
        <v>409.8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7</v>
      </c>
      <c r="M274">
        <f t="shared" si="27"/>
        <v>22.1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82</v>
      </c>
      <c r="M277">
        <f t="shared" si="27"/>
        <v>335.9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114</v>
      </c>
      <c r="M279">
        <f t="shared" si="27"/>
        <v>456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108</v>
      </c>
      <c r="M280">
        <f t="shared" si="27"/>
        <v>166.3</v>
      </c>
      <c r="N280">
        <f t="shared" si="28"/>
        <v>31</v>
      </c>
      <c r="O280">
        <f t="shared" si="29"/>
        <v>47.7</v>
      </c>
      <c r="P280">
        <f t="shared" si="30"/>
        <v>10</v>
      </c>
      <c r="Q280">
        <f t="shared" si="31"/>
        <v>15.5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101</v>
      </c>
      <c r="M281">
        <f t="shared" si="27"/>
        <v>112.3</v>
      </c>
      <c r="N281">
        <f t="shared" si="28"/>
        <v>17</v>
      </c>
      <c r="O281">
        <f t="shared" si="29"/>
        <v>18.900000000000002</v>
      </c>
      <c r="P281">
        <f t="shared" si="30"/>
        <v>5</v>
      </c>
      <c r="Q281">
        <f t="shared" si="31"/>
        <v>5.5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108</v>
      </c>
      <c r="M282">
        <f t="shared" si="27"/>
        <v>198.4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52</v>
      </c>
      <c r="M285">
        <f t="shared" si="27"/>
        <v>138.99999999999997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143</v>
      </c>
      <c r="M286">
        <f t="shared" si="27"/>
        <v>555.1</v>
      </c>
      <c r="N286">
        <f t="shared" si="28"/>
        <v>40</v>
      </c>
      <c r="O286">
        <f t="shared" si="29"/>
        <v>155.30000000000001</v>
      </c>
      <c r="P286">
        <f t="shared" si="30"/>
        <v>15</v>
      </c>
      <c r="Q286">
        <f t="shared" si="31"/>
        <v>58.3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107</v>
      </c>
      <c r="M287">
        <f t="shared" si="27"/>
        <v>253.9</v>
      </c>
      <c r="N287">
        <f t="shared" si="28"/>
        <v>41</v>
      </c>
      <c r="O287">
        <f t="shared" si="29"/>
        <v>97.2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715</v>
      </c>
      <c r="M288">
        <f t="shared" si="27"/>
        <v>325.2</v>
      </c>
      <c r="N288">
        <f t="shared" si="28"/>
        <v>223</v>
      </c>
      <c r="O288">
        <f t="shared" si="29"/>
        <v>101.39999999999999</v>
      </c>
      <c r="P288">
        <f t="shared" si="30"/>
        <v>158</v>
      </c>
      <c r="Q288">
        <f t="shared" si="31"/>
        <v>71.900000000000006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79</v>
      </c>
      <c r="M289">
        <f t="shared" si="27"/>
        <v>371.29999999999995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59</v>
      </c>
      <c r="M290">
        <f t="shared" si="27"/>
        <v>174.8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258</v>
      </c>
      <c r="M293">
        <f t="shared" si="27"/>
        <v>612.6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22</v>
      </c>
      <c r="M294">
        <f t="shared" si="27"/>
        <v>161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49</v>
      </c>
      <c r="M295">
        <f t="shared" si="27"/>
        <v>166.29999999999998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77</v>
      </c>
      <c r="M296">
        <f t="shared" si="27"/>
        <v>366.2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976</v>
      </c>
      <c r="M297">
        <f t="shared" si="27"/>
        <v>272.89999999999998</v>
      </c>
      <c r="N297">
        <f t="shared" si="28"/>
        <v>245</v>
      </c>
      <c r="O297">
        <f t="shared" si="29"/>
        <v>68.500000000000014</v>
      </c>
      <c r="P297">
        <f t="shared" si="30"/>
        <v>105</v>
      </c>
      <c r="Q297">
        <f t="shared" si="31"/>
        <v>29.4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105</v>
      </c>
      <c r="M298">
        <f t="shared" si="27"/>
        <v>211.79999999999995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83</v>
      </c>
      <c r="M300">
        <f t="shared" si="27"/>
        <v>507.1</v>
      </c>
      <c r="N300">
        <f t="shared" si="28"/>
        <v>17</v>
      </c>
      <c r="O300">
        <f t="shared" si="29"/>
        <v>103.8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175</v>
      </c>
      <c r="M301">
        <f t="shared" si="27"/>
        <v>561.09999999999991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164</v>
      </c>
      <c r="M303">
        <f t="shared" si="27"/>
        <v>246.6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26</v>
      </c>
      <c r="M304">
        <f t="shared" si="27"/>
        <v>118.9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125</v>
      </c>
      <c r="M305">
        <f t="shared" si="27"/>
        <v>275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259</v>
      </c>
      <c r="M306">
        <f t="shared" si="27"/>
        <v>377.39999999999992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296</v>
      </c>
      <c r="M307">
        <f t="shared" si="27"/>
        <v>290.89999999999998</v>
      </c>
      <c r="N307">
        <f t="shared" si="28"/>
        <v>123</v>
      </c>
      <c r="O307">
        <f t="shared" si="29"/>
        <v>120.8</v>
      </c>
      <c r="P307">
        <f t="shared" si="30"/>
        <v>62</v>
      </c>
      <c r="Q307">
        <f t="shared" si="31"/>
        <v>60.899999999999991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102</v>
      </c>
      <c r="M308">
        <f t="shared" si="27"/>
        <v>233.9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246</v>
      </c>
      <c r="M309">
        <f t="shared" si="27"/>
        <v>432.99999999999994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258</v>
      </c>
      <c r="M310">
        <f t="shared" si="27"/>
        <v>351.6</v>
      </c>
      <c r="N310">
        <f t="shared" si="28"/>
        <v>41</v>
      </c>
      <c r="O310">
        <f t="shared" si="29"/>
        <v>55.9</v>
      </c>
      <c r="P310">
        <f t="shared" si="30"/>
        <v>27</v>
      </c>
      <c r="Q310">
        <f t="shared" si="31"/>
        <v>36.700000000000003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45</v>
      </c>
      <c r="M313">
        <f t="shared" si="27"/>
        <v>360.80000000000007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60</v>
      </c>
      <c r="M314">
        <f t="shared" si="27"/>
        <v>234.4</v>
      </c>
      <c r="N314">
        <f t="shared" si="28"/>
        <v>9</v>
      </c>
      <c r="O314">
        <f t="shared" si="29"/>
        <v>35.1</v>
      </c>
      <c r="P314">
        <f t="shared" si="30"/>
        <v>10</v>
      </c>
      <c r="Q314">
        <f t="shared" si="31"/>
        <v>39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47</v>
      </c>
      <c r="M315">
        <f t="shared" si="27"/>
        <v>191.5</v>
      </c>
      <c r="N315">
        <f t="shared" si="28"/>
        <v>17</v>
      </c>
      <c r="O315">
        <f t="shared" si="29"/>
        <v>69.3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100</v>
      </c>
      <c r="M316">
        <f t="shared" si="27"/>
        <v>376.50000000000006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98</v>
      </c>
      <c r="M317">
        <f t="shared" si="27"/>
        <v>212.59999999999997</v>
      </c>
      <c r="N317">
        <f t="shared" si="28"/>
        <v>11</v>
      </c>
      <c r="O317">
        <f t="shared" si="29"/>
        <v>23.9</v>
      </c>
      <c r="P317">
        <f t="shared" si="30"/>
        <v>14</v>
      </c>
      <c r="Q317">
        <f t="shared" si="31"/>
        <v>30.4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147</v>
      </c>
      <c r="M319">
        <f t="shared" si="27"/>
        <v>302.2</v>
      </c>
      <c r="N319">
        <f t="shared" si="28"/>
        <v>33</v>
      </c>
      <c r="O319">
        <f t="shared" si="29"/>
        <v>67.899999999999991</v>
      </c>
      <c r="P319">
        <f t="shared" si="30"/>
        <v>31</v>
      </c>
      <c r="Q319">
        <f t="shared" si="31"/>
        <v>63.70000000000001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66</v>
      </c>
      <c r="M320">
        <f t="shared" si="27"/>
        <v>225.3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48</v>
      </c>
      <c r="M321">
        <f t="shared" si="27"/>
        <v>121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48</v>
      </c>
      <c r="M322">
        <f t="shared" si="27"/>
        <v>182.40000000000003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SUMIF($B324:$B2808,$K324,C324:C2808)</f>
        <v>128</v>
      </c>
      <c r="M324">
        <f t="shared" ref="M324:M357" si="33">SUMIF($B324:$B2808,$K324,D324:D2808)</f>
        <v>255.4</v>
      </c>
      <c r="N324">
        <f t="shared" ref="N324:N357" si="34">SUMIF($B324:$B2808,$K324,E324:E2808)</f>
        <v>65</v>
      </c>
      <c r="O324">
        <f t="shared" ref="O324:O357" si="35">SUMIF($B324:$B2808,$K324,F324:F2808)</f>
        <v>129.80000000000001</v>
      </c>
      <c r="P324">
        <f t="shared" ref="P324:P357" si="36">SUMIF($B324:$B2808,$K324,G324:G2808)</f>
        <v>14</v>
      </c>
      <c r="Q324">
        <f t="shared" ref="Q324:Q357" si="37">SUMIF($B324:$B2808,$K324,H324:H2808)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75</v>
      </c>
      <c r="M325">
        <f t="shared" si="33"/>
        <v>380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176</v>
      </c>
      <c r="M326">
        <f t="shared" si="33"/>
        <v>344.1</v>
      </c>
      <c r="N326">
        <f t="shared" si="34"/>
        <v>42</v>
      </c>
      <c r="O326">
        <f t="shared" si="35"/>
        <v>82.2</v>
      </c>
      <c r="P326">
        <f t="shared" si="36"/>
        <v>25</v>
      </c>
      <c r="Q326">
        <f t="shared" si="37"/>
        <v>48.900000000000006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80</v>
      </c>
      <c r="M327">
        <f t="shared" si="33"/>
        <v>413.9</v>
      </c>
      <c r="N327">
        <f t="shared" si="34"/>
        <v>18</v>
      </c>
      <c r="O327">
        <f t="shared" si="35"/>
        <v>93.100000000000009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35</v>
      </c>
      <c r="M330">
        <f t="shared" si="33"/>
        <v>233.8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252</v>
      </c>
      <c r="M332">
        <f t="shared" si="33"/>
        <v>228.39999999999998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28</v>
      </c>
      <c r="M333">
        <f t="shared" si="33"/>
        <v>108.1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140</v>
      </c>
      <c r="M336">
        <f t="shared" si="33"/>
        <v>340.40000000000003</v>
      </c>
      <c r="N336">
        <f t="shared" si="34"/>
        <v>42</v>
      </c>
      <c r="O336">
        <f t="shared" si="35"/>
        <v>102.3</v>
      </c>
      <c r="P336">
        <f t="shared" si="36"/>
        <v>12</v>
      </c>
      <c r="Q336">
        <f t="shared" si="37"/>
        <v>29.199999999999996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30</v>
      </c>
      <c r="M337">
        <f t="shared" si="33"/>
        <v>123.1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32</v>
      </c>
      <c r="M338">
        <f t="shared" si="33"/>
        <v>133.80000000000001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41</v>
      </c>
      <c r="M339">
        <f t="shared" si="33"/>
        <v>142.1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64</v>
      </c>
      <c r="M340">
        <f t="shared" si="33"/>
        <v>292.60000000000002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165</v>
      </c>
      <c r="M341">
        <f t="shared" si="33"/>
        <v>315.60000000000002</v>
      </c>
      <c r="N341">
        <f t="shared" si="34"/>
        <v>47</v>
      </c>
      <c r="O341">
        <f t="shared" si="35"/>
        <v>89.799999999999983</v>
      </c>
      <c r="P341">
        <f t="shared" si="36"/>
        <v>19</v>
      </c>
      <c r="Q341">
        <f t="shared" si="37"/>
        <v>36.299999999999997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44</v>
      </c>
      <c r="M342">
        <f t="shared" si="33"/>
        <v>270.5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31</v>
      </c>
      <c r="M343">
        <f t="shared" si="33"/>
        <v>232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387</v>
      </c>
      <c r="M344">
        <f t="shared" si="33"/>
        <v>246.8</v>
      </c>
      <c r="N344">
        <f t="shared" si="34"/>
        <v>112</v>
      </c>
      <c r="O344">
        <f t="shared" si="35"/>
        <v>71.300000000000011</v>
      </c>
      <c r="P344">
        <f t="shared" si="36"/>
        <v>47</v>
      </c>
      <c r="Q344">
        <f t="shared" si="37"/>
        <v>30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93</v>
      </c>
      <c r="M345">
        <f t="shared" si="33"/>
        <v>322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42</v>
      </c>
      <c r="M347">
        <f t="shared" si="33"/>
        <v>185.39999999999998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168</v>
      </c>
      <c r="M348">
        <f t="shared" si="33"/>
        <v>258.89999999999998</v>
      </c>
      <c r="N348">
        <f t="shared" si="34"/>
        <v>35</v>
      </c>
      <c r="O348">
        <f t="shared" si="35"/>
        <v>53.8</v>
      </c>
      <c r="P348">
        <f t="shared" si="36"/>
        <v>20</v>
      </c>
      <c r="Q348">
        <f t="shared" si="37"/>
        <v>30.800000000000004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101</v>
      </c>
      <c r="M349">
        <f t="shared" si="33"/>
        <v>230.9</v>
      </c>
      <c r="N349">
        <f t="shared" si="34"/>
        <v>42</v>
      </c>
      <c r="O349">
        <f t="shared" si="35"/>
        <v>96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182</v>
      </c>
      <c r="M350">
        <f t="shared" si="33"/>
        <v>145.39999999999998</v>
      </c>
      <c r="N350">
        <f t="shared" si="34"/>
        <v>50</v>
      </c>
      <c r="O350">
        <f t="shared" si="35"/>
        <v>40</v>
      </c>
      <c r="P350">
        <f t="shared" si="36"/>
        <v>12</v>
      </c>
      <c r="Q350">
        <f t="shared" si="37"/>
        <v>9.6000000000000014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11</v>
      </c>
      <c r="M351">
        <f t="shared" si="33"/>
        <v>127.7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125</v>
      </c>
      <c r="M352">
        <f t="shared" si="33"/>
        <v>284.8</v>
      </c>
      <c r="N352">
        <f t="shared" si="34"/>
        <v>23</v>
      </c>
      <c r="O352">
        <f t="shared" si="35"/>
        <v>52.4</v>
      </c>
      <c r="P352">
        <f t="shared" si="36"/>
        <v>20</v>
      </c>
      <c r="Q352">
        <f t="shared" si="37"/>
        <v>45.599999999999994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74</v>
      </c>
      <c r="M353">
        <f t="shared" si="33"/>
        <v>339.20000000000005</v>
      </c>
      <c r="N353">
        <f t="shared" si="34"/>
        <v>18</v>
      </c>
      <c r="O353">
        <f t="shared" si="35"/>
        <v>82.399999999999991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92</v>
      </c>
      <c r="M354">
        <f t="shared" si="33"/>
        <v>191.9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139</v>
      </c>
      <c r="M355">
        <f t="shared" si="33"/>
        <v>612.79999999999995</v>
      </c>
      <c r="N355">
        <f t="shared" si="34"/>
        <v>33</v>
      </c>
      <c r="O355">
        <f t="shared" si="35"/>
        <v>145.39999999999998</v>
      </c>
      <c r="P355">
        <f t="shared" si="36"/>
        <v>18</v>
      </c>
      <c r="Q355">
        <f t="shared" si="37"/>
        <v>79.300000000000011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147</v>
      </c>
      <c r="M356">
        <f t="shared" si="33"/>
        <v>328.6</v>
      </c>
      <c r="N356">
        <f t="shared" si="34"/>
        <v>22</v>
      </c>
      <c r="O356">
        <f t="shared" si="35"/>
        <v>49.1</v>
      </c>
      <c r="P356">
        <f t="shared" si="36"/>
        <v>25</v>
      </c>
      <c r="Q356">
        <f t="shared" si="37"/>
        <v>55.900000000000006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347</v>
      </c>
      <c r="M357">
        <f t="shared" si="33"/>
        <v>269.40000000000003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/>
    </row>
    <row r="2134" spans="1:8" x14ac:dyDescent="0.25">
      <c r="A2134" s="1"/>
    </row>
    <row r="2135" spans="1:8" x14ac:dyDescent="0.25">
      <c r="A2135" s="1"/>
    </row>
    <row r="2136" spans="1:8" x14ac:dyDescent="0.25">
      <c r="A2136" s="1"/>
    </row>
    <row r="2137" spans="1:8" x14ac:dyDescent="0.25">
      <c r="A2137" s="1"/>
    </row>
    <row r="2138" spans="1:8" x14ac:dyDescent="0.25">
      <c r="A2138" s="1"/>
    </row>
    <row r="2139" spans="1:8" x14ac:dyDescent="0.25">
      <c r="A2139" s="1"/>
    </row>
    <row r="2140" spans="1:8" x14ac:dyDescent="0.25">
      <c r="A2140" s="1"/>
    </row>
    <row r="2141" spans="1:8" x14ac:dyDescent="0.25">
      <c r="A2141" s="1"/>
    </row>
    <row r="2142" spans="1:8" x14ac:dyDescent="0.25">
      <c r="A2142" s="1"/>
    </row>
    <row r="2143" spans="1:8" x14ac:dyDescent="0.25">
      <c r="A2143" s="1"/>
    </row>
    <row r="2144" spans="1:8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65F4-D0DF-4FAF-817E-7F6BF48D514F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40695</v>
      </c>
      <c r="M2">
        <f t="shared" si="0"/>
        <v>86535.2</v>
      </c>
      <c r="N2">
        <f t="shared" si="0"/>
        <v>10786</v>
      </c>
      <c r="O2">
        <f t="shared" si="0"/>
        <v>23423.5</v>
      </c>
      <c r="P2">
        <f t="shared" si="0"/>
        <v>5346</v>
      </c>
      <c r="Q2">
        <f t="shared" si="0"/>
        <v>11356.399999999996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37</v>
      </c>
      <c r="M4">
        <f t="shared" ref="M4:M67" si="3">SUMIF($B4:$B4263,$K4,D4:D4263)</f>
        <v>116.10000000000001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54</v>
      </c>
      <c r="M5">
        <f t="shared" si="3"/>
        <v>199.1</v>
      </c>
      <c r="N5">
        <f t="shared" si="4"/>
        <v>8</v>
      </c>
      <c r="O5">
        <f t="shared" si="5"/>
        <v>29.5</v>
      </c>
      <c r="P5">
        <f t="shared" si="6"/>
        <v>6</v>
      </c>
      <c r="Q5">
        <f t="shared" si="7"/>
        <v>22.2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10</v>
      </c>
      <c r="M6">
        <f t="shared" si="3"/>
        <v>36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38</v>
      </c>
      <c r="M7">
        <f t="shared" si="3"/>
        <v>188.5</v>
      </c>
      <c r="N7">
        <f t="shared" si="4"/>
        <v>9</v>
      </c>
      <c r="O7">
        <f t="shared" si="5"/>
        <v>44.7</v>
      </c>
      <c r="P7">
        <f t="shared" si="6"/>
        <v>3</v>
      </c>
      <c r="Q7">
        <f t="shared" si="7"/>
        <v>14.9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87</v>
      </c>
      <c r="M8">
        <f t="shared" si="3"/>
        <v>340</v>
      </c>
      <c r="N8">
        <f t="shared" si="4"/>
        <v>12</v>
      </c>
      <c r="O8">
        <f t="shared" si="5"/>
        <v>46.79999999999999</v>
      </c>
      <c r="P8">
        <f t="shared" si="6"/>
        <v>7</v>
      </c>
      <c r="Q8">
        <f t="shared" si="7"/>
        <v>27.299999999999997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226</v>
      </c>
      <c r="M9">
        <f t="shared" si="3"/>
        <v>206.4</v>
      </c>
      <c r="N9">
        <f t="shared" si="4"/>
        <v>51</v>
      </c>
      <c r="O9">
        <f t="shared" si="5"/>
        <v>46.599999999999994</v>
      </c>
      <c r="P9">
        <f t="shared" si="6"/>
        <v>25</v>
      </c>
      <c r="Q9">
        <f t="shared" si="7"/>
        <v>22.9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88</v>
      </c>
      <c r="M10">
        <f t="shared" si="3"/>
        <v>120.39999999999999</v>
      </c>
      <c r="N10">
        <f t="shared" si="4"/>
        <v>22</v>
      </c>
      <c r="O10">
        <f t="shared" si="5"/>
        <v>30.1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356</v>
      </c>
      <c r="M11">
        <f t="shared" si="3"/>
        <v>168</v>
      </c>
      <c r="N11">
        <f t="shared" si="4"/>
        <v>116</v>
      </c>
      <c r="O11">
        <f t="shared" si="5"/>
        <v>54.7</v>
      </c>
      <c r="P11">
        <f t="shared" si="6"/>
        <v>19</v>
      </c>
      <c r="Q11">
        <f t="shared" si="7"/>
        <v>9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166</v>
      </c>
      <c r="M12">
        <f t="shared" si="3"/>
        <v>148.5</v>
      </c>
      <c r="N12">
        <f t="shared" si="4"/>
        <v>57</v>
      </c>
      <c r="O12">
        <f t="shared" si="5"/>
        <v>50.899999999999991</v>
      </c>
      <c r="P12">
        <f t="shared" si="6"/>
        <v>23</v>
      </c>
      <c r="Q12">
        <f t="shared" si="7"/>
        <v>20.6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46</v>
      </c>
      <c r="M13">
        <f t="shared" si="3"/>
        <v>450.8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120</v>
      </c>
      <c r="M14">
        <f t="shared" si="3"/>
        <v>214.4</v>
      </c>
      <c r="N14">
        <f t="shared" si="4"/>
        <v>29</v>
      </c>
      <c r="O14">
        <f t="shared" si="5"/>
        <v>51.9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190</v>
      </c>
      <c r="M16">
        <f t="shared" si="3"/>
        <v>120.80000000000001</v>
      </c>
      <c r="N16">
        <f t="shared" si="4"/>
        <v>55</v>
      </c>
      <c r="O16">
        <f t="shared" si="5"/>
        <v>34.900000000000006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296</v>
      </c>
      <c r="M17">
        <f t="shared" si="3"/>
        <v>322.89999999999998</v>
      </c>
      <c r="N17">
        <f t="shared" si="4"/>
        <v>55</v>
      </c>
      <c r="O17">
        <f t="shared" si="5"/>
        <v>60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2070</v>
      </c>
      <c r="M18">
        <f t="shared" si="3"/>
        <v>237.00000000000003</v>
      </c>
      <c r="N18">
        <f t="shared" si="4"/>
        <v>566</v>
      </c>
      <c r="O18">
        <f t="shared" si="5"/>
        <v>64.8</v>
      </c>
      <c r="P18">
        <f t="shared" si="6"/>
        <v>224</v>
      </c>
      <c r="Q18">
        <f t="shared" si="7"/>
        <v>25.700000000000003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375</v>
      </c>
      <c r="M19">
        <f t="shared" si="3"/>
        <v>228.9</v>
      </c>
      <c r="N19">
        <f t="shared" si="4"/>
        <v>87</v>
      </c>
      <c r="O19">
        <f t="shared" si="5"/>
        <v>53.199999999999996</v>
      </c>
      <c r="P19">
        <f t="shared" si="6"/>
        <v>47</v>
      </c>
      <c r="Q19">
        <f t="shared" si="7"/>
        <v>28.6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266</v>
      </c>
      <c r="M21">
        <f t="shared" si="3"/>
        <v>164.9</v>
      </c>
      <c r="N21">
        <f t="shared" si="4"/>
        <v>65</v>
      </c>
      <c r="O21">
        <f t="shared" si="5"/>
        <v>40.300000000000004</v>
      </c>
      <c r="P21">
        <f t="shared" si="6"/>
        <v>23</v>
      </c>
      <c r="Q21">
        <f t="shared" si="7"/>
        <v>14.200000000000001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73</v>
      </c>
      <c r="M23">
        <f t="shared" si="3"/>
        <v>436.7</v>
      </c>
      <c r="N23">
        <f t="shared" si="4"/>
        <v>17</v>
      </c>
      <c r="O23">
        <f t="shared" si="5"/>
        <v>101.69999999999999</v>
      </c>
      <c r="P23">
        <f t="shared" si="6"/>
        <v>11</v>
      </c>
      <c r="Q23">
        <f t="shared" si="7"/>
        <v>65.900000000000006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23</v>
      </c>
      <c r="M24">
        <f t="shared" si="3"/>
        <v>335.29999999999995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53</v>
      </c>
      <c r="M25">
        <f t="shared" si="3"/>
        <v>213.10000000000002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115</v>
      </c>
      <c r="M26">
        <f t="shared" si="3"/>
        <v>236.2</v>
      </c>
      <c r="N26">
        <f t="shared" si="4"/>
        <v>38</v>
      </c>
      <c r="O26">
        <f t="shared" si="5"/>
        <v>78.099999999999994</v>
      </c>
      <c r="P26">
        <f t="shared" si="6"/>
        <v>11</v>
      </c>
      <c r="Q26">
        <f t="shared" si="7"/>
        <v>22.6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109</v>
      </c>
      <c r="M27">
        <f t="shared" si="3"/>
        <v>184.5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42</v>
      </c>
      <c r="M28">
        <f t="shared" si="3"/>
        <v>264.60000000000002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155</v>
      </c>
      <c r="M29">
        <f t="shared" si="3"/>
        <v>431.3</v>
      </c>
      <c r="N29">
        <f t="shared" si="4"/>
        <v>49</v>
      </c>
      <c r="O29">
        <f t="shared" si="5"/>
        <v>136.4</v>
      </c>
      <c r="P29">
        <f t="shared" si="6"/>
        <v>21</v>
      </c>
      <c r="Q29">
        <f t="shared" si="7"/>
        <v>58.500000000000007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9</v>
      </c>
      <c r="M30">
        <f t="shared" si="3"/>
        <v>89.9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148</v>
      </c>
      <c r="M32">
        <f t="shared" si="3"/>
        <v>423</v>
      </c>
      <c r="N32">
        <f t="shared" si="4"/>
        <v>27</v>
      </c>
      <c r="O32">
        <f t="shared" si="5"/>
        <v>77.100000000000009</v>
      </c>
      <c r="P32">
        <f t="shared" si="6"/>
        <v>15</v>
      </c>
      <c r="Q32">
        <f t="shared" si="7"/>
        <v>42.900000000000006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51</v>
      </c>
      <c r="M33">
        <f t="shared" si="3"/>
        <v>273.7</v>
      </c>
      <c r="N33">
        <f t="shared" si="4"/>
        <v>18</v>
      </c>
      <c r="O33">
        <f t="shared" si="5"/>
        <v>96.500000000000014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22</v>
      </c>
      <c r="M34">
        <f t="shared" si="3"/>
        <v>168.1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52</v>
      </c>
      <c r="M35">
        <f t="shared" si="3"/>
        <v>174.29999999999998</v>
      </c>
      <c r="N35">
        <f t="shared" si="4"/>
        <v>16</v>
      </c>
      <c r="O35">
        <f t="shared" si="5"/>
        <v>53.6</v>
      </c>
      <c r="P35">
        <f t="shared" si="6"/>
        <v>3</v>
      </c>
      <c r="Q35">
        <f t="shared" si="7"/>
        <v>10.1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110</v>
      </c>
      <c r="M36">
        <f t="shared" si="3"/>
        <v>163</v>
      </c>
      <c r="N36">
        <f t="shared" si="4"/>
        <v>19</v>
      </c>
      <c r="O36">
        <f t="shared" si="5"/>
        <v>28.200000000000003</v>
      </c>
      <c r="P36">
        <f t="shared" si="6"/>
        <v>9</v>
      </c>
      <c r="Q36">
        <f t="shared" si="7"/>
        <v>13.4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71</v>
      </c>
      <c r="M37">
        <f t="shared" si="3"/>
        <v>162.29999999999998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263</v>
      </c>
      <c r="M38">
        <f t="shared" si="3"/>
        <v>841.9</v>
      </c>
      <c r="N38">
        <f t="shared" si="4"/>
        <v>86</v>
      </c>
      <c r="O38">
        <f t="shared" si="5"/>
        <v>275.20000000000005</v>
      </c>
      <c r="P38">
        <f t="shared" si="6"/>
        <v>62</v>
      </c>
      <c r="Q38">
        <f t="shared" si="7"/>
        <v>198.4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66</v>
      </c>
      <c r="M39">
        <f t="shared" si="3"/>
        <v>220.10000000000002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62</v>
      </c>
      <c r="M40">
        <f t="shared" si="3"/>
        <v>239.4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69</v>
      </c>
      <c r="M41">
        <f t="shared" si="3"/>
        <v>165.70000000000002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58</v>
      </c>
      <c r="M42">
        <f t="shared" si="3"/>
        <v>284.5</v>
      </c>
      <c r="N42">
        <f t="shared" si="4"/>
        <v>20</v>
      </c>
      <c r="O42">
        <f t="shared" si="5"/>
        <v>98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26</v>
      </c>
      <c r="M43">
        <f t="shared" si="3"/>
        <v>225.3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45</v>
      </c>
      <c r="M44">
        <f t="shared" si="3"/>
        <v>190.89999999999998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48</v>
      </c>
      <c r="M45">
        <f t="shared" si="3"/>
        <v>137.5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86</v>
      </c>
      <c r="M46">
        <f t="shared" si="3"/>
        <v>797.4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49</v>
      </c>
      <c r="M48">
        <f t="shared" si="3"/>
        <v>210.2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22</v>
      </c>
      <c r="M49">
        <f t="shared" si="3"/>
        <v>96.800000000000011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114</v>
      </c>
      <c r="M50">
        <f t="shared" si="3"/>
        <v>388.2</v>
      </c>
      <c r="N50">
        <f t="shared" si="4"/>
        <v>17</v>
      </c>
      <c r="O50">
        <f t="shared" si="5"/>
        <v>57.8</v>
      </c>
      <c r="P50">
        <f t="shared" si="6"/>
        <v>25</v>
      </c>
      <c r="Q50">
        <f t="shared" si="7"/>
        <v>85.1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62</v>
      </c>
      <c r="M51">
        <f t="shared" si="3"/>
        <v>201.2</v>
      </c>
      <c r="N51">
        <f t="shared" si="4"/>
        <v>18</v>
      </c>
      <c r="O51">
        <f t="shared" si="5"/>
        <v>58.400000000000006</v>
      </c>
      <c r="P51">
        <f t="shared" si="6"/>
        <v>13</v>
      </c>
      <c r="Q51">
        <f t="shared" si="7"/>
        <v>42.2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452</v>
      </c>
      <c r="M52">
        <f t="shared" si="3"/>
        <v>245.5</v>
      </c>
      <c r="N52">
        <f t="shared" si="4"/>
        <v>127</v>
      </c>
      <c r="O52">
        <f t="shared" si="5"/>
        <v>69.100000000000009</v>
      </c>
      <c r="P52">
        <f t="shared" si="6"/>
        <v>59</v>
      </c>
      <c r="Q52">
        <f t="shared" si="7"/>
        <v>32.099999999999994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31</v>
      </c>
      <c r="M53">
        <f t="shared" si="3"/>
        <v>179.5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69</v>
      </c>
      <c r="M54">
        <f t="shared" si="3"/>
        <v>191.29999999999998</v>
      </c>
      <c r="N54">
        <f t="shared" si="4"/>
        <v>15</v>
      </c>
      <c r="O54">
        <f t="shared" si="5"/>
        <v>41.5</v>
      </c>
      <c r="P54">
        <f t="shared" si="6"/>
        <v>6</v>
      </c>
      <c r="Q54">
        <f t="shared" si="7"/>
        <v>16.600000000000001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32</v>
      </c>
      <c r="M55">
        <f t="shared" si="3"/>
        <v>154.30000000000001</v>
      </c>
      <c r="N55">
        <f t="shared" si="4"/>
        <v>17</v>
      </c>
      <c r="O55">
        <f t="shared" si="5"/>
        <v>81.999999999999986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87</v>
      </c>
      <c r="M56">
        <f t="shared" si="3"/>
        <v>312.7</v>
      </c>
      <c r="N56">
        <f t="shared" si="4"/>
        <v>41</v>
      </c>
      <c r="O56">
        <f t="shared" si="5"/>
        <v>147.4</v>
      </c>
      <c r="P56">
        <f t="shared" si="6"/>
        <v>14</v>
      </c>
      <c r="Q56">
        <f t="shared" si="7"/>
        <v>50.400000000000006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38</v>
      </c>
      <c r="M57">
        <f t="shared" si="3"/>
        <v>250.2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60</v>
      </c>
      <c r="M58">
        <f t="shared" si="3"/>
        <v>274.3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45</v>
      </c>
      <c r="M59">
        <f t="shared" si="3"/>
        <v>168.2</v>
      </c>
      <c r="N59">
        <f t="shared" si="4"/>
        <v>16</v>
      </c>
      <c r="O59">
        <f t="shared" si="5"/>
        <v>59.8</v>
      </c>
      <c r="P59">
        <f t="shared" si="6"/>
        <v>6</v>
      </c>
      <c r="Q59">
        <f t="shared" si="7"/>
        <v>22.4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257</v>
      </c>
      <c r="M60">
        <f t="shared" si="3"/>
        <v>382.90000000000003</v>
      </c>
      <c r="N60">
        <f t="shared" si="4"/>
        <v>45</v>
      </c>
      <c r="O60">
        <f t="shared" si="5"/>
        <v>67</v>
      </c>
      <c r="P60">
        <f t="shared" si="6"/>
        <v>50</v>
      </c>
      <c r="Q60">
        <f t="shared" si="7"/>
        <v>74.5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74</v>
      </c>
      <c r="M61">
        <f t="shared" si="3"/>
        <v>205.7</v>
      </c>
      <c r="N61">
        <f t="shared" si="4"/>
        <v>14</v>
      </c>
      <c r="O61">
        <f t="shared" si="5"/>
        <v>38.899999999999991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56</v>
      </c>
      <c r="M62">
        <f t="shared" si="3"/>
        <v>158.69999999999999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163</v>
      </c>
      <c r="M63">
        <f t="shared" si="3"/>
        <v>771.1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69</v>
      </c>
      <c r="M64">
        <f t="shared" si="3"/>
        <v>274.60000000000002</v>
      </c>
      <c r="N64">
        <f t="shared" si="4"/>
        <v>12</v>
      </c>
      <c r="O64">
        <f t="shared" si="5"/>
        <v>47.699999999999996</v>
      </c>
      <c r="P64">
        <f t="shared" si="6"/>
        <v>9</v>
      </c>
      <c r="Q64">
        <f t="shared" si="7"/>
        <v>35.9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58</v>
      </c>
      <c r="M65">
        <f t="shared" si="3"/>
        <v>200.3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135</v>
      </c>
      <c r="M68">
        <f t="shared" ref="M68:M131" si="9">SUMIF($B68:$B4327,$K68,D68:D4327)</f>
        <v>313</v>
      </c>
      <c r="N68">
        <f t="shared" ref="N68:N131" si="10">SUMIF($B68:$B4327,$K68,E68:E4327)</f>
        <v>24</v>
      </c>
      <c r="O68">
        <f t="shared" ref="O68:O131" si="11">SUMIF($B68:$B4327,$K68,F68:F4327)</f>
        <v>55.599999999999994</v>
      </c>
      <c r="P68">
        <f t="shared" ref="P68:P131" si="12">SUMIF($B68:$B4327,$K68,G68:G4327)</f>
        <v>17</v>
      </c>
      <c r="Q68">
        <f t="shared" ref="Q68:Q131" si="13">SUMIF($B68:$B4327,$K68,H68:H4327)</f>
        <v>39.5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56</v>
      </c>
      <c r="M69">
        <f t="shared" si="9"/>
        <v>108.60000000000001</v>
      </c>
      <c r="N69">
        <f t="shared" si="10"/>
        <v>12</v>
      </c>
      <c r="O69">
        <f t="shared" si="11"/>
        <v>23.299999999999997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88</v>
      </c>
      <c r="M70">
        <f t="shared" si="9"/>
        <v>197.89999999999998</v>
      </c>
      <c r="N70">
        <f t="shared" si="10"/>
        <v>38</v>
      </c>
      <c r="O70">
        <f t="shared" si="11"/>
        <v>85.300000000000011</v>
      </c>
      <c r="P70">
        <f t="shared" si="12"/>
        <v>11</v>
      </c>
      <c r="Q70">
        <f t="shared" si="13"/>
        <v>24.7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44</v>
      </c>
      <c r="M71">
        <f t="shared" si="9"/>
        <v>180.9</v>
      </c>
      <c r="N71">
        <f t="shared" si="10"/>
        <v>11</v>
      </c>
      <c r="O71">
        <f t="shared" si="11"/>
        <v>45.199999999999996</v>
      </c>
      <c r="P71">
        <f t="shared" si="12"/>
        <v>4</v>
      </c>
      <c r="Q71">
        <f t="shared" si="13"/>
        <v>16.399999999999999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125</v>
      </c>
      <c r="M72">
        <f t="shared" si="9"/>
        <v>120.7</v>
      </c>
      <c r="N72">
        <f t="shared" si="10"/>
        <v>36</v>
      </c>
      <c r="O72">
        <f t="shared" si="11"/>
        <v>34.699999999999996</v>
      </c>
      <c r="P72">
        <f t="shared" si="12"/>
        <v>10</v>
      </c>
      <c r="Q72">
        <f t="shared" si="13"/>
        <v>9.6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17</v>
      </c>
      <c r="M73">
        <f t="shared" si="9"/>
        <v>68.899999999999991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1</v>
      </c>
      <c r="Q74">
        <f t="shared" si="13"/>
        <v>1.8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150</v>
      </c>
      <c r="M75">
        <f t="shared" si="9"/>
        <v>461.9</v>
      </c>
      <c r="N75">
        <f t="shared" si="10"/>
        <v>50</v>
      </c>
      <c r="O75">
        <f t="shared" si="11"/>
        <v>153.99999999999997</v>
      </c>
      <c r="P75">
        <f t="shared" si="12"/>
        <v>21</v>
      </c>
      <c r="Q75">
        <f t="shared" si="13"/>
        <v>64.7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227</v>
      </c>
      <c r="M76">
        <f t="shared" si="9"/>
        <v>225.5</v>
      </c>
      <c r="N76">
        <f t="shared" si="10"/>
        <v>44</v>
      </c>
      <c r="O76">
        <f t="shared" si="11"/>
        <v>43.6</v>
      </c>
      <c r="P76">
        <f t="shared" si="12"/>
        <v>29</v>
      </c>
      <c r="Q76">
        <f t="shared" si="13"/>
        <v>28.9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92</v>
      </c>
      <c r="M77">
        <f t="shared" si="9"/>
        <v>298.89999999999998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19</v>
      </c>
      <c r="O78">
        <f t="shared" si="11"/>
        <v>71.899999999999991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91</v>
      </c>
      <c r="M80">
        <f t="shared" si="9"/>
        <v>156.80000000000001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74</v>
      </c>
      <c r="M81">
        <f t="shared" si="9"/>
        <v>282.2</v>
      </c>
      <c r="N81">
        <f t="shared" si="10"/>
        <v>18</v>
      </c>
      <c r="O81">
        <f t="shared" si="11"/>
        <v>68.7</v>
      </c>
      <c r="P81">
        <f t="shared" si="12"/>
        <v>11</v>
      </c>
      <c r="Q81">
        <f t="shared" si="13"/>
        <v>41.9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269</v>
      </c>
      <c r="M82">
        <f t="shared" si="9"/>
        <v>225.6</v>
      </c>
      <c r="N82">
        <f t="shared" si="10"/>
        <v>79</v>
      </c>
      <c r="O82">
        <f t="shared" si="11"/>
        <v>66.3</v>
      </c>
      <c r="P82">
        <f t="shared" si="12"/>
        <v>25</v>
      </c>
      <c r="Q82">
        <f t="shared" si="13"/>
        <v>20.9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43</v>
      </c>
      <c r="M83">
        <f t="shared" si="9"/>
        <v>217.99999999999997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62</v>
      </c>
      <c r="M84">
        <f t="shared" si="9"/>
        <v>227.40000000000003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107</v>
      </c>
      <c r="M85">
        <f t="shared" si="9"/>
        <v>257.5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111</v>
      </c>
      <c r="M86">
        <f t="shared" si="9"/>
        <v>586.5</v>
      </c>
      <c r="N86">
        <f t="shared" si="10"/>
        <v>24</v>
      </c>
      <c r="O86">
        <f t="shared" si="11"/>
        <v>126.9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45</v>
      </c>
      <c r="M87">
        <f t="shared" si="9"/>
        <v>179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85</v>
      </c>
      <c r="M88">
        <f t="shared" si="9"/>
        <v>268.89999999999998</v>
      </c>
      <c r="N88">
        <f t="shared" si="10"/>
        <v>39</v>
      </c>
      <c r="O88">
        <f t="shared" si="11"/>
        <v>123.39999999999999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82</v>
      </c>
      <c r="M89">
        <f t="shared" si="9"/>
        <v>226.5</v>
      </c>
      <c r="N89">
        <f t="shared" si="10"/>
        <v>20</v>
      </c>
      <c r="O89">
        <f t="shared" si="11"/>
        <v>55.3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192</v>
      </c>
      <c r="M90">
        <f t="shared" si="9"/>
        <v>163.79999999999998</v>
      </c>
      <c r="N90">
        <f t="shared" si="10"/>
        <v>53</v>
      </c>
      <c r="O90">
        <f t="shared" si="11"/>
        <v>45.3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14</v>
      </c>
      <c r="M91">
        <f t="shared" si="9"/>
        <v>151.4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61</v>
      </c>
      <c r="M92">
        <f t="shared" si="9"/>
        <v>315.89999999999998</v>
      </c>
      <c r="N92">
        <f t="shared" si="10"/>
        <v>26</v>
      </c>
      <c r="O92">
        <f t="shared" si="11"/>
        <v>134.69999999999999</v>
      </c>
      <c r="P92">
        <f t="shared" si="12"/>
        <v>9</v>
      </c>
      <c r="Q92">
        <f t="shared" si="13"/>
        <v>46.6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151</v>
      </c>
      <c r="M93">
        <f t="shared" si="9"/>
        <v>586</v>
      </c>
      <c r="N93">
        <f t="shared" si="10"/>
        <v>50</v>
      </c>
      <c r="O93">
        <f t="shared" si="11"/>
        <v>194.1</v>
      </c>
      <c r="P93">
        <f t="shared" si="12"/>
        <v>26</v>
      </c>
      <c r="Q93">
        <f t="shared" si="13"/>
        <v>100.89999999999999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457</v>
      </c>
      <c r="M94">
        <f t="shared" si="9"/>
        <v>195</v>
      </c>
      <c r="N94">
        <f t="shared" si="10"/>
        <v>160</v>
      </c>
      <c r="O94">
        <f t="shared" si="11"/>
        <v>68.2</v>
      </c>
      <c r="P94">
        <f t="shared" si="12"/>
        <v>79</v>
      </c>
      <c r="Q94">
        <f t="shared" si="13"/>
        <v>33.700000000000003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120</v>
      </c>
      <c r="M95">
        <f t="shared" si="9"/>
        <v>518.20000000000005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100</v>
      </c>
      <c r="M96">
        <f t="shared" si="9"/>
        <v>93.4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186</v>
      </c>
      <c r="M98">
        <f t="shared" si="9"/>
        <v>116.60000000000001</v>
      </c>
      <c r="N98">
        <f t="shared" si="10"/>
        <v>51</v>
      </c>
      <c r="O98">
        <f t="shared" si="11"/>
        <v>32</v>
      </c>
      <c r="P98">
        <f t="shared" si="12"/>
        <v>19</v>
      </c>
      <c r="Q98">
        <f t="shared" si="13"/>
        <v>11.9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129</v>
      </c>
      <c r="M99">
        <f t="shared" si="9"/>
        <v>388.90000000000003</v>
      </c>
      <c r="N99">
        <f t="shared" si="10"/>
        <v>42</v>
      </c>
      <c r="O99">
        <f t="shared" si="11"/>
        <v>126.60000000000001</v>
      </c>
      <c r="P99">
        <f t="shared" si="12"/>
        <v>22</v>
      </c>
      <c r="Q99">
        <f t="shared" si="13"/>
        <v>66.400000000000006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118</v>
      </c>
      <c r="M100">
        <f t="shared" si="9"/>
        <v>436.9</v>
      </c>
      <c r="N100">
        <f t="shared" si="10"/>
        <v>28</v>
      </c>
      <c r="O100">
        <f t="shared" si="11"/>
        <v>103.60000000000001</v>
      </c>
      <c r="P100">
        <f t="shared" si="12"/>
        <v>16</v>
      </c>
      <c r="Q100">
        <f t="shared" si="13"/>
        <v>59.199999999999996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167</v>
      </c>
      <c r="M101">
        <f t="shared" si="9"/>
        <v>380.7</v>
      </c>
      <c r="N101">
        <f t="shared" si="10"/>
        <v>39</v>
      </c>
      <c r="O101">
        <f t="shared" si="11"/>
        <v>88.899999999999991</v>
      </c>
      <c r="P101">
        <f t="shared" si="12"/>
        <v>27</v>
      </c>
      <c r="Q101">
        <f t="shared" si="13"/>
        <v>61.500000000000007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42</v>
      </c>
      <c r="M102">
        <f t="shared" si="9"/>
        <v>195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102</v>
      </c>
      <c r="M103">
        <f t="shared" si="9"/>
        <v>256.8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173</v>
      </c>
      <c r="M104">
        <f t="shared" si="9"/>
        <v>563.09999999999991</v>
      </c>
      <c r="N104">
        <f t="shared" si="10"/>
        <v>73</v>
      </c>
      <c r="O104">
        <f t="shared" si="11"/>
        <v>237.6</v>
      </c>
      <c r="P104">
        <f t="shared" si="12"/>
        <v>30</v>
      </c>
      <c r="Q104">
        <f t="shared" si="13"/>
        <v>97.699999999999989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73</v>
      </c>
      <c r="M106">
        <f t="shared" si="9"/>
        <v>276.2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247</v>
      </c>
      <c r="M107">
        <f t="shared" si="9"/>
        <v>493.5</v>
      </c>
      <c r="N107">
        <f t="shared" si="10"/>
        <v>51</v>
      </c>
      <c r="O107">
        <f t="shared" si="11"/>
        <v>101.9</v>
      </c>
      <c r="P107">
        <f t="shared" si="12"/>
        <v>33</v>
      </c>
      <c r="Q107">
        <f t="shared" si="13"/>
        <v>66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69</v>
      </c>
      <c r="M108">
        <f t="shared" si="9"/>
        <v>181.29999999999998</v>
      </c>
      <c r="N108">
        <f t="shared" si="10"/>
        <v>10</v>
      </c>
      <c r="O108">
        <f t="shared" si="11"/>
        <v>26.3</v>
      </c>
      <c r="P108">
        <f t="shared" si="12"/>
        <v>10</v>
      </c>
      <c r="Q108">
        <f t="shared" si="13"/>
        <v>26.200000000000003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70</v>
      </c>
      <c r="M109">
        <f t="shared" si="9"/>
        <v>292.7</v>
      </c>
      <c r="N109">
        <f t="shared" si="10"/>
        <v>26</v>
      </c>
      <c r="O109">
        <f t="shared" si="11"/>
        <v>108.8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98</v>
      </c>
      <c r="M110">
        <f t="shared" si="9"/>
        <v>168.8</v>
      </c>
      <c r="N110">
        <f t="shared" si="10"/>
        <v>22</v>
      </c>
      <c r="O110">
        <f t="shared" si="11"/>
        <v>37.9</v>
      </c>
      <c r="P110">
        <f t="shared" si="12"/>
        <v>8</v>
      </c>
      <c r="Q110">
        <f t="shared" si="13"/>
        <v>13.8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142</v>
      </c>
      <c r="M111">
        <f t="shared" si="9"/>
        <v>383.59999999999997</v>
      </c>
      <c r="N111">
        <f t="shared" si="10"/>
        <v>17</v>
      </c>
      <c r="O111">
        <f t="shared" si="11"/>
        <v>45.9</v>
      </c>
      <c r="P111">
        <f t="shared" si="12"/>
        <v>14</v>
      </c>
      <c r="Q111">
        <f t="shared" si="13"/>
        <v>37.799999999999997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230</v>
      </c>
      <c r="M112">
        <f t="shared" si="9"/>
        <v>313.29999999999995</v>
      </c>
      <c r="N112">
        <f t="shared" si="10"/>
        <v>37</v>
      </c>
      <c r="O112">
        <f t="shared" si="11"/>
        <v>50.3</v>
      </c>
      <c r="P112">
        <f t="shared" si="12"/>
        <v>39</v>
      </c>
      <c r="Q112">
        <f t="shared" si="13"/>
        <v>53.100000000000009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66</v>
      </c>
      <c r="M113">
        <f t="shared" si="9"/>
        <v>530.70000000000005</v>
      </c>
      <c r="N113">
        <f t="shared" si="10"/>
        <v>18</v>
      </c>
      <c r="O113">
        <f t="shared" si="11"/>
        <v>144.70000000000002</v>
      </c>
      <c r="P113">
        <f t="shared" si="12"/>
        <v>10</v>
      </c>
      <c r="Q113">
        <f t="shared" si="13"/>
        <v>80.400000000000006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163</v>
      </c>
      <c r="M114">
        <f t="shared" si="9"/>
        <v>70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74</v>
      </c>
      <c r="M115">
        <f t="shared" si="9"/>
        <v>522.20000000000005</v>
      </c>
      <c r="N115">
        <f t="shared" si="10"/>
        <v>19</v>
      </c>
      <c r="O115">
        <f t="shared" si="11"/>
        <v>134.19999999999999</v>
      </c>
      <c r="P115">
        <f t="shared" si="12"/>
        <v>13</v>
      </c>
      <c r="Q115">
        <f t="shared" si="13"/>
        <v>91.699999999999989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52</v>
      </c>
      <c r="M116">
        <f t="shared" si="9"/>
        <v>213.8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42</v>
      </c>
      <c r="M117">
        <f t="shared" si="9"/>
        <v>292.40000000000003</v>
      </c>
      <c r="N117">
        <f t="shared" si="10"/>
        <v>13</v>
      </c>
      <c r="O117">
        <f t="shared" si="11"/>
        <v>90.5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254</v>
      </c>
      <c r="M118">
        <f t="shared" si="9"/>
        <v>155.80000000000001</v>
      </c>
      <c r="N118">
        <f t="shared" si="10"/>
        <v>57</v>
      </c>
      <c r="O118">
        <f t="shared" si="11"/>
        <v>35</v>
      </c>
      <c r="P118">
        <f t="shared" si="12"/>
        <v>48</v>
      </c>
      <c r="Q118">
        <f t="shared" si="13"/>
        <v>29.400000000000002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221</v>
      </c>
      <c r="M119">
        <f t="shared" si="9"/>
        <v>141.60000000000002</v>
      </c>
      <c r="N119">
        <f t="shared" si="10"/>
        <v>63</v>
      </c>
      <c r="O119">
        <f t="shared" si="11"/>
        <v>40.4</v>
      </c>
      <c r="P119">
        <f t="shared" si="12"/>
        <v>23</v>
      </c>
      <c r="Q119">
        <f t="shared" si="13"/>
        <v>14.7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53</v>
      </c>
      <c r="M120">
        <f t="shared" si="9"/>
        <v>175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168</v>
      </c>
      <c r="M121">
        <f t="shared" si="9"/>
        <v>275.7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135</v>
      </c>
      <c r="M122">
        <f t="shared" si="9"/>
        <v>278.8</v>
      </c>
      <c r="N122">
        <f t="shared" si="10"/>
        <v>36</v>
      </c>
      <c r="O122">
        <f t="shared" si="11"/>
        <v>74.400000000000006</v>
      </c>
      <c r="P122">
        <f t="shared" si="12"/>
        <v>16</v>
      </c>
      <c r="Q122">
        <f t="shared" si="13"/>
        <v>33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29</v>
      </c>
      <c r="M123">
        <f t="shared" si="9"/>
        <v>158.5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16</v>
      </c>
      <c r="M124">
        <f t="shared" si="9"/>
        <v>101.80000000000001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78</v>
      </c>
      <c r="M126">
        <f t="shared" si="9"/>
        <v>199.09999999999997</v>
      </c>
      <c r="N126">
        <f t="shared" si="10"/>
        <v>23</v>
      </c>
      <c r="O126">
        <f t="shared" si="11"/>
        <v>58.699999999999996</v>
      </c>
      <c r="P126">
        <f t="shared" si="12"/>
        <v>9</v>
      </c>
      <c r="Q126">
        <f t="shared" si="13"/>
        <v>23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31</v>
      </c>
      <c r="Q127">
        <f t="shared" si="13"/>
        <v>113.9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183</v>
      </c>
      <c r="M128">
        <f t="shared" si="9"/>
        <v>984.5</v>
      </c>
      <c r="N128">
        <f t="shared" si="10"/>
        <v>48</v>
      </c>
      <c r="O128">
        <f t="shared" si="11"/>
        <v>258.20000000000005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87</v>
      </c>
      <c r="M129">
        <f t="shared" si="9"/>
        <v>172.2</v>
      </c>
      <c r="N129">
        <f t="shared" si="10"/>
        <v>12</v>
      </c>
      <c r="O129">
        <f t="shared" si="11"/>
        <v>23.8</v>
      </c>
      <c r="P129">
        <f t="shared" si="12"/>
        <v>20</v>
      </c>
      <c r="Q129">
        <f t="shared" si="13"/>
        <v>39.700000000000003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138</v>
      </c>
      <c r="M130">
        <f t="shared" si="9"/>
        <v>239.60000000000002</v>
      </c>
      <c r="N130">
        <f t="shared" si="10"/>
        <v>27</v>
      </c>
      <c r="O130">
        <f t="shared" si="11"/>
        <v>46.800000000000011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339</v>
      </c>
      <c r="M131">
        <f t="shared" si="9"/>
        <v>389.29999999999995</v>
      </c>
      <c r="N131">
        <f t="shared" si="10"/>
        <v>117</v>
      </c>
      <c r="O131">
        <f t="shared" si="11"/>
        <v>134.4</v>
      </c>
      <c r="P131">
        <f t="shared" si="12"/>
        <v>50</v>
      </c>
      <c r="Q131">
        <f t="shared" si="13"/>
        <v>57.3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58</v>
      </c>
      <c r="M132">
        <f t="shared" ref="M132:M195" si="15">SUMIF($B132:$B4391,$K132,D132:D4391)</f>
        <v>359.09999999999997</v>
      </c>
      <c r="N132">
        <f t="shared" ref="N132:N195" si="16">SUMIF($B132:$B4391,$K132,E132:E4391)</f>
        <v>13</v>
      </c>
      <c r="O132">
        <f t="shared" ref="O132:O195" si="17">SUMIF($B132:$B4391,$K132,F132:F4391)</f>
        <v>80.5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45</v>
      </c>
      <c r="M133">
        <f t="shared" si="15"/>
        <v>187.8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90</v>
      </c>
      <c r="M134">
        <f t="shared" si="15"/>
        <v>250.60000000000002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61</v>
      </c>
      <c r="M135">
        <f t="shared" si="15"/>
        <v>152</v>
      </c>
      <c r="N135">
        <f t="shared" si="16"/>
        <v>16</v>
      </c>
      <c r="O135">
        <f t="shared" si="17"/>
        <v>39.9</v>
      </c>
      <c r="P135">
        <f t="shared" si="18"/>
        <v>2</v>
      </c>
      <c r="Q135">
        <f t="shared" si="19"/>
        <v>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327</v>
      </c>
      <c r="M136">
        <f t="shared" si="15"/>
        <v>353.8</v>
      </c>
      <c r="N136">
        <f t="shared" si="16"/>
        <v>105</v>
      </c>
      <c r="O136">
        <f t="shared" si="17"/>
        <v>113.6</v>
      </c>
      <c r="P136">
        <f t="shared" si="18"/>
        <v>40</v>
      </c>
      <c r="Q136">
        <f t="shared" si="19"/>
        <v>43.199999999999996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36</v>
      </c>
      <c r="M137">
        <f t="shared" si="15"/>
        <v>115.4</v>
      </c>
      <c r="N137">
        <f t="shared" si="16"/>
        <v>7</v>
      </c>
      <c r="O137">
        <f t="shared" si="17"/>
        <v>22.400000000000002</v>
      </c>
      <c r="P137">
        <f t="shared" si="18"/>
        <v>4</v>
      </c>
      <c r="Q137">
        <f t="shared" si="19"/>
        <v>12.8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115</v>
      </c>
      <c r="M138">
        <f t="shared" si="15"/>
        <v>141.79999999999998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28</v>
      </c>
      <c r="M139">
        <f t="shared" si="15"/>
        <v>58.600000000000009</v>
      </c>
      <c r="N139">
        <f t="shared" si="16"/>
        <v>7</v>
      </c>
      <c r="O139">
        <f t="shared" si="17"/>
        <v>14.7</v>
      </c>
      <c r="P139">
        <f t="shared" si="18"/>
        <v>2</v>
      </c>
      <c r="Q139">
        <f t="shared" si="19"/>
        <v>4.2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68</v>
      </c>
      <c r="M140">
        <f t="shared" si="15"/>
        <v>413.3</v>
      </c>
      <c r="N140">
        <f t="shared" si="16"/>
        <v>17</v>
      </c>
      <c r="O140">
        <f t="shared" si="17"/>
        <v>103.30000000000001</v>
      </c>
      <c r="P140">
        <f t="shared" si="18"/>
        <v>8</v>
      </c>
      <c r="Q140">
        <f t="shared" si="19"/>
        <v>48.599999999999994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133</v>
      </c>
      <c r="M141">
        <f t="shared" si="15"/>
        <v>297.8</v>
      </c>
      <c r="N141">
        <f t="shared" si="16"/>
        <v>38</v>
      </c>
      <c r="O141">
        <f t="shared" si="17"/>
        <v>85</v>
      </c>
      <c r="P141">
        <f t="shared" si="18"/>
        <v>19</v>
      </c>
      <c r="Q141">
        <f t="shared" si="19"/>
        <v>42.599999999999994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31</v>
      </c>
      <c r="M142">
        <f t="shared" si="15"/>
        <v>139.5</v>
      </c>
      <c r="N142">
        <f t="shared" si="16"/>
        <v>7</v>
      </c>
      <c r="O142">
        <f t="shared" si="17"/>
        <v>31.5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39</v>
      </c>
      <c r="M143">
        <f t="shared" si="15"/>
        <v>251.3</v>
      </c>
      <c r="N143">
        <f t="shared" si="16"/>
        <v>9</v>
      </c>
      <c r="O143">
        <f t="shared" si="17"/>
        <v>58</v>
      </c>
      <c r="P143">
        <f t="shared" si="18"/>
        <v>5</v>
      </c>
      <c r="Q143">
        <f t="shared" si="19"/>
        <v>32.200000000000003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172</v>
      </c>
      <c r="M144">
        <f t="shared" si="15"/>
        <v>189.4</v>
      </c>
      <c r="N144">
        <f t="shared" si="16"/>
        <v>27</v>
      </c>
      <c r="O144">
        <f t="shared" si="17"/>
        <v>29.7</v>
      </c>
      <c r="P144">
        <f t="shared" si="18"/>
        <v>21</v>
      </c>
      <c r="Q144">
        <f t="shared" si="19"/>
        <v>23.1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270</v>
      </c>
      <c r="M145">
        <f t="shared" si="15"/>
        <v>308.89999999999998</v>
      </c>
      <c r="N145">
        <f t="shared" si="16"/>
        <v>73</v>
      </c>
      <c r="O145">
        <f t="shared" si="17"/>
        <v>83.5</v>
      </c>
      <c r="P145">
        <f t="shared" si="18"/>
        <v>19</v>
      </c>
      <c r="Q145">
        <f t="shared" si="19"/>
        <v>21.8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61</v>
      </c>
      <c r="M146">
        <f t="shared" si="15"/>
        <v>174.10000000000002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60</v>
      </c>
      <c r="M147">
        <f t="shared" si="15"/>
        <v>123.89999999999998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85</v>
      </c>
      <c r="M148">
        <f t="shared" si="15"/>
        <v>152.6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119</v>
      </c>
      <c r="M150">
        <f t="shared" si="15"/>
        <v>280.39999999999998</v>
      </c>
      <c r="N150">
        <f t="shared" si="16"/>
        <v>40</v>
      </c>
      <c r="O150">
        <f t="shared" si="17"/>
        <v>94.3</v>
      </c>
      <c r="P150">
        <f t="shared" si="18"/>
        <v>22</v>
      </c>
      <c r="Q150">
        <f t="shared" si="19"/>
        <v>51.800000000000004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120</v>
      </c>
      <c r="M151">
        <f t="shared" si="15"/>
        <v>239.29999999999998</v>
      </c>
      <c r="N151">
        <f t="shared" si="16"/>
        <v>24</v>
      </c>
      <c r="O151">
        <f t="shared" si="17"/>
        <v>47.9</v>
      </c>
      <c r="P151">
        <f t="shared" si="18"/>
        <v>12</v>
      </c>
      <c r="Q151">
        <f t="shared" si="19"/>
        <v>24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113</v>
      </c>
      <c r="M152">
        <f t="shared" si="15"/>
        <v>273.8</v>
      </c>
      <c r="N152">
        <f t="shared" si="16"/>
        <v>18</v>
      </c>
      <c r="O152">
        <f t="shared" si="17"/>
        <v>43.499999999999993</v>
      </c>
      <c r="P152">
        <f t="shared" si="18"/>
        <v>8</v>
      </c>
      <c r="Q152">
        <f t="shared" si="19"/>
        <v>19.399999999999999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29</v>
      </c>
      <c r="M153">
        <f t="shared" si="15"/>
        <v>105.30000000000001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128</v>
      </c>
      <c r="M154">
        <f t="shared" si="15"/>
        <v>375.29999999999995</v>
      </c>
      <c r="N154">
        <f t="shared" si="16"/>
        <v>33</v>
      </c>
      <c r="O154">
        <f t="shared" si="17"/>
        <v>96.7</v>
      </c>
      <c r="P154">
        <f t="shared" si="18"/>
        <v>32</v>
      </c>
      <c r="Q154">
        <f t="shared" si="19"/>
        <v>93.8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26</v>
      </c>
      <c r="M155">
        <f t="shared" si="15"/>
        <v>95.3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320</v>
      </c>
      <c r="M156">
        <f t="shared" si="15"/>
        <v>589.1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22</v>
      </c>
      <c r="M157">
        <f t="shared" si="15"/>
        <v>173.29999999999998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179</v>
      </c>
      <c r="M158">
        <f t="shared" si="15"/>
        <v>272.2</v>
      </c>
      <c r="N158">
        <f t="shared" si="16"/>
        <v>29</v>
      </c>
      <c r="O158">
        <f t="shared" si="17"/>
        <v>44.1</v>
      </c>
      <c r="P158">
        <f t="shared" si="18"/>
        <v>12</v>
      </c>
      <c r="Q158">
        <f t="shared" si="19"/>
        <v>18.2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185</v>
      </c>
      <c r="M159">
        <f t="shared" si="15"/>
        <v>404.3</v>
      </c>
      <c r="N159">
        <f t="shared" si="16"/>
        <v>61</v>
      </c>
      <c r="O159">
        <f t="shared" si="17"/>
        <v>133.30000000000001</v>
      </c>
      <c r="P159">
        <f t="shared" si="18"/>
        <v>29</v>
      </c>
      <c r="Q159">
        <f t="shared" si="19"/>
        <v>63.399999999999991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34</v>
      </c>
      <c r="M160">
        <f t="shared" si="15"/>
        <v>149.4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69</v>
      </c>
      <c r="M161">
        <f t="shared" si="15"/>
        <v>233.70000000000002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142</v>
      </c>
      <c r="M162">
        <f t="shared" si="15"/>
        <v>252.2</v>
      </c>
      <c r="N162">
        <f t="shared" si="16"/>
        <v>45</v>
      </c>
      <c r="O162">
        <f t="shared" si="17"/>
        <v>80</v>
      </c>
      <c r="P162">
        <f t="shared" si="18"/>
        <v>21</v>
      </c>
      <c r="Q162">
        <f t="shared" si="19"/>
        <v>37.300000000000004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109</v>
      </c>
      <c r="M163">
        <f t="shared" si="15"/>
        <v>483.9</v>
      </c>
      <c r="N163">
        <f t="shared" si="16"/>
        <v>40</v>
      </c>
      <c r="O163">
        <f t="shared" si="17"/>
        <v>177.60000000000002</v>
      </c>
      <c r="P163">
        <f t="shared" si="18"/>
        <v>25</v>
      </c>
      <c r="Q163">
        <f t="shared" si="19"/>
        <v>111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135</v>
      </c>
      <c r="M164">
        <f t="shared" si="15"/>
        <v>858.3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132</v>
      </c>
      <c r="M165">
        <f t="shared" si="15"/>
        <v>352.59999999999997</v>
      </c>
      <c r="N165">
        <f t="shared" si="16"/>
        <v>52</v>
      </c>
      <c r="O165">
        <f t="shared" si="17"/>
        <v>138.9</v>
      </c>
      <c r="P165">
        <f t="shared" si="18"/>
        <v>12</v>
      </c>
      <c r="Q165">
        <f t="shared" si="19"/>
        <v>32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22</v>
      </c>
      <c r="M166">
        <f t="shared" si="15"/>
        <v>191.39999999999998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43</v>
      </c>
      <c r="M167">
        <f t="shared" si="15"/>
        <v>152.79999999999998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168</v>
      </c>
      <c r="M168">
        <f t="shared" si="15"/>
        <v>269.39999999999998</v>
      </c>
      <c r="N168">
        <f t="shared" si="16"/>
        <v>42</v>
      </c>
      <c r="O168">
        <f t="shared" si="17"/>
        <v>67.3</v>
      </c>
      <c r="P168">
        <f t="shared" si="18"/>
        <v>21</v>
      </c>
      <c r="Q168">
        <f t="shared" si="19"/>
        <v>33.6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23</v>
      </c>
      <c r="M169">
        <f t="shared" si="15"/>
        <v>203.9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54</v>
      </c>
      <c r="M170">
        <f t="shared" si="15"/>
        <v>43.500000000000007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134</v>
      </c>
      <c r="M171">
        <f t="shared" si="15"/>
        <v>107.2</v>
      </c>
      <c r="N171">
        <f t="shared" si="16"/>
        <v>39</v>
      </c>
      <c r="O171">
        <f t="shared" si="17"/>
        <v>31.200000000000003</v>
      </c>
      <c r="P171">
        <f t="shared" si="18"/>
        <v>16</v>
      </c>
      <c r="Q171">
        <f t="shared" si="19"/>
        <v>12.8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30</v>
      </c>
      <c r="M172">
        <f t="shared" si="15"/>
        <v>111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93</v>
      </c>
      <c r="M173">
        <f t="shared" si="15"/>
        <v>121.5</v>
      </c>
      <c r="N173">
        <f t="shared" si="16"/>
        <v>19</v>
      </c>
      <c r="O173">
        <f t="shared" si="17"/>
        <v>24.8</v>
      </c>
      <c r="P173">
        <f t="shared" si="18"/>
        <v>12</v>
      </c>
      <c r="Q173">
        <f t="shared" si="19"/>
        <v>15.6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152</v>
      </c>
      <c r="M174">
        <f t="shared" si="15"/>
        <v>193.4</v>
      </c>
      <c r="N174">
        <f t="shared" si="16"/>
        <v>56</v>
      </c>
      <c r="O174">
        <f t="shared" si="17"/>
        <v>71.3</v>
      </c>
      <c r="P174">
        <f t="shared" si="18"/>
        <v>21</v>
      </c>
      <c r="Q174">
        <f t="shared" si="19"/>
        <v>26.7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175</v>
      </c>
      <c r="M175">
        <f t="shared" si="15"/>
        <v>487.79999999999995</v>
      </c>
      <c r="N175">
        <f t="shared" si="16"/>
        <v>50</v>
      </c>
      <c r="O175">
        <f t="shared" si="17"/>
        <v>139.5</v>
      </c>
      <c r="P175">
        <f t="shared" si="18"/>
        <v>30</v>
      </c>
      <c r="Q175">
        <f t="shared" si="19"/>
        <v>83.7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46</v>
      </c>
      <c r="M176">
        <f t="shared" si="15"/>
        <v>151.30000000000001</v>
      </c>
      <c r="N176">
        <f t="shared" si="16"/>
        <v>9</v>
      </c>
      <c r="O176">
        <f t="shared" si="17"/>
        <v>29.599999999999998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107</v>
      </c>
      <c r="M177">
        <f t="shared" si="15"/>
        <v>229.6</v>
      </c>
      <c r="N177">
        <f t="shared" si="16"/>
        <v>31</v>
      </c>
      <c r="O177">
        <f t="shared" si="17"/>
        <v>66.5</v>
      </c>
      <c r="P177">
        <f t="shared" si="18"/>
        <v>9</v>
      </c>
      <c r="Q177">
        <f t="shared" si="19"/>
        <v>19.299999999999997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23</v>
      </c>
      <c r="M178">
        <f t="shared" si="15"/>
        <v>100.19999999999999</v>
      </c>
      <c r="N178">
        <f t="shared" si="16"/>
        <v>7</v>
      </c>
      <c r="O178">
        <f t="shared" si="17"/>
        <v>30.5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85</v>
      </c>
      <c r="M179">
        <f t="shared" si="15"/>
        <v>251.99999999999997</v>
      </c>
      <c r="N179">
        <f t="shared" si="16"/>
        <v>14</v>
      </c>
      <c r="O179">
        <f t="shared" si="17"/>
        <v>41.5</v>
      </c>
      <c r="P179">
        <f t="shared" si="18"/>
        <v>13</v>
      </c>
      <c r="Q179">
        <f t="shared" si="19"/>
        <v>38.6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54</v>
      </c>
      <c r="M180">
        <f t="shared" si="15"/>
        <v>230.6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60</v>
      </c>
      <c r="M181">
        <f t="shared" si="15"/>
        <v>414.70000000000005</v>
      </c>
      <c r="N181">
        <f t="shared" si="16"/>
        <v>19</v>
      </c>
      <c r="O181">
        <f t="shared" si="17"/>
        <v>131.29999999999998</v>
      </c>
      <c r="P181">
        <f t="shared" si="18"/>
        <v>7</v>
      </c>
      <c r="Q181">
        <f t="shared" si="19"/>
        <v>48.3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23</v>
      </c>
      <c r="M183">
        <f t="shared" si="15"/>
        <v>101.39999999999999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43</v>
      </c>
      <c r="M184">
        <f t="shared" si="15"/>
        <v>171.70000000000002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98</v>
      </c>
      <c r="M185">
        <f t="shared" si="15"/>
        <v>408.9</v>
      </c>
      <c r="N185">
        <f t="shared" si="16"/>
        <v>27</v>
      </c>
      <c r="O185">
        <f t="shared" si="17"/>
        <v>112.69999999999999</v>
      </c>
      <c r="P185">
        <f t="shared" si="18"/>
        <v>12</v>
      </c>
      <c r="Q185">
        <f t="shared" si="19"/>
        <v>50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53</v>
      </c>
      <c r="M186">
        <f t="shared" si="15"/>
        <v>159.6</v>
      </c>
      <c r="N186">
        <f t="shared" si="16"/>
        <v>18</v>
      </c>
      <c r="O186">
        <f t="shared" si="17"/>
        <v>54.2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715</v>
      </c>
      <c r="M187">
        <f t="shared" si="15"/>
        <v>588.20000000000005</v>
      </c>
      <c r="N187">
        <f t="shared" si="16"/>
        <v>167</v>
      </c>
      <c r="O187">
        <f t="shared" si="17"/>
        <v>137.30000000000001</v>
      </c>
      <c r="P187">
        <f t="shared" si="18"/>
        <v>110</v>
      </c>
      <c r="Q187">
        <f t="shared" si="19"/>
        <v>90.4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69</v>
      </c>
      <c r="M188">
        <f t="shared" si="15"/>
        <v>153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95</v>
      </c>
      <c r="M189">
        <f t="shared" si="15"/>
        <v>504.6</v>
      </c>
      <c r="N189">
        <f t="shared" si="16"/>
        <v>21</v>
      </c>
      <c r="O189">
        <f t="shared" si="17"/>
        <v>111.5</v>
      </c>
      <c r="P189">
        <f t="shared" si="18"/>
        <v>11</v>
      </c>
      <c r="Q189">
        <f t="shared" si="19"/>
        <v>58.4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527</v>
      </c>
      <c r="M190">
        <f t="shared" si="15"/>
        <v>649</v>
      </c>
      <c r="N190">
        <f t="shared" si="16"/>
        <v>177</v>
      </c>
      <c r="O190">
        <f t="shared" si="17"/>
        <v>217.9</v>
      </c>
      <c r="P190">
        <f t="shared" si="18"/>
        <v>124</v>
      </c>
      <c r="Q190">
        <f t="shared" si="19"/>
        <v>152.70000000000002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31</v>
      </c>
      <c r="M191">
        <f t="shared" si="15"/>
        <v>91.3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55</v>
      </c>
      <c r="M192">
        <f t="shared" si="15"/>
        <v>112.6</v>
      </c>
      <c r="N192">
        <f t="shared" si="16"/>
        <v>18</v>
      </c>
      <c r="O192">
        <f t="shared" si="17"/>
        <v>36.799999999999997</v>
      </c>
      <c r="P192">
        <f t="shared" si="18"/>
        <v>9</v>
      </c>
      <c r="Q192">
        <f t="shared" si="19"/>
        <v>18.399999999999999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16</v>
      </c>
      <c r="M193">
        <f t="shared" si="15"/>
        <v>82.6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20</v>
      </c>
      <c r="M194">
        <f t="shared" si="15"/>
        <v>60.300000000000004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30</v>
      </c>
      <c r="M195">
        <f t="shared" si="15"/>
        <v>49.300000000000004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36</v>
      </c>
      <c r="M196">
        <f t="shared" ref="M196:M259" si="21">SUMIF($B196:$B4455,$K196,D196:D4455)</f>
        <v>329.1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5</v>
      </c>
      <c r="Q196">
        <f t="shared" ref="Q196:Q259" si="25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70</v>
      </c>
      <c r="M197">
        <f t="shared" si="21"/>
        <v>188.5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106</v>
      </c>
      <c r="M198">
        <f t="shared" si="21"/>
        <v>241.40000000000003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84</v>
      </c>
      <c r="M199">
        <f t="shared" si="21"/>
        <v>233.3</v>
      </c>
      <c r="N199">
        <f t="shared" si="22"/>
        <v>19</v>
      </c>
      <c r="O199">
        <f t="shared" si="23"/>
        <v>52.7</v>
      </c>
      <c r="P199">
        <f t="shared" si="24"/>
        <v>7</v>
      </c>
      <c r="Q199">
        <f t="shared" si="25"/>
        <v>19.5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36</v>
      </c>
      <c r="M200">
        <f t="shared" si="21"/>
        <v>258.59999999999997</v>
      </c>
      <c r="N200">
        <f t="shared" si="22"/>
        <v>11</v>
      </c>
      <c r="O200">
        <f t="shared" si="23"/>
        <v>79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35</v>
      </c>
      <c r="M201">
        <f t="shared" si="21"/>
        <v>446.1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116</v>
      </c>
      <c r="M202">
        <f t="shared" si="21"/>
        <v>476.70000000000005</v>
      </c>
      <c r="N202">
        <f t="shared" si="22"/>
        <v>31</v>
      </c>
      <c r="O202">
        <f t="shared" si="23"/>
        <v>127.39999999999999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114</v>
      </c>
      <c r="M204">
        <f t="shared" si="21"/>
        <v>179.8</v>
      </c>
      <c r="N204">
        <f t="shared" si="22"/>
        <v>39</v>
      </c>
      <c r="O204">
        <f t="shared" si="23"/>
        <v>61.400000000000006</v>
      </c>
      <c r="P204">
        <f t="shared" si="24"/>
        <v>13</v>
      </c>
      <c r="Q204">
        <f t="shared" si="25"/>
        <v>20.5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45</v>
      </c>
      <c r="M205">
        <f t="shared" si="21"/>
        <v>156.19999999999999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54</v>
      </c>
      <c r="M206">
        <f t="shared" si="21"/>
        <v>125.10000000000001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549</v>
      </c>
      <c r="M207">
        <f t="shared" si="21"/>
        <v>309</v>
      </c>
      <c r="N207">
        <f t="shared" si="22"/>
        <v>121</v>
      </c>
      <c r="O207">
        <f t="shared" si="23"/>
        <v>68.100000000000009</v>
      </c>
      <c r="P207">
        <f t="shared" si="24"/>
        <v>56</v>
      </c>
      <c r="Q207">
        <f t="shared" si="25"/>
        <v>31.6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161</v>
      </c>
      <c r="M208">
        <f t="shared" si="21"/>
        <v>188.9</v>
      </c>
      <c r="N208">
        <f t="shared" si="22"/>
        <v>50</v>
      </c>
      <c r="O208">
        <f t="shared" si="23"/>
        <v>58.6</v>
      </c>
      <c r="P208">
        <f t="shared" si="24"/>
        <v>16</v>
      </c>
      <c r="Q208">
        <f t="shared" si="25"/>
        <v>18.7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23</v>
      </c>
      <c r="M209">
        <f t="shared" si="21"/>
        <v>50.8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7</v>
      </c>
      <c r="M210">
        <f t="shared" si="21"/>
        <v>94.699999999999989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74</v>
      </c>
      <c r="M212">
        <f t="shared" si="21"/>
        <v>156.5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42</v>
      </c>
      <c r="M213">
        <f t="shared" si="21"/>
        <v>96.6</v>
      </c>
      <c r="N213">
        <f t="shared" si="22"/>
        <v>15</v>
      </c>
      <c r="O213">
        <f t="shared" si="23"/>
        <v>34.5</v>
      </c>
      <c r="P213">
        <f t="shared" si="24"/>
        <v>2</v>
      </c>
      <c r="Q213">
        <f t="shared" si="25"/>
        <v>4.5999999999999996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49</v>
      </c>
      <c r="M214">
        <f t="shared" si="21"/>
        <v>209.59999999999997</v>
      </c>
      <c r="N214">
        <f t="shared" si="22"/>
        <v>17</v>
      </c>
      <c r="O214">
        <f t="shared" si="23"/>
        <v>72.699999999999989</v>
      </c>
      <c r="P214">
        <f t="shared" si="24"/>
        <v>8</v>
      </c>
      <c r="Q214">
        <f t="shared" si="25"/>
        <v>34.299999999999997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203</v>
      </c>
      <c r="M215">
        <f t="shared" si="21"/>
        <v>728.9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38</v>
      </c>
      <c r="M216">
        <f t="shared" si="21"/>
        <v>153.19999999999999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58</v>
      </c>
      <c r="M217">
        <f t="shared" si="21"/>
        <v>309.90000000000003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59</v>
      </c>
      <c r="M218">
        <f t="shared" si="21"/>
        <v>224.89999999999998</v>
      </c>
      <c r="N218">
        <f t="shared" si="22"/>
        <v>21</v>
      </c>
      <c r="O218">
        <f t="shared" si="23"/>
        <v>79.999999999999986</v>
      </c>
      <c r="P218">
        <f t="shared" si="24"/>
        <v>9</v>
      </c>
      <c r="Q218">
        <f t="shared" si="25"/>
        <v>34.299999999999997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152</v>
      </c>
      <c r="M220">
        <f t="shared" si="21"/>
        <v>642.79999999999995</v>
      </c>
      <c r="N220">
        <f t="shared" si="22"/>
        <v>37</v>
      </c>
      <c r="O220">
        <f t="shared" si="23"/>
        <v>156.4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47</v>
      </c>
      <c r="M221">
        <f t="shared" si="21"/>
        <v>147.60000000000002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46</v>
      </c>
      <c r="M222">
        <f t="shared" si="21"/>
        <v>252.1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50</v>
      </c>
      <c r="M223">
        <f t="shared" si="21"/>
        <v>277.7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51</v>
      </c>
      <c r="M224">
        <f t="shared" si="21"/>
        <v>172.3</v>
      </c>
      <c r="N224">
        <f t="shared" si="22"/>
        <v>12</v>
      </c>
      <c r="O224">
        <f t="shared" si="23"/>
        <v>40.6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106</v>
      </c>
      <c r="M225">
        <f t="shared" si="21"/>
        <v>189.4</v>
      </c>
      <c r="N225">
        <f t="shared" si="22"/>
        <v>40</v>
      </c>
      <c r="O225">
        <f t="shared" si="23"/>
        <v>71.399999999999991</v>
      </c>
      <c r="P225">
        <f t="shared" si="24"/>
        <v>14</v>
      </c>
      <c r="Q225">
        <f t="shared" si="25"/>
        <v>25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1</v>
      </c>
      <c r="Q227">
        <f t="shared" si="25"/>
        <v>10.3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451</v>
      </c>
      <c r="M230">
        <f t="shared" si="21"/>
        <v>490.70000000000005</v>
      </c>
      <c r="N230">
        <f t="shared" si="22"/>
        <v>146</v>
      </c>
      <c r="O230">
        <f t="shared" si="23"/>
        <v>158.89999999999998</v>
      </c>
      <c r="P230">
        <f t="shared" si="24"/>
        <v>86</v>
      </c>
      <c r="Q230">
        <f t="shared" si="25"/>
        <v>93.600000000000009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75</v>
      </c>
      <c r="M231">
        <f t="shared" si="21"/>
        <v>190.4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32</v>
      </c>
      <c r="M232">
        <f t="shared" si="21"/>
        <v>228.1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51</v>
      </c>
      <c r="M233">
        <f t="shared" si="21"/>
        <v>498.59999999999997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120</v>
      </c>
      <c r="M234">
        <f t="shared" si="21"/>
        <v>250.4</v>
      </c>
      <c r="N234">
        <f t="shared" si="22"/>
        <v>55</v>
      </c>
      <c r="O234">
        <f t="shared" si="23"/>
        <v>114.8</v>
      </c>
      <c r="P234">
        <f t="shared" si="24"/>
        <v>15</v>
      </c>
      <c r="Q234">
        <f t="shared" si="25"/>
        <v>31.4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56</v>
      </c>
      <c r="M235">
        <f t="shared" si="21"/>
        <v>174.39999999999998</v>
      </c>
      <c r="N235">
        <f t="shared" si="22"/>
        <v>8</v>
      </c>
      <c r="O235">
        <f t="shared" si="23"/>
        <v>24.900000000000002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260</v>
      </c>
      <c r="M236">
        <f t="shared" si="21"/>
        <v>598.69999999999993</v>
      </c>
      <c r="N236">
        <f t="shared" si="22"/>
        <v>141</v>
      </c>
      <c r="O236">
        <f t="shared" si="23"/>
        <v>324.7</v>
      </c>
      <c r="P236">
        <f t="shared" si="24"/>
        <v>59</v>
      </c>
      <c r="Q236">
        <f t="shared" si="25"/>
        <v>135.80000000000001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111</v>
      </c>
      <c r="M238">
        <f t="shared" si="21"/>
        <v>200.70000000000002</v>
      </c>
      <c r="N238">
        <f t="shared" si="22"/>
        <v>23</v>
      </c>
      <c r="O238">
        <f t="shared" si="23"/>
        <v>41.6</v>
      </c>
      <c r="P238">
        <f t="shared" si="24"/>
        <v>14</v>
      </c>
      <c r="Q238">
        <f t="shared" si="25"/>
        <v>25.200000000000003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202</v>
      </c>
      <c r="M239">
        <f t="shared" si="21"/>
        <v>248.60000000000002</v>
      </c>
      <c r="N239">
        <f t="shared" si="22"/>
        <v>63</v>
      </c>
      <c r="O239">
        <f t="shared" si="23"/>
        <v>77.5</v>
      </c>
      <c r="P239">
        <f t="shared" si="24"/>
        <v>30</v>
      </c>
      <c r="Q239">
        <f t="shared" si="25"/>
        <v>36.9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23</v>
      </c>
      <c r="M240">
        <f t="shared" si="21"/>
        <v>95.300000000000011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142</v>
      </c>
      <c r="M241">
        <f t="shared" si="21"/>
        <v>376.5</v>
      </c>
      <c r="N241">
        <f t="shared" si="22"/>
        <v>22</v>
      </c>
      <c r="O241">
        <f t="shared" si="23"/>
        <v>58.5</v>
      </c>
      <c r="P241">
        <f t="shared" si="24"/>
        <v>16</v>
      </c>
      <c r="Q241">
        <f t="shared" si="25"/>
        <v>42.5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28</v>
      </c>
      <c r="M242">
        <f t="shared" si="21"/>
        <v>123.2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65</v>
      </c>
      <c r="M243">
        <f t="shared" si="21"/>
        <v>206.9</v>
      </c>
      <c r="N243">
        <f t="shared" si="22"/>
        <v>14</v>
      </c>
      <c r="O243">
        <f t="shared" si="23"/>
        <v>44.6</v>
      </c>
      <c r="P243">
        <f t="shared" si="24"/>
        <v>6</v>
      </c>
      <c r="Q243">
        <f t="shared" si="25"/>
        <v>19.100000000000001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22</v>
      </c>
      <c r="M245">
        <f t="shared" si="21"/>
        <v>167.7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100</v>
      </c>
      <c r="M246">
        <f t="shared" si="21"/>
        <v>228.60000000000002</v>
      </c>
      <c r="N246">
        <f t="shared" si="22"/>
        <v>32</v>
      </c>
      <c r="O246">
        <f t="shared" si="23"/>
        <v>73.099999999999994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31</v>
      </c>
      <c r="M247">
        <f t="shared" si="21"/>
        <v>154.10000000000002</v>
      </c>
      <c r="N247">
        <f t="shared" si="22"/>
        <v>8</v>
      </c>
      <c r="O247">
        <f t="shared" si="23"/>
        <v>39.799999999999997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112</v>
      </c>
      <c r="M248">
        <f t="shared" si="21"/>
        <v>242.49999999999997</v>
      </c>
      <c r="N248">
        <f t="shared" si="22"/>
        <v>35</v>
      </c>
      <c r="O248">
        <f t="shared" si="23"/>
        <v>75.900000000000006</v>
      </c>
      <c r="P248">
        <f t="shared" si="24"/>
        <v>14</v>
      </c>
      <c r="Q248">
        <f t="shared" si="25"/>
        <v>30.4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152</v>
      </c>
      <c r="M249">
        <f t="shared" si="21"/>
        <v>398.1</v>
      </c>
      <c r="N249">
        <f t="shared" si="22"/>
        <v>27</v>
      </c>
      <c r="O249">
        <f t="shared" si="23"/>
        <v>70.600000000000009</v>
      </c>
      <c r="P249">
        <f t="shared" si="24"/>
        <v>15</v>
      </c>
      <c r="Q249">
        <f t="shared" si="25"/>
        <v>39.299999999999997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108</v>
      </c>
      <c r="M250">
        <f t="shared" si="21"/>
        <v>198.3</v>
      </c>
      <c r="N250">
        <f t="shared" si="22"/>
        <v>32</v>
      </c>
      <c r="O250">
        <f t="shared" si="23"/>
        <v>58.699999999999996</v>
      </c>
      <c r="P250">
        <f t="shared" si="24"/>
        <v>19</v>
      </c>
      <c r="Q250">
        <f t="shared" si="25"/>
        <v>34.9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47</v>
      </c>
      <c r="M251">
        <f t="shared" si="21"/>
        <v>228.4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123</v>
      </c>
      <c r="M252">
        <f t="shared" si="21"/>
        <v>211</v>
      </c>
      <c r="N252">
        <f t="shared" si="22"/>
        <v>58</v>
      </c>
      <c r="O252">
        <f t="shared" si="23"/>
        <v>99.600000000000009</v>
      </c>
      <c r="P252">
        <f t="shared" si="24"/>
        <v>21</v>
      </c>
      <c r="Q252">
        <f t="shared" si="25"/>
        <v>36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202</v>
      </c>
      <c r="M253">
        <f t="shared" si="21"/>
        <v>261.5</v>
      </c>
      <c r="N253">
        <f t="shared" si="22"/>
        <v>24</v>
      </c>
      <c r="O253">
        <f t="shared" si="23"/>
        <v>31.200000000000003</v>
      </c>
      <c r="P253">
        <f t="shared" si="24"/>
        <v>19</v>
      </c>
      <c r="Q253">
        <f t="shared" si="25"/>
        <v>24.7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2071</v>
      </c>
      <c r="M254">
        <f t="shared" si="21"/>
        <v>318</v>
      </c>
      <c r="N254">
        <f t="shared" si="22"/>
        <v>458</v>
      </c>
      <c r="O254">
        <f t="shared" si="23"/>
        <v>70.3</v>
      </c>
      <c r="P254">
        <f t="shared" si="24"/>
        <v>289</v>
      </c>
      <c r="Q254">
        <f t="shared" si="25"/>
        <v>44.4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63</v>
      </c>
      <c r="M256">
        <f t="shared" si="21"/>
        <v>275.3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72</v>
      </c>
      <c r="M257">
        <f t="shared" si="21"/>
        <v>155</v>
      </c>
      <c r="N257">
        <f t="shared" si="22"/>
        <v>18</v>
      </c>
      <c r="O257">
        <f t="shared" si="23"/>
        <v>38.799999999999997</v>
      </c>
      <c r="P257">
        <f t="shared" si="24"/>
        <v>9</v>
      </c>
      <c r="Q257">
        <f t="shared" si="25"/>
        <v>19.399999999999999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24</v>
      </c>
      <c r="M258">
        <f t="shared" si="21"/>
        <v>242.9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190</v>
      </c>
      <c r="M259">
        <f t="shared" si="21"/>
        <v>241.39999999999998</v>
      </c>
      <c r="N259">
        <f t="shared" si="22"/>
        <v>48</v>
      </c>
      <c r="O259">
        <f t="shared" si="23"/>
        <v>60.999999999999993</v>
      </c>
      <c r="P259">
        <f t="shared" si="24"/>
        <v>20</v>
      </c>
      <c r="Q259">
        <f t="shared" si="25"/>
        <v>25.5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50</v>
      </c>
      <c r="M261">
        <f t="shared" si="27"/>
        <v>147.80000000000001</v>
      </c>
      <c r="N261">
        <f t="shared" si="28"/>
        <v>11</v>
      </c>
      <c r="O261">
        <f t="shared" si="29"/>
        <v>32.5</v>
      </c>
      <c r="P261">
        <f t="shared" si="30"/>
        <v>1</v>
      </c>
      <c r="Q261">
        <f t="shared" si="31"/>
        <v>3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1186</v>
      </c>
      <c r="M262">
        <f t="shared" si="27"/>
        <v>217.3</v>
      </c>
      <c r="N262">
        <f t="shared" si="28"/>
        <v>284</v>
      </c>
      <c r="O262">
        <f t="shared" si="29"/>
        <v>52.1</v>
      </c>
      <c r="P262">
        <f t="shared" si="30"/>
        <v>187</v>
      </c>
      <c r="Q262">
        <f t="shared" si="31"/>
        <v>34.299999999999997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450</v>
      </c>
      <c r="M263">
        <f t="shared" si="27"/>
        <v>290.10000000000002</v>
      </c>
      <c r="N263">
        <f t="shared" si="28"/>
        <v>106</v>
      </c>
      <c r="O263">
        <f t="shared" si="29"/>
        <v>68.2</v>
      </c>
      <c r="P263">
        <f t="shared" si="30"/>
        <v>75</v>
      </c>
      <c r="Q263">
        <f t="shared" si="31"/>
        <v>48.300000000000004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40</v>
      </c>
      <c r="M264">
        <f t="shared" si="27"/>
        <v>378.79999999999995</v>
      </c>
      <c r="N264">
        <f t="shared" si="28"/>
        <v>18</v>
      </c>
      <c r="O264">
        <f t="shared" si="29"/>
        <v>170.6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61</v>
      </c>
      <c r="M265">
        <f t="shared" si="27"/>
        <v>523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93</v>
      </c>
      <c r="M266">
        <f t="shared" si="27"/>
        <v>318.3</v>
      </c>
      <c r="N266">
        <f t="shared" si="28"/>
        <v>28</v>
      </c>
      <c r="O266">
        <f t="shared" si="29"/>
        <v>95.8</v>
      </c>
      <c r="P266">
        <f t="shared" si="30"/>
        <v>15</v>
      </c>
      <c r="Q266">
        <f t="shared" si="31"/>
        <v>51.3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376</v>
      </c>
      <c r="M267">
        <f t="shared" si="27"/>
        <v>406.79999999999995</v>
      </c>
      <c r="N267">
        <f t="shared" si="28"/>
        <v>107</v>
      </c>
      <c r="O267">
        <f t="shared" si="29"/>
        <v>115.69999999999999</v>
      </c>
      <c r="P267">
        <f t="shared" si="30"/>
        <v>57</v>
      </c>
      <c r="Q267">
        <f t="shared" si="31"/>
        <v>61.599999999999994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50</v>
      </c>
      <c r="M268">
        <f t="shared" si="27"/>
        <v>198.2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52</v>
      </c>
      <c r="M270">
        <f t="shared" si="27"/>
        <v>92.6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77</v>
      </c>
      <c r="M271">
        <f t="shared" si="27"/>
        <v>165.2</v>
      </c>
      <c r="N271">
        <f t="shared" si="28"/>
        <v>23</v>
      </c>
      <c r="O271">
        <f t="shared" si="29"/>
        <v>49.300000000000004</v>
      </c>
      <c r="P271">
        <f t="shared" si="30"/>
        <v>11</v>
      </c>
      <c r="Q271">
        <f t="shared" si="31"/>
        <v>23.5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99</v>
      </c>
      <c r="M272">
        <f t="shared" si="27"/>
        <v>511.1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70</v>
      </c>
      <c r="M273">
        <f t="shared" si="27"/>
        <v>404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5</v>
      </c>
      <c r="M274">
        <f t="shared" si="27"/>
        <v>15.8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56</v>
      </c>
      <c r="M275">
        <f t="shared" si="27"/>
        <v>326.60000000000002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77</v>
      </c>
      <c r="M277">
        <f t="shared" si="27"/>
        <v>315.39999999999998</v>
      </c>
      <c r="N277">
        <f t="shared" si="28"/>
        <v>13</v>
      </c>
      <c r="O277">
        <f t="shared" si="29"/>
        <v>53.300000000000004</v>
      </c>
      <c r="P277">
        <f t="shared" si="30"/>
        <v>11</v>
      </c>
      <c r="Q277">
        <f t="shared" si="31"/>
        <v>45.099999999999994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85</v>
      </c>
      <c r="M278">
        <f t="shared" si="27"/>
        <v>192.6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111</v>
      </c>
      <c r="M279">
        <f t="shared" si="27"/>
        <v>444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99</v>
      </c>
      <c r="M280">
        <f t="shared" si="27"/>
        <v>152.4</v>
      </c>
      <c r="N280">
        <f t="shared" si="28"/>
        <v>31</v>
      </c>
      <c r="O280">
        <f t="shared" si="29"/>
        <v>47.7</v>
      </c>
      <c r="P280">
        <f t="shared" si="30"/>
        <v>10</v>
      </c>
      <c r="Q280">
        <f t="shared" si="31"/>
        <v>15.5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76</v>
      </c>
      <c r="M281">
        <f t="shared" si="27"/>
        <v>84.5</v>
      </c>
      <c r="N281">
        <f t="shared" si="28"/>
        <v>17</v>
      </c>
      <c r="O281">
        <f t="shared" si="29"/>
        <v>18.900000000000002</v>
      </c>
      <c r="P281">
        <f t="shared" si="30"/>
        <v>5</v>
      </c>
      <c r="Q281">
        <f t="shared" si="31"/>
        <v>5.5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102</v>
      </c>
      <c r="M282">
        <f t="shared" si="27"/>
        <v>187.4</v>
      </c>
      <c r="N282">
        <f t="shared" si="28"/>
        <v>24</v>
      </c>
      <c r="O282">
        <f t="shared" si="29"/>
        <v>44.1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10</v>
      </c>
      <c r="M284">
        <f t="shared" si="27"/>
        <v>73.599999999999994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48</v>
      </c>
      <c r="M285">
        <f t="shared" si="27"/>
        <v>128.29999999999998</v>
      </c>
      <c r="N285">
        <f t="shared" si="28"/>
        <v>12</v>
      </c>
      <c r="O285">
        <f t="shared" si="29"/>
        <v>32.099999999999994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134</v>
      </c>
      <c r="M286">
        <f t="shared" si="27"/>
        <v>520.20000000000005</v>
      </c>
      <c r="N286">
        <f t="shared" si="28"/>
        <v>38</v>
      </c>
      <c r="O286">
        <f t="shared" si="29"/>
        <v>147.5</v>
      </c>
      <c r="P286">
        <f t="shared" si="30"/>
        <v>14</v>
      </c>
      <c r="Q286">
        <f t="shared" si="31"/>
        <v>54.4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102</v>
      </c>
      <c r="M287">
        <f t="shared" si="27"/>
        <v>242</v>
      </c>
      <c r="N287">
        <f t="shared" si="28"/>
        <v>41</v>
      </c>
      <c r="O287">
        <f t="shared" si="29"/>
        <v>97.2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676</v>
      </c>
      <c r="M288">
        <f t="shared" si="27"/>
        <v>307.5</v>
      </c>
      <c r="N288">
        <f t="shared" si="28"/>
        <v>223</v>
      </c>
      <c r="O288">
        <f t="shared" si="29"/>
        <v>101.39999999999999</v>
      </c>
      <c r="P288">
        <f t="shared" si="30"/>
        <v>151</v>
      </c>
      <c r="Q288">
        <f t="shared" si="31"/>
        <v>68.7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77</v>
      </c>
      <c r="M289">
        <f t="shared" si="27"/>
        <v>361.9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58</v>
      </c>
      <c r="M290">
        <f t="shared" si="27"/>
        <v>171.8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253</v>
      </c>
      <c r="M293">
        <f t="shared" si="27"/>
        <v>600.70000000000005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22</v>
      </c>
      <c r="M294">
        <f t="shared" si="27"/>
        <v>161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47</v>
      </c>
      <c r="M295">
        <f t="shared" si="27"/>
        <v>159.49999999999997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68</v>
      </c>
      <c r="M296">
        <f t="shared" si="27"/>
        <v>323.39999999999998</v>
      </c>
      <c r="N296">
        <f t="shared" si="28"/>
        <v>21</v>
      </c>
      <c r="O296">
        <f t="shared" si="29"/>
        <v>99.9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890</v>
      </c>
      <c r="M297">
        <f t="shared" si="27"/>
        <v>248.9</v>
      </c>
      <c r="N297">
        <f t="shared" si="28"/>
        <v>240</v>
      </c>
      <c r="O297">
        <f t="shared" si="29"/>
        <v>67.100000000000009</v>
      </c>
      <c r="P297">
        <f t="shared" si="30"/>
        <v>93</v>
      </c>
      <c r="Q297">
        <f t="shared" si="31"/>
        <v>26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96</v>
      </c>
      <c r="M298">
        <f t="shared" si="27"/>
        <v>193.59999999999997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29</v>
      </c>
      <c r="M299">
        <f t="shared" si="27"/>
        <v>287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76</v>
      </c>
      <c r="M300">
        <f t="shared" si="27"/>
        <v>464.3</v>
      </c>
      <c r="N300">
        <f t="shared" si="28"/>
        <v>16</v>
      </c>
      <c r="O300">
        <f t="shared" si="29"/>
        <v>97.7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171</v>
      </c>
      <c r="M301">
        <f t="shared" si="27"/>
        <v>548.29999999999995</v>
      </c>
      <c r="N301">
        <f t="shared" si="28"/>
        <v>19</v>
      </c>
      <c r="O301">
        <f t="shared" si="29"/>
        <v>60.9</v>
      </c>
      <c r="P301">
        <f t="shared" si="30"/>
        <v>36</v>
      </c>
      <c r="Q301">
        <f t="shared" si="31"/>
        <v>115.4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161</v>
      </c>
      <c r="M303">
        <f t="shared" si="27"/>
        <v>242.1</v>
      </c>
      <c r="N303">
        <f t="shared" si="28"/>
        <v>46</v>
      </c>
      <c r="O303">
        <f t="shared" si="29"/>
        <v>69.2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26</v>
      </c>
      <c r="M304">
        <f t="shared" si="27"/>
        <v>118.9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120</v>
      </c>
      <c r="M305">
        <f t="shared" si="27"/>
        <v>264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256</v>
      </c>
      <c r="M306">
        <f t="shared" si="27"/>
        <v>372.99999999999994</v>
      </c>
      <c r="N306">
        <f t="shared" si="28"/>
        <v>31</v>
      </c>
      <c r="O306">
        <f t="shared" si="29"/>
        <v>45.1</v>
      </c>
      <c r="P306">
        <f t="shared" si="30"/>
        <v>37</v>
      </c>
      <c r="Q306">
        <f t="shared" si="31"/>
        <v>54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290</v>
      </c>
      <c r="M307">
        <f t="shared" si="27"/>
        <v>285</v>
      </c>
      <c r="N307">
        <f t="shared" si="28"/>
        <v>122</v>
      </c>
      <c r="O307">
        <f t="shared" si="29"/>
        <v>119.8</v>
      </c>
      <c r="P307">
        <f t="shared" si="30"/>
        <v>60</v>
      </c>
      <c r="Q307">
        <f t="shared" si="31"/>
        <v>58.899999999999991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100</v>
      </c>
      <c r="M308">
        <f t="shared" si="27"/>
        <v>229.3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231</v>
      </c>
      <c r="M309">
        <f t="shared" si="27"/>
        <v>406.59999999999997</v>
      </c>
      <c r="N309">
        <f t="shared" si="28"/>
        <v>31</v>
      </c>
      <c r="O309">
        <f t="shared" si="29"/>
        <v>54.599999999999994</v>
      </c>
      <c r="P309">
        <f t="shared" si="30"/>
        <v>36</v>
      </c>
      <c r="Q309">
        <f t="shared" si="31"/>
        <v>63.4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231</v>
      </c>
      <c r="M310">
        <f t="shared" si="27"/>
        <v>314.8</v>
      </c>
      <c r="N310">
        <f t="shared" si="28"/>
        <v>39</v>
      </c>
      <c r="O310">
        <f t="shared" si="29"/>
        <v>53.199999999999996</v>
      </c>
      <c r="P310">
        <f t="shared" si="30"/>
        <v>25</v>
      </c>
      <c r="Q310">
        <f t="shared" si="31"/>
        <v>34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49</v>
      </c>
      <c r="M312">
        <f t="shared" si="27"/>
        <v>110.39999999999999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43</v>
      </c>
      <c r="M313">
        <f t="shared" si="27"/>
        <v>344.80000000000007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48</v>
      </c>
      <c r="M314">
        <f t="shared" si="27"/>
        <v>187.5</v>
      </c>
      <c r="N314">
        <f t="shared" si="28"/>
        <v>9</v>
      </c>
      <c r="O314">
        <f t="shared" si="29"/>
        <v>35.1</v>
      </c>
      <c r="P314">
        <f t="shared" si="30"/>
        <v>6</v>
      </c>
      <c r="Q314">
        <f t="shared" si="31"/>
        <v>23.4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47</v>
      </c>
      <c r="M315">
        <f t="shared" si="27"/>
        <v>191.5</v>
      </c>
      <c r="N315">
        <f t="shared" si="28"/>
        <v>17</v>
      </c>
      <c r="O315">
        <f t="shared" si="29"/>
        <v>69.3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99</v>
      </c>
      <c r="M316">
        <f t="shared" si="27"/>
        <v>372.70000000000005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88</v>
      </c>
      <c r="M317">
        <f t="shared" si="27"/>
        <v>190.89999999999998</v>
      </c>
      <c r="N317">
        <f t="shared" si="28"/>
        <v>11</v>
      </c>
      <c r="O317">
        <f t="shared" si="29"/>
        <v>23.9</v>
      </c>
      <c r="P317">
        <f t="shared" si="30"/>
        <v>11</v>
      </c>
      <c r="Q317">
        <f t="shared" si="31"/>
        <v>23.9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142</v>
      </c>
      <c r="M319">
        <f t="shared" si="27"/>
        <v>291.89999999999998</v>
      </c>
      <c r="N319">
        <f t="shared" si="28"/>
        <v>33</v>
      </c>
      <c r="O319">
        <f t="shared" si="29"/>
        <v>67.899999999999991</v>
      </c>
      <c r="P319">
        <f t="shared" si="30"/>
        <v>30</v>
      </c>
      <c r="Q319">
        <f t="shared" si="31"/>
        <v>61.600000000000009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53</v>
      </c>
      <c r="M320">
        <f t="shared" si="27"/>
        <v>180.9</v>
      </c>
      <c r="N320">
        <f t="shared" si="28"/>
        <v>15</v>
      </c>
      <c r="O320">
        <f t="shared" si="29"/>
        <v>51.2</v>
      </c>
      <c r="P320">
        <f t="shared" si="30"/>
        <v>6</v>
      </c>
      <c r="Q320">
        <f t="shared" si="31"/>
        <v>20.399999999999999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46</v>
      </c>
      <c r="M321">
        <f t="shared" si="27"/>
        <v>116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45</v>
      </c>
      <c r="M322">
        <f t="shared" si="27"/>
        <v>171.00000000000003</v>
      </c>
      <c r="N322">
        <f t="shared" si="28"/>
        <v>8</v>
      </c>
      <c r="O322">
        <f t="shared" si="29"/>
        <v>30.4</v>
      </c>
      <c r="P322">
        <f t="shared" si="30"/>
        <v>11</v>
      </c>
      <c r="Q322">
        <f t="shared" si="31"/>
        <v>41.800000000000004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125</v>
      </c>
      <c r="M324">
        <f t="shared" ref="M324:M357" si="33">SUMIF($B324:$B4583,$K324,D324:D4583)</f>
        <v>249.4</v>
      </c>
      <c r="N324">
        <f t="shared" ref="N324:N357" si="34">SUMIF($B324:$B4583,$K324,E324:E4583)</f>
        <v>65</v>
      </c>
      <c r="O324">
        <f t="shared" ref="O324:O357" si="35">SUMIF($B324:$B4583,$K324,F324:F4583)</f>
        <v>129.80000000000001</v>
      </c>
      <c r="P324">
        <f t="shared" ref="P324:P357" si="36">SUMIF($B324:$B4583,$K324,G324:G4583)</f>
        <v>13</v>
      </c>
      <c r="Q324">
        <f t="shared" ref="Q324:Q357" si="37">SUMIF($B324:$B4583,$K324,H324:H4583)</f>
        <v>26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70</v>
      </c>
      <c r="M325">
        <f t="shared" si="33"/>
        <v>354.7</v>
      </c>
      <c r="N325">
        <f t="shared" si="34"/>
        <v>8</v>
      </c>
      <c r="O325">
        <f t="shared" si="35"/>
        <v>40.6</v>
      </c>
      <c r="P325">
        <f t="shared" si="36"/>
        <v>9</v>
      </c>
      <c r="Q325">
        <f t="shared" si="37"/>
        <v>45.699999999999996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165</v>
      </c>
      <c r="M326">
        <f t="shared" si="33"/>
        <v>322.60000000000002</v>
      </c>
      <c r="N326">
        <f t="shared" si="34"/>
        <v>42</v>
      </c>
      <c r="O326">
        <f t="shared" si="35"/>
        <v>82.2</v>
      </c>
      <c r="P326">
        <f t="shared" si="36"/>
        <v>25</v>
      </c>
      <c r="Q326">
        <f t="shared" si="37"/>
        <v>48.900000000000006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76</v>
      </c>
      <c r="M327">
        <f t="shared" si="33"/>
        <v>393.2</v>
      </c>
      <c r="N327">
        <f t="shared" si="34"/>
        <v>18</v>
      </c>
      <c r="O327">
        <f t="shared" si="35"/>
        <v>93.100000000000009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33</v>
      </c>
      <c r="M330">
        <f t="shared" si="33"/>
        <v>220.4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238</v>
      </c>
      <c r="M332">
        <f t="shared" si="33"/>
        <v>215.7</v>
      </c>
      <c r="N332">
        <f t="shared" si="34"/>
        <v>54</v>
      </c>
      <c r="O332">
        <f t="shared" si="35"/>
        <v>48.900000000000006</v>
      </c>
      <c r="P332">
        <f t="shared" si="36"/>
        <v>26</v>
      </c>
      <c r="Q332">
        <f t="shared" si="37"/>
        <v>23.6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27</v>
      </c>
      <c r="M333">
        <f t="shared" si="33"/>
        <v>104.19999999999999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45</v>
      </c>
      <c r="M335">
        <f t="shared" si="33"/>
        <v>184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133</v>
      </c>
      <c r="M336">
        <f t="shared" si="33"/>
        <v>323.40000000000003</v>
      </c>
      <c r="N336">
        <f t="shared" si="34"/>
        <v>40</v>
      </c>
      <c r="O336">
        <f t="shared" si="35"/>
        <v>97.399999999999991</v>
      </c>
      <c r="P336">
        <f t="shared" si="36"/>
        <v>11</v>
      </c>
      <c r="Q336">
        <f t="shared" si="37"/>
        <v>26.799999999999997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25</v>
      </c>
      <c r="M337">
        <f t="shared" si="33"/>
        <v>102.6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32</v>
      </c>
      <c r="M338">
        <f t="shared" si="33"/>
        <v>133.80000000000001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39</v>
      </c>
      <c r="M339">
        <f t="shared" si="33"/>
        <v>135.19999999999999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60</v>
      </c>
      <c r="M340">
        <f t="shared" si="33"/>
        <v>274.3</v>
      </c>
      <c r="N340">
        <f t="shared" si="34"/>
        <v>4</v>
      </c>
      <c r="O340">
        <f t="shared" si="35"/>
        <v>18.299999999999997</v>
      </c>
      <c r="P340">
        <f t="shared" si="36"/>
        <v>6</v>
      </c>
      <c r="Q340">
        <f t="shared" si="37"/>
        <v>27.5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151</v>
      </c>
      <c r="M341">
        <f t="shared" si="33"/>
        <v>288.8</v>
      </c>
      <c r="N341">
        <f t="shared" si="34"/>
        <v>47</v>
      </c>
      <c r="O341">
        <f t="shared" si="35"/>
        <v>89.799999999999983</v>
      </c>
      <c r="P341">
        <f t="shared" si="36"/>
        <v>18</v>
      </c>
      <c r="Q341">
        <f t="shared" si="37"/>
        <v>34.4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42</v>
      </c>
      <c r="M342">
        <f t="shared" si="33"/>
        <v>258.2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30</v>
      </c>
      <c r="M343">
        <f t="shared" si="33"/>
        <v>224.5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346</v>
      </c>
      <c r="M344">
        <f t="shared" si="33"/>
        <v>220.70000000000002</v>
      </c>
      <c r="N344">
        <f t="shared" si="34"/>
        <v>109</v>
      </c>
      <c r="O344">
        <f t="shared" si="35"/>
        <v>69.400000000000006</v>
      </c>
      <c r="P344">
        <f t="shared" si="36"/>
        <v>40</v>
      </c>
      <c r="Q344">
        <f t="shared" si="37"/>
        <v>25.5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83</v>
      </c>
      <c r="M345">
        <f t="shared" si="33"/>
        <v>287.39999999999998</v>
      </c>
      <c r="N345">
        <f t="shared" si="34"/>
        <v>18</v>
      </c>
      <c r="O345">
        <f t="shared" si="35"/>
        <v>62.300000000000004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38</v>
      </c>
      <c r="M347">
        <f t="shared" si="33"/>
        <v>167.7</v>
      </c>
      <c r="N347">
        <f t="shared" si="34"/>
        <v>11</v>
      </c>
      <c r="O347">
        <f t="shared" si="35"/>
        <v>48.499999999999993</v>
      </c>
      <c r="P347">
        <f t="shared" si="36"/>
        <v>4</v>
      </c>
      <c r="Q347">
        <f t="shared" si="37"/>
        <v>17.600000000000001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152</v>
      </c>
      <c r="M348">
        <f t="shared" si="33"/>
        <v>234.2</v>
      </c>
      <c r="N348">
        <f t="shared" si="34"/>
        <v>35</v>
      </c>
      <c r="O348">
        <f t="shared" si="35"/>
        <v>53.8</v>
      </c>
      <c r="P348">
        <f t="shared" si="36"/>
        <v>17</v>
      </c>
      <c r="Q348">
        <f t="shared" si="37"/>
        <v>26.200000000000003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87</v>
      </c>
      <c r="M349">
        <f t="shared" si="33"/>
        <v>198.9</v>
      </c>
      <c r="N349">
        <f t="shared" si="34"/>
        <v>42</v>
      </c>
      <c r="O349">
        <f t="shared" si="35"/>
        <v>96</v>
      </c>
      <c r="P349">
        <f t="shared" si="36"/>
        <v>14</v>
      </c>
      <c r="Q349">
        <f t="shared" si="37"/>
        <v>32.1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170</v>
      </c>
      <c r="M350">
        <f t="shared" si="33"/>
        <v>135.79999999999998</v>
      </c>
      <c r="N350">
        <f t="shared" si="34"/>
        <v>47</v>
      </c>
      <c r="O350">
        <f t="shared" si="35"/>
        <v>37.6</v>
      </c>
      <c r="P350">
        <f t="shared" si="36"/>
        <v>11</v>
      </c>
      <c r="Q350">
        <f t="shared" si="37"/>
        <v>8.8000000000000007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9</v>
      </c>
      <c r="M351">
        <f t="shared" si="33"/>
        <v>104.5</v>
      </c>
      <c r="N351">
        <f t="shared" si="34"/>
        <v>3</v>
      </c>
      <c r="O351">
        <f t="shared" si="35"/>
        <v>34.799999999999997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121</v>
      </c>
      <c r="M352">
        <f t="shared" si="33"/>
        <v>275.7</v>
      </c>
      <c r="N352">
        <f t="shared" si="34"/>
        <v>23</v>
      </c>
      <c r="O352">
        <f t="shared" si="35"/>
        <v>52.4</v>
      </c>
      <c r="P352">
        <f t="shared" si="36"/>
        <v>19</v>
      </c>
      <c r="Q352">
        <f t="shared" si="37"/>
        <v>43.3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67</v>
      </c>
      <c r="M353">
        <f t="shared" si="33"/>
        <v>307.10000000000002</v>
      </c>
      <c r="N353">
        <f t="shared" si="34"/>
        <v>17</v>
      </c>
      <c r="O353">
        <f t="shared" si="35"/>
        <v>77.8</v>
      </c>
      <c r="P353">
        <f t="shared" si="36"/>
        <v>9</v>
      </c>
      <c r="Q353">
        <f t="shared" si="37"/>
        <v>41.2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85</v>
      </c>
      <c r="M354">
        <f t="shared" si="33"/>
        <v>177.3</v>
      </c>
      <c r="N354">
        <f t="shared" si="34"/>
        <v>25</v>
      </c>
      <c r="O354">
        <f t="shared" si="35"/>
        <v>52.2</v>
      </c>
      <c r="P354">
        <f t="shared" si="36"/>
        <v>12</v>
      </c>
      <c r="Q354">
        <f t="shared" si="37"/>
        <v>25.099999999999998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139</v>
      </c>
      <c r="M355">
        <f t="shared" si="33"/>
        <v>612.79999999999995</v>
      </c>
      <c r="N355">
        <f t="shared" si="34"/>
        <v>33</v>
      </c>
      <c r="O355">
        <f t="shared" si="35"/>
        <v>145.39999999999998</v>
      </c>
      <c r="P355">
        <f t="shared" si="36"/>
        <v>17</v>
      </c>
      <c r="Q355">
        <f t="shared" si="37"/>
        <v>74.900000000000006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123</v>
      </c>
      <c r="M356">
        <f t="shared" si="33"/>
        <v>275</v>
      </c>
      <c r="N356">
        <f t="shared" si="34"/>
        <v>21</v>
      </c>
      <c r="O356">
        <f t="shared" si="35"/>
        <v>46.9</v>
      </c>
      <c r="P356">
        <f t="shared" si="36"/>
        <v>20</v>
      </c>
      <c r="Q356">
        <f t="shared" si="37"/>
        <v>44.7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345</v>
      </c>
      <c r="M357">
        <f t="shared" si="33"/>
        <v>267.8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6D1D-C9F4-43D2-B993-FC355018D739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34356</v>
      </c>
      <c r="M2">
        <f t="shared" si="0"/>
        <v>74147.600000000035</v>
      </c>
      <c r="N2">
        <f t="shared" si="0"/>
        <v>10225</v>
      </c>
      <c r="O2">
        <f t="shared" si="0"/>
        <v>22407.200000000008</v>
      </c>
      <c r="P2">
        <f t="shared" si="0"/>
        <v>4367</v>
      </c>
      <c r="Q2">
        <f t="shared" si="0"/>
        <v>9571.8000000000011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13</v>
      </c>
      <c r="M3">
        <f t="shared" ref="M3:Q3" si="1">SUMIF($B3:$B4262,$K3,D3:D4262)</f>
        <v>51.1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35</v>
      </c>
      <c r="M4">
        <f t="shared" ref="M4:M67" si="3">SUMIF($B4:$B4263,$K4,D4:D4263)</f>
        <v>109.80000000000001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48</v>
      </c>
      <c r="M5">
        <f t="shared" si="3"/>
        <v>177</v>
      </c>
      <c r="N5">
        <f t="shared" si="4"/>
        <v>8</v>
      </c>
      <c r="O5">
        <f t="shared" si="5"/>
        <v>29.5</v>
      </c>
      <c r="P5">
        <f t="shared" si="6"/>
        <v>3</v>
      </c>
      <c r="Q5">
        <f t="shared" si="7"/>
        <v>11.1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8</v>
      </c>
      <c r="M6">
        <f t="shared" si="3"/>
        <v>28.8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34</v>
      </c>
      <c r="M7">
        <f t="shared" si="3"/>
        <v>168.7</v>
      </c>
      <c r="N7">
        <f t="shared" si="4"/>
        <v>9</v>
      </c>
      <c r="O7">
        <f t="shared" si="5"/>
        <v>44.7</v>
      </c>
      <c r="P7">
        <f t="shared" si="6"/>
        <v>1</v>
      </c>
      <c r="Q7">
        <f t="shared" si="7"/>
        <v>5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76</v>
      </c>
      <c r="M8">
        <f t="shared" si="3"/>
        <v>297</v>
      </c>
      <c r="N8">
        <f t="shared" si="4"/>
        <v>10</v>
      </c>
      <c r="O8">
        <f t="shared" si="5"/>
        <v>38.999999999999993</v>
      </c>
      <c r="P8">
        <f t="shared" si="6"/>
        <v>7</v>
      </c>
      <c r="Q8">
        <f t="shared" si="7"/>
        <v>27.299999999999997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201</v>
      </c>
      <c r="M9">
        <f t="shared" si="3"/>
        <v>183.6</v>
      </c>
      <c r="N9">
        <f t="shared" si="4"/>
        <v>49</v>
      </c>
      <c r="O9">
        <f t="shared" si="5"/>
        <v>44.8</v>
      </c>
      <c r="P9">
        <f t="shared" si="6"/>
        <v>21</v>
      </c>
      <c r="Q9">
        <f t="shared" si="7"/>
        <v>19.2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82</v>
      </c>
      <c r="M10">
        <f t="shared" si="3"/>
        <v>112.19999999999999</v>
      </c>
      <c r="N10">
        <f t="shared" si="4"/>
        <v>22</v>
      </c>
      <c r="O10">
        <f t="shared" si="5"/>
        <v>30.1</v>
      </c>
      <c r="P10">
        <f t="shared" si="6"/>
        <v>8</v>
      </c>
      <c r="Q10">
        <f t="shared" si="7"/>
        <v>11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263</v>
      </c>
      <c r="M11">
        <f t="shared" si="3"/>
        <v>124.1</v>
      </c>
      <c r="N11">
        <f t="shared" si="4"/>
        <v>106</v>
      </c>
      <c r="O11">
        <f t="shared" si="5"/>
        <v>50</v>
      </c>
      <c r="P11">
        <f t="shared" si="6"/>
        <v>11</v>
      </c>
      <c r="Q11">
        <f t="shared" si="7"/>
        <v>5.1999999999999993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144</v>
      </c>
      <c r="M12">
        <f t="shared" si="3"/>
        <v>128.80000000000001</v>
      </c>
      <c r="N12">
        <f t="shared" si="4"/>
        <v>55</v>
      </c>
      <c r="O12">
        <f t="shared" si="5"/>
        <v>49.099999999999994</v>
      </c>
      <c r="P12">
        <f t="shared" si="6"/>
        <v>18</v>
      </c>
      <c r="Q12">
        <f t="shared" si="7"/>
        <v>16.100000000000001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44</v>
      </c>
      <c r="M13">
        <f t="shared" si="3"/>
        <v>431.2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108</v>
      </c>
      <c r="M14">
        <f t="shared" si="3"/>
        <v>193</v>
      </c>
      <c r="N14">
        <f t="shared" si="4"/>
        <v>28</v>
      </c>
      <c r="O14">
        <f t="shared" si="5"/>
        <v>50.1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165</v>
      </c>
      <c r="M16">
        <f t="shared" si="3"/>
        <v>104.9</v>
      </c>
      <c r="N16">
        <f t="shared" si="4"/>
        <v>54</v>
      </c>
      <c r="O16">
        <f t="shared" si="5"/>
        <v>34.300000000000004</v>
      </c>
      <c r="P16">
        <f t="shared" si="6"/>
        <v>19</v>
      </c>
      <c r="Q16">
        <f t="shared" si="7"/>
        <v>12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268</v>
      </c>
      <c r="M17">
        <f t="shared" si="3"/>
        <v>292.39999999999998</v>
      </c>
      <c r="N17">
        <f t="shared" si="4"/>
        <v>55</v>
      </c>
      <c r="O17">
        <f t="shared" si="5"/>
        <v>60</v>
      </c>
      <c r="P17">
        <f t="shared" si="6"/>
        <v>31</v>
      </c>
      <c r="Q17">
        <f t="shared" si="7"/>
        <v>33.799999999999997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1643</v>
      </c>
      <c r="M18">
        <f t="shared" si="3"/>
        <v>188.10000000000002</v>
      </c>
      <c r="N18">
        <f t="shared" si="4"/>
        <v>520</v>
      </c>
      <c r="O18">
        <f t="shared" si="5"/>
        <v>59.5</v>
      </c>
      <c r="P18">
        <f t="shared" si="6"/>
        <v>162</v>
      </c>
      <c r="Q18">
        <f t="shared" si="7"/>
        <v>18.600000000000001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307</v>
      </c>
      <c r="M19">
        <f t="shared" si="3"/>
        <v>187.4</v>
      </c>
      <c r="N19">
        <f t="shared" si="4"/>
        <v>80</v>
      </c>
      <c r="O19">
        <f t="shared" si="5"/>
        <v>48.9</v>
      </c>
      <c r="P19">
        <f t="shared" si="6"/>
        <v>34</v>
      </c>
      <c r="Q19">
        <f t="shared" si="7"/>
        <v>20.7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4</v>
      </c>
      <c r="M20">
        <f t="shared" si="3"/>
        <v>34.4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220</v>
      </c>
      <c r="M21">
        <f t="shared" si="3"/>
        <v>136.4</v>
      </c>
      <c r="N21">
        <f t="shared" si="4"/>
        <v>59</v>
      </c>
      <c r="O21">
        <f t="shared" si="5"/>
        <v>36.6</v>
      </c>
      <c r="P21">
        <f t="shared" si="6"/>
        <v>20</v>
      </c>
      <c r="Q21">
        <f t="shared" si="7"/>
        <v>12.3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36</v>
      </c>
      <c r="M22">
        <f t="shared" si="3"/>
        <v>52.5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62</v>
      </c>
      <c r="M23">
        <f t="shared" si="3"/>
        <v>370.9</v>
      </c>
      <c r="N23">
        <f t="shared" si="4"/>
        <v>16</v>
      </c>
      <c r="O23">
        <f t="shared" si="5"/>
        <v>95.699999999999989</v>
      </c>
      <c r="P23">
        <f t="shared" si="6"/>
        <v>9</v>
      </c>
      <c r="Q23">
        <f t="shared" si="7"/>
        <v>53.9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18</v>
      </c>
      <c r="M24">
        <f t="shared" si="3"/>
        <v>262.39999999999998</v>
      </c>
      <c r="N24">
        <f t="shared" si="4"/>
        <v>8</v>
      </c>
      <c r="O24">
        <f t="shared" si="5"/>
        <v>116.7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38</v>
      </c>
      <c r="M25">
        <f t="shared" si="3"/>
        <v>152.80000000000001</v>
      </c>
      <c r="N25">
        <f t="shared" si="4"/>
        <v>10</v>
      </c>
      <c r="O25">
        <f t="shared" si="5"/>
        <v>40.1</v>
      </c>
      <c r="P25">
        <f t="shared" si="6"/>
        <v>5</v>
      </c>
      <c r="Q25">
        <f t="shared" si="7"/>
        <v>20.100000000000001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93</v>
      </c>
      <c r="M26">
        <f t="shared" si="3"/>
        <v>191</v>
      </c>
      <c r="N26">
        <f t="shared" si="4"/>
        <v>33</v>
      </c>
      <c r="O26">
        <f t="shared" si="5"/>
        <v>67.8</v>
      </c>
      <c r="P26">
        <f t="shared" si="6"/>
        <v>9</v>
      </c>
      <c r="Q26">
        <f t="shared" si="7"/>
        <v>18.5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96</v>
      </c>
      <c r="M27">
        <f t="shared" si="3"/>
        <v>162.5</v>
      </c>
      <c r="N27">
        <f t="shared" si="4"/>
        <v>17</v>
      </c>
      <c r="O27">
        <f t="shared" si="5"/>
        <v>28.799999999999997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37</v>
      </c>
      <c r="M28">
        <f t="shared" si="3"/>
        <v>233.10000000000002</v>
      </c>
      <c r="N28">
        <f t="shared" si="4"/>
        <v>15</v>
      </c>
      <c r="O28">
        <f t="shared" si="5"/>
        <v>94.5</v>
      </c>
      <c r="P28">
        <f t="shared" si="6"/>
        <v>3</v>
      </c>
      <c r="Q28">
        <f t="shared" si="7"/>
        <v>18.899999999999999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116</v>
      </c>
      <c r="M29">
        <f t="shared" si="3"/>
        <v>322.8</v>
      </c>
      <c r="N29">
        <f t="shared" si="4"/>
        <v>44</v>
      </c>
      <c r="O29">
        <f t="shared" si="5"/>
        <v>122.5</v>
      </c>
      <c r="P29">
        <f t="shared" si="6"/>
        <v>19</v>
      </c>
      <c r="Q29">
        <f t="shared" si="7"/>
        <v>52.900000000000006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8</v>
      </c>
      <c r="M30">
        <f t="shared" si="3"/>
        <v>79.900000000000006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40</v>
      </c>
      <c r="M31">
        <f t="shared" si="3"/>
        <v>296.7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138</v>
      </c>
      <c r="M32">
        <f t="shared" si="3"/>
        <v>394.4</v>
      </c>
      <c r="N32">
        <f t="shared" si="4"/>
        <v>27</v>
      </c>
      <c r="O32">
        <f t="shared" si="5"/>
        <v>77.100000000000009</v>
      </c>
      <c r="P32">
        <f t="shared" si="6"/>
        <v>13</v>
      </c>
      <c r="Q32">
        <f t="shared" si="7"/>
        <v>37.200000000000003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46</v>
      </c>
      <c r="M33">
        <f t="shared" si="3"/>
        <v>246.9</v>
      </c>
      <c r="N33">
        <f t="shared" si="4"/>
        <v>16</v>
      </c>
      <c r="O33">
        <f t="shared" si="5"/>
        <v>85.800000000000011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18</v>
      </c>
      <c r="M34">
        <f t="shared" si="3"/>
        <v>137.5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49</v>
      </c>
      <c r="M35">
        <f t="shared" si="3"/>
        <v>164.2</v>
      </c>
      <c r="N35">
        <f t="shared" si="4"/>
        <v>16</v>
      </c>
      <c r="O35">
        <f t="shared" si="5"/>
        <v>53.6</v>
      </c>
      <c r="P35">
        <f t="shared" si="6"/>
        <v>3</v>
      </c>
      <c r="Q35">
        <f t="shared" si="7"/>
        <v>10.1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81</v>
      </c>
      <c r="M36">
        <f t="shared" si="3"/>
        <v>120</v>
      </c>
      <c r="N36">
        <f t="shared" si="4"/>
        <v>18</v>
      </c>
      <c r="O36">
        <f t="shared" si="5"/>
        <v>26.700000000000003</v>
      </c>
      <c r="P36">
        <f t="shared" si="6"/>
        <v>7</v>
      </c>
      <c r="Q36">
        <f t="shared" si="7"/>
        <v>10.4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59</v>
      </c>
      <c r="M37">
        <f t="shared" si="3"/>
        <v>134.89999999999998</v>
      </c>
      <c r="N37">
        <f t="shared" si="4"/>
        <v>10</v>
      </c>
      <c r="O37">
        <f t="shared" si="5"/>
        <v>22.9</v>
      </c>
      <c r="P37">
        <f t="shared" si="6"/>
        <v>4</v>
      </c>
      <c r="Q37">
        <f t="shared" si="7"/>
        <v>9.1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235</v>
      </c>
      <c r="M38">
        <f t="shared" si="3"/>
        <v>752.3</v>
      </c>
      <c r="N38">
        <f t="shared" si="4"/>
        <v>83</v>
      </c>
      <c r="O38">
        <f t="shared" si="5"/>
        <v>265.60000000000002</v>
      </c>
      <c r="P38">
        <f t="shared" si="6"/>
        <v>54</v>
      </c>
      <c r="Q38">
        <f t="shared" si="7"/>
        <v>172.8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51</v>
      </c>
      <c r="M39">
        <f t="shared" si="3"/>
        <v>170.10000000000002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52</v>
      </c>
      <c r="M40">
        <f t="shared" si="3"/>
        <v>200.8</v>
      </c>
      <c r="N40">
        <f t="shared" si="4"/>
        <v>18</v>
      </c>
      <c r="O40">
        <f t="shared" si="5"/>
        <v>69.600000000000009</v>
      </c>
      <c r="P40">
        <f t="shared" si="6"/>
        <v>4</v>
      </c>
      <c r="Q40">
        <f t="shared" si="7"/>
        <v>15.5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67</v>
      </c>
      <c r="M41">
        <f t="shared" si="3"/>
        <v>160.9</v>
      </c>
      <c r="N41">
        <f t="shared" si="4"/>
        <v>13</v>
      </c>
      <c r="O41">
        <f t="shared" si="5"/>
        <v>31.2</v>
      </c>
      <c r="P41">
        <f t="shared" si="6"/>
        <v>7</v>
      </c>
      <c r="Q41">
        <f t="shared" si="7"/>
        <v>16.8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49</v>
      </c>
      <c r="M42">
        <f t="shared" si="3"/>
        <v>240.4</v>
      </c>
      <c r="N42">
        <f t="shared" si="4"/>
        <v>18</v>
      </c>
      <c r="O42">
        <f t="shared" si="5"/>
        <v>88.2</v>
      </c>
      <c r="P42">
        <f t="shared" si="6"/>
        <v>7</v>
      </c>
      <c r="Q42">
        <f t="shared" si="7"/>
        <v>34.299999999999997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23</v>
      </c>
      <c r="M43">
        <f t="shared" si="3"/>
        <v>199.3</v>
      </c>
      <c r="N43">
        <f t="shared" si="4"/>
        <v>6</v>
      </c>
      <c r="O43">
        <f t="shared" si="5"/>
        <v>52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40</v>
      </c>
      <c r="M44">
        <f t="shared" si="3"/>
        <v>169.7</v>
      </c>
      <c r="N44">
        <f t="shared" si="4"/>
        <v>6</v>
      </c>
      <c r="O44">
        <f t="shared" si="5"/>
        <v>25.4</v>
      </c>
      <c r="P44">
        <f t="shared" si="6"/>
        <v>3</v>
      </c>
      <c r="Q44">
        <f t="shared" si="7"/>
        <v>12.7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34</v>
      </c>
      <c r="M45">
        <f t="shared" si="3"/>
        <v>97.4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83</v>
      </c>
      <c r="M46">
        <f t="shared" si="3"/>
        <v>769.6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7</v>
      </c>
      <c r="M47">
        <f t="shared" si="3"/>
        <v>27.4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43</v>
      </c>
      <c r="M48">
        <f t="shared" si="3"/>
        <v>184.5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21</v>
      </c>
      <c r="M49">
        <f t="shared" si="3"/>
        <v>92.4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96</v>
      </c>
      <c r="M50">
        <f t="shared" si="3"/>
        <v>326.89999999999998</v>
      </c>
      <c r="N50">
        <f t="shared" si="4"/>
        <v>17</v>
      </c>
      <c r="O50">
        <f t="shared" si="5"/>
        <v>57.8</v>
      </c>
      <c r="P50">
        <f t="shared" si="6"/>
        <v>20</v>
      </c>
      <c r="Q50">
        <f t="shared" si="7"/>
        <v>68.099999999999994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54</v>
      </c>
      <c r="M51">
        <f t="shared" si="3"/>
        <v>175.2</v>
      </c>
      <c r="N51">
        <f t="shared" si="4"/>
        <v>17</v>
      </c>
      <c r="O51">
        <f t="shared" si="5"/>
        <v>55.2</v>
      </c>
      <c r="P51">
        <f t="shared" si="6"/>
        <v>13</v>
      </c>
      <c r="Q51">
        <f t="shared" si="7"/>
        <v>42.2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405</v>
      </c>
      <c r="M52">
        <f t="shared" si="3"/>
        <v>220</v>
      </c>
      <c r="N52">
        <f t="shared" si="4"/>
        <v>123</v>
      </c>
      <c r="O52">
        <f t="shared" si="5"/>
        <v>66.900000000000006</v>
      </c>
      <c r="P52">
        <f t="shared" si="6"/>
        <v>53</v>
      </c>
      <c r="Q52">
        <f t="shared" si="7"/>
        <v>28.799999999999997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26</v>
      </c>
      <c r="M53">
        <f t="shared" si="3"/>
        <v>150.5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54</v>
      </c>
      <c r="M54">
        <f t="shared" si="3"/>
        <v>149.69999999999999</v>
      </c>
      <c r="N54">
        <f t="shared" si="4"/>
        <v>12</v>
      </c>
      <c r="O54">
        <f t="shared" si="5"/>
        <v>33.200000000000003</v>
      </c>
      <c r="P54">
        <f t="shared" si="6"/>
        <v>5</v>
      </c>
      <c r="Q54">
        <f t="shared" si="7"/>
        <v>13.8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28</v>
      </c>
      <c r="M55">
        <f t="shared" si="3"/>
        <v>135</v>
      </c>
      <c r="N55">
        <f t="shared" si="4"/>
        <v>15</v>
      </c>
      <c r="O55">
        <f t="shared" si="5"/>
        <v>72.399999999999991</v>
      </c>
      <c r="P55">
        <f t="shared" si="6"/>
        <v>5</v>
      </c>
      <c r="Q55">
        <f t="shared" si="7"/>
        <v>24.1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70</v>
      </c>
      <c r="M56">
        <f t="shared" si="3"/>
        <v>251.59999999999997</v>
      </c>
      <c r="N56">
        <f t="shared" si="4"/>
        <v>37</v>
      </c>
      <c r="O56">
        <f t="shared" si="5"/>
        <v>133</v>
      </c>
      <c r="P56">
        <f t="shared" si="6"/>
        <v>11</v>
      </c>
      <c r="Q56">
        <f t="shared" si="7"/>
        <v>39.6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24</v>
      </c>
      <c r="M57">
        <f t="shared" si="3"/>
        <v>158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50</v>
      </c>
      <c r="M58">
        <f t="shared" si="3"/>
        <v>228.6</v>
      </c>
      <c r="N58">
        <f t="shared" si="4"/>
        <v>8</v>
      </c>
      <c r="O58">
        <f t="shared" si="5"/>
        <v>36.5</v>
      </c>
      <c r="P58">
        <f t="shared" si="6"/>
        <v>5</v>
      </c>
      <c r="Q58">
        <f t="shared" si="7"/>
        <v>22.9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34</v>
      </c>
      <c r="M59">
        <f t="shared" si="3"/>
        <v>127.1</v>
      </c>
      <c r="N59">
        <f t="shared" si="4"/>
        <v>13</v>
      </c>
      <c r="O59">
        <f t="shared" si="5"/>
        <v>48.599999999999994</v>
      </c>
      <c r="P59">
        <f t="shared" si="6"/>
        <v>5</v>
      </c>
      <c r="Q59">
        <f t="shared" si="7"/>
        <v>18.7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222</v>
      </c>
      <c r="M60">
        <f t="shared" si="3"/>
        <v>330.8</v>
      </c>
      <c r="N60">
        <f t="shared" si="4"/>
        <v>43</v>
      </c>
      <c r="O60">
        <f t="shared" si="5"/>
        <v>64</v>
      </c>
      <c r="P60">
        <f t="shared" si="6"/>
        <v>39</v>
      </c>
      <c r="Q60">
        <f t="shared" si="7"/>
        <v>58.1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72</v>
      </c>
      <c r="M61">
        <f t="shared" si="3"/>
        <v>200.1</v>
      </c>
      <c r="N61">
        <f t="shared" si="4"/>
        <v>14</v>
      </c>
      <c r="O61">
        <f t="shared" si="5"/>
        <v>38.899999999999991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48</v>
      </c>
      <c r="M62">
        <f t="shared" si="3"/>
        <v>136</v>
      </c>
      <c r="N62">
        <f t="shared" si="4"/>
        <v>12</v>
      </c>
      <c r="O62">
        <f t="shared" si="5"/>
        <v>34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154</v>
      </c>
      <c r="M63">
        <f t="shared" si="3"/>
        <v>728.5</v>
      </c>
      <c r="N63">
        <f t="shared" si="4"/>
        <v>62</v>
      </c>
      <c r="O63">
        <f t="shared" si="5"/>
        <v>293.39999999999998</v>
      </c>
      <c r="P63">
        <f t="shared" si="6"/>
        <v>28</v>
      </c>
      <c r="Q63">
        <f t="shared" si="7"/>
        <v>132.5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48</v>
      </c>
      <c r="M64">
        <f t="shared" si="3"/>
        <v>191</v>
      </c>
      <c r="N64">
        <f t="shared" si="4"/>
        <v>12</v>
      </c>
      <c r="O64">
        <f t="shared" si="5"/>
        <v>47.699999999999996</v>
      </c>
      <c r="P64">
        <f t="shared" si="6"/>
        <v>9</v>
      </c>
      <c r="Q64">
        <f t="shared" si="7"/>
        <v>35.9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53</v>
      </c>
      <c r="M65">
        <f t="shared" si="3"/>
        <v>183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69</v>
      </c>
      <c r="M66">
        <f t="shared" si="3"/>
        <v>241.4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96</v>
      </c>
      <c r="M68">
        <f t="shared" ref="M68:M131" si="9">SUMIF($B68:$B4327,$K68,D68:D4327)</f>
        <v>222.6</v>
      </c>
      <c r="N68">
        <f t="shared" ref="N68:N131" si="10">SUMIF($B68:$B4327,$K68,E68:E4327)</f>
        <v>24</v>
      </c>
      <c r="O68">
        <f t="shared" ref="O68:O131" si="11">SUMIF($B68:$B4327,$K68,F68:F4327)</f>
        <v>55.599999999999994</v>
      </c>
      <c r="P68">
        <f t="shared" ref="P68:P131" si="12">SUMIF($B68:$B4327,$K68,G68:G4327)</f>
        <v>8</v>
      </c>
      <c r="Q68">
        <f t="shared" ref="Q68:Q131" si="13">SUMIF($B68:$B4327,$K68,H68:H4327)</f>
        <v>18.600000000000001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51</v>
      </c>
      <c r="M69">
        <f t="shared" si="9"/>
        <v>98.9</v>
      </c>
      <c r="N69">
        <f t="shared" si="10"/>
        <v>12</v>
      </c>
      <c r="O69">
        <f t="shared" si="11"/>
        <v>23.299999999999997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75</v>
      </c>
      <c r="M70">
        <f t="shared" si="9"/>
        <v>168.7</v>
      </c>
      <c r="N70">
        <f t="shared" si="10"/>
        <v>37</v>
      </c>
      <c r="O70">
        <f t="shared" si="11"/>
        <v>83.100000000000009</v>
      </c>
      <c r="P70">
        <f t="shared" si="12"/>
        <v>8</v>
      </c>
      <c r="Q70">
        <f t="shared" si="13"/>
        <v>18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36</v>
      </c>
      <c r="M71">
        <f t="shared" si="9"/>
        <v>148</v>
      </c>
      <c r="N71">
        <f t="shared" si="10"/>
        <v>10</v>
      </c>
      <c r="O71">
        <f t="shared" si="11"/>
        <v>41.099999999999994</v>
      </c>
      <c r="P71">
        <f t="shared" si="12"/>
        <v>1</v>
      </c>
      <c r="Q71">
        <f t="shared" si="13"/>
        <v>4.0999999999999996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105</v>
      </c>
      <c r="M72">
        <f t="shared" si="9"/>
        <v>101.4</v>
      </c>
      <c r="N72">
        <f t="shared" si="10"/>
        <v>36</v>
      </c>
      <c r="O72">
        <f t="shared" si="11"/>
        <v>34.699999999999996</v>
      </c>
      <c r="P72">
        <f t="shared" si="12"/>
        <v>8</v>
      </c>
      <c r="Q72">
        <f t="shared" si="13"/>
        <v>7.6999999999999993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15</v>
      </c>
      <c r="M73">
        <f t="shared" si="9"/>
        <v>60.8</v>
      </c>
      <c r="N73">
        <f t="shared" si="10"/>
        <v>5</v>
      </c>
      <c r="O73">
        <f t="shared" si="11"/>
        <v>20.3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36</v>
      </c>
      <c r="M74">
        <f t="shared" si="9"/>
        <v>64</v>
      </c>
      <c r="N74">
        <f t="shared" si="10"/>
        <v>12</v>
      </c>
      <c r="O74">
        <f t="shared" si="11"/>
        <v>21.4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129</v>
      </c>
      <c r="M75">
        <f t="shared" si="9"/>
        <v>397.2</v>
      </c>
      <c r="N75">
        <f t="shared" si="10"/>
        <v>49</v>
      </c>
      <c r="O75">
        <f t="shared" si="11"/>
        <v>150.89999999999998</v>
      </c>
      <c r="P75">
        <f t="shared" si="12"/>
        <v>17</v>
      </c>
      <c r="Q75">
        <f t="shared" si="13"/>
        <v>52.400000000000006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180</v>
      </c>
      <c r="M76">
        <f t="shared" si="9"/>
        <v>178.8</v>
      </c>
      <c r="N76">
        <f t="shared" si="10"/>
        <v>41</v>
      </c>
      <c r="O76">
        <f t="shared" si="11"/>
        <v>40.6</v>
      </c>
      <c r="P76">
        <f t="shared" si="12"/>
        <v>27</v>
      </c>
      <c r="Q76">
        <f t="shared" si="13"/>
        <v>26.9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64</v>
      </c>
      <c r="M77">
        <f t="shared" si="9"/>
        <v>207.9</v>
      </c>
      <c r="N77">
        <f t="shared" si="10"/>
        <v>15</v>
      </c>
      <c r="O77">
        <f t="shared" si="11"/>
        <v>48.7</v>
      </c>
      <c r="P77">
        <f t="shared" si="12"/>
        <v>10</v>
      </c>
      <c r="Q77">
        <f t="shared" si="13"/>
        <v>32.5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67</v>
      </c>
      <c r="M78">
        <f t="shared" si="9"/>
        <v>253.2</v>
      </c>
      <c r="N78">
        <f t="shared" si="10"/>
        <v>18</v>
      </c>
      <c r="O78">
        <f t="shared" si="11"/>
        <v>68.099999999999994</v>
      </c>
      <c r="P78">
        <f t="shared" si="12"/>
        <v>9</v>
      </c>
      <c r="Q78">
        <f t="shared" si="13"/>
        <v>34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22</v>
      </c>
      <c r="M79">
        <f t="shared" si="9"/>
        <v>198.5</v>
      </c>
      <c r="N79">
        <f t="shared" si="10"/>
        <v>7</v>
      </c>
      <c r="O79">
        <f t="shared" si="11"/>
        <v>63.300000000000004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73</v>
      </c>
      <c r="M80">
        <f t="shared" si="9"/>
        <v>125.8</v>
      </c>
      <c r="N80">
        <f t="shared" si="10"/>
        <v>22</v>
      </c>
      <c r="O80">
        <f t="shared" si="11"/>
        <v>37.9</v>
      </c>
      <c r="P80">
        <f t="shared" si="12"/>
        <v>14</v>
      </c>
      <c r="Q80">
        <f t="shared" si="13"/>
        <v>24.1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62</v>
      </c>
      <c r="M81">
        <f t="shared" si="9"/>
        <v>236.4</v>
      </c>
      <c r="N81">
        <f t="shared" si="10"/>
        <v>18</v>
      </c>
      <c r="O81">
        <f t="shared" si="11"/>
        <v>68.7</v>
      </c>
      <c r="P81">
        <f t="shared" si="12"/>
        <v>10</v>
      </c>
      <c r="Q81">
        <f t="shared" si="13"/>
        <v>38.1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223</v>
      </c>
      <c r="M82">
        <f t="shared" si="9"/>
        <v>187</v>
      </c>
      <c r="N82">
        <f t="shared" si="10"/>
        <v>75</v>
      </c>
      <c r="O82">
        <f t="shared" si="11"/>
        <v>62.9</v>
      </c>
      <c r="P82">
        <f t="shared" si="12"/>
        <v>19</v>
      </c>
      <c r="Q82">
        <f t="shared" si="13"/>
        <v>15.899999999999999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41</v>
      </c>
      <c r="M83">
        <f t="shared" si="9"/>
        <v>207.89999999999998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54</v>
      </c>
      <c r="M84">
        <f t="shared" si="9"/>
        <v>198.10000000000002</v>
      </c>
      <c r="N84">
        <f t="shared" si="10"/>
        <v>16</v>
      </c>
      <c r="O84">
        <f t="shared" si="11"/>
        <v>58.7</v>
      </c>
      <c r="P84">
        <f t="shared" si="12"/>
        <v>4</v>
      </c>
      <c r="Q84">
        <f t="shared" si="13"/>
        <v>14.7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91</v>
      </c>
      <c r="M85">
        <f t="shared" si="9"/>
        <v>219</v>
      </c>
      <c r="N85">
        <f t="shared" si="10"/>
        <v>24</v>
      </c>
      <c r="O85">
        <f t="shared" si="11"/>
        <v>57.699999999999996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103</v>
      </c>
      <c r="M86">
        <f t="shared" si="9"/>
        <v>544.20000000000005</v>
      </c>
      <c r="N86">
        <f t="shared" si="10"/>
        <v>21</v>
      </c>
      <c r="O86">
        <f t="shared" si="11"/>
        <v>111</v>
      </c>
      <c r="P86">
        <f t="shared" si="12"/>
        <v>7</v>
      </c>
      <c r="Q86">
        <f t="shared" si="13"/>
        <v>37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37</v>
      </c>
      <c r="M87">
        <f t="shared" si="9"/>
        <v>147.19999999999999</v>
      </c>
      <c r="N87">
        <f t="shared" si="10"/>
        <v>13</v>
      </c>
      <c r="O87">
        <f t="shared" si="11"/>
        <v>51.8</v>
      </c>
      <c r="P87">
        <f t="shared" si="12"/>
        <v>4</v>
      </c>
      <c r="Q87">
        <f t="shared" si="13"/>
        <v>15.9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76</v>
      </c>
      <c r="M88">
        <f t="shared" si="9"/>
        <v>240.4</v>
      </c>
      <c r="N88">
        <f t="shared" si="10"/>
        <v>37</v>
      </c>
      <c r="O88">
        <f t="shared" si="11"/>
        <v>117.1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72</v>
      </c>
      <c r="M89">
        <f t="shared" si="9"/>
        <v>198.9</v>
      </c>
      <c r="N89">
        <f t="shared" si="10"/>
        <v>20</v>
      </c>
      <c r="O89">
        <f t="shared" si="11"/>
        <v>55.3</v>
      </c>
      <c r="P89">
        <f t="shared" si="12"/>
        <v>2</v>
      </c>
      <c r="Q89">
        <f t="shared" si="13"/>
        <v>5.5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166</v>
      </c>
      <c r="M90">
        <f t="shared" si="9"/>
        <v>141.6</v>
      </c>
      <c r="N90">
        <f t="shared" si="10"/>
        <v>53</v>
      </c>
      <c r="O90">
        <f t="shared" si="11"/>
        <v>45.3</v>
      </c>
      <c r="P90">
        <f t="shared" si="12"/>
        <v>18</v>
      </c>
      <c r="Q90">
        <f t="shared" si="13"/>
        <v>15.4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14</v>
      </c>
      <c r="M91">
        <f t="shared" si="9"/>
        <v>151.4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55</v>
      </c>
      <c r="M92">
        <f t="shared" si="9"/>
        <v>284.79999999999995</v>
      </c>
      <c r="N92">
        <f t="shared" si="10"/>
        <v>25</v>
      </c>
      <c r="O92">
        <f t="shared" si="11"/>
        <v>129.5</v>
      </c>
      <c r="P92">
        <f t="shared" si="12"/>
        <v>8</v>
      </c>
      <c r="Q92">
        <f t="shared" si="13"/>
        <v>41.4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131</v>
      </c>
      <c r="M93">
        <f t="shared" si="9"/>
        <v>508.4</v>
      </c>
      <c r="N93">
        <f t="shared" si="10"/>
        <v>49</v>
      </c>
      <c r="O93">
        <f t="shared" si="11"/>
        <v>190.2</v>
      </c>
      <c r="P93">
        <f t="shared" si="12"/>
        <v>20</v>
      </c>
      <c r="Q93">
        <f t="shared" si="13"/>
        <v>77.599999999999994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389</v>
      </c>
      <c r="M94">
        <f t="shared" si="9"/>
        <v>166</v>
      </c>
      <c r="N94">
        <f t="shared" si="10"/>
        <v>152</v>
      </c>
      <c r="O94">
        <f t="shared" si="11"/>
        <v>64.8</v>
      </c>
      <c r="P94">
        <f t="shared" si="12"/>
        <v>69</v>
      </c>
      <c r="Q94">
        <f t="shared" si="13"/>
        <v>29.400000000000002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99</v>
      </c>
      <c r="M95">
        <f t="shared" si="9"/>
        <v>427.5</v>
      </c>
      <c r="N95">
        <f t="shared" si="10"/>
        <v>23</v>
      </c>
      <c r="O95">
        <f t="shared" si="11"/>
        <v>99.2</v>
      </c>
      <c r="P95">
        <f t="shared" si="12"/>
        <v>5</v>
      </c>
      <c r="Q95">
        <f t="shared" si="13"/>
        <v>21.6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76</v>
      </c>
      <c r="M96">
        <f t="shared" si="9"/>
        <v>71</v>
      </c>
      <c r="N96">
        <f t="shared" si="10"/>
        <v>18</v>
      </c>
      <c r="O96">
        <f t="shared" si="11"/>
        <v>16.7</v>
      </c>
      <c r="P96">
        <f t="shared" si="12"/>
        <v>10</v>
      </c>
      <c r="Q96">
        <f t="shared" si="13"/>
        <v>9.4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27</v>
      </c>
      <c r="M97">
        <f t="shared" si="9"/>
        <v>145.19999999999999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164</v>
      </c>
      <c r="M98">
        <f t="shared" si="9"/>
        <v>102.80000000000001</v>
      </c>
      <c r="N98">
        <f t="shared" si="10"/>
        <v>49</v>
      </c>
      <c r="O98">
        <f t="shared" si="11"/>
        <v>30.7</v>
      </c>
      <c r="P98">
        <f t="shared" si="12"/>
        <v>16</v>
      </c>
      <c r="Q98">
        <f t="shared" si="13"/>
        <v>10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111</v>
      </c>
      <c r="M99">
        <f t="shared" si="9"/>
        <v>334.6</v>
      </c>
      <c r="N99">
        <f t="shared" si="10"/>
        <v>41</v>
      </c>
      <c r="O99">
        <f t="shared" si="11"/>
        <v>123.60000000000001</v>
      </c>
      <c r="P99">
        <f t="shared" si="12"/>
        <v>17</v>
      </c>
      <c r="Q99">
        <f t="shared" si="13"/>
        <v>51.300000000000004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88</v>
      </c>
      <c r="M100">
        <f t="shared" si="9"/>
        <v>325.79999999999995</v>
      </c>
      <c r="N100">
        <f t="shared" si="10"/>
        <v>26</v>
      </c>
      <c r="O100">
        <f t="shared" si="11"/>
        <v>96.2</v>
      </c>
      <c r="P100">
        <f t="shared" si="12"/>
        <v>13</v>
      </c>
      <c r="Q100">
        <f t="shared" si="13"/>
        <v>48.099999999999994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142</v>
      </c>
      <c r="M101">
        <f t="shared" si="9"/>
        <v>323.7</v>
      </c>
      <c r="N101">
        <f t="shared" si="10"/>
        <v>39</v>
      </c>
      <c r="O101">
        <f t="shared" si="11"/>
        <v>88.899999999999991</v>
      </c>
      <c r="P101">
        <f t="shared" si="12"/>
        <v>25</v>
      </c>
      <c r="Q101">
        <f t="shared" si="13"/>
        <v>56.900000000000006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33</v>
      </c>
      <c r="M102">
        <f t="shared" si="9"/>
        <v>153.19999999999999</v>
      </c>
      <c r="N102">
        <f t="shared" si="10"/>
        <v>8</v>
      </c>
      <c r="O102">
        <f t="shared" si="11"/>
        <v>37.1</v>
      </c>
      <c r="P102">
        <f t="shared" si="12"/>
        <v>5</v>
      </c>
      <c r="Q102">
        <f t="shared" si="13"/>
        <v>23.200000000000003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87</v>
      </c>
      <c r="M103">
        <f t="shared" si="9"/>
        <v>219</v>
      </c>
      <c r="N103">
        <f t="shared" si="10"/>
        <v>26</v>
      </c>
      <c r="O103">
        <f t="shared" si="11"/>
        <v>65.400000000000006</v>
      </c>
      <c r="P103">
        <f t="shared" si="12"/>
        <v>14</v>
      </c>
      <c r="Q103">
        <f t="shared" si="13"/>
        <v>35.299999999999997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156</v>
      </c>
      <c r="M104">
        <f t="shared" si="9"/>
        <v>507.79999999999995</v>
      </c>
      <c r="N104">
        <f t="shared" si="10"/>
        <v>71</v>
      </c>
      <c r="O104">
        <f t="shared" si="11"/>
        <v>231.1</v>
      </c>
      <c r="P104">
        <f t="shared" si="12"/>
        <v>29</v>
      </c>
      <c r="Q104">
        <f t="shared" si="13"/>
        <v>94.399999999999991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50</v>
      </c>
      <c r="M105">
        <f t="shared" si="9"/>
        <v>295.60000000000002</v>
      </c>
      <c r="N105">
        <f t="shared" si="10"/>
        <v>14</v>
      </c>
      <c r="O105">
        <f t="shared" si="11"/>
        <v>82.700000000000017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66</v>
      </c>
      <c r="M106">
        <f t="shared" si="9"/>
        <v>249.7</v>
      </c>
      <c r="N106">
        <f t="shared" si="10"/>
        <v>19</v>
      </c>
      <c r="O106">
        <f t="shared" si="11"/>
        <v>71.899999999999991</v>
      </c>
      <c r="P106">
        <f t="shared" si="12"/>
        <v>13</v>
      </c>
      <c r="Q106">
        <f t="shared" si="13"/>
        <v>49.2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241</v>
      </c>
      <c r="M107">
        <f t="shared" si="9"/>
        <v>481.5</v>
      </c>
      <c r="N107">
        <f t="shared" si="10"/>
        <v>51</v>
      </c>
      <c r="O107">
        <f t="shared" si="11"/>
        <v>101.9</v>
      </c>
      <c r="P107">
        <f t="shared" si="12"/>
        <v>30</v>
      </c>
      <c r="Q107">
        <f t="shared" si="13"/>
        <v>60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66</v>
      </c>
      <c r="M108">
        <f t="shared" si="9"/>
        <v>173.39999999999998</v>
      </c>
      <c r="N108">
        <f t="shared" si="10"/>
        <v>10</v>
      </c>
      <c r="O108">
        <f t="shared" si="11"/>
        <v>26.3</v>
      </c>
      <c r="P108">
        <f t="shared" si="12"/>
        <v>9</v>
      </c>
      <c r="Q108">
        <f t="shared" si="13"/>
        <v>23.6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66</v>
      </c>
      <c r="M109">
        <f t="shared" si="9"/>
        <v>276</v>
      </c>
      <c r="N109">
        <f t="shared" si="10"/>
        <v>26</v>
      </c>
      <c r="O109">
        <f t="shared" si="11"/>
        <v>108.8</v>
      </c>
      <c r="P109">
        <f t="shared" si="12"/>
        <v>16</v>
      </c>
      <c r="Q109">
        <f t="shared" si="13"/>
        <v>67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89</v>
      </c>
      <c r="M110">
        <f t="shared" si="9"/>
        <v>153.30000000000001</v>
      </c>
      <c r="N110">
        <f t="shared" si="10"/>
        <v>22</v>
      </c>
      <c r="O110">
        <f t="shared" si="11"/>
        <v>37.9</v>
      </c>
      <c r="P110">
        <f t="shared" si="12"/>
        <v>8</v>
      </c>
      <c r="Q110">
        <f t="shared" si="13"/>
        <v>13.8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128</v>
      </c>
      <c r="M111">
        <f t="shared" si="9"/>
        <v>345.79999999999995</v>
      </c>
      <c r="N111">
        <f t="shared" si="10"/>
        <v>17</v>
      </c>
      <c r="O111">
        <f t="shared" si="11"/>
        <v>45.9</v>
      </c>
      <c r="P111">
        <f t="shared" si="12"/>
        <v>12</v>
      </c>
      <c r="Q111">
        <f t="shared" si="13"/>
        <v>32.4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211</v>
      </c>
      <c r="M112">
        <f t="shared" si="9"/>
        <v>287.39999999999998</v>
      </c>
      <c r="N112">
        <f t="shared" si="10"/>
        <v>33</v>
      </c>
      <c r="O112">
        <f t="shared" si="11"/>
        <v>44.9</v>
      </c>
      <c r="P112">
        <f t="shared" si="12"/>
        <v>26</v>
      </c>
      <c r="Q112">
        <f t="shared" si="13"/>
        <v>35.400000000000006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54</v>
      </c>
      <c r="M113">
        <f t="shared" si="9"/>
        <v>434.2</v>
      </c>
      <c r="N113">
        <f t="shared" si="10"/>
        <v>17</v>
      </c>
      <c r="O113">
        <f t="shared" si="11"/>
        <v>136.70000000000002</v>
      </c>
      <c r="P113">
        <f t="shared" si="12"/>
        <v>8</v>
      </c>
      <c r="Q113">
        <f t="shared" si="13"/>
        <v>64.300000000000011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150</v>
      </c>
      <c r="M114">
        <f t="shared" si="9"/>
        <v>64.400000000000006</v>
      </c>
      <c r="N114">
        <f t="shared" si="10"/>
        <v>17</v>
      </c>
      <c r="O114">
        <f t="shared" si="11"/>
        <v>7.3</v>
      </c>
      <c r="P114">
        <f t="shared" si="12"/>
        <v>2</v>
      </c>
      <c r="Q114">
        <f t="shared" si="13"/>
        <v>0.9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62</v>
      </c>
      <c r="M115">
        <f t="shared" si="9"/>
        <v>437.5</v>
      </c>
      <c r="N115">
        <f t="shared" si="10"/>
        <v>16</v>
      </c>
      <c r="O115">
        <f t="shared" si="11"/>
        <v>113</v>
      </c>
      <c r="P115">
        <f t="shared" si="12"/>
        <v>8</v>
      </c>
      <c r="Q115">
        <f t="shared" si="13"/>
        <v>56.4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49</v>
      </c>
      <c r="M116">
        <f t="shared" si="9"/>
        <v>201.5</v>
      </c>
      <c r="N116">
        <f t="shared" si="10"/>
        <v>13</v>
      </c>
      <c r="O116">
        <f t="shared" si="11"/>
        <v>53.400000000000006</v>
      </c>
      <c r="P116">
        <f t="shared" si="12"/>
        <v>5</v>
      </c>
      <c r="Q116">
        <f t="shared" si="13"/>
        <v>20.6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37</v>
      </c>
      <c r="M117">
        <f t="shared" si="9"/>
        <v>257.60000000000002</v>
      </c>
      <c r="N117">
        <f t="shared" si="10"/>
        <v>12</v>
      </c>
      <c r="O117">
        <f t="shared" si="11"/>
        <v>83.5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231</v>
      </c>
      <c r="M118">
        <f t="shared" si="9"/>
        <v>141.70000000000002</v>
      </c>
      <c r="N118">
        <f t="shared" si="10"/>
        <v>53</v>
      </c>
      <c r="O118">
        <f t="shared" si="11"/>
        <v>32.5</v>
      </c>
      <c r="P118">
        <f t="shared" si="12"/>
        <v>45</v>
      </c>
      <c r="Q118">
        <f t="shared" si="13"/>
        <v>27.6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185</v>
      </c>
      <c r="M119">
        <f t="shared" si="9"/>
        <v>118.50000000000001</v>
      </c>
      <c r="N119">
        <f t="shared" si="10"/>
        <v>60</v>
      </c>
      <c r="O119">
        <f t="shared" si="11"/>
        <v>38.5</v>
      </c>
      <c r="P119">
        <f t="shared" si="12"/>
        <v>17</v>
      </c>
      <c r="Q119">
        <f t="shared" si="13"/>
        <v>10.9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51</v>
      </c>
      <c r="M120">
        <f t="shared" si="9"/>
        <v>168.4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153</v>
      </c>
      <c r="M121">
        <f t="shared" si="9"/>
        <v>251.1</v>
      </c>
      <c r="N121">
        <f t="shared" si="10"/>
        <v>22</v>
      </c>
      <c r="O121">
        <f t="shared" si="11"/>
        <v>36.1</v>
      </c>
      <c r="P121">
        <f t="shared" si="12"/>
        <v>7</v>
      </c>
      <c r="Q121">
        <f t="shared" si="13"/>
        <v>11.5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98</v>
      </c>
      <c r="M122">
        <f t="shared" si="9"/>
        <v>202.4</v>
      </c>
      <c r="N122">
        <f t="shared" si="10"/>
        <v>33</v>
      </c>
      <c r="O122">
        <f t="shared" si="11"/>
        <v>68.2</v>
      </c>
      <c r="P122">
        <f t="shared" si="12"/>
        <v>10</v>
      </c>
      <c r="Q122">
        <f t="shared" si="13"/>
        <v>20.6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26</v>
      </c>
      <c r="M123">
        <f t="shared" si="9"/>
        <v>142.1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16</v>
      </c>
      <c r="M124">
        <f t="shared" si="9"/>
        <v>101.80000000000001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39</v>
      </c>
      <c r="M125">
        <f t="shared" si="9"/>
        <v>319.5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75</v>
      </c>
      <c r="M126">
        <f t="shared" si="9"/>
        <v>191.39999999999998</v>
      </c>
      <c r="N126">
        <f t="shared" si="10"/>
        <v>23</v>
      </c>
      <c r="O126">
        <f t="shared" si="11"/>
        <v>58.699999999999996</v>
      </c>
      <c r="P126">
        <f t="shared" si="12"/>
        <v>9</v>
      </c>
      <c r="Q126">
        <f t="shared" si="13"/>
        <v>23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88</v>
      </c>
      <c r="M127">
        <f t="shared" si="9"/>
        <v>323.09999999999997</v>
      </c>
      <c r="N127">
        <f t="shared" si="10"/>
        <v>11</v>
      </c>
      <c r="O127">
        <f t="shared" si="11"/>
        <v>40.5</v>
      </c>
      <c r="P127">
        <f t="shared" si="12"/>
        <v>28</v>
      </c>
      <c r="Q127">
        <f t="shared" si="13"/>
        <v>102.9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155</v>
      </c>
      <c r="M128">
        <f t="shared" si="9"/>
        <v>833.9</v>
      </c>
      <c r="N128">
        <f t="shared" si="10"/>
        <v>44</v>
      </c>
      <c r="O128">
        <f t="shared" si="11"/>
        <v>236.70000000000002</v>
      </c>
      <c r="P128">
        <f t="shared" si="12"/>
        <v>22</v>
      </c>
      <c r="Q128">
        <f t="shared" si="13"/>
        <v>118.39999999999999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79</v>
      </c>
      <c r="M129">
        <f t="shared" si="9"/>
        <v>156.39999999999998</v>
      </c>
      <c r="N129">
        <f t="shared" si="10"/>
        <v>12</v>
      </c>
      <c r="O129">
        <f t="shared" si="11"/>
        <v>23.8</v>
      </c>
      <c r="P129">
        <f t="shared" si="12"/>
        <v>18</v>
      </c>
      <c r="Q129">
        <f t="shared" si="13"/>
        <v>35.700000000000003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122</v>
      </c>
      <c r="M130">
        <f t="shared" si="9"/>
        <v>211.8</v>
      </c>
      <c r="N130">
        <f t="shared" si="10"/>
        <v>26</v>
      </c>
      <c r="O130">
        <f t="shared" si="11"/>
        <v>45.100000000000009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279</v>
      </c>
      <c r="M131">
        <f t="shared" si="9"/>
        <v>320.39999999999998</v>
      </c>
      <c r="N131">
        <f t="shared" si="10"/>
        <v>111</v>
      </c>
      <c r="O131">
        <f t="shared" si="11"/>
        <v>127.5</v>
      </c>
      <c r="P131">
        <f t="shared" si="12"/>
        <v>41</v>
      </c>
      <c r="Q131">
        <f t="shared" si="13"/>
        <v>47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54</v>
      </c>
      <c r="M132">
        <f t="shared" ref="M132:M195" si="15">SUMIF($B132:$B4391,$K132,D132:D4391)</f>
        <v>334.29999999999995</v>
      </c>
      <c r="N132">
        <f t="shared" ref="N132:N195" si="16">SUMIF($B132:$B4391,$K132,E132:E4391)</f>
        <v>13</v>
      </c>
      <c r="O132">
        <f t="shared" ref="O132:O195" si="17">SUMIF($B132:$B4391,$K132,F132:F4391)</f>
        <v>80.5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42</v>
      </c>
      <c r="M133">
        <f t="shared" si="15"/>
        <v>175.3</v>
      </c>
      <c r="N133">
        <f t="shared" si="16"/>
        <v>9</v>
      </c>
      <c r="O133">
        <f t="shared" si="17"/>
        <v>37.5</v>
      </c>
      <c r="P133">
        <f t="shared" si="18"/>
        <v>7</v>
      </c>
      <c r="Q133">
        <f t="shared" si="19"/>
        <v>29.1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59</v>
      </c>
      <c r="M134">
        <f t="shared" si="15"/>
        <v>164.3</v>
      </c>
      <c r="N134">
        <f t="shared" si="16"/>
        <v>7</v>
      </c>
      <c r="O134">
        <f t="shared" si="17"/>
        <v>19.5</v>
      </c>
      <c r="P134">
        <f t="shared" si="18"/>
        <v>4</v>
      </c>
      <c r="Q134">
        <f t="shared" si="19"/>
        <v>11.2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57</v>
      </c>
      <c r="M135">
        <f t="shared" si="15"/>
        <v>142</v>
      </c>
      <c r="N135">
        <f t="shared" si="16"/>
        <v>16</v>
      </c>
      <c r="O135">
        <f t="shared" si="17"/>
        <v>39.9</v>
      </c>
      <c r="P135">
        <f t="shared" si="18"/>
        <v>1</v>
      </c>
      <c r="Q135">
        <f t="shared" si="19"/>
        <v>2.5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268</v>
      </c>
      <c r="M136">
        <f t="shared" si="15"/>
        <v>290</v>
      </c>
      <c r="N136">
        <f t="shared" si="16"/>
        <v>98</v>
      </c>
      <c r="O136">
        <f t="shared" si="17"/>
        <v>106</v>
      </c>
      <c r="P136">
        <f t="shared" si="18"/>
        <v>35</v>
      </c>
      <c r="Q136">
        <f t="shared" si="19"/>
        <v>37.799999999999997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28</v>
      </c>
      <c r="M137">
        <f t="shared" si="15"/>
        <v>89.800000000000011</v>
      </c>
      <c r="N137">
        <f t="shared" si="16"/>
        <v>7</v>
      </c>
      <c r="O137">
        <f t="shared" si="17"/>
        <v>22.400000000000002</v>
      </c>
      <c r="P137">
        <f t="shared" si="18"/>
        <v>4</v>
      </c>
      <c r="Q137">
        <f t="shared" si="19"/>
        <v>12.8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110</v>
      </c>
      <c r="M138">
        <f t="shared" si="15"/>
        <v>135.6</v>
      </c>
      <c r="N138">
        <f t="shared" si="16"/>
        <v>20</v>
      </c>
      <c r="O138">
        <f t="shared" si="17"/>
        <v>24.7</v>
      </c>
      <c r="P138">
        <f t="shared" si="18"/>
        <v>18</v>
      </c>
      <c r="Q138">
        <f t="shared" si="19"/>
        <v>22.1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26</v>
      </c>
      <c r="M139">
        <f t="shared" si="15"/>
        <v>54.400000000000006</v>
      </c>
      <c r="N139">
        <f t="shared" si="16"/>
        <v>7</v>
      </c>
      <c r="O139">
        <f t="shared" si="17"/>
        <v>14.7</v>
      </c>
      <c r="P139">
        <f t="shared" si="18"/>
        <v>1</v>
      </c>
      <c r="Q139">
        <f t="shared" si="19"/>
        <v>2.1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58</v>
      </c>
      <c r="M140">
        <f t="shared" si="15"/>
        <v>352.5</v>
      </c>
      <c r="N140">
        <f t="shared" si="16"/>
        <v>17</v>
      </c>
      <c r="O140">
        <f t="shared" si="17"/>
        <v>103.30000000000001</v>
      </c>
      <c r="P140">
        <f t="shared" si="18"/>
        <v>5</v>
      </c>
      <c r="Q140">
        <f t="shared" si="19"/>
        <v>30.4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110</v>
      </c>
      <c r="M141">
        <f t="shared" si="15"/>
        <v>246.3</v>
      </c>
      <c r="N141">
        <f t="shared" si="16"/>
        <v>37</v>
      </c>
      <c r="O141">
        <f t="shared" si="17"/>
        <v>82.8</v>
      </c>
      <c r="P141">
        <f t="shared" si="18"/>
        <v>15</v>
      </c>
      <c r="Q141">
        <f t="shared" si="19"/>
        <v>33.599999999999994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29</v>
      </c>
      <c r="M142">
        <f t="shared" si="15"/>
        <v>130.5</v>
      </c>
      <c r="N142">
        <f t="shared" si="16"/>
        <v>7</v>
      </c>
      <c r="O142">
        <f t="shared" si="17"/>
        <v>31.5</v>
      </c>
      <c r="P142">
        <f t="shared" si="18"/>
        <v>1</v>
      </c>
      <c r="Q142">
        <f t="shared" si="19"/>
        <v>4.5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33</v>
      </c>
      <c r="M143">
        <f t="shared" si="15"/>
        <v>212.60000000000002</v>
      </c>
      <c r="N143">
        <f t="shared" si="16"/>
        <v>9</v>
      </c>
      <c r="O143">
        <f t="shared" si="17"/>
        <v>58</v>
      </c>
      <c r="P143">
        <f t="shared" si="18"/>
        <v>4</v>
      </c>
      <c r="Q143">
        <f t="shared" si="19"/>
        <v>25.8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118</v>
      </c>
      <c r="M144">
        <f t="shared" si="15"/>
        <v>129.9</v>
      </c>
      <c r="N144">
        <f t="shared" si="16"/>
        <v>25</v>
      </c>
      <c r="O144">
        <f t="shared" si="17"/>
        <v>27.5</v>
      </c>
      <c r="P144">
        <f t="shared" si="18"/>
        <v>11</v>
      </c>
      <c r="Q144">
        <f t="shared" si="19"/>
        <v>12.1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198</v>
      </c>
      <c r="M145">
        <f t="shared" si="15"/>
        <v>226.5</v>
      </c>
      <c r="N145">
        <f t="shared" si="16"/>
        <v>69</v>
      </c>
      <c r="O145">
        <f t="shared" si="17"/>
        <v>78.900000000000006</v>
      </c>
      <c r="P145">
        <f t="shared" si="18"/>
        <v>13</v>
      </c>
      <c r="Q145">
        <f t="shared" si="19"/>
        <v>14.9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57</v>
      </c>
      <c r="M146">
        <f t="shared" si="15"/>
        <v>162.70000000000002</v>
      </c>
      <c r="N146">
        <f t="shared" si="16"/>
        <v>13</v>
      </c>
      <c r="O146">
        <f t="shared" si="17"/>
        <v>37.200000000000003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58</v>
      </c>
      <c r="M147">
        <f t="shared" si="15"/>
        <v>119.79999999999998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68</v>
      </c>
      <c r="M148">
        <f t="shared" si="15"/>
        <v>122.1</v>
      </c>
      <c r="N148">
        <f t="shared" si="16"/>
        <v>17</v>
      </c>
      <c r="O148">
        <f t="shared" si="17"/>
        <v>30.6</v>
      </c>
      <c r="P148">
        <f t="shared" si="18"/>
        <v>6</v>
      </c>
      <c r="Q148">
        <f t="shared" si="19"/>
        <v>10.8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82</v>
      </c>
      <c r="M149">
        <f t="shared" si="15"/>
        <v>111.9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105</v>
      </c>
      <c r="M150">
        <f t="shared" si="15"/>
        <v>247.39999999999998</v>
      </c>
      <c r="N150">
        <f t="shared" si="16"/>
        <v>40</v>
      </c>
      <c r="O150">
        <f t="shared" si="17"/>
        <v>94.3</v>
      </c>
      <c r="P150">
        <f t="shared" si="18"/>
        <v>22</v>
      </c>
      <c r="Q150">
        <f t="shared" si="19"/>
        <v>51.800000000000004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106</v>
      </c>
      <c r="M151">
        <f t="shared" si="15"/>
        <v>211.39999999999998</v>
      </c>
      <c r="N151">
        <f t="shared" si="16"/>
        <v>24</v>
      </c>
      <c r="O151">
        <f t="shared" si="17"/>
        <v>47.9</v>
      </c>
      <c r="P151">
        <f t="shared" si="18"/>
        <v>11</v>
      </c>
      <c r="Q151">
        <f t="shared" si="19"/>
        <v>22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80</v>
      </c>
      <c r="M152">
        <f t="shared" si="15"/>
        <v>193.8</v>
      </c>
      <c r="N152">
        <f t="shared" si="16"/>
        <v>17</v>
      </c>
      <c r="O152">
        <f t="shared" si="17"/>
        <v>41.099999999999994</v>
      </c>
      <c r="P152">
        <f t="shared" si="18"/>
        <v>5</v>
      </c>
      <c r="Q152">
        <f t="shared" si="19"/>
        <v>12.1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26</v>
      </c>
      <c r="M153">
        <f t="shared" si="15"/>
        <v>94.4</v>
      </c>
      <c r="N153">
        <f t="shared" si="16"/>
        <v>7</v>
      </c>
      <c r="O153">
        <f t="shared" si="17"/>
        <v>25.400000000000002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98</v>
      </c>
      <c r="M154">
        <f t="shared" si="15"/>
        <v>287.29999999999995</v>
      </c>
      <c r="N154">
        <f t="shared" si="16"/>
        <v>32</v>
      </c>
      <c r="O154">
        <f t="shared" si="17"/>
        <v>93.8</v>
      </c>
      <c r="P154">
        <f t="shared" si="18"/>
        <v>29</v>
      </c>
      <c r="Q154">
        <f t="shared" si="19"/>
        <v>85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23</v>
      </c>
      <c r="M155">
        <f t="shared" si="15"/>
        <v>84.3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288</v>
      </c>
      <c r="M156">
        <f t="shared" si="15"/>
        <v>530.20000000000005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19</v>
      </c>
      <c r="M157">
        <f t="shared" si="15"/>
        <v>149.69999999999999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146</v>
      </c>
      <c r="M158">
        <f t="shared" si="15"/>
        <v>222</v>
      </c>
      <c r="N158">
        <f t="shared" si="16"/>
        <v>27</v>
      </c>
      <c r="O158">
        <f t="shared" si="17"/>
        <v>41.1</v>
      </c>
      <c r="P158">
        <f t="shared" si="18"/>
        <v>11</v>
      </c>
      <c r="Q158">
        <f t="shared" si="19"/>
        <v>16.7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135</v>
      </c>
      <c r="M159">
        <f t="shared" si="15"/>
        <v>295</v>
      </c>
      <c r="N159">
        <f t="shared" si="16"/>
        <v>53</v>
      </c>
      <c r="O159">
        <f t="shared" si="17"/>
        <v>115.8</v>
      </c>
      <c r="P159">
        <f t="shared" si="18"/>
        <v>22</v>
      </c>
      <c r="Q159">
        <f t="shared" si="19"/>
        <v>48.099999999999994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30</v>
      </c>
      <c r="M160">
        <f t="shared" si="15"/>
        <v>131.80000000000001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57</v>
      </c>
      <c r="M161">
        <f t="shared" si="15"/>
        <v>193.10000000000002</v>
      </c>
      <c r="N161">
        <f t="shared" si="16"/>
        <v>9</v>
      </c>
      <c r="O161">
        <f t="shared" si="17"/>
        <v>30.5</v>
      </c>
      <c r="P161">
        <f t="shared" si="18"/>
        <v>5</v>
      </c>
      <c r="Q161">
        <f t="shared" si="19"/>
        <v>16.899999999999999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121</v>
      </c>
      <c r="M162">
        <f t="shared" si="15"/>
        <v>214.9</v>
      </c>
      <c r="N162">
        <f t="shared" si="16"/>
        <v>43</v>
      </c>
      <c r="O162">
        <f t="shared" si="17"/>
        <v>76.400000000000006</v>
      </c>
      <c r="P162">
        <f t="shared" si="18"/>
        <v>19</v>
      </c>
      <c r="Q162">
        <f t="shared" si="19"/>
        <v>33.700000000000003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93</v>
      </c>
      <c r="M163">
        <f t="shared" si="15"/>
        <v>412.9</v>
      </c>
      <c r="N163">
        <f t="shared" si="16"/>
        <v>38</v>
      </c>
      <c r="O163">
        <f t="shared" si="17"/>
        <v>168.70000000000002</v>
      </c>
      <c r="P163">
        <f t="shared" si="18"/>
        <v>25</v>
      </c>
      <c r="Q163">
        <f t="shared" si="19"/>
        <v>111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116</v>
      </c>
      <c r="M164">
        <f t="shared" si="15"/>
        <v>737.5</v>
      </c>
      <c r="N164">
        <f t="shared" si="16"/>
        <v>34</v>
      </c>
      <c r="O164">
        <f t="shared" si="17"/>
        <v>216.2</v>
      </c>
      <c r="P164">
        <f t="shared" si="18"/>
        <v>19</v>
      </c>
      <c r="Q164">
        <f t="shared" si="19"/>
        <v>120.8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110</v>
      </c>
      <c r="M165">
        <f t="shared" si="15"/>
        <v>293.79999999999995</v>
      </c>
      <c r="N165">
        <f t="shared" si="16"/>
        <v>49</v>
      </c>
      <c r="O165">
        <f t="shared" si="17"/>
        <v>130.9</v>
      </c>
      <c r="P165">
        <f t="shared" si="18"/>
        <v>11</v>
      </c>
      <c r="Q165">
        <f t="shared" si="19"/>
        <v>29.3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21</v>
      </c>
      <c r="M166">
        <f t="shared" si="15"/>
        <v>182.7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41</v>
      </c>
      <c r="M167">
        <f t="shared" si="15"/>
        <v>145.69999999999999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150</v>
      </c>
      <c r="M168">
        <f t="shared" si="15"/>
        <v>240.5</v>
      </c>
      <c r="N168">
        <f t="shared" si="16"/>
        <v>41</v>
      </c>
      <c r="O168">
        <f t="shared" si="17"/>
        <v>65.7</v>
      </c>
      <c r="P168">
        <f t="shared" si="18"/>
        <v>20</v>
      </c>
      <c r="Q168">
        <f t="shared" si="19"/>
        <v>32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22</v>
      </c>
      <c r="M169">
        <f t="shared" si="15"/>
        <v>195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50</v>
      </c>
      <c r="M170">
        <f t="shared" si="15"/>
        <v>40.300000000000004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113</v>
      </c>
      <c r="M171">
        <f t="shared" si="15"/>
        <v>90.4</v>
      </c>
      <c r="N171">
        <f t="shared" si="16"/>
        <v>37</v>
      </c>
      <c r="O171">
        <f t="shared" si="17"/>
        <v>29.6</v>
      </c>
      <c r="P171">
        <f t="shared" si="18"/>
        <v>16</v>
      </c>
      <c r="Q171">
        <f t="shared" si="19"/>
        <v>12.8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24</v>
      </c>
      <c r="M172">
        <f t="shared" si="15"/>
        <v>88.8</v>
      </c>
      <c r="N172">
        <f t="shared" si="16"/>
        <v>11</v>
      </c>
      <c r="O172">
        <f t="shared" si="17"/>
        <v>40.700000000000003</v>
      </c>
      <c r="P172">
        <f t="shared" si="18"/>
        <v>3</v>
      </c>
      <c r="Q172">
        <f t="shared" si="19"/>
        <v>11.100000000000001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79</v>
      </c>
      <c r="M173">
        <f t="shared" si="15"/>
        <v>103.2</v>
      </c>
      <c r="N173">
        <f t="shared" si="16"/>
        <v>19</v>
      </c>
      <c r="O173">
        <f t="shared" si="17"/>
        <v>24.8</v>
      </c>
      <c r="P173">
        <f t="shared" si="18"/>
        <v>7</v>
      </c>
      <c r="Q173">
        <f t="shared" si="19"/>
        <v>9.1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119</v>
      </c>
      <c r="M174">
        <f t="shared" si="15"/>
        <v>151.4</v>
      </c>
      <c r="N174">
        <f t="shared" si="16"/>
        <v>47</v>
      </c>
      <c r="O174">
        <f t="shared" si="17"/>
        <v>59.8</v>
      </c>
      <c r="P174">
        <f t="shared" si="18"/>
        <v>13</v>
      </c>
      <c r="Q174">
        <f t="shared" si="19"/>
        <v>16.5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164</v>
      </c>
      <c r="M175">
        <f t="shared" si="15"/>
        <v>457.09999999999997</v>
      </c>
      <c r="N175">
        <f t="shared" si="16"/>
        <v>50</v>
      </c>
      <c r="O175">
        <f t="shared" si="17"/>
        <v>139.5</v>
      </c>
      <c r="P175">
        <f t="shared" si="18"/>
        <v>27</v>
      </c>
      <c r="Q175">
        <f t="shared" si="19"/>
        <v>75.3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38</v>
      </c>
      <c r="M176">
        <f t="shared" si="15"/>
        <v>125</v>
      </c>
      <c r="N176">
        <f t="shared" si="16"/>
        <v>8</v>
      </c>
      <c r="O176">
        <f t="shared" si="17"/>
        <v>26.299999999999997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82</v>
      </c>
      <c r="M177">
        <f t="shared" si="15"/>
        <v>176</v>
      </c>
      <c r="N177">
        <f t="shared" si="16"/>
        <v>29</v>
      </c>
      <c r="O177">
        <f t="shared" si="17"/>
        <v>62.199999999999996</v>
      </c>
      <c r="P177">
        <f t="shared" si="18"/>
        <v>6</v>
      </c>
      <c r="Q177">
        <f t="shared" si="19"/>
        <v>12.899999999999999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20</v>
      </c>
      <c r="M178">
        <f t="shared" si="15"/>
        <v>87.1</v>
      </c>
      <c r="N178">
        <f t="shared" si="16"/>
        <v>7</v>
      </c>
      <c r="O178">
        <f t="shared" si="17"/>
        <v>30.5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73</v>
      </c>
      <c r="M179">
        <f t="shared" si="15"/>
        <v>216.39999999999998</v>
      </c>
      <c r="N179">
        <f t="shared" si="16"/>
        <v>14</v>
      </c>
      <c r="O179">
        <f t="shared" si="17"/>
        <v>41.5</v>
      </c>
      <c r="P179">
        <f t="shared" si="18"/>
        <v>9</v>
      </c>
      <c r="Q179">
        <f t="shared" si="19"/>
        <v>26.700000000000003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50</v>
      </c>
      <c r="M180">
        <f t="shared" si="15"/>
        <v>213.5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50</v>
      </c>
      <c r="M181">
        <f t="shared" si="15"/>
        <v>345.6</v>
      </c>
      <c r="N181">
        <f t="shared" si="16"/>
        <v>18</v>
      </c>
      <c r="O181">
        <f t="shared" si="17"/>
        <v>124.39999999999999</v>
      </c>
      <c r="P181">
        <f t="shared" si="18"/>
        <v>6</v>
      </c>
      <c r="Q181">
        <f t="shared" si="19"/>
        <v>41.4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21</v>
      </c>
      <c r="M183">
        <f t="shared" si="15"/>
        <v>92.6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31</v>
      </c>
      <c r="M184">
        <f t="shared" si="15"/>
        <v>123.80000000000001</v>
      </c>
      <c r="N184">
        <f t="shared" si="16"/>
        <v>15</v>
      </c>
      <c r="O184">
        <f t="shared" si="17"/>
        <v>60</v>
      </c>
      <c r="P184">
        <f t="shared" si="18"/>
        <v>4</v>
      </c>
      <c r="Q184">
        <f t="shared" si="19"/>
        <v>16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74</v>
      </c>
      <c r="M185">
        <f t="shared" si="15"/>
        <v>308.8</v>
      </c>
      <c r="N185">
        <f t="shared" si="16"/>
        <v>27</v>
      </c>
      <c r="O185">
        <f t="shared" si="17"/>
        <v>112.69999999999999</v>
      </c>
      <c r="P185">
        <f t="shared" si="18"/>
        <v>10</v>
      </c>
      <c r="Q185">
        <f t="shared" si="19"/>
        <v>41.7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46</v>
      </c>
      <c r="M186">
        <f t="shared" si="15"/>
        <v>138.5</v>
      </c>
      <c r="N186">
        <f t="shared" si="16"/>
        <v>18</v>
      </c>
      <c r="O186">
        <f t="shared" si="17"/>
        <v>54.2</v>
      </c>
      <c r="P186">
        <f t="shared" si="18"/>
        <v>3</v>
      </c>
      <c r="Q186">
        <f t="shared" si="19"/>
        <v>9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561</v>
      </c>
      <c r="M187">
        <f t="shared" si="15"/>
        <v>461.5</v>
      </c>
      <c r="N187">
        <f t="shared" si="16"/>
        <v>150</v>
      </c>
      <c r="O187">
        <f t="shared" si="17"/>
        <v>123.3</v>
      </c>
      <c r="P187">
        <f t="shared" si="18"/>
        <v>74</v>
      </c>
      <c r="Q187">
        <f t="shared" si="19"/>
        <v>60.8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62</v>
      </c>
      <c r="M188">
        <f t="shared" si="15"/>
        <v>137.5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74</v>
      </c>
      <c r="M189">
        <f t="shared" si="15"/>
        <v>393.1</v>
      </c>
      <c r="N189">
        <f t="shared" si="16"/>
        <v>20</v>
      </c>
      <c r="O189">
        <f t="shared" si="17"/>
        <v>106.2</v>
      </c>
      <c r="P189">
        <f t="shared" si="18"/>
        <v>9</v>
      </c>
      <c r="Q189">
        <f t="shared" si="19"/>
        <v>47.8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455</v>
      </c>
      <c r="M190">
        <f t="shared" si="15"/>
        <v>560.29999999999995</v>
      </c>
      <c r="N190">
        <f t="shared" si="16"/>
        <v>173</v>
      </c>
      <c r="O190">
        <f t="shared" si="17"/>
        <v>213</v>
      </c>
      <c r="P190">
        <f t="shared" si="18"/>
        <v>120</v>
      </c>
      <c r="Q190">
        <f t="shared" si="19"/>
        <v>147.80000000000001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28</v>
      </c>
      <c r="M191">
        <f t="shared" si="15"/>
        <v>82.5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45</v>
      </c>
      <c r="M192">
        <f t="shared" si="15"/>
        <v>92.1</v>
      </c>
      <c r="N192">
        <f t="shared" si="16"/>
        <v>16</v>
      </c>
      <c r="O192">
        <f t="shared" si="17"/>
        <v>32.699999999999996</v>
      </c>
      <c r="P192">
        <f t="shared" si="18"/>
        <v>7</v>
      </c>
      <c r="Q192">
        <f t="shared" si="19"/>
        <v>14.299999999999999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14</v>
      </c>
      <c r="M193">
        <f t="shared" si="15"/>
        <v>72.3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19</v>
      </c>
      <c r="M194">
        <f t="shared" si="15"/>
        <v>57.300000000000004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26</v>
      </c>
      <c r="M195">
        <f t="shared" si="15"/>
        <v>42.7</v>
      </c>
      <c r="N195">
        <f t="shared" si="16"/>
        <v>6</v>
      </c>
      <c r="O195">
        <f t="shared" si="17"/>
        <v>9.8999999999999986</v>
      </c>
      <c r="P195">
        <f t="shared" si="18"/>
        <v>2</v>
      </c>
      <c r="Q195">
        <f t="shared" si="19"/>
        <v>3.2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29</v>
      </c>
      <c r="M196">
        <f t="shared" ref="M196:M259" si="21">SUMIF($B196:$B4455,$K196,D196:D4455)</f>
        <v>265.10000000000002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4</v>
      </c>
      <c r="Q196">
        <f t="shared" ref="Q196:Q259" si="25">SUMIF($B196:$B4455,$K196,H196:H4455)</f>
        <v>36.5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54</v>
      </c>
      <c r="M197">
        <f t="shared" si="21"/>
        <v>145.4</v>
      </c>
      <c r="N197">
        <f t="shared" si="22"/>
        <v>13</v>
      </c>
      <c r="O197">
        <f t="shared" si="23"/>
        <v>35.099999999999994</v>
      </c>
      <c r="P197">
        <f t="shared" si="24"/>
        <v>6</v>
      </c>
      <c r="Q197">
        <f t="shared" si="25"/>
        <v>16.200000000000003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91</v>
      </c>
      <c r="M198">
        <f t="shared" si="21"/>
        <v>207.20000000000002</v>
      </c>
      <c r="N198">
        <f t="shared" si="22"/>
        <v>18</v>
      </c>
      <c r="O198">
        <f t="shared" si="23"/>
        <v>41</v>
      </c>
      <c r="P198">
        <f t="shared" si="24"/>
        <v>5</v>
      </c>
      <c r="Q198">
        <f t="shared" si="25"/>
        <v>11.399999999999999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71</v>
      </c>
      <c r="M199">
        <f t="shared" si="21"/>
        <v>197.20000000000002</v>
      </c>
      <c r="N199">
        <f t="shared" si="22"/>
        <v>16</v>
      </c>
      <c r="O199">
        <f t="shared" si="23"/>
        <v>44.400000000000006</v>
      </c>
      <c r="P199">
        <f t="shared" si="24"/>
        <v>4</v>
      </c>
      <c r="Q199">
        <f t="shared" si="25"/>
        <v>11.2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32</v>
      </c>
      <c r="M200">
        <f t="shared" si="21"/>
        <v>229.89999999999998</v>
      </c>
      <c r="N200">
        <f t="shared" si="22"/>
        <v>11</v>
      </c>
      <c r="O200">
        <f t="shared" si="23"/>
        <v>79</v>
      </c>
      <c r="P200">
        <f t="shared" si="24"/>
        <v>4</v>
      </c>
      <c r="Q200">
        <f t="shared" si="25"/>
        <v>28.7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31</v>
      </c>
      <c r="M201">
        <f t="shared" si="21"/>
        <v>395.1</v>
      </c>
      <c r="N201">
        <f t="shared" si="22"/>
        <v>5</v>
      </c>
      <c r="O201">
        <f t="shared" si="23"/>
        <v>63.7</v>
      </c>
      <c r="P201">
        <f t="shared" si="24"/>
        <v>4</v>
      </c>
      <c r="Q201">
        <f t="shared" si="25"/>
        <v>51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83</v>
      </c>
      <c r="M202">
        <f t="shared" si="21"/>
        <v>341.1</v>
      </c>
      <c r="N202">
        <f t="shared" si="22"/>
        <v>31</v>
      </c>
      <c r="O202">
        <f t="shared" si="23"/>
        <v>127.39999999999999</v>
      </c>
      <c r="P202">
        <f t="shared" si="24"/>
        <v>16</v>
      </c>
      <c r="Q202">
        <f t="shared" si="25"/>
        <v>65.8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43</v>
      </c>
      <c r="M203">
        <f t="shared" si="21"/>
        <v>252.6</v>
      </c>
      <c r="N203">
        <f t="shared" si="22"/>
        <v>25</v>
      </c>
      <c r="O203">
        <f t="shared" si="23"/>
        <v>147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92</v>
      </c>
      <c r="M204">
        <f t="shared" si="21"/>
        <v>145.10000000000002</v>
      </c>
      <c r="N204">
        <f t="shared" si="22"/>
        <v>38</v>
      </c>
      <c r="O204">
        <f t="shared" si="23"/>
        <v>59.800000000000004</v>
      </c>
      <c r="P204">
        <f t="shared" si="24"/>
        <v>12</v>
      </c>
      <c r="Q204">
        <f t="shared" si="25"/>
        <v>18.899999999999999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44</v>
      </c>
      <c r="M205">
        <f t="shared" si="21"/>
        <v>152.69999999999999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48</v>
      </c>
      <c r="M206">
        <f t="shared" si="21"/>
        <v>111.2</v>
      </c>
      <c r="N206">
        <f t="shared" si="22"/>
        <v>21</v>
      </c>
      <c r="O206">
        <f t="shared" si="23"/>
        <v>48.6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503</v>
      </c>
      <c r="M207">
        <f t="shared" si="21"/>
        <v>283.10000000000002</v>
      </c>
      <c r="N207">
        <f t="shared" si="22"/>
        <v>118</v>
      </c>
      <c r="O207">
        <f t="shared" si="23"/>
        <v>66.400000000000006</v>
      </c>
      <c r="P207">
        <f t="shared" si="24"/>
        <v>47</v>
      </c>
      <c r="Q207">
        <f t="shared" si="25"/>
        <v>26.5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133</v>
      </c>
      <c r="M208">
        <f t="shared" si="21"/>
        <v>156</v>
      </c>
      <c r="N208">
        <f t="shared" si="22"/>
        <v>44</v>
      </c>
      <c r="O208">
        <f t="shared" si="23"/>
        <v>51.6</v>
      </c>
      <c r="P208">
        <f t="shared" si="24"/>
        <v>14</v>
      </c>
      <c r="Q208">
        <f t="shared" si="25"/>
        <v>16.399999999999999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23</v>
      </c>
      <c r="M209">
        <f t="shared" si="21"/>
        <v>50.8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5</v>
      </c>
      <c r="M210">
        <f t="shared" si="21"/>
        <v>67.599999999999994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17</v>
      </c>
      <c r="M211">
        <f t="shared" si="21"/>
        <v>54.4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54</v>
      </c>
      <c r="M212">
        <f t="shared" si="21"/>
        <v>114.2</v>
      </c>
      <c r="N212">
        <f t="shared" si="22"/>
        <v>14</v>
      </c>
      <c r="O212">
        <f t="shared" si="23"/>
        <v>29.599999999999998</v>
      </c>
      <c r="P212">
        <f t="shared" si="24"/>
        <v>7</v>
      </c>
      <c r="Q212">
        <f t="shared" si="25"/>
        <v>14.7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37</v>
      </c>
      <c r="M213">
        <f t="shared" si="21"/>
        <v>85.1</v>
      </c>
      <c r="N213">
        <f t="shared" si="22"/>
        <v>13</v>
      </c>
      <c r="O213">
        <f t="shared" si="23"/>
        <v>29.900000000000002</v>
      </c>
      <c r="P213">
        <f t="shared" si="24"/>
        <v>1</v>
      </c>
      <c r="Q213">
        <f t="shared" si="25"/>
        <v>2.2999999999999998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41</v>
      </c>
      <c r="M214">
        <f t="shared" si="21"/>
        <v>175.39999999999998</v>
      </c>
      <c r="N214">
        <f t="shared" si="22"/>
        <v>17</v>
      </c>
      <c r="O214">
        <f t="shared" si="23"/>
        <v>72.699999999999989</v>
      </c>
      <c r="P214">
        <f t="shared" si="24"/>
        <v>8</v>
      </c>
      <c r="Q214">
        <f t="shared" si="25"/>
        <v>34.299999999999997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160</v>
      </c>
      <c r="M215">
        <f t="shared" si="21"/>
        <v>574.5</v>
      </c>
      <c r="N215">
        <f t="shared" si="22"/>
        <v>48</v>
      </c>
      <c r="O215">
        <f t="shared" si="23"/>
        <v>172.4</v>
      </c>
      <c r="P215">
        <f t="shared" si="24"/>
        <v>17</v>
      </c>
      <c r="Q215">
        <f t="shared" si="25"/>
        <v>61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36</v>
      </c>
      <c r="M216">
        <f t="shared" si="21"/>
        <v>145.1</v>
      </c>
      <c r="N216">
        <f t="shared" si="22"/>
        <v>8</v>
      </c>
      <c r="O216">
        <f t="shared" si="23"/>
        <v>32.299999999999997</v>
      </c>
      <c r="P216">
        <f t="shared" si="24"/>
        <v>1</v>
      </c>
      <c r="Q216">
        <f t="shared" si="25"/>
        <v>4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52</v>
      </c>
      <c r="M217">
        <f t="shared" si="21"/>
        <v>277.8</v>
      </c>
      <c r="N217">
        <f t="shared" si="22"/>
        <v>12</v>
      </c>
      <c r="O217">
        <f t="shared" si="23"/>
        <v>64.099999999999994</v>
      </c>
      <c r="P217">
        <f t="shared" si="24"/>
        <v>7</v>
      </c>
      <c r="Q217">
        <f t="shared" si="25"/>
        <v>37.4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55</v>
      </c>
      <c r="M218">
        <f t="shared" si="21"/>
        <v>209.7</v>
      </c>
      <c r="N218">
        <f t="shared" si="22"/>
        <v>20</v>
      </c>
      <c r="O218">
        <f t="shared" si="23"/>
        <v>76.199999999999989</v>
      </c>
      <c r="P218">
        <f t="shared" si="24"/>
        <v>9</v>
      </c>
      <c r="Q218">
        <f t="shared" si="25"/>
        <v>34.299999999999997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10</v>
      </c>
      <c r="M219">
        <f t="shared" si="21"/>
        <v>26.2</v>
      </c>
      <c r="N219">
        <f t="shared" si="22"/>
        <v>4</v>
      </c>
      <c r="O219">
        <f t="shared" si="23"/>
        <v>10.4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116</v>
      </c>
      <c r="M220">
        <f t="shared" si="21"/>
        <v>490.6</v>
      </c>
      <c r="N220">
        <f t="shared" si="22"/>
        <v>36</v>
      </c>
      <c r="O220">
        <f t="shared" si="23"/>
        <v>152.20000000000002</v>
      </c>
      <c r="P220">
        <f t="shared" si="24"/>
        <v>13</v>
      </c>
      <c r="Q220">
        <f t="shared" si="25"/>
        <v>55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45</v>
      </c>
      <c r="M221">
        <f t="shared" si="21"/>
        <v>141.30000000000001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39</v>
      </c>
      <c r="M222">
        <f t="shared" si="21"/>
        <v>213.7</v>
      </c>
      <c r="N222">
        <f t="shared" si="22"/>
        <v>12</v>
      </c>
      <c r="O222">
        <f t="shared" si="23"/>
        <v>65.699999999999989</v>
      </c>
      <c r="P222">
        <f t="shared" si="24"/>
        <v>6</v>
      </c>
      <c r="Q222">
        <f t="shared" si="25"/>
        <v>32.9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46</v>
      </c>
      <c r="M223">
        <f t="shared" si="21"/>
        <v>255.5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45</v>
      </c>
      <c r="M224">
        <f t="shared" si="21"/>
        <v>152</v>
      </c>
      <c r="N224">
        <f t="shared" si="22"/>
        <v>11</v>
      </c>
      <c r="O224">
        <f t="shared" si="23"/>
        <v>37.200000000000003</v>
      </c>
      <c r="P224">
        <f t="shared" si="24"/>
        <v>5</v>
      </c>
      <c r="Q224">
        <f t="shared" si="25"/>
        <v>16.899999999999999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83</v>
      </c>
      <c r="M225">
        <f t="shared" si="21"/>
        <v>148.30000000000001</v>
      </c>
      <c r="N225">
        <f t="shared" si="22"/>
        <v>36</v>
      </c>
      <c r="O225">
        <f t="shared" si="23"/>
        <v>64.3</v>
      </c>
      <c r="P225">
        <f t="shared" si="24"/>
        <v>12</v>
      </c>
      <c r="Q225">
        <f t="shared" si="25"/>
        <v>21.4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5</v>
      </c>
      <c r="M226">
        <f t="shared" si="21"/>
        <v>19.600000000000001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23</v>
      </c>
      <c r="M227">
        <f t="shared" si="21"/>
        <v>236.2</v>
      </c>
      <c r="N227">
        <f t="shared" si="22"/>
        <v>9</v>
      </c>
      <c r="O227">
        <f t="shared" si="23"/>
        <v>92.4</v>
      </c>
      <c r="P227">
        <f t="shared" si="24"/>
        <v>1</v>
      </c>
      <c r="Q227">
        <f t="shared" si="25"/>
        <v>10.3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7</v>
      </c>
      <c r="M228">
        <f t="shared" si="21"/>
        <v>59.099999999999994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21</v>
      </c>
      <c r="M229">
        <f t="shared" si="21"/>
        <v>70.5</v>
      </c>
      <c r="N229">
        <f t="shared" si="22"/>
        <v>5</v>
      </c>
      <c r="O229">
        <f t="shared" si="23"/>
        <v>16.899999999999999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413</v>
      </c>
      <c r="M230">
        <f t="shared" si="21"/>
        <v>449.40000000000003</v>
      </c>
      <c r="N230">
        <f t="shared" si="22"/>
        <v>144</v>
      </c>
      <c r="O230">
        <f t="shared" si="23"/>
        <v>156.69999999999999</v>
      </c>
      <c r="P230">
        <f t="shared" si="24"/>
        <v>81</v>
      </c>
      <c r="Q230">
        <f t="shared" si="25"/>
        <v>88.2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60</v>
      </c>
      <c r="M231">
        <f t="shared" si="21"/>
        <v>152.30000000000001</v>
      </c>
      <c r="N231">
        <f t="shared" si="22"/>
        <v>18</v>
      </c>
      <c r="O231">
        <f t="shared" si="23"/>
        <v>45.699999999999996</v>
      </c>
      <c r="P231">
        <f t="shared" si="24"/>
        <v>6</v>
      </c>
      <c r="Q231">
        <f t="shared" si="25"/>
        <v>15.299999999999999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25</v>
      </c>
      <c r="M232">
        <f t="shared" si="21"/>
        <v>178.2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46</v>
      </c>
      <c r="M233">
        <f t="shared" si="21"/>
        <v>449.7</v>
      </c>
      <c r="N233">
        <f t="shared" si="22"/>
        <v>24</v>
      </c>
      <c r="O233">
        <f t="shared" si="23"/>
        <v>234.7</v>
      </c>
      <c r="P233">
        <f t="shared" si="24"/>
        <v>7</v>
      </c>
      <c r="Q233">
        <f t="shared" si="25"/>
        <v>68.5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107</v>
      </c>
      <c r="M234">
        <f t="shared" si="21"/>
        <v>223.3</v>
      </c>
      <c r="N234">
        <f t="shared" si="22"/>
        <v>55</v>
      </c>
      <c r="O234">
        <f t="shared" si="23"/>
        <v>114.8</v>
      </c>
      <c r="P234">
        <f t="shared" si="24"/>
        <v>13</v>
      </c>
      <c r="Q234">
        <f t="shared" si="25"/>
        <v>27.2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43</v>
      </c>
      <c r="M235">
        <f t="shared" si="21"/>
        <v>133.89999999999998</v>
      </c>
      <c r="N235">
        <f t="shared" si="22"/>
        <v>7</v>
      </c>
      <c r="O235">
        <f t="shared" si="23"/>
        <v>21.8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244</v>
      </c>
      <c r="M236">
        <f t="shared" si="21"/>
        <v>561.9</v>
      </c>
      <c r="N236">
        <f t="shared" si="22"/>
        <v>139</v>
      </c>
      <c r="O236">
        <f t="shared" si="23"/>
        <v>320.09999999999997</v>
      </c>
      <c r="P236">
        <f t="shared" si="24"/>
        <v>56</v>
      </c>
      <c r="Q236">
        <f t="shared" si="25"/>
        <v>128.9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88</v>
      </c>
      <c r="M238">
        <f t="shared" si="21"/>
        <v>159.10000000000002</v>
      </c>
      <c r="N238">
        <f t="shared" si="22"/>
        <v>21</v>
      </c>
      <c r="O238">
        <f t="shared" si="23"/>
        <v>38</v>
      </c>
      <c r="P238">
        <f t="shared" si="24"/>
        <v>8</v>
      </c>
      <c r="Q238">
        <f t="shared" si="25"/>
        <v>14.4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173</v>
      </c>
      <c r="M239">
        <f t="shared" si="21"/>
        <v>212.9</v>
      </c>
      <c r="N239">
        <f t="shared" si="22"/>
        <v>62</v>
      </c>
      <c r="O239">
        <f t="shared" si="23"/>
        <v>76.3</v>
      </c>
      <c r="P239">
        <f t="shared" si="24"/>
        <v>21</v>
      </c>
      <c r="Q239">
        <f t="shared" si="25"/>
        <v>25.799999999999997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18</v>
      </c>
      <c r="M240">
        <f t="shared" si="21"/>
        <v>74.600000000000009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114</v>
      </c>
      <c r="M241">
        <f t="shared" si="21"/>
        <v>302.3</v>
      </c>
      <c r="N241">
        <f t="shared" si="22"/>
        <v>21</v>
      </c>
      <c r="O241">
        <f t="shared" si="23"/>
        <v>55.8</v>
      </c>
      <c r="P241">
        <f t="shared" si="24"/>
        <v>11</v>
      </c>
      <c r="Q241">
        <f t="shared" si="25"/>
        <v>29.200000000000003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25</v>
      </c>
      <c r="M242">
        <f t="shared" si="21"/>
        <v>110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56</v>
      </c>
      <c r="M243">
        <f t="shared" si="21"/>
        <v>178.3</v>
      </c>
      <c r="N243">
        <f t="shared" si="22"/>
        <v>14</v>
      </c>
      <c r="O243">
        <f t="shared" si="23"/>
        <v>44.6</v>
      </c>
      <c r="P243">
        <f t="shared" si="24"/>
        <v>4</v>
      </c>
      <c r="Q243">
        <f t="shared" si="25"/>
        <v>12.7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16</v>
      </c>
      <c r="M244">
        <f t="shared" si="21"/>
        <v>294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21</v>
      </c>
      <c r="M245">
        <f t="shared" si="21"/>
        <v>160.1</v>
      </c>
      <c r="N245">
        <f t="shared" si="22"/>
        <v>9</v>
      </c>
      <c r="O245">
        <f t="shared" si="23"/>
        <v>68.599999999999994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64</v>
      </c>
      <c r="M246">
        <f t="shared" si="21"/>
        <v>146.30000000000001</v>
      </c>
      <c r="N246">
        <f t="shared" si="22"/>
        <v>31</v>
      </c>
      <c r="O246">
        <f t="shared" si="23"/>
        <v>70.8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23</v>
      </c>
      <c r="M247">
        <f t="shared" si="21"/>
        <v>114.30000000000001</v>
      </c>
      <c r="N247">
        <f t="shared" si="22"/>
        <v>7</v>
      </c>
      <c r="O247">
        <f t="shared" si="23"/>
        <v>34.799999999999997</v>
      </c>
      <c r="P247">
        <f t="shared" si="24"/>
        <v>4</v>
      </c>
      <c r="Q247">
        <f t="shared" si="25"/>
        <v>19.899999999999999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90</v>
      </c>
      <c r="M248">
        <f t="shared" si="21"/>
        <v>194.89999999999998</v>
      </c>
      <c r="N248">
        <f t="shared" si="22"/>
        <v>34</v>
      </c>
      <c r="O248">
        <f t="shared" si="23"/>
        <v>73.7</v>
      </c>
      <c r="P248">
        <f t="shared" si="24"/>
        <v>13</v>
      </c>
      <c r="Q248">
        <f t="shared" si="25"/>
        <v>28.2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106</v>
      </c>
      <c r="M249">
        <f t="shared" si="21"/>
        <v>277.60000000000002</v>
      </c>
      <c r="N249">
        <f t="shared" si="22"/>
        <v>25</v>
      </c>
      <c r="O249">
        <f t="shared" si="23"/>
        <v>65.400000000000006</v>
      </c>
      <c r="P249">
        <f t="shared" si="24"/>
        <v>7</v>
      </c>
      <c r="Q249">
        <f t="shared" si="25"/>
        <v>18.3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85</v>
      </c>
      <c r="M250">
        <f t="shared" si="21"/>
        <v>156.1</v>
      </c>
      <c r="N250">
        <f t="shared" si="22"/>
        <v>31</v>
      </c>
      <c r="O250">
        <f t="shared" si="23"/>
        <v>56.9</v>
      </c>
      <c r="P250">
        <f t="shared" si="24"/>
        <v>16</v>
      </c>
      <c r="Q250">
        <f t="shared" si="25"/>
        <v>29.4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43</v>
      </c>
      <c r="M251">
        <f t="shared" si="21"/>
        <v>209</v>
      </c>
      <c r="N251">
        <f t="shared" si="22"/>
        <v>24</v>
      </c>
      <c r="O251">
        <f t="shared" si="23"/>
        <v>116.7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116</v>
      </c>
      <c r="M252">
        <f t="shared" si="21"/>
        <v>199</v>
      </c>
      <c r="N252">
        <f t="shared" si="22"/>
        <v>54</v>
      </c>
      <c r="O252">
        <f t="shared" si="23"/>
        <v>92.7</v>
      </c>
      <c r="P252">
        <f t="shared" si="24"/>
        <v>20</v>
      </c>
      <c r="Q252">
        <f t="shared" si="25"/>
        <v>34.299999999999997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170</v>
      </c>
      <c r="M253">
        <f t="shared" si="21"/>
        <v>220.10000000000002</v>
      </c>
      <c r="N253">
        <f t="shared" si="22"/>
        <v>22</v>
      </c>
      <c r="O253">
        <f t="shared" si="23"/>
        <v>28.6</v>
      </c>
      <c r="P253">
        <f t="shared" si="24"/>
        <v>15</v>
      </c>
      <c r="Q253">
        <f t="shared" si="25"/>
        <v>19.5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1666</v>
      </c>
      <c r="M254">
        <f t="shared" si="21"/>
        <v>255.8</v>
      </c>
      <c r="N254">
        <f t="shared" si="22"/>
        <v>404</v>
      </c>
      <c r="O254">
        <f t="shared" si="23"/>
        <v>62</v>
      </c>
      <c r="P254">
        <f t="shared" si="24"/>
        <v>195</v>
      </c>
      <c r="Q254">
        <f t="shared" si="25"/>
        <v>30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44</v>
      </c>
      <c r="M256">
        <f t="shared" si="21"/>
        <v>192.3</v>
      </c>
      <c r="N256">
        <f t="shared" si="22"/>
        <v>6</v>
      </c>
      <c r="O256">
        <f t="shared" si="23"/>
        <v>26.199999999999996</v>
      </c>
      <c r="P256">
        <f t="shared" si="24"/>
        <v>7</v>
      </c>
      <c r="Q256">
        <f t="shared" si="25"/>
        <v>30.6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67</v>
      </c>
      <c r="M257">
        <f t="shared" si="21"/>
        <v>144.19999999999999</v>
      </c>
      <c r="N257">
        <f t="shared" si="22"/>
        <v>18</v>
      </c>
      <c r="O257">
        <f t="shared" si="23"/>
        <v>38.799999999999997</v>
      </c>
      <c r="P257">
        <f t="shared" si="24"/>
        <v>7</v>
      </c>
      <c r="Q257">
        <f t="shared" si="25"/>
        <v>15.1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19</v>
      </c>
      <c r="M258">
        <f t="shared" si="21"/>
        <v>192.3</v>
      </c>
      <c r="N258">
        <f t="shared" si="22"/>
        <v>3</v>
      </c>
      <c r="O258">
        <f t="shared" si="23"/>
        <v>30.299999999999997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154</v>
      </c>
      <c r="M259">
        <f t="shared" si="21"/>
        <v>195.7</v>
      </c>
      <c r="N259">
        <f t="shared" si="22"/>
        <v>39</v>
      </c>
      <c r="O259">
        <f t="shared" si="23"/>
        <v>49.599999999999994</v>
      </c>
      <c r="P259">
        <f t="shared" si="24"/>
        <v>10</v>
      </c>
      <c r="Q259">
        <f t="shared" si="25"/>
        <v>12.8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31</v>
      </c>
      <c r="M261">
        <f t="shared" si="27"/>
        <v>91.7</v>
      </c>
      <c r="N261">
        <f t="shared" si="28"/>
        <v>11</v>
      </c>
      <c r="O261">
        <f t="shared" si="29"/>
        <v>32.5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901</v>
      </c>
      <c r="M262">
        <f t="shared" si="27"/>
        <v>165.10000000000002</v>
      </c>
      <c r="N262">
        <f t="shared" si="28"/>
        <v>258</v>
      </c>
      <c r="O262">
        <f t="shared" si="29"/>
        <v>47.300000000000004</v>
      </c>
      <c r="P262">
        <f t="shared" si="30"/>
        <v>120</v>
      </c>
      <c r="Q262">
        <f t="shared" si="31"/>
        <v>22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379</v>
      </c>
      <c r="M263">
        <f t="shared" si="27"/>
        <v>244.3</v>
      </c>
      <c r="N263">
        <f t="shared" si="28"/>
        <v>103</v>
      </c>
      <c r="O263">
        <f t="shared" si="29"/>
        <v>66.3</v>
      </c>
      <c r="P263">
        <f t="shared" si="30"/>
        <v>65</v>
      </c>
      <c r="Q263">
        <f t="shared" si="31"/>
        <v>41.900000000000006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37</v>
      </c>
      <c r="M264">
        <f t="shared" si="27"/>
        <v>350.4</v>
      </c>
      <c r="N264">
        <f t="shared" si="28"/>
        <v>17</v>
      </c>
      <c r="O264">
        <f t="shared" si="29"/>
        <v>161.1</v>
      </c>
      <c r="P264">
        <f t="shared" si="30"/>
        <v>4</v>
      </c>
      <c r="Q264">
        <f t="shared" si="31"/>
        <v>37.9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60</v>
      </c>
      <c r="M265">
        <f t="shared" si="27"/>
        <v>514.4</v>
      </c>
      <c r="N265">
        <f t="shared" si="28"/>
        <v>14</v>
      </c>
      <c r="O265">
        <f t="shared" si="29"/>
        <v>120</v>
      </c>
      <c r="P265">
        <f t="shared" si="30"/>
        <v>10</v>
      </c>
      <c r="Q265">
        <f t="shared" si="31"/>
        <v>85.7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80</v>
      </c>
      <c r="M266">
        <f t="shared" si="27"/>
        <v>273.8</v>
      </c>
      <c r="N266">
        <f t="shared" si="28"/>
        <v>26</v>
      </c>
      <c r="O266">
        <f t="shared" si="29"/>
        <v>89</v>
      </c>
      <c r="P266">
        <f t="shared" si="30"/>
        <v>15</v>
      </c>
      <c r="Q266">
        <f t="shared" si="31"/>
        <v>51.3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316</v>
      </c>
      <c r="M267">
        <f t="shared" si="27"/>
        <v>341.9</v>
      </c>
      <c r="N267">
        <f t="shared" si="28"/>
        <v>101</v>
      </c>
      <c r="O267">
        <f t="shared" si="29"/>
        <v>109.19999999999999</v>
      </c>
      <c r="P267">
        <f t="shared" si="30"/>
        <v>47</v>
      </c>
      <c r="Q267">
        <f t="shared" si="31"/>
        <v>50.8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36</v>
      </c>
      <c r="M268">
        <f t="shared" si="27"/>
        <v>142.69999999999999</v>
      </c>
      <c r="N268">
        <f t="shared" si="28"/>
        <v>8</v>
      </c>
      <c r="O268">
        <f t="shared" si="29"/>
        <v>31.700000000000003</v>
      </c>
      <c r="P268">
        <f t="shared" si="30"/>
        <v>3</v>
      </c>
      <c r="Q268">
        <f t="shared" si="31"/>
        <v>11.9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42</v>
      </c>
      <c r="M270">
        <f t="shared" si="27"/>
        <v>74.8</v>
      </c>
      <c r="N270">
        <f t="shared" si="28"/>
        <v>6</v>
      </c>
      <c r="O270">
        <f t="shared" si="29"/>
        <v>10.700000000000001</v>
      </c>
      <c r="P270">
        <f t="shared" si="30"/>
        <v>4</v>
      </c>
      <c r="Q270">
        <f t="shared" si="31"/>
        <v>7.1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72</v>
      </c>
      <c r="M271">
        <f t="shared" si="27"/>
        <v>154.5</v>
      </c>
      <c r="N271">
        <f t="shared" si="28"/>
        <v>22</v>
      </c>
      <c r="O271">
        <f t="shared" si="29"/>
        <v>47.2</v>
      </c>
      <c r="P271">
        <f t="shared" si="30"/>
        <v>10</v>
      </c>
      <c r="Q271">
        <f t="shared" si="31"/>
        <v>21.4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85</v>
      </c>
      <c r="M272">
        <f t="shared" si="27"/>
        <v>438.8</v>
      </c>
      <c r="N272">
        <f t="shared" si="28"/>
        <v>29</v>
      </c>
      <c r="O272">
        <f t="shared" si="29"/>
        <v>149.70000000000002</v>
      </c>
      <c r="P272">
        <f t="shared" si="30"/>
        <v>6</v>
      </c>
      <c r="Q272">
        <f t="shared" si="31"/>
        <v>31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64</v>
      </c>
      <c r="M273">
        <f t="shared" si="27"/>
        <v>369.4</v>
      </c>
      <c r="N273">
        <f t="shared" si="28"/>
        <v>28</v>
      </c>
      <c r="O273">
        <f t="shared" si="29"/>
        <v>161.5</v>
      </c>
      <c r="P273">
        <f t="shared" si="30"/>
        <v>13</v>
      </c>
      <c r="Q273">
        <f t="shared" si="31"/>
        <v>75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5</v>
      </c>
      <c r="M274">
        <f t="shared" si="27"/>
        <v>15.8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52</v>
      </c>
      <c r="M275">
        <f t="shared" si="27"/>
        <v>303.3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45</v>
      </c>
      <c r="M276">
        <f t="shared" si="27"/>
        <v>207.1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57</v>
      </c>
      <c r="M277">
        <f t="shared" si="27"/>
        <v>233.5</v>
      </c>
      <c r="N277">
        <f t="shared" si="28"/>
        <v>12</v>
      </c>
      <c r="O277">
        <f t="shared" si="29"/>
        <v>49.2</v>
      </c>
      <c r="P277">
        <f t="shared" si="30"/>
        <v>7</v>
      </c>
      <c r="Q277">
        <f t="shared" si="31"/>
        <v>28.7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76</v>
      </c>
      <c r="M278">
        <f t="shared" si="27"/>
        <v>172.2</v>
      </c>
      <c r="N278">
        <f t="shared" si="28"/>
        <v>13</v>
      </c>
      <c r="O278">
        <f t="shared" si="29"/>
        <v>29.400000000000002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95</v>
      </c>
      <c r="M279">
        <f t="shared" si="27"/>
        <v>380</v>
      </c>
      <c r="N279">
        <f t="shared" si="28"/>
        <v>39</v>
      </c>
      <c r="O279">
        <f t="shared" si="29"/>
        <v>156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88</v>
      </c>
      <c r="M280">
        <f t="shared" si="27"/>
        <v>135.5</v>
      </c>
      <c r="N280">
        <f t="shared" si="28"/>
        <v>30</v>
      </c>
      <c r="O280">
        <f t="shared" si="29"/>
        <v>46.2</v>
      </c>
      <c r="P280">
        <f t="shared" si="30"/>
        <v>6</v>
      </c>
      <c r="Q280">
        <f t="shared" si="31"/>
        <v>9.3000000000000007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69</v>
      </c>
      <c r="M281">
        <f t="shared" si="27"/>
        <v>76.7</v>
      </c>
      <c r="N281">
        <f t="shared" si="28"/>
        <v>17</v>
      </c>
      <c r="O281">
        <f t="shared" si="29"/>
        <v>18.900000000000002</v>
      </c>
      <c r="P281">
        <f t="shared" si="30"/>
        <v>3</v>
      </c>
      <c r="Q281">
        <f t="shared" si="31"/>
        <v>3.3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93</v>
      </c>
      <c r="M282">
        <f t="shared" si="27"/>
        <v>170.9</v>
      </c>
      <c r="N282">
        <f t="shared" si="28"/>
        <v>24</v>
      </c>
      <c r="O282">
        <f t="shared" si="29"/>
        <v>44.1</v>
      </c>
      <c r="P282">
        <f t="shared" si="30"/>
        <v>3</v>
      </c>
      <c r="Q282">
        <f t="shared" si="31"/>
        <v>5.4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10</v>
      </c>
      <c r="M284">
        <f t="shared" si="27"/>
        <v>73.599999999999994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41</v>
      </c>
      <c r="M285">
        <f t="shared" si="27"/>
        <v>109.6</v>
      </c>
      <c r="N285">
        <f t="shared" si="28"/>
        <v>12</v>
      </c>
      <c r="O285">
        <f t="shared" si="29"/>
        <v>32.099999999999994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127</v>
      </c>
      <c r="M286">
        <f t="shared" si="27"/>
        <v>493</v>
      </c>
      <c r="N286">
        <f t="shared" si="28"/>
        <v>38</v>
      </c>
      <c r="O286">
        <f t="shared" si="29"/>
        <v>147.5</v>
      </c>
      <c r="P286">
        <f t="shared" si="30"/>
        <v>13</v>
      </c>
      <c r="Q286">
        <f t="shared" si="31"/>
        <v>50.5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86</v>
      </c>
      <c r="M287">
        <f t="shared" si="27"/>
        <v>204</v>
      </c>
      <c r="N287">
        <f t="shared" si="28"/>
        <v>39</v>
      </c>
      <c r="O287">
        <f t="shared" si="29"/>
        <v>92.5</v>
      </c>
      <c r="P287">
        <f t="shared" si="30"/>
        <v>16</v>
      </c>
      <c r="Q287">
        <f t="shared" si="31"/>
        <v>37.900000000000006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611</v>
      </c>
      <c r="M288">
        <f t="shared" si="27"/>
        <v>277.89999999999998</v>
      </c>
      <c r="N288">
        <f t="shared" si="28"/>
        <v>221</v>
      </c>
      <c r="O288">
        <f t="shared" si="29"/>
        <v>100.49999999999999</v>
      </c>
      <c r="P288">
        <f t="shared" si="30"/>
        <v>134</v>
      </c>
      <c r="Q288">
        <f t="shared" si="31"/>
        <v>61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72</v>
      </c>
      <c r="M289">
        <f t="shared" si="27"/>
        <v>338.4</v>
      </c>
      <c r="N289">
        <f t="shared" si="28"/>
        <v>10</v>
      </c>
      <c r="O289">
        <f t="shared" si="29"/>
        <v>47</v>
      </c>
      <c r="P289">
        <f t="shared" si="30"/>
        <v>4</v>
      </c>
      <c r="Q289">
        <f t="shared" si="31"/>
        <v>18.8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51</v>
      </c>
      <c r="M290">
        <f t="shared" si="27"/>
        <v>151.10000000000002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36</v>
      </c>
      <c r="M291">
        <f t="shared" si="27"/>
        <v>106.3</v>
      </c>
      <c r="N291">
        <f t="shared" si="28"/>
        <v>8</v>
      </c>
      <c r="O291">
        <f t="shared" si="29"/>
        <v>23.6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235</v>
      </c>
      <c r="M293">
        <f t="shared" si="27"/>
        <v>558</v>
      </c>
      <c r="N293">
        <f t="shared" si="28"/>
        <v>101</v>
      </c>
      <c r="O293">
        <f t="shared" si="29"/>
        <v>239.7</v>
      </c>
      <c r="P293">
        <f t="shared" si="30"/>
        <v>59</v>
      </c>
      <c r="Q293">
        <f t="shared" si="31"/>
        <v>140.1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21</v>
      </c>
      <c r="M294">
        <f t="shared" si="27"/>
        <v>153.69999999999999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43</v>
      </c>
      <c r="M295">
        <f t="shared" si="27"/>
        <v>145.89999999999998</v>
      </c>
      <c r="N295">
        <f t="shared" si="28"/>
        <v>16</v>
      </c>
      <c r="O295">
        <f t="shared" si="29"/>
        <v>54.3</v>
      </c>
      <c r="P295">
        <f t="shared" si="30"/>
        <v>1</v>
      </c>
      <c r="Q295">
        <f t="shared" si="31"/>
        <v>3.4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56</v>
      </c>
      <c r="M296">
        <f t="shared" si="27"/>
        <v>266.29999999999995</v>
      </c>
      <c r="N296">
        <f t="shared" si="28"/>
        <v>19</v>
      </c>
      <c r="O296">
        <f t="shared" si="29"/>
        <v>90.4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708</v>
      </c>
      <c r="M297">
        <f t="shared" si="27"/>
        <v>198</v>
      </c>
      <c r="N297">
        <f t="shared" si="28"/>
        <v>217</v>
      </c>
      <c r="O297">
        <f t="shared" si="29"/>
        <v>60.7</v>
      </c>
      <c r="P297">
        <f t="shared" si="30"/>
        <v>70</v>
      </c>
      <c r="Q297">
        <f t="shared" si="31"/>
        <v>19.599999999999998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85</v>
      </c>
      <c r="M298">
        <f t="shared" si="27"/>
        <v>171.39999999999998</v>
      </c>
      <c r="N298">
        <f t="shared" si="28"/>
        <v>26</v>
      </c>
      <c r="O298">
        <f t="shared" si="29"/>
        <v>52.5</v>
      </c>
      <c r="P298">
        <f t="shared" si="30"/>
        <v>6</v>
      </c>
      <c r="Q298">
        <f t="shared" si="31"/>
        <v>12.1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28</v>
      </c>
      <c r="M299">
        <f t="shared" si="27"/>
        <v>277.10000000000002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62</v>
      </c>
      <c r="M300">
        <f t="shared" si="27"/>
        <v>378.8</v>
      </c>
      <c r="N300">
        <f t="shared" si="28"/>
        <v>16</v>
      </c>
      <c r="O300">
        <f t="shared" si="29"/>
        <v>97.7</v>
      </c>
      <c r="P300">
        <f t="shared" si="30"/>
        <v>6</v>
      </c>
      <c r="Q300">
        <f t="shared" si="31"/>
        <v>36.6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126</v>
      </c>
      <c r="M301">
        <f t="shared" si="27"/>
        <v>404</v>
      </c>
      <c r="N301">
        <f t="shared" si="28"/>
        <v>18</v>
      </c>
      <c r="O301">
        <f t="shared" si="29"/>
        <v>57.699999999999996</v>
      </c>
      <c r="P301">
        <f t="shared" si="30"/>
        <v>31</v>
      </c>
      <c r="Q301">
        <f t="shared" si="31"/>
        <v>99.4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7</v>
      </c>
      <c r="M302">
        <f t="shared" si="27"/>
        <v>25.6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126</v>
      </c>
      <c r="M303">
        <f t="shared" si="27"/>
        <v>189.5</v>
      </c>
      <c r="N303">
        <f t="shared" si="28"/>
        <v>44</v>
      </c>
      <c r="O303">
        <f t="shared" si="29"/>
        <v>66.2</v>
      </c>
      <c r="P303">
        <f t="shared" si="30"/>
        <v>9</v>
      </c>
      <c r="Q303">
        <f t="shared" si="31"/>
        <v>13.5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25</v>
      </c>
      <c r="M304">
        <f t="shared" si="27"/>
        <v>114.30000000000001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109</v>
      </c>
      <c r="M305">
        <f t="shared" si="27"/>
        <v>239.8</v>
      </c>
      <c r="N305">
        <f t="shared" si="28"/>
        <v>30</v>
      </c>
      <c r="O305">
        <f t="shared" si="29"/>
        <v>66</v>
      </c>
      <c r="P305">
        <f t="shared" si="30"/>
        <v>15</v>
      </c>
      <c r="Q305">
        <f t="shared" si="31"/>
        <v>33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230</v>
      </c>
      <c r="M306">
        <f t="shared" si="27"/>
        <v>335.09999999999997</v>
      </c>
      <c r="N306">
        <f t="shared" si="28"/>
        <v>28</v>
      </c>
      <c r="O306">
        <f t="shared" si="29"/>
        <v>40.700000000000003</v>
      </c>
      <c r="P306">
        <f t="shared" si="30"/>
        <v>29</v>
      </c>
      <c r="Q306">
        <f t="shared" si="31"/>
        <v>42.3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259</v>
      </c>
      <c r="M307">
        <f t="shared" si="27"/>
        <v>254.5</v>
      </c>
      <c r="N307">
        <f t="shared" si="28"/>
        <v>118</v>
      </c>
      <c r="O307">
        <f t="shared" si="29"/>
        <v>115.89999999999999</v>
      </c>
      <c r="P307">
        <f t="shared" si="30"/>
        <v>51</v>
      </c>
      <c r="Q307">
        <f t="shared" si="31"/>
        <v>50.099999999999994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95</v>
      </c>
      <c r="M308">
        <f t="shared" si="27"/>
        <v>217.8</v>
      </c>
      <c r="N308">
        <f t="shared" si="28"/>
        <v>35</v>
      </c>
      <c r="O308">
        <f t="shared" si="29"/>
        <v>80.299999999999983</v>
      </c>
      <c r="P308">
        <f t="shared" si="30"/>
        <v>16</v>
      </c>
      <c r="Q308">
        <f t="shared" si="31"/>
        <v>36.700000000000003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197</v>
      </c>
      <c r="M309">
        <f t="shared" si="27"/>
        <v>346.79999999999995</v>
      </c>
      <c r="N309">
        <f t="shared" si="28"/>
        <v>28</v>
      </c>
      <c r="O309">
        <f t="shared" si="29"/>
        <v>49.3</v>
      </c>
      <c r="P309">
        <f t="shared" si="30"/>
        <v>34</v>
      </c>
      <c r="Q309">
        <f t="shared" si="31"/>
        <v>59.9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174</v>
      </c>
      <c r="M310">
        <f t="shared" si="27"/>
        <v>237.10000000000002</v>
      </c>
      <c r="N310">
        <f t="shared" si="28"/>
        <v>31</v>
      </c>
      <c r="O310">
        <f t="shared" si="29"/>
        <v>42.3</v>
      </c>
      <c r="P310">
        <f t="shared" si="30"/>
        <v>18</v>
      </c>
      <c r="Q310">
        <f t="shared" si="31"/>
        <v>24.5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47</v>
      </c>
      <c r="M312">
        <f t="shared" si="27"/>
        <v>105.89999999999999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39</v>
      </c>
      <c r="M313">
        <f t="shared" si="27"/>
        <v>312.70000000000005</v>
      </c>
      <c r="N313">
        <f t="shared" si="28"/>
        <v>16</v>
      </c>
      <c r="O313">
        <f t="shared" si="29"/>
        <v>128.29999999999998</v>
      </c>
      <c r="P313">
        <f t="shared" si="30"/>
        <v>6</v>
      </c>
      <c r="Q313">
        <f t="shared" si="31"/>
        <v>48.1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32</v>
      </c>
      <c r="M314">
        <f t="shared" si="27"/>
        <v>125</v>
      </c>
      <c r="N314">
        <f t="shared" si="28"/>
        <v>9</v>
      </c>
      <c r="O314">
        <f t="shared" si="29"/>
        <v>35.1</v>
      </c>
      <c r="P314">
        <f t="shared" si="30"/>
        <v>5</v>
      </c>
      <c r="Q314">
        <f t="shared" si="31"/>
        <v>19.5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44</v>
      </c>
      <c r="M315">
        <f t="shared" si="27"/>
        <v>179.3</v>
      </c>
      <c r="N315">
        <f t="shared" si="28"/>
        <v>17</v>
      </c>
      <c r="O315">
        <f t="shared" si="29"/>
        <v>69.3</v>
      </c>
      <c r="P315">
        <f t="shared" si="30"/>
        <v>8</v>
      </c>
      <c r="Q315">
        <f t="shared" si="31"/>
        <v>32.599999999999994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91</v>
      </c>
      <c r="M316">
        <f t="shared" si="27"/>
        <v>342.6</v>
      </c>
      <c r="N316">
        <f t="shared" si="28"/>
        <v>36</v>
      </c>
      <c r="O316">
        <f t="shared" si="29"/>
        <v>135.6</v>
      </c>
      <c r="P316">
        <f t="shared" si="30"/>
        <v>15</v>
      </c>
      <c r="Q316">
        <f t="shared" si="31"/>
        <v>56.5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76</v>
      </c>
      <c r="M317">
        <f t="shared" si="27"/>
        <v>164.89999999999998</v>
      </c>
      <c r="N317">
        <f t="shared" si="28"/>
        <v>10</v>
      </c>
      <c r="O317">
        <f t="shared" si="29"/>
        <v>21.7</v>
      </c>
      <c r="P317">
        <f t="shared" si="30"/>
        <v>10</v>
      </c>
      <c r="Q317">
        <f t="shared" si="31"/>
        <v>21.7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26</v>
      </c>
      <c r="M318">
        <f t="shared" si="27"/>
        <v>148.9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126</v>
      </c>
      <c r="M319">
        <f t="shared" si="27"/>
        <v>259</v>
      </c>
      <c r="N319">
        <f t="shared" si="28"/>
        <v>32</v>
      </c>
      <c r="O319">
        <f t="shared" si="29"/>
        <v>65.8</v>
      </c>
      <c r="P319">
        <f t="shared" si="30"/>
        <v>27</v>
      </c>
      <c r="Q319">
        <f t="shared" si="31"/>
        <v>55.400000000000006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45</v>
      </c>
      <c r="M320">
        <f t="shared" si="27"/>
        <v>153.6</v>
      </c>
      <c r="N320">
        <f t="shared" si="28"/>
        <v>15</v>
      </c>
      <c r="O320">
        <f t="shared" si="29"/>
        <v>51.2</v>
      </c>
      <c r="P320">
        <f t="shared" si="30"/>
        <v>5</v>
      </c>
      <c r="Q320">
        <f t="shared" si="31"/>
        <v>17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41</v>
      </c>
      <c r="M321">
        <f t="shared" si="27"/>
        <v>103.4</v>
      </c>
      <c r="N321">
        <f t="shared" si="28"/>
        <v>19</v>
      </c>
      <c r="O321">
        <f t="shared" si="29"/>
        <v>47.900000000000006</v>
      </c>
      <c r="P321">
        <f t="shared" si="30"/>
        <v>8</v>
      </c>
      <c r="Q321">
        <f t="shared" si="31"/>
        <v>20.2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37</v>
      </c>
      <c r="M322">
        <f t="shared" si="27"/>
        <v>140.60000000000002</v>
      </c>
      <c r="N322">
        <f t="shared" si="28"/>
        <v>8</v>
      </c>
      <c r="O322">
        <f t="shared" si="29"/>
        <v>30.4</v>
      </c>
      <c r="P322">
        <f t="shared" si="30"/>
        <v>9</v>
      </c>
      <c r="Q322">
        <f t="shared" si="31"/>
        <v>34.200000000000003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26</v>
      </c>
      <c r="M323">
        <f t="shared" si="27"/>
        <v>149.19999999999999</v>
      </c>
      <c r="N323">
        <f t="shared" si="28"/>
        <v>14</v>
      </c>
      <c r="O323">
        <f t="shared" si="29"/>
        <v>80.400000000000006</v>
      </c>
      <c r="P323">
        <f t="shared" si="30"/>
        <v>3</v>
      </c>
      <c r="Q323">
        <f t="shared" si="31"/>
        <v>17.100000000000001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112</v>
      </c>
      <c r="M324">
        <f t="shared" ref="M324:M357" si="33">SUMIF($B324:$B4583,$K324,D324:D4583)</f>
        <v>223.5</v>
      </c>
      <c r="N324">
        <f t="shared" ref="N324:N357" si="34">SUMIF($B324:$B4583,$K324,E324:E4583)</f>
        <v>62</v>
      </c>
      <c r="O324">
        <f t="shared" ref="O324:O357" si="35">SUMIF($B324:$B4583,$K324,F324:F4583)</f>
        <v>123.80000000000001</v>
      </c>
      <c r="P324">
        <f t="shared" ref="P324:P357" si="36">SUMIF($B324:$B4583,$K324,G324:G4583)</f>
        <v>11</v>
      </c>
      <c r="Q324">
        <f t="shared" ref="Q324:Q357" si="37">SUMIF($B324:$B4583,$K324,H324:H4583)</f>
        <v>22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38</v>
      </c>
      <c r="M325">
        <f t="shared" si="33"/>
        <v>192.6</v>
      </c>
      <c r="N325">
        <f t="shared" si="34"/>
        <v>8</v>
      </c>
      <c r="O325">
        <f t="shared" si="35"/>
        <v>40.6</v>
      </c>
      <c r="P325">
        <f t="shared" si="36"/>
        <v>3</v>
      </c>
      <c r="Q325">
        <f t="shared" si="37"/>
        <v>15.299999999999999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145</v>
      </c>
      <c r="M326">
        <f t="shared" si="33"/>
        <v>283.5</v>
      </c>
      <c r="N326">
        <f t="shared" si="34"/>
        <v>40</v>
      </c>
      <c r="O326">
        <f t="shared" si="35"/>
        <v>78.3</v>
      </c>
      <c r="P326">
        <f t="shared" si="36"/>
        <v>18</v>
      </c>
      <c r="Q326">
        <f t="shared" si="37"/>
        <v>35.200000000000003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69</v>
      </c>
      <c r="M327">
        <f t="shared" si="33"/>
        <v>357</v>
      </c>
      <c r="N327">
        <f t="shared" si="34"/>
        <v>16</v>
      </c>
      <c r="O327">
        <f t="shared" si="35"/>
        <v>82.800000000000011</v>
      </c>
      <c r="P327">
        <f t="shared" si="36"/>
        <v>6</v>
      </c>
      <c r="Q327">
        <f t="shared" si="37"/>
        <v>31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54</v>
      </c>
      <c r="M328">
        <f t="shared" si="33"/>
        <v>85.3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30</v>
      </c>
      <c r="M329">
        <f t="shared" si="33"/>
        <v>154.19999999999999</v>
      </c>
      <c r="N329">
        <f t="shared" si="34"/>
        <v>8</v>
      </c>
      <c r="O329">
        <f t="shared" si="35"/>
        <v>41.1</v>
      </c>
      <c r="P329">
        <f t="shared" si="36"/>
        <v>3</v>
      </c>
      <c r="Q329">
        <f t="shared" si="37"/>
        <v>15.4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30</v>
      </c>
      <c r="M330">
        <f t="shared" si="33"/>
        <v>200.4</v>
      </c>
      <c r="N330">
        <f t="shared" si="34"/>
        <v>12</v>
      </c>
      <c r="O330">
        <f t="shared" si="35"/>
        <v>80.099999999999994</v>
      </c>
      <c r="P330">
        <f t="shared" si="36"/>
        <v>4</v>
      </c>
      <c r="Q330">
        <f t="shared" si="37"/>
        <v>26.7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211</v>
      </c>
      <c r="M332">
        <f t="shared" si="33"/>
        <v>191.2</v>
      </c>
      <c r="N332">
        <f t="shared" si="34"/>
        <v>51</v>
      </c>
      <c r="O332">
        <f t="shared" si="35"/>
        <v>46.2</v>
      </c>
      <c r="P332">
        <f t="shared" si="36"/>
        <v>26</v>
      </c>
      <c r="Q332">
        <f t="shared" si="37"/>
        <v>23.6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22</v>
      </c>
      <c r="M333">
        <f t="shared" si="33"/>
        <v>84.899999999999991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22</v>
      </c>
      <c r="M334">
        <f t="shared" si="33"/>
        <v>149.4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39</v>
      </c>
      <c r="M335">
        <f t="shared" si="33"/>
        <v>159.5</v>
      </c>
      <c r="N335">
        <f t="shared" si="34"/>
        <v>4</v>
      </c>
      <c r="O335">
        <f t="shared" si="35"/>
        <v>16.399999999999999</v>
      </c>
      <c r="P335">
        <f t="shared" si="36"/>
        <v>4</v>
      </c>
      <c r="Q335">
        <f t="shared" si="37"/>
        <v>16.399999999999999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120</v>
      </c>
      <c r="M336">
        <f t="shared" si="33"/>
        <v>291.8</v>
      </c>
      <c r="N336">
        <f t="shared" si="34"/>
        <v>38</v>
      </c>
      <c r="O336">
        <f t="shared" si="35"/>
        <v>92.499999999999986</v>
      </c>
      <c r="P336">
        <f t="shared" si="36"/>
        <v>9</v>
      </c>
      <c r="Q336">
        <f t="shared" si="37"/>
        <v>21.9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21</v>
      </c>
      <c r="M337">
        <f t="shared" si="33"/>
        <v>86.2</v>
      </c>
      <c r="N337">
        <f t="shared" si="34"/>
        <v>7</v>
      </c>
      <c r="O337">
        <f t="shared" si="35"/>
        <v>28.7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29</v>
      </c>
      <c r="M338">
        <f t="shared" si="33"/>
        <v>121.3</v>
      </c>
      <c r="N338">
        <f t="shared" si="34"/>
        <v>8</v>
      </c>
      <c r="O338">
        <f t="shared" si="35"/>
        <v>33.5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29</v>
      </c>
      <c r="M339">
        <f t="shared" si="33"/>
        <v>100.5</v>
      </c>
      <c r="N339">
        <f t="shared" si="34"/>
        <v>6</v>
      </c>
      <c r="O339">
        <f t="shared" si="35"/>
        <v>20.9</v>
      </c>
      <c r="P339">
        <f t="shared" si="36"/>
        <v>2</v>
      </c>
      <c r="Q339">
        <f t="shared" si="37"/>
        <v>6.9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50</v>
      </c>
      <c r="M340">
        <f t="shared" si="33"/>
        <v>228.6</v>
      </c>
      <c r="N340">
        <f t="shared" si="34"/>
        <v>4</v>
      </c>
      <c r="O340">
        <f t="shared" si="35"/>
        <v>18.299999999999997</v>
      </c>
      <c r="P340">
        <f t="shared" si="36"/>
        <v>5</v>
      </c>
      <c r="Q340">
        <f t="shared" si="37"/>
        <v>22.9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130</v>
      </c>
      <c r="M341">
        <f t="shared" si="33"/>
        <v>248.6</v>
      </c>
      <c r="N341">
        <f t="shared" si="34"/>
        <v>45</v>
      </c>
      <c r="O341">
        <f t="shared" si="35"/>
        <v>85.999999999999986</v>
      </c>
      <c r="P341">
        <f t="shared" si="36"/>
        <v>16</v>
      </c>
      <c r="Q341">
        <f t="shared" si="37"/>
        <v>30.6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35</v>
      </c>
      <c r="M342">
        <f t="shared" si="33"/>
        <v>215.2</v>
      </c>
      <c r="N342">
        <f t="shared" si="34"/>
        <v>17</v>
      </c>
      <c r="O342">
        <f t="shared" si="35"/>
        <v>104.5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25</v>
      </c>
      <c r="M343">
        <f t="shared" si="33"/>
        <v>187.1</v>
      </c>
      <c r="N343">
        <f t="shared" si="34"/>
        <v>8</v>
      </c>
      <c r="O343">
        <f t="shared" si="35"/>
        <v>59.9</v>
      </c>
      <c r="P343">
        <f t="shared" si="36"/>
        <v>1</v>
      </c>
      <c r="Q343">
        <f t="shared" si="37"/>
        <v>7.5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287</v>
      </c>
      <c r="M344">
        <f t="shared" si="33"/>
        <v>183.10000000000002</v>
      </c>
      <c r="N344">
        <f t="shared" si="34"/>
        <v>104</v>
      </c>
      <c r="O344">
        <f t="shared" si="35"/>
        <v>66.2</v>
      </c>
      <c r="P344">
        <f t="shared" si="36"/>
        <v>35</v>
      </c>
      <c r="Q344">
        <f t="shared" si="37"/>
        <v>22.3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59</v>
      </c>
      <c r="M345">
        <f t="shared" si="33"/>
        <v>204.3</v>
      </c>
      <c r="N345">
        <f t="shared" si="34"/>
        <v>17</v>
      </c>
      <c r="O345">
        <f t="shared" si="35"/>
        <v>58.800000000000004</v>
      </c>
      <c r="P345">
        <f t="shared" si="36"/>
        <v>7</v>
      </c>
      <c r="Q345">
        <f t="shared" si="37"/>
        <v>24.200000000000003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29</v>
      </c>
      <c r="M346">
        <f t="shared" si="33"/>
        <v>169.5</v>
      </c>
      <c r="N346">
        <f t="shared" si="34"/>
        <v>10</v>
      </c>
      <c r="O346">
        <f t="shared" si="35"/>
        <v>58.400000000000006</v>
      </c>
      <c r="P346">
        <f t="shared" si="36"/>
        <v>7</v>
      </c>
      <c r="Q346">
        <f t="shared" si="37"/>
        <v>40.799999999999997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29</v>
      </c>
      <c r="M347">
        <f t="shared" si="33"/>
        <v>128</v>
      </c>
      <c r="N347">
        <f t="shared" si="34"/>
        <v>10</v>
      </c>
      <c r="O347">
        <f t="shared" si="35"/>
        <v>44.099999999999994</v>
      </c>
      <c r="P347">
        <f t="shared" si="36"/>
        <v>3</v>
      </c>
      <c r="Q347">
        <f t="shared" si="37"/>
        <v>13.2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125</v>
      </c>
      <c r="M348">
        <f t="shared" si="33"/>
        <v>192.6</v>
      </c>
      <c r="N348">
        <f t="shared" si="34"/>
        <v>35</v>
      </c>
      <c r="O348">
        <f t="shared" si="35"/>
        <v>53.8</v>
      </c>
      <c r="P348">
        <f t="shared" si="36"/>
        <v>15</v>
      </c>
      <c r="Q348">
        <f t="shared" si="37"/>
        <v>23.1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81</v>
      </c>
      <c r="M349">
        <f t="shared" si="33"/>
        <v>185.20000000000002</v>
      </c>
      <c r="N349">
        <f t="shared" si="34"/>
        <v>41</v>
      </c>
      <c r="O349">
        <f t="shared" si="35"/>
        <v>93.7</v>
      </c>
      <c r="P349">
        <f t="shared" si="36"/>
        <v>12</v>
      </c>
      <c r="Q349">
        <f t="shared" si="37"/>
        <v>27.5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148</v>
      </c>
      <c r="M350">
        <f t="shared" si="33"/>
        <v>118.19999999999999</v>
      </c>
      <c r="N350">
        <f t="shared" si="34"/>
        <v>45</v>
      </c>
      <c r="O350">
        <f t="shared" si="35"/>
        <v>36</v>
      </c>
      <c r="P350">
        <f t="shared" si="36"/>
        <v>10</v>
      </c>
      <c r="Q350">
        <f t="shared" si="37"/>
        <v>8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7</v>
      </c>
      <c r="M351">
        <f t="shared" si="33"/>
        <v>81.3</v>
      </c>
      <c r="N351">
        <f t="shared" si="34"/>
        <v>2</v>
      </c>
      <c r="O351">
        <f t="shared" si="35"/>
        <v>23.2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100</v>
      </c>
      <c r="M352">
        <f t="shared" si="33"/>
        <v>227.8</v>
      </c>
      <c r="N352">
        <f t="shared" si="34"/>
        <v>22</v>
      </c>
      <c r="O352">
        <f t="shared" si="35"/>
        <v>50.1</v>
      </c>
      <c r="P352">
        <f t="shared" si="36"/>
        <v>9</v>
      </c>
      <c r="Q352">
        <f t="shared" si="37"/>
        <v>20.5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60</v>
      </c>
      <c r="M353">
        <f t="shared" si="33"/>
        <v>275</v>
      </c>
      <c r="N353">
        <f t="shared" si="34"/>
        <v>16</v>
      </c>
      <c r="O353">
        <f t="shared" si="35"/>
        <v>73.2</v>
      </c>
      <c r="P353">
        <f t="shared" si="36"/>
        <v>9</v>
      </c>
      <c r="Q353">
        <f t="shared" si="37"/>
        <v>41.2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64</v>
      </c>
      <c r="M354">
        <f t="shared" si="33"/>
        <v>133.5</v>
      </c>
      <c r="N354">
        <f t="shared" si="34"/>
        <v>23</v>
      </c>
      <c r="O354">
        <f t="shared" si="35"/>
        <v>48</v>
      </c>
      <c r="P354">
        <f t="shared" si="36"/>
        <v>10</v>
      </c>
      <c r="Q354">
        <f t="shared" si="37"/>
        <v>20.9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120</v>
      </c>
      <c r="M355">
        <f t="shared" si="33"/>
        <v>529</v>
      </c>
      <c r="N355">
        <f t="shared" si="34"/>
        <v>30</v>
      </c>
      <c r="O355">
        <f t="shared" si="35"/>
        <v>132.19999999999999</v>
      </c>
      <c r="P355">
        <f t="shared" si="36"/>
        <v>13</v>
      </c>
      <c r="Q355">
        <f t="shared" si="37"/>
        <v>57.300000000000004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96</v>
      </c>
      <c r="M356">
        <f t="shared" si="33"/>
        <v>214.60000000000002</v>
      </c>
      <c r="N356">
        <f t="shared" si="34"/>
        <v>18</v>
      </c>
      <c r="O356">
        <f t="shared" si="35"/>
        <v>40.199999999999996</v>
      </c>
      <c r="P356">
        <f t="shared" si="36"/>
        <v>8</v>
      </c>
      <c r="Q356">
        <f t="shared" si="37"/>
        <v>17.899999999999999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296</v>
      </c>
      <c r="M357">
        <f t="shared" si="33"/>
        <v>229.8</v>
      </c>
      <c r="N357">
        <f t="shared" si="34"/>
        <v>52</v>
      </c>
      <c r="O357">
        <f t="shared" si="35"/>
        <v>40.400000000000006</v>
      </c>
      <c r="P357">
        <f t="shared" si="36"/>
        <v>40</v>
      </c>
      <c r="Q357">
        <f t="shared" si="37"/>
        <v>31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0414C-A50A-40F8-8EA2-BC1D04ECFF77}">
  <dimension ref="A1:Q4262"/>
  <sheetViews>
    <sheetView topLeftCell="D1" workbookViewId="0">
      <selection activeCell="Q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20624</v>
      </c>
      <c r="M2">
        <f t="shared" si="0"/>
        <v>45370.800000000025</v>
      </c>
      <c r="N2">
        <f t="shared" si="0"/>
        <v>8525</v>
      </c>
      <c r="O2">
        <f t="shared" si="0"/>
        <v>19139.600000000009</v>
      </c>
      <c r="P2">
        <f t="shared" si="0"/>
        <v>2584</v>
      </c>
      <c r="Q2">
        <f t="shared" si="0"/>
        <v>5900.0999999999976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7</v>
      </c>
      <c r="M3">
        <f t="shared" ref="M3:Q3" si="1">SUMIF($B3:$B4262,$K3,D3:D4262)</f>
        <v>27.5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24</v>
      </c>
      <c r="M4">
        <f t="shared" ref="M4:M67" si="3">SUMIF($B4:$B4263,$K4,D4:D4263)</f>
        <v>75.300000000000011</v>
      </c>
      <c r="N4">
        <f t="shared" ref="N4:N67" si="4">SUMIF($B4:$B4263,$K4,E4:E4263)</f>
        <v>7</v>
      </c>
      <c r="O4">
        <f t="shared" ref="O4:O67" si="5">SUMIF($B4:$B4263,$K4,F4:F4263)</f>
        <v>22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17</v>
      </c>
      <c r="M5">
        <f t="shared" si="3"/>
        <v>62.699999999999996</v>
      </c>
      <c r="N5">
        <f t="shared" si="4"/>
        <v>5</v>
      </c>
      <c r="O5">
        <f t="shared" si="5"/>
        <v>18.399999999999999</v>
      </c>
      <c r="P5">
        <f t="shared" si="6"/>
        <v>3</v>
      </c>
      <c r="Q5">
        <f t="shared" si="7"/>
        <v>11.1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5</v>
      </c>
      <c r="M6">
        <f t="shared" si="3"/>
        <v>18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14</v>
      </c>
      <c r="M7">
        <f t="shared" si="3"/>
        <v>69.5</v>
      </c>
      <c r="N7">
        <f t="shared" si="4"/>
        <v>6</v>
      </c>
      <c r="O7">
        <f t="shared" si="5"/>
        <v>29.8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43</v>
      </c>
      <c r="M8">
        <f t="shared" si="3"/>
        <v>168</v>
      </c>
      <c r="N8">
        <f t="shared" si="4"/>
        <v>9</v>
      </c>
      <c r="O8">
        <f t="shared" si="5"/>
        <v>35.099999999999994</v>
      </c>
      <c r="P8">
        <f t="shared" si="6"/>
        <v>3</v>
      </c>
      <c r="Q8">
        <f t="shared" si="7"/>
        <v>11.7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115</v>
      </c>
      <c r="M9">
        <f t="shared" si="3"/>
        <v>105</v>
      </c>
      <c r="N9">
        <f t="shared" si="4"/>
        <v>40</v>
      </c>
      <c r="O9">
        <f t="shared" si="5"/>
        <v>36.6</v>
      </c>
      <c r="P9">
        <f t="shared" si="6"/>
        <v>13</v>
      </c>
      <c r="Q9">
        <f t="shared" si="7"/>
        <v>11.9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47</v>
      </c>
      <c r="M10">
        <f t="shared" si="3"/>
        <v>64.3</v>
      </c>
      <c r="N10">
        <f t="shared" si="4"/>
        <v>18</v>
      </c>
      <c r="O10">
        <f t="shared" si="5"/>
        <v>24.6</v>
      </c>
      <c r="P10">
        <f t="shared" si="6"/>
        <v>4</v>
      </c>
      <c r="Q10">
        <f t="shared" si="7"/>
        <v>5.5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131</v>
      </c>
      <c r="M11">
        <f t="shared" si="3"/>
        <v>61.8</v>
      </c>
      <c r="N11">
        <f t="shared" si="4"/>
        <v>87</v>
      </c>
      <c r="O11">
        <f t="shared" si="5"/>
        <v>41</v>
      </c>
      <c r="P11">
        <f t="shared" si="6"/>
        <v>4</v>
      </c>
      <c r="Q11">
        <f t="shared" si="7"/>
        <v>1.9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76</v>
      </c>
      <c r="M12">
        <f t="shared" si="3"/>
        <v>68</v>
      </c>
      <c r="N12">
        <f t="shared" si="4"/>
        <v>44</v>
      </c>
      <c r="O12">
        <f t="shared" si="5"/>
        <v>39.299999999999997</v>
      </c>
      <c r="P12">
        <f t="shared" si="6"/>
        <v>9</v>
      </c>
      <c r="Q12">
        <f t="shared" si="7"/>
        <v>8.1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39</v>
      </c>
      <c r="M13">
        <f t="shared" si="3"/>
        <v>382.2</v>
      </c>
      <c r="N13">
        <f t="shared" si="4"/>
        <v>17</v>
      </c>
      <c r="O13">
        <f t="shared" si="5"/>
        <v>166.6</v>
      </c>
      <c r="P13">
        <f t="shared" si="6"/>
        <v>4</v>
      </c>
      <c r="Q13">
        <f t="shared" si="7"/>
        <v>39.200000000000003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67</v>
      </c>
      <c r="M14">
        <f t="shared" si="3"/>
        <v>119.7</v>
      </c>
      <c r="N14">
        <f t="shared" si="4"/>
        <v>26</v>
      </c>
      <c r="O14">
        <f t="shared" si="5"/>
        <v>46.5</v>
      </c>
      <c r="P14">
        <f t="shared" si="6"/>
        <v>4</v>
      </c>
      <c r="Q14">
        <f t="shared" si="7"/>
        <v>7.1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102</v>
      </c>
      <c r="M16">
        <f t="shared" si="3"/>
        <v>64.8</v>
      </c>
      <c r="N16">
        <f t="shared" si="4"/>
        <v>49</v>
      </c>
      <c r="O16">
        <f t="shared" si="5"/>
        <v>31.1</v>
      </c>
      <c r="P16">
        <f t="shared" si="6"/>
        <v>13</v>
      </c>
      <c r="Q16">
        <f t="shared" si="7"/>
        <v>8.1999999999999993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162</v>
      </c>
      <c r="M17">
        <f t="shared" si="3"/>
        <v>176.8</v>
      </c>
      <c r="N17">
        <f t="shared" si="4"/>
        <v>44</v>
      </c>
      <c r="O17">
        <f t="shared" si="5"/>
        <v>48</v>
      </c>
      <c r="P17">
        <f t="shared" si="6"/>
        <v>19</v>
      </c>
      <c r="Q17">
        <f t="shared" si="7"/>
        <v>20.7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982</v>
      </c>
      <c r="M18">
        <f t="shared" si="3"/>
        <v>112.4</v>
      </c>
      <c r="N18">
        <f t="shared" si="4"/>
        <v>394</v>
      </c>
      <c r="O18">
        <f t="shared" si="5"/>
        <v>45.1</v>
      </c>
      <c r="P18">
        <f t="shared" si="6"/>
        <v>74</v>
      </c>
      <c r="Q18">
        <f t="shared" si="7"/>
        <v>8.5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140</v>
      </c>
      <c r="M19">
        <f t="shared" si="3"/>
        <v>85.5</v>
      </c>
      <c r="N19">
        <f t="shared" si="4"/>
        <v>62</v>
      </c>
      <c r="O19">
        <f t="shared" si="5"/>
        <v>37.9</v>
      </c>
      <c r="P19">
        <f t="shared" si="6"/>
        <v>15</v>
      </c>
      <c r="Q19">
        <f t="shared" si="7"/>
        <v>9.1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2</v>
      </c>
      <c r="M20">
        <f t="shared" si="3"/>
        <v>17.2</v>
      </c>
      <c r="N20">
        <f t="shared" si="4"/>
        <v>2</v>
      </c>
      <c r="O20">
        <f t="shared" si="5"/>
        <v>17.2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110</v>
      </c>
      <c r="M21">
        <f t="shared" si="3"/>
        <v>68.2</v>
      </c>
      <c r="N21">
        <f t="shared" si="4"/>
        <v>50</v>
      </c>
      <c r="O21">
        <f t="shared" si="5"/>
        <v>31</v>
      </c>
      <c r="P21">
        <f t="shared" si="6"/>
        <v>8</v>
      </c>
      <c r="Q21">
        <f t="shared" si="7"/>
        <v>4.8999999999999995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25</v>
      </c>
      <c r="M22">
        <f t="shared" si="3"/>
        <v>36.5</v>
      </c>
      <c r="N22">
        <f t="shared" si="4"/>
        <v>11</v>
      </c>
      <c r="O22">
        <f t="shared" si="5"/>
        <v>16.100000000000001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29</v>
      </c>
      <c r="M23">
        <f t="shared" si="3"/>
        <v>173.5</v>
      </c>
      <c r="N23">
        <f t="shared" si="4"/>
        <v>12</v>
      </c>
      <c r="O23">
        <f t="shared" si="5"/>
        <v>71.8</v>
      </c>
      <c r="P23">
        <f t="shared" si="6"/>
        <v>4</v>
      </c>
      <c r="Q23">
        <f t="shared" si="7"/>
        <v>24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15</v>
      </c>
      <c r="M24">
        <f t="shared" si="3"/>
        <v>218.7</v>
      </c>
      <c r="N24">
        <f t="shared" si="4"/>
        <v>7</v>
      </c>
      <c r="O24">
        <f t="shared" si="5"/>
        <v>102.10000000000001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20</v>
      </c>
      <c r="M25">
        <f t="shared" si="3"/>
        <v>80.400000000000006</v>
      </c>
      <c r="N25">
        <f t="shared" si="4"/>
        <v>8</v>
      </c>
      <c r="O25">
        <f t="shared" si="5"/>
        <v>32.1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57</v>
      </c>
      <c r="M26">
        <f t="shared" si="3"/>
        <v>117.1</v>
      </c>
      <c r="N26">
        <f t="shared" si="4"/>
        <v>29</v>
      </c>
      <c r="O26">
        <f t="shared" si="5"/>
        <v>59.6</v>
      </c>
      <c r="P26">
        <f t="shared" si="6"/>
        <v>3</v>
      </c>
      <c r="Q26">
        <f t="shared" si="7"/>
        <v>6.1999999999999993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53</v>
      </c>
      <c r="M27">
        <f t="shared" si="3"/>
        <v>89.7</v>
      </c>
      <c r="N27">
        <f t="shared" si="4"/>
        <v>11</v>
      </c>
      <c r="O27">
        <f t="shared" si="5"/>
        <v>18.599999999999998</v>
      </c>
      <c r="P27">
        <f t="shared" si="6"/>
        <v>2</v>
      </c>
      <c r="Q27">
        <f t="shared" si="7"/>
        <v>3.4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22</v>
      </c>
      <c r="M28">
        <f t="shared" si="3"/>
        <v>138.60000000000002</v>
      </c>
      <c r="N28">
        <f t="shared" si="4"/>
        <v>12</v>
      </c>
      <c r="O28">
        <f t="shared" si="5"/>
        <v>75.599999999999994</v>
      </c>
      <c r="P28">
        <f t="shared" si="6"/>
        <v>2</v>
      </c>
      <c r="Q28">
        <f t="shared" si="7"/>
        <v>12.6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63</v>
      </c>
      <c r="M29">
        <f t="shared" si="3"/>
        <v>175.3</v>
      </c>
      <c r="N29">
        <f t="shared" si="4"/>
        <v>36</v>
      </c>
      <c r="O29">
        <f t="shared" si="5"/>
        <v>100.2</v>
      </c>
      <c r="P29">
        <f t="shared" si="6"/>
        <v>11</v>
      </c>
      <c r="Q29">
        <f t="shared" si="7"/>
        <v>30.6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7</v>
      </c>
      <c r="M30">
        <f t="shared" si="3"/>
        <v>69.900000000000006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23</v>
      </c>
      <c r="M31">
        <f t="shared" si="3"/>
        <v>170.6</v>
      </c>
      <c r="N31">
        <f t="shared" si="4"/>
        <v>16</v>
      </c>
      <c r="O31">
        <f t="shared" si="5"/>
        <v>118.7</v>
      </c>
      <c r="P31">
        <f t="shared" si="6"/>
        <v>6</v>
      </c>
      <c r="Q31">
        <f t="shared" si="7"/>
        <v>44.5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89</v>
      </c>
      <c r="M32">
        <f t="shared" si="3"/>
        <v>254.39999999999998</v>
      </c>
      <c r="N32">
        <f t="shared" si="4"/>
        <v>23</v>
      </c>
      <c r="O32">
        <f t="shared" si="5"/>
        <v>65.7</v>
      </c>
      <c r="P32">
        <f t="shared" si="6"/>
        <v>11</v>
      </c>
      <c r="Q32">
        <f t="shared" si="7"/>
        <v>31.5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27</v>
      </c>
      <c r="M33">
        <f t="shared" si="3"/>
        <v>144.9</v>
      </c>
      <c r="N33">
        <f t="shared" si="4"/>
        <v>13</v>
      </c>
      <c r="O33">
        <f t="shared" si="5"/>
        <v>69.7</v>
      </c>
      <c r="P33">
        <f t="shared" si="6"/>
        <v>4</v>
      </c>
      <c r="Q33">
        <f t="shared" si="7"/>
        <v>21.5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8</v>
      </c>
      <c r="M34">
        <f t="shared" si="3"/>
        <v>61.1</v>
      </c>
      <c r="N34">
        <f t="shared" si="4"/>
        <v>6</v>
      </c>
      <c r="O34">
        <f t="shared" si="5"/>
        <v>45.800000000000004</v>
      </c>
      <c r="P34">
        <f t="shared" si="6"/>
        <v>1</v>
      </c>
      <c r="Q34">
        <f t="shared" si="7"/>
        <v>7.6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37</v>
      </c>
      <c r="M35">
        <f t="shared" si="3"/>
        <v>124</v>
      </c>
      <c r="N35">
        <f t="shared" si="4"/>
        <v>16</v>
      </c>
      <c r="O35">
        <f t="shared" si="5"/>
        <v>53.6</v>
      </c>
      <c r="P35">
        <f t="shared" si="6"/>
        <v>1</v>
      </c>
      <c r="Q35">
        <f t="shared" si="7"/>
        <v>3.4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37</v>
      </c>
      <c r="M36">
        <f t="shared" si="3"/>
        <v>54.8</v>
      </c>
      <c r="N36">
        <f t="shared" si="4"/>
        <v>15</v>
      </c>
      <c r="O36">
        <f t="shared" si="5"/>
        <v>22.3</v>
      </c>
      <c r="P36">
        <f t="shared" si="6"/>
        <v>4</v>
      </c>
      <c r="Q36">
        <f t="shared" si="7"/>
        <v>6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15</v>
      </c>
      <c r="M37">
        <f t="shared" si="3"/>
        <v>34.299999999999997</v>
      </c>
      <c r="N37">
        <f t="shared" si="4"/>
        <v>7</v>
      </c>
      <c r="O37">
        <f t="shared" si="5"/>
        <v>16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172</v>
      </c>
      <c r="M38">
        <f t="shared" si="3"/>
        <v>550.59999999999991</v>
      </c>
      <c r="N38">
        <f t="shared" si="4"/>
        <v>74</v>
      </c>
      <c r="O38">
        <f t="shared" si="5"/>
        <v>236.8</v>
      </c>
      <c r="P38">
        <f t="shared" si="6"/>
        <v>36</v>
      </c>
      <c r="Q38">
        <f t="shared" si="7"/>
        <v>115.2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45</v>
      </c>
      <c r="M39">
        <f t="shared" si="3"/>
        <v>150.10000000000002</v>
      </c>
      <c r="N39">
        <f t="shared" si="4"/>
        <v>25</v>
      </c>
      <c r="O39">
        <f t="shared" si="5"/>
        <v>83.4</v>
      </c>
      <c r="P39">
        <f t="shared" si="6"/>
        <v>6</v>
      </c>
      <c r="Q39">
        <f t="shared" si="7"/>
        <v>20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36</v>
      </c>
      <c r="M40">
        <f t="shared" si="3"/>
        <v>139</v>
      </c>
      <c r="N40">
        <f t="shared" si="4"/>
        <v>17</v>
      </c>
      <c r="O40">
        <f t="shared" si="5"/>
        <v>65.7</v>
      </c>
      <c r="P40">
        <f t="shared" si="6"/>
        <v>4</v>
      </c>
      <c r="Q40">
        <f t="shared" si="7"/>
        <v>15.5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46</v>
      </c>
      <c r="M41">
        <f t="shared" si="3"/>
        <v>110.5</v>
      </c>
      <c r="N41">
        <f t="shared" si="4"/>
        <v>10</v>
      </c>
      <c r="O41">
        <f t="shared" si="5"/>
        <v>24</v>
      </c>
      <c r="P41">
        <f t="shared" si="6"/>
        <v>3</v>
      </c>
      <c r="Q41">
        <f t="shared" si="7"/>
        <v>7.2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34</v>
      </c>
      <c r="M42">
        <f t="shared" si="3"/>
        <v>166.8</v>
      </c>
      <c r="N42">
        <f t="shared" si="4"/>
        <v>15</v>
      </c>
      <c r="O42">
        <f t="shared" si="5"/>
        <v>73.5</v>
      </c>
      <c r="P42">
        <f t="shared" si="6"/>
        <v>7</v>
      </c>
      <c r="Q42">
        <f t="shared" si="7"/>
        <v>34.299999999999997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11</v>
      </c>
      <c r="M43">
        <f t="shared" si="3"/>
        <v>95.3</v>
      </c>
      <c r="N43">
        <f t="shared" si="4"/>
        <v>4</v>
      </c>
      <c r="O43">
        <f t="shared" si="5"/>
        <v>34.700000000000003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34</v>
      </c>
      <c r="M44">
        <f t="shared" si="3"/>
        <v>144.19999999999999</v>
      </c>
      <c r="N44">
        <f t="shared" si="4"/>
        <v>5</v>
      </c>
      <c r="O44">
        <f t="shared" si="5"/>
        <v>21.2</v>
      </c>
      <c r="P44">
        <f t="shared" si="6"/>
        <v>2</v>
      </c>
      <c r="Q44">
        <f t="shared" si="7"/>
        <v>8.5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19</v>
      </c>
      <c r="M45">
        <f t="shared" si="3"/>
        <v>54.400000000000006</v>
      </c>
      <c r="N45">
        <f t="shared" si="4"/>
        <v>6</v>
      </c>
      <c r="O45">
        <f t="shared" si="5"/>
        <v>17.2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72</v>
      </c>
      <c r="M46">
        <f t="shared" si="3"/>
        <v>667.6</v>
      </c>
      <c r="N46">
        <f t="shared" si="4"/>
        <v>25</v>
      </c>
      <c r="O46">
        <f t="shared" si="5"/>
        <v>231.8</v>
      </c>
      <c r="P46">
        <f t="shared" si="6"/>
        <v>15</v>
      </c>
      <c r="Q46">
        <f t="shared" si="7"/>
        <v>139.1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4</v>
      </c>
      <c r="M47">
        <f t="shared" si="3"/>
        <v>15.7</v>
      </c>
      <c r="N47">
        <f t="shared" si="4"/>
        <v>2</v>
      </c>
      <c r="O47">
        <f t="shared" si="5"/>
        <v>7.8</v>
      </c>
      <c r="P47">
        <f t="shared" si="6"/>
        <v>2</v>
      </c>
      <c r="Q47">
        <f t="shared" si="7"/>
        <v>7.8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35</v>
      </c>
      <c r="M48">
        <f t="shared" si="3"/>
        <v>150.19999999999999</v>
      </c>
      <c r="N48">
        <f t="shared" si="4"/>
        <v>12</v>
      </c>
      <c r="O48">
        <f t="shared" si="5"/>
        <v>51.4</v>
      </c>
      <c r="P48">
        <f t="shared" si="6"/>
        <v>5</v>
      </c>
      <c r="Q48">
        <f t="shared" si="7"/>
        <v>21.5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13</v>
      </c>
      <c r="M49">
        <f t="shared" si="3"/>
        <v>57.2</v>
      </c>
      <c r="N49">
        <f t="shared" si="4"/>
        <v>4</v>
      </c>
      <c r="O49">
        <f t="shared" si="5"/>
        <v>17.600000000000001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54</v>
      </c>
      <c r="M50">
        <f t="shared" si="3"/>
        <v>183.9</v>
      </c>
      <c r="N50">
        <f t="shared" si="4"/>
        <v>17</v>
      </c>
      <c r="O50">
        <f t="shared" si="5"/>
        <v>57.8</v>
      </c>
      <c r="P50">
        <f t="shared" si="6"/>
        <v>8</v>
      </c>
      <c r="Q50">
        <f t="shared" si="7"/>
        <v>27.2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34</v>
      </c>
      <c r="M51">
        <f t="shared" si="3"/>
        <v>110.3</v>
      </c>
      <c r="N51">
        <f t="shared" si="4"/>
        <v>13</v>
      </c>
      <c r="O51">
        <f t="shared" si="5"/>
        <v>42.2</v>
      </c>
      <c r="P51">
        <f t="shared" si="6"/>
        <v>9</v>
      </c>
      <c r="Q51">
        <f t="shared" si="7"/>
        <v>29.2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325</v>
      </c>
      <c r="M52">
        <f t="shared" si="3"/>
        <v>176.5</v>
      </c>
      <c r="N52">
        <f t="shared" si="4"/>
        <v>119</v>
      </c>
      <c r="O52">
        <f t="shared" si="5"/>
        <v>64.7</v>
      </c>
      <c r="P52">
        <f t="shared" si="6"/>
        <v>39</v>
      </c>
      <c r="Q52">
        <f t="shared" si="7"/>
        <v>21.2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20</v>
      </c>
      <c r="M53">
        <f t="shared" si="3"/>
        <v>115.8</v>
      </c>
      <c r="N53">
        <f t="shared" si="4"/>
        <v>10</v>
      </c>
      <c r="O53">
        <f t="shared" si="5"/>
        <v>57.9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18</v>
      </c>
      <c r="M54">
        <f t="shared" si="3"/>
        <v>49.9</v>
      </c>
      <c r="N54">
        <f t="shared" si="4"/>
        <v>6</v>
      </c>
      <c r="O54">
        <f t="shared" si="5"/>
        <v>16.600000000000001</v>
      </c>
      <c r="P54">
        <f t="shared" si="6"/>
        <v>3</v>
      </c>
      <c r="Q54">
        <f t="shared" si="7"/>
        <v>8.3000000000000007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14</v>
      </c>
      <c r="M55">
        <f t="shared" si="3"/>
        <v>67.5</v>
      </c>
      <c r="N55">
        <f t="shared" si="4"/>
        <v>11</v>
      </c>
      <c r="O55">
        <f t="shared" si="5"/>
        <v>53.099999999999994</v>
      </c>
      <c r="P55">
        <f t="shared" si="6"/>
        <v>2</v>
      </c>
      <c r="Q55">
        <f t="shared" si="7"/>
        <v>9.6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47</v>
      </c>
      <c r="M56">
        <f t="shared" si="3"/>
        <v>168.89999999999998</v>
      </c>
      <c r="N56">
        <f t="shared" si="4"/>
        <v>29</v>
      </c>
      <c r="O56">
        <f t="shared" si="5"/>
        <v>104.19999999999999</v>
      </c>
      <c r="P56">
        <f t="shared" si="6"/>
        <v>8</v>
      </c>
      <c r="Q56">
        <f t="shared" si="7"/>
        <v>28.8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18</v>
      </c>
      <c r="M57">
        <f t="shared" si="3"/>
        <v>118.5</v>
      </c>
      <c r="N57">
        <f t="shared" si="4"/>
        <v>7</v>
      </c>
      <c r="O57">
        <f t="shared" si="5"/>
        <v>46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20</v>
      </c>
      <c r="M58">
        <f t="shared" si="3"/>
        <v>91.4</v>
      </c>
      <c r="N58">
        <f t="shared" si="4"/>
        <v>6</v>
      </c>
      <c r="O58">
        <f t="shared" si="5"/>
        <v>27.4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19</v>
      </c>
      <c r="M59">
        <f t="shared" si="3"/>
        <v>71</v>
      </c>
      <c r="N59">
        <f t="shared" si="4"/>
        <v>7</v>
      </c>
      <c r="O59">
        <f t="shared" si="5"/>
        <v>26.2</v>
      </c>
      <c r="P59">
        <f t="shared" si="6"/>
        <v>1</v>
      </c>
      <c r="Q59">
        <f t="shared" si="7"/>
        <v>3.7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120</v>
      </c>
      <c r="M60">
        <f t="shared" si="3"/>
        <v>178.8</v>
      </c>
      <c r="N60">
        <f t="shared" si="4"/>
        <v>30</v>
      </c>
      <c r="O60">
        <f t="shared" si="5"/>
        <v>44.6</v>
      </c>
      <c r="P60">
        <f t="shared" si="6"/>
        <v>21</v>
      </c>
      <c r="Q60">
        <f t="shared" si="7"/>
        <v>31.3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45</v>
      </c>
      <c r="M61">
        <f t="shared" si="3"/>
        <v>125.1</v>
      </c>
      <c r="N61">
        <f t="shared" si="4"/>
        <v>13</v>
      </c>
      <c r="O61">
        <f t="shared" si="5"/>
        <v>36.099999999999994</v>
      </c>
      <c r="P61">
        <f t="shared" si="6"/>
        <v>6</v>
      </c>
      <c r="Q61">
        <f t="shared" si="7"/>
        <v>16.7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34</v>
      </c>
      <c r="M62">
        <f t="shared" si="3"/>
        <v>96.3</v>
      </c>
      <c r="N62">
        <f t="shared" si="4"/>
        <v>12</v>
      </c>
      <c r="O62">
        <f t="shared" si="5"/>
        <v>34</v>
      </c>
      <c r="P62">
        <f t="shared" si="6"/>
        <v>1</v>
      </c>
      <c r="Q62">
        <f t="shared" si="7"/>
        <v>2.8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95</v>
      </c>
      <c r="M63">
        <f t="shared" si="3"/>
        <v>449.4</v>
      </c>
      <c r="N63">
        <f t="shared" si="4"/>
        <v>57</v>
      </c>
      <c r="O63">
        <f t="shared" si="5"/>
        <v>269.7</v>
      </c>
      <c r="P63">
        <f t="shared" si="6"/>
        <v>14</v>
      </c>
      <c r="Q63">
        <f t="shared" si="7"/>
        <v>66.3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32</v>
      </c>
      <c r="M64">
        <f t="shared" si="3"/>
        <v>127.3</v>
      </c>
      <c r="N64">
        <f t="shared" si="4"/>
        <v>9</v>
      </c>
      <c r="O64">
        <f t="shared" si="5"/>
        <v>35.799999999999997</v>
      </c>
      <c r="P64">
        <f t="shared" si="6"/>
        <v>7</v>
      </c>
      <c r="Q64">
        <f t="shared" si="7"/>
        <v>27.9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36</v>
      </c>
      <c r="M65">
        <f t="shared" si="3"/>
        <v>124.30000000000001</v>
      </c>
      <c r="N65">
        <f t="shared" si="4"/>
        <v>20</v>
      </c>
      <c r="O65">
        <f t="shared" si="5"/>
        <v>69</v>
      </c>
      <c r="P65">
        <f t="shared" si="6"/>
        <v>6</v>
      </c>
      <c r="Q65">
        <f t="shared" si="7"/>
        <v>20.7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37</v>
      </c>
      <c r="M66">
        <f t="shared" si="3"/>
        <v>129.5</v>
      </c>
      <c r="N66">
        <f t="shared" si="4"/>
        <v>15</v>
      </c>
      <c r="O66">
        <f t="shared" si="5"/>
        <v>52.5</v>
      </c>
      <c r="P66">
        <f t="shared" si="6"/>
        <v>4</v>
      </c>
      <c r="Q66">
        <f t="shared" si="7"/>
        <v>14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68</v>
      </c>
      <c r="M68">
        <f t="shared" ref="M68:M131" si="9">SUMIF($B68:$B4327,$K68,D68:D4327)</f>
        <v>157.69999999999999</v>
      </c>
      <c r="N68">
        <f t="shared" ref="N68:N131" si="10">SUMIF($B68:$B4327,$K68,E68:E4327)</f>
        <v>20</v>
      </c>
      <c r="O68">
        <f t="shared" ref="O68:O131" si="11">SUMIF($B68:$B4327,$K68,F68:F4327)</f>
        <v>46.3</v>
      </c>
      <c r="P68">
        <f t="shared" ref="P68:P131" si="12">SUMIF($B68:$B4327,$K68,G68:G4327)</f>
        <v>4</v>
      </c>
      <c r="Q68">
        <f t="shared" ref="Q68:Q131" si="13">SUMIF($B68:$B4327,$K68,H68:H4327)</f>
        <v>9.3000000000000007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33</v>
      </c>
      <c r="M69">
        <f t="shared" si="9"/>
        <v>64</v>
      </c>
      <c r="N69">
        <f t="shared" si="10"/>
        <v>10</v>
      </c>
      <c r="O69">
        <f t="shared" si="11"/>
        <v>19.399999999999999</v>
      </c>
      <c r="P69">
        <f t="shared" si="12"/>
        <v>5</v>
      </c>
      <c r="Q69">
        <f t="shared" si="13"/>
        <v>9.6999999999999993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47</v>
      </c>
      <c r="M70">
        <f t="shared" si="9"/>
        <v>105.7</v>
      </c>
      <c r="N70">
        <f t="shared" si="10"/>
        <v>26</v>
      </c>
      <c r="O70">
        <f t="shared" si="11"/>
        <v>58.400000000000006</v>
      </c>
      <c r="P70">
        <f t="shared" si="12"/>
        <v>2</v>
      </c>
      <c r="Q70">
        <f t="shared" si="13"/>
        <v>4.5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19</v>
      </c>
      <c r="M71">
        <f t="shared" si="9"/>
        <v>78.099999999999994</v>
      </c>
      <c r="N71">
        <f t="shared" si="10"/>
        <v>7</v>
      </c>
      <c r="O71">
        <f t="shared" si="11"/>
        <v>28.799999999999997</v>
      </c>
      <c r="P71">
        <f t="shared" si="12"/>
        <v>1</v>
      </c>
      <c r="Q71">
        <f t="shared" si="13"/>
        <v>4.0999999999999996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62</v>
      </c>
      <c r="M72">
        <f t="shared" si="9"/>
        <v>59.900000000000006</v>
      </c>
      <c r="N72">
        <f t="shared" si="10"/>
        <v>34</v>
      </c>
      <c r="O72">
        <f t="shared" si="11"/>
        <v>32.799999999999997</v>
      </c>
      <c r="P72">
        <f t="shared" si="12"/>
        <v>3</v>
      </c>
      <c r="Q72">
        <f t="shared" si="13"/>
        <v>2.9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12</v>
      </c>
      <c r="M73">
        <f t="shared" si="9"/>
        <v>48.6</v>
      </c>
      <c r="N73">
        <f t="shared" si="10"/>
        <v>5</v>
      </c>
      <c r="O73">
        <f t="shared" si="11"/>
        <v>20.3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22</v>
      </c>
      <c r="M74">
        <f t="shared" si="9"/>
        <v>39.1</v>
      </c>
      <c r="N74">
        <f t="shared" si="10"/>
        <v>12</v>
      </c>
      <c r="O74">
        <f t="shared" si="11"/>
        <v>21.4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95</v>
      </c>
      <c r="M75">
        <f t="shared" si="9"/>
        <v>292.5</v>
      </c>
      <c r="N75">
        <f t="shared" si="10"/>
        <v>48</v>
      </c>
      <c r="O75">
        <f t="shared" si="11"/>
        <v>147.79999999999998</v>
      </c>
      <c r="P75">
        <f t="shared" si="12"/>
        <v>11</v>
      </c>
      <c r="Q75">
        <f t="shared" si="13"/>
        <v>33.900000000000006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91</v>
      </c>
      <c r="M76">
        <f t="shared" si="9"/>
        <v>90.4</v>
      </c>
      <c r="N76">
        <f t="shared" si="10"/>
        <v>33</v>
      </c>
      <c r="O76">
        <f t="shared" si="11"/>
        <v>32.700000000000003</v>
      </c>
      <c r="P76">
        <f t="shared" si="12"/>
        <v>20</v>
      </c>
      <c r="Q76">
        <f t="shared" si="13"/>
        <v>19.899999999999999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30</v>
      </c>
      <c r="M77">
        <f t="shared" si="9"/>
        <v>97.4</v>
      </c>
      <c r="N77">
        <f t="shared" si="10"/>
        <v>10</v>
      </c>
      <c r="O77">
        <f t="shared" si="11"/>
        <v>32.5</v>
      </c>
      <c r="P77">
        <f t="shared" si="12"/>
        <v>4</v>
      </c>
      <c r="Q77">
        <f t="shared" si="13"/>
        <v>13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51</v>
      </c>
      <c r="M78">
        <f t="shared" si="9"/>
        <v>192.7</v>
      </c>
      <c r="N78">
        <f t="shared" si="10"/>
        <v>18</v>
      </c>
      <c r="O78">
        <f t="shared" si="11"/>
        <v>68.099999999999994</v>
      </c>
      <c r="P78">
        <f t="shared" si="12"/>
        <v>6</v>
      </c>
      <c r="Q78">
        <f t="shared" si="13"/>
        <v>22.7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10</v>
      </c>
      <c r="M79">
        <f t="shared" si="9"/>
        <v>90.2</v>
      </c>
      <c r="N79">
        <f t="shared" si="10"/>
        <v>4</v>
      </c>
      <c r="O79">
        <f t="shared" si="11"/>
        <v>36.200000000000003</v>
      </c>
      <c r="P79">
        <f t="shared" si="12"/>
        <v>3</v>
      </c>
      <c r="Q79">
        <f t="shared" si="13"/>
        <v>27.1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43</v>
      </c>
      <c r="M80">
        <f t="shared" si="9"/>
        <v>74.099999999999994</v>
      </c>
      <c r="N80">
        <f t="shared" si="10"/>
        <v>17</v>
      </c>
      <c r="O80">
        <f t="shared" si="11"/>
        <v>29.3</v>
      </c>
      <c r="P80">
        <f t="shared" si="12"/>
        <v>5</v>
      </c>
      <c r="Q80">
        <f t="shared" si="13"/>
        <v>8.6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46</v>
      </c>
      <c r="M81">
        <f t="shared" si="9"/>
        <v>175.4</v>
      </c>
      <c r="N81">
        <f t="shared" si="10"/>
        <v>14</v>
      </c>
      <c r="O81">
        <f t="shared" si="11"/>
        <v>53.400000000000006</v>
      </c>
      <c r="P81">
        <f t="shared" si="12"/>
        <v>8</v>
      </c>
      <c r="Q81">
        <f t="shared" si="13"/>
        <v>30.5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103</v>
      </c>
      <c r="M82">
        <f t="shared" si="9"/>
        <v>86.399999999999991</v>
      </c>
      <c r="N82">
        <f t="shared" si="10"/>
        <v>59</v>
      </c>
      <c r="O82">
        <f t="shared" si="11"/>
        <v>49.5</v>
      </c>
      <c r="P82">
        <f t="shared" si="12"/>
        <v>8</v>
      </c>
      <c r="Q82">
        <f t="shared" si="13"/>
        <v>6.7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25</v>
      </c>
      <c r="M83">
        <f t="shared" si="9"/>
        <v>126.8</v>
      </c>
      <c r="N83">
        <f t="shared" si="10"/>
        <v>2</v>
      </c>
      <c r="O83">
        <f t="shared" si="11"/>
        <v>10.1</v>
      </c>
      <c r="P83">
        <f t="shared" si="12"/>
        <v>4</v>
      </c>
      <c r="Q83">
        <f t="shared" si="13"/>
        <v>20.3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35</v>
      </c>
      <c r="M84">
        <f t="shared" si="9"/>
        <v>128.4</v>
      </c>
      <c r="N84">
        <f t="shared" si="10"/>
        <v>14</v>
      </c>
      <c r="O84">
        <f t="shared" si="11"/>
        <v>51.400000000000006</v>
      </c>
      <c r="P84">
        <f t="shared" si="12"/>
        <v>3</v>
      </c>
      <c r="Q84">
        <f t="shared" si="13"/>
        <v>11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37</v>
      </c>
      <c r="M85">
        <f t="shared" si="9"/>
        <v>89.1</v>
      </c>
      <c r="N85">
        <f t="shared" si="10"/>
        <v>18</v>
      </c>
      <c r="O85">
        <f t="shared" si="11"/>
        <v>43.3</v>
      </c>
      <c r="P85">
        <f t="shared" si="12"/>
        <v>4</v>
      </c>
      <c r="Q85">
        <f t="shared" si="13"/>
        <v>9.6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38</v>
      </c>
      <c r="M86">
        <f t="shared" si="9"/>
        <v>200.8</v>
      </c>
      <c r="N86">
        <f t="shared" si="10"/>
        <v>19</v>
      </c>
      <c r="O86">
        <f t="shared" si="11"/>
        <v>100.4</v>
      </c>
      <c r="P86">
        <f t="shared" si="12"/>
        <v>4</v>
      </c>
      <c r="Q86">
        <f t="shared" si="13"/>
        <v>21.1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21</v>
      </c>
      <c r="M87">
        <f t="shared" si="9"/>
        <v>83.5</v>
      </c>
      <c r="N87">
        <f t="shared" si="10"/>
        <v>9</v>
      </c>
      <c r="O87">
        <f t="shared" si="11"/>
        <v>35.9</v>
      </c>
      <c r="P87">
        <f t="shared" si="12"/>
        <v>1</v>
      </c>
      <c r="Q87">
        <f t="shared" si="13"/>
        <v>4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54</v>
      </c>
      <c r="M88">
        <f t="shared" si="9"/>
        <v>170.8</v>
      </c>
      <c r="N88">
        <f t="shared" si="10"/>
        <v>34</v>
      </c>
      <c r="O88">
        <f t="shared" si="11"/>
        <v>107.6</v>
      </c>
      <c r="P88">
        <f t="shared" si="12"/>
        <v>11</v>
      </c>
      <c r="Q88">
        <f t="shared" si="13"/>
        <v>34.799999999999997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30</v>
      </c>
      <c r="M89">
        <f t="shared" si="9"/>
        <v>82.9</v>
      </c>
      <c r="N89">
        <f t="shared" si="10"/>
        <v>17</v>
      </c>
      <c r="O89">
        <f t="shared" si="11"/>
        <v>47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98</v>
      </c>
      <c r="M90">
        <f t="shared" si="9"/>
        <v>83.6</v>
      </c>
      <c r="N90">
        <f t="shared" si="10"/>
        <v>46</v>
      </c>
      <c r="O90">
        <f t="shared" si="11"/>
        <v>39.299999999999997</v>
      </c>
      <c r="P90">
        <f t="shared" si="12"/>
        <v>11</v>
      </c>
      <c r="Q90">
        <f t="shared" si="13"/>
        <v>9.4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7</v>
      </c>
      <c r="M91">
        <f t="shared" si="9"/>
        <v>75.7</v>
      </c>
      <c r="N91">
        <f t="shared" si="10"/>
        <v>0</v>
      </c>
      <c r="O91">
        <f t="shared" si="11"/>
        <v>0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36</v>
      </c>
      <c r="M92">
        <f t="shared" si="9"/>
        <v>186.39999999999998</v>
      </c>
      <c r="N92">
        <f t="shared" si="10"/>
        <v>20</v>
      </c>
      <c r="O92">
        <f t="shared" si="11"/>
        <v>103.6</v>
      </c>
      <c r="P92">
        <f t="shared" si="12"/>
        <v>3</v>
      </c>
      <c r="Q92">
        <f t="shared" si="13"/>
        <v>15.5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91</v>
      </c>
      <c r="M93">
        <f t="shared" si="9"/>
        <v>353.2</v>
      </c>
      <c r="N93">
        <f t="shared" si="10"/>
        <v>42</v>
      </c>
      <c r="O93">
        <f t="shared" si="11"/>
        <v>163</v>
      </c>
      <c r="P93">
        <f t="shared" si="12"/>
        <v>11</v>
      </c>
      <c r="Q93">
        <f t="shared" si="13"/>
        <v>42.7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258</v>
      </c>
      <c r="M94">
        <f t="shared" si="9"/>
        <v>110.1</v>
      </c>
      <c r="N94">
        <f t="shared" si="10"/>
        <v>122</v>
      </c>
      <c r="O94">
        <f t="shared" si="11"/>
        <v>52</v>
      </c>
      <c r="P94">
        <f t="shared" si="12"/>
        <v>39</v>
      </c>
      <c r="Q94">
        <f t="shared" si="13"/>
        <v>16.600000000000001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44</v>
      </c>
      <c r="M95">
        <f t="shared" si="9"/>
        <v>190</v>
      </c>
      <c r="N95">
        <f t="shared" si="10"/>
        <v>16</v>
      </c>
      <c r="O95">
        <f t="shared" si="11"/>
        <v>69</v>
      </c>
      <c r="P95">
        <f t="shared" si="12"/>
        <v>2</v>
      </c>
      <c r="Q95">
        <f t="shared" si="13"/>
        <v>8.6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41</v>
      </c>
      <c r="M96">
        <f t="shared" si="9"/>
        <v>38.299999999999997</v>
      </c>
      <c r="N96">
        <f t="shared" si="10"/>
        <v>14</v>
      </c>
      <c r="O96">
        <f t="shared" si="11"/>
        <v>13</v>
      </c>
      <c r="P96">
        <f t="shared" si="12"/>
        <v>5</v>
      </c>
      <c r="Q96">
        <f t="shared" si="13"/>
        <v>4.7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23</v>
      </c>
      <c r="M97">
        <f t="shared" si="9"/>
        <v>123.7</v>
      </c>
      <c r="N97">
        <f t="shared" si="10"/>
        <v>16</v>
      </c>
      <c r="O97">
        <f t="shared" si="11"/>
        <v>86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120</v>
      </c>
      <c r="M98">
        <f t="shared" si="9"/>
        <v>75.2</v>
      </c>
      <c r="N98">
        <f t="shared" si="10"/>
        <v>43</v>
      </c>
      <c r="O98">
        <f t="shared" si="11"/>
        <v>26.9</v>
      </c>
      <c r="P98">
        <f t="shared" si="12"/>
        <v>12</v>
      </c>
      <c r="Q98">
        <f t="shared" si="13"/>
        <v>7.5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57</v>
      </c>
      <c r="M99">
        <f t="shared" si="9"/>
        <v>171.8</v>
      </c>
      <c r="N99">
        <f t="shared" si="10"/>
        <v>30</v>
      </c>
      <c r="O99">
        <f t="shared" si="11"/>
        <v>90.4</v>
      </c>
      <c r="P99">
        <f t="shared" si="12"/>
        <v>6</v>
      </c>
      <c r="Q99">
        <f t="shared" si="13"/>
        <v>18.100000000000001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53</v>
      </c>
      <c r="M100">
        <f t="shared" si="9"/>
        <v>196.2</v>
      </c>
      <c r="N100">
        <f t="shared" si="10"/>
        <v>24</v>
      </c>
      <c r="O100">
        <f t="shared" si="11"/>
        <v>88.8</v>
      </c>
      <c r="P100">
        <f t="shared" si="12"/>
        <v>9</v>
      </c>
      <c r="Q100">
        <f t="shared" si="13"/>
        <v>33.299999999999997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92</v>
      </c>
      <c r="M101">
        <f t="shared" si="9"/>
        <v>209.7</v>
      </c>
      <c r="N101">
        <f t="shared" si="10"/>
        <v>35</v>
      </c>
      <c r="O101">
        <f t="shared" si="11"/>
        <v>79.8</v>
      </c>
      <c r="P101">
        <f t="shared" si="12"/>
        <v>21</v>
      </c>
      <c r="Q101">
        <f t="shared" si="13"/>
        <v>47.800000000000004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17</v>
      </c>
      <c r="M102">
        <f t="shared" si="9"/>
        <v>78.900000000000006</v>
      </c>
      <c r="N102">
        <f t="shared" si="10"/>
        <v>7</v>
      </c>
      <c r="O102">
        <f t="shared" si="11"/>
        <v>32.5</v>
      </c>
      <c r="P102">
        <f t="shared" si="12"/>
        <v>3</v>
      </c>
      <c r="Q102">
        <f t="shared" si="13"/>
        <v>13.9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57</v>
      </c>
      <c r="M103">
        <f t="shared" si="9"/>
        <v>143.5</v>
      </c>
      <c r="N103">
        <f t="shared" si="10"/>
        <v>22</v>
      </c>
      <c r="O103">
        <f t="shared" si="11"/>
        <v>55.300000000000004</v>
      </c>
      <c r="P103">
        <f t="shared" si="12"/>
        <v>5</v>
      </c>
      <c r="Q103">
        <f t="shared" si="13"/>
        <v>12.6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123</v>
      </c>
      <c r="M104">
        <f t="shared" si="9"/>
        <v>400.4</v>
      </c>
      <c r="N104">
        <f t="shared" si="10"/>
        <v>67</v>
      </c>
      <c r="O104">
        <f t="shared" si="11"/>
        <v>218.1</v>
      </c>
      <c r="P104">
        <f t="shared" si="12"/>
        <v>22</v>
      </c>
      <c r="Q104">
        <f t="shared" si="13"/>
        <v>71.599999999999994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34</v>
      </c>
      <c r="M105">
        <f t="shared" si="9"/>
        <v>201</v>
      </c>
      <c r="N105">
        <f t="shared" si="10"/>
        <v>13</v>
      </c>
      <c r="O105">
        <f t="shared" si="11"/>
        <v>76.800000000000011</v>
      </c>
      <c r="P105">
        <f t="shared" si="12"/>
        <v>6</v>
      </c>
      <c r="Q105">
        <f t="shared" si="13"/>
        <v>35.4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45</v>
      </c>
      <c r="M106">
        <f t="shared" si="9"/>
        <v>170.2</v>
      </c>
      <c r="N106">
        <f t="shared" si="10"/>
        <v>18</v>
      </c>
      <c r="O106">
        <f t="shared" si="11"/>
        <v>68.099999999999994</v>
      </c>
      <c r="P106">
        <f t="shared" si="12"/>
        <v>9</v>
      </c>
      <c r="Q106">
        <f t="shared" si="13"/>
        <v>34.1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192</v>
      </c>
      <c r="M107">
        <f t="shared" si="9"/>
        <v>383.6</v>
      </c>
      <c r="N107">
        <f t="shared" si="10"/>
        <v>45</v>
      </c>
      <c r="O107">
        <f t="shared" si="11"/>
        <v>89.9</v>
      </c>
      <c r="P107">
        <f t="shared" si="12"/>
        <v>17</v>
      </c>
      <c r="Q107">
        <f t="shared" si="13"/>
        <v>34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34</v>
      </c>
      <c r="M108">
        <f t="shared" si="9"/>
        <v>89.399999999999991</v>
      </c>
      <c r="N108">
        <f t="shared" si="10"/>
        <v>9</v>
      </c>
      <c r="O108">
        <f t="shared" si="11"/>
        <v>23.7</v>
      </c>
      <c r="P108">
        <f t="shared" si="12"/>
        <v>4</v>
      </c>
      <c r="Q108">
        <f t="shared" si="13"/>
        <v>10.5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50</v>
      </c>
      <c r="M109">
        <f t="shared" si="9"/>
        <v>209.1</v>
      </c>
      <c r="N109">
        <f t="shared" si="10"/>
        <v>22</v>
      </c>
      <c r="O109">
        <f t="shared" si="11"/>
        <v>92.1</v>
      </c>
      <c r="P109">
        <f t="shared" si="12"/>
        <v>12</v>
      </c>
      <c r="Q109">
        <f t="shared" si="13"/>
        <v>50.3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53</v>
      </c>
      <c r="M110">
        <f t="shared" si="9"/>
        <v>91.3</v>
      </c>
      <c r="N110">
        <f t="shared" si="10"/>
        <v>20</v>
      </c>
      <c r="O110">
        <f t="shared" si="11"/>
        <v>34.5</v>
      </c>
      <c r="P110">
        <f t="shared" si="12"/>
        <v>5</v>
      </c>
      <c r="Q110">
        <f t="shared" si="13"/>
        <v>8.6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80</v>
      </c>
      <c r="M111">
        <f t="shared" si="9"/>
        <v>216.1</v>
      </c>
      <c r="N111">
        <f t="shared" si="10"/>
        <v>15</v>
      </c>
      <c r="O111">
        <f t="shared" si="11"/>
        <v>40.5</v>
      </c>
      <c r="P111">
        <f t="shared" si="12"/>
        <v>5</v>
      </c>
      <c r="Q111">
        <f t="shared" si="13"/>
        <v>13.5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99</v>
      </c>
      <c r="M112">
        <f t="shared" si="9"/>
        <v>134.9</v>
      </c>
      <c r="N112">
        <f t="shared" si="10"/>
        <v>28</v>
      </c>
      <c r="O112">
        <f t="shared" si="11"/>
        <v>38.1</v>
      </c>
      <c r="P112">
        <f t="shared" si="12"/>
        <v>12</v>
      </c>
      <c r="Q112">
        <f t="shared" si="13"/>
        <v>16.3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37</v>
      </c>
      <c r="M113">
        <f t="shared" si="9"/>
        <v>297.5</v>
      </c>
      <c r="N113">
        <f t="shared" si="10"/>
        <v>15</v>
      </c>
      <c r="O113">
        <f t="shared" si="11"/>
        <v>120.60000000000001</v>
      </c>
      <c r="P113">
        <f t="shared" si="12"/>
        <v>6</v>
      </c>
      <c r="Q113">
        <f t="shared" si="13"/>
        <v>48.2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118</v>
      </c>
      <c r="M114">
        <f t="shared" si="9"/>
        <v>50.7</v>
      </c>
      <c r="N114">
        <f t="shared" si="10"/>
        <v>14</v>
      </c>
      <c r="O114">
        <f t="shared" si="11"/>
        <v>6</v>
      </c>
      <c r="P114">
        <f t="shared" si="12"/>
        <v>2</v>
      </c>
      <c r="Q114">
        <f t="shared" si="13"/>
        <v>0.9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35</v>
      </c>
      <c r="M115">
        <f t="shared" si="9"/>
        <v>247</v>
      </c>
      <c r="N115">
        <f t="shared" si="10"/>
        <v>11</v>
      </c>
      <c r="O115">
        <f t="shared" si="11"/>
        <v>77.7</v>
      </c>
      <c r="P115">
        <f t="shared" si="12"/>
        <v>2</v>
      </c>
      <c r="Q115">
        <f t="shared" si="13"/>
        <v>14.1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24</v>
      </c>
      <c r="M116">
        <f t="shared" si="9"/>
        <v>98.7</v>
      </c>
      <c r="N116">
        <f t="shared" si="10"/>
        <v>12</v>
      </c>
      <c r="O116">
        <f t="shared" si="11"/>
        <v>49.300000000000004</v>
      </c>
      <c r="P116">
        <f t="shared" si="12"/>
        <v>1</v>
      </c>
      <c r="Q116">
        <f t="shared" si="13"/>
        <v>4.0999999999999996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29</v>
      </c>
      <c r="M117">
        <f t="shared" si="9"/>
        <v>201.9</v>
      </c>
      <c r="N117">
        <f t="shared" si="10"/>
        <v>10</v>
      </c>
      <c r="O117">
        <f t="shared" si="11"/>
        <v>69.599999999999994</v>
      </c>
      <c r="P117">
        <f t="shared" si="12"/>
        <v>5</v>
      </c>
      <c r="Q117">
        <f t="shared" si="13"/>
        <v>34.799999999999997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180</v>
      </c>
      <c r="M118">
        <f t="shared" si="9"/>
        <v>110.4</v>
      </c>
      <c r="N118">
        <f t="shared" si="10"/>
        <v>46</v>
      </c>
      <c r="O118">
        <f t="shared" si="11"/>
        <v>28.2</v>
      </c>
      <c r="P118">
        <f t="shared" si="12"/>
        <v>25</v>
      </c>
      <c r="Q118">
        <f t="shared" si="13"/>
        <v>15.299999999999999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134</v>
      </c>
      <c r="M119">
        <f t="shared" si="9"/>
        <v>85.800000000000011</v>
      </c>
      <c r="N119">
        <f t="shared" si="10"/>
        <v>49</v>
      </c>
      <c r="O119">
        <f t="shared" si="11"/>
        <v>31.4</v>
      </c>
      <c r="P119">
        <f t="shared" si="12"/>
        <v>13</v>
      </c>
      <c r="Q119">
        <f t="shared" si="13"/>
        <v>8.3000000000000007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33</v>
      </c>
      <c r="M120">
        <f t="shared" si="9"/>
        <v>109</v>
      </c>
      <c r="N120">
        <f t="shared" si="10"/>
        <v>9</v>
      </c>
      <c r="O120">
        <f t="shared" si="11"/>
        <v>29.700000000000003</v>
      </c>
      <c r="P120">
        <f t="shared" si="12"/>
        <v>4</v>
      </c>
      <c r="Q120">
        <f t="shared" si="13"/>
        <v>13.2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75</v>
      </c>
      <c r="M121">
        <f t="shared" si="9"/>
        <v>123.1</v>
      </c>
      <c r="N121">
        <f t="shared" si="10"/>
        <v>18</v>
      </c>
      <c r="O121">
        <f t="shared" si="11"/>
        <v>29.5</v>
      </c>
      <c r="P121">
        <f t="shared" si="12"/>
        <v>5</v>
      </c>
      <c r="Q121">
        <f t="shared" si="13"/>
        <v>8.1999999999999993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52</v>
      </c>
      <c r="M122">
        <f t="shared" si="9"/>
        <v>107.4</v>
      </c>
      <c r="N122">
        <f t="shared" si="10"/>
        <v>24</v>
      </c>
      <c r="O122">
        <f t="shared" si="11"/>
        <v>49.6</v>
      </c>
      <c r="P122">
        <f t="shared" si="12"/>
        <v>7</v>
      </c>
      <c r="Q122">
        <f t="shared" si="13"/>
        <v>14.4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15</v>
      </c>
      <c r="M123">
        <f t="shared" si="9"/>
        <v>82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6</v>
      </c>
      <c r="M124">
        <f t="shared" si="9"/>
        <v>38.200000000000003</v>
      </c>
      <c r="N124">
        <f t="shared" si="10"/>
        <v>2</v>
      </c>
      <c r="O124">
        <f t="shared" si="11"/>
        <v>12.8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26</v>
      </c>
      <c r="M125">
        <f t="shared" si="9"/>
        <v>213</v>
      </c>
      <c r="N125">
        <f t="shared" si="10"/>
        <v>13</v>
      </c>
      <c r="O125">
        <f t="shared" si="11"/>
        <v>106.5</v>
      </c>
      <c r="P125">
        <f t="shared" si="12"/>
        <v>3</v>
      </c>
      <c r="Q125">
        <f t="shared" si="13"/>
        <v>24.6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62</v>
      </c>
      <c r="M126">
        <f t="shared" si="9"/>
        <v>158.19999999999999</v>
      </c>
      <c r="N126">
        <f t="shared" si="10"/>
        <v>23</v>
      </c>
      <c r="O126">
        <f t="shared" si="11"/>
        <v>58.699999999999996</v>
      </c>
      <c r="P126">
        <f t="shared" si="12"/>
        <v>7</v>
      </c>
      <c r="Q126">
        <f t="shared" si="13"/>
        <v>17.899999999999999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81</v>
      </c>
      <c r="M127">
        <f t="shared" si="9"/>
        <v>297.39999999999998</v>
      </c>
      <c r="N127">
        <f t="shared" si="10"/>
        <v>10</v>
      </c>
      <c r="O127">
        <f t="shared" si="11"/>
        <v>36.799999999999997</v>
      </c>
      <c r="P127">
        <f t="shared" si="12"/>
        <v>23</v>
      </c>
      <c r="Q127">
        <f t="shared" si="13"/>
        <v>84.5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67</v>
      </c>
      <c r="M128">
        <f t="shared" si="9"/>
        <v>360.5</v>
      </c>
      <c r="N128">
        <f t="shared" si="10"/>
        <v>39</v>
      </c>
      <c r="O128">
        <f t="shared" si="11"/>
        <v>209.8</v>
      </c>
      <c r="P128">
        <f t="shared" si="12"/>
        <v>14</v>
      </c>
      <c r="Q128">
        <f t="shared" si="13"/>
        <v>75.399999999999991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34</v>
      </c>
      <c r="M129">
        <f t="shared" si="9"/>
        <v>67.3</v>
      </c>
      <c r="N129">
        <f t="shared" si="10"/>
        <v>10</v>
      </c>
      <c r="O129">
        <f t="shared" si="11"/>
        <v>19.8</v>
      </c>
      <c r="P129">
        <f t="shared" si="12"/>
        <v>7</v>
      </c>
      <c r="Q129">
        <f t="shared" si="13"/>
        <v>13.9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54</v>
      </c>
      <c r="M130">
        <f t="shared" si="9"/>
        <v>93.7</v>
      </c>
      <c r="N130">
        <f t="shared" si="10"/>
        <v>23</v>
      </c>
      <c r="O130">
        <f t="shared" si="11"/>
        <v>39.900000000000006</v>
      </c>
      <c r="P130">
        <f t="shared" si="12"/>
        <v>4</v>
      </c>
      <c r="Q130">
        <f t="shared" si="13"/>
        <v>7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172</v>
      </c>
      <c r="M131">
        <f t="shared" si="9"/>
        <v>197.5</v>
      </c>
      <c r="N131">
        <f t="shared" si="10"/>
        <v>91</v>
      </c>
      <c r="O131">
        <f t="shared" si="11"/>
        <v>104.5</v>
      </c>
      <c r="P131">
        <f t="shared" si="12"/>
        <v>30</v>
      </c>
      <c r="Q131">
        <f t="shared" si="13"/>
        <v>34.4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35</v>
      </c>
      <c r="M132">
        <f t="shared" ref="M132:M195" si="15">SUMIF($B132:$B4391,$K132,D132:D4391)</f>
        <v>216.7</v>
      </c>
      <c r="N132">
        <f t="shared" ref="N132:N195" si="16">SUMIF($B132:$B4391,$K132,E132:E4391)</f>
        <v>11</v>
      </c>
      <c r="O132">
        <f t="shared" ref="O132:O195" si="17">SUMIF($B132:$B4391,$K132,F132:F4391)</f>
        <v>68.099999999999994</v>
      </c>
      <c r="P132">
        <f t="shared" ref="P132:P195" si="18">SUMIF($B132:$B4391,$K132,G132:G4391)</f>
        <v>2</v>
      </c>
      <c r="Q132">
        <f t="shared" ref="Q132:Q195" si="19">SUMIF($B132:$B4391,$K132,H132:H4391)</f>
        <v>12.4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24</v>
      </c>
      <c r="M133">
        <f t="shared" si="15"/>
        <v>100.2</v>
      </c>
      <c r="N133">
        <f t="shared" si="16"/>
        <v>9</v>
      </c>
      <c r="O133">
        <f t="shared" si="17"/>
        <v>37.5</v>
      </c>
      <c r="P133">
        <f t="shared" si="18"/>
        <v>4</v>
      </c>
      <c r="Q133">
        <f t="shared" si="19"/>
        <v>16.600000000000001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37</v>
      </c>
      <c r="M134">
        <f t="shared" si="15"/>
        <v>103</v>
      </c>
      <c r="N134">
        <f t="shared" si="16"/>
        <v>6</v>
      </c>
      <c r="O134">
        <f t="shared" si="17"/>
        <v>16.7</v>
      </c>
      <c r="P134">
        <f t="shared" si="18"/>
        <v>2</v>
      </c>
      <c r="Q134">
        <f t="shared" si="19"/>
        <v>5.6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35</v>
      </c>
      <c r="M135">
        <f t="shared" si="15"/>
        <v>87.2</v>
      </c>
      <c r="N135">
        <f t="shared" si="16"/>
        <v>12</v>
      </c>
      <c r="O135">
        <f t="shared" si="17"/>
        <v>29.9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171</v>
      </c>
      <c r="M136">
        <f t="shared" si="15"/>
        <v>185</v>
      </c>
      <c r="N136">
        <f t="shared" si="16"/>
        <v>76</v>
      </c>
      <c r="O136">
        <f t="shared" si="17"/>
        <v>82.2</v>
      </c>
      <c r="P136">
        <f t="shared" si="18"/>
        <v>26</v>
      </c>
      <c r="Q136">
        <f t="shared" si="19"/>
        <v>28.1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16</v>
      </c>
      <c r="M137">
        <f t="shared" si="15"/>
        <v>51.300000000000004</v>
      </c>
      <c r="N137">
        <f t="shared" si="16"/>
        <v>6</v>
      </c>
      <c r="O137">
        <f t="shared" si="17"/>
        <v>19.200000000000003</v>
      </c>
      <c r="P137">
        <f t="shared" si="18"/>
        <v>1</v>
      </c>
      <c r="Q137">
        <f t="shared" si="19"/>
        <v>3.2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70</v>
      </c>
      <c r="M138">
        <f t="shared" si="15"/>
        <v>86.3</v>
      </c>
      <c r="N138">
        <f t="shared" si="16"/>
        <v>15</v>
      </c>
      <c r="O138">
        <f t="shared" si="17"/>
        <v>18.5</v>
      </c>
      <c r="P138">
        <f t="shared" si="18"/>
        <v>8</v>
      </c>
      <c r="Q138">
        <f t="shared" si="19"/>
        <v>9.7999999999999989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18</v>
      </c>
      <c r="M139">
        <f t="shared" si="15"/>
        <v>37.700000000000003</v>
      </c>
      <c r="N139">
        <f t="shared" si="16"/>
        <v>7</v>
      </c>
      <c r="O139">
        <f t="shared" si="17"/>
        <v>14.7</v>
      </c>
      <c r="P139">
        <f t="shared" si="18"/>
        <v>1</v>
      </c>
      <c r="Q139">
        <f t="shared" si="19"/>
        <v>2.1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37</v>
      </c>
      <c r="M140">
        <f t="shared" si="15"/>
        <v>224.9</v>
      </c>
      <c r="N140">
        <f t="shared" si="16"/>
        <v>15</v>
      </c>
      <c r="O140">
        <f t="shared" si="17"/>
        <v>91.100000000000009</v>
      </c>
      <c r="P140">
        <f t="shared" si="18"/>
        <v>4</v>
      </c>
      <c r="Q140">
        <f t="shared" si="19"/>
        <v>24.299999999999997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66</v>
      </c>
      <c r="M141">
        <f t="shared" si="15"/>
        <v>147.80000000000001</v>
      </c>
      <c r="N141">
        <f t="shared" si="16"/>
        <v>34</v>
      </c>
      <c r="O141">
        <f t="shared" si="17"/>
        <v>76.099999999999994</v>
      </c>
      <c r="P141">
        <f t="shared" si="18"/>
        <v>8</v>
      </c>
      <c r="Q141">
        <f t="shared" si="19"/>
        <v>17.899999999999999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16</v>
      </c>
      <c r="M142">
        <f t="shared" si="15"/>
        <v>72</v>
      </c>
      <c r="N142">
        <f t="shared" si="16"/>
        <v>5</v>
      </c>
      <c r="O142">
        <f t="shared" si="17"/>
        <v>22.5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21</v>
      </c>
      <c r="M143">
        <f t="shared" si="15"/>
        <v>135.30000000000001</v>
      </c>
      <c r="N143">
        <f t="shared" si="16"/>
        <v>7</v>
      </c>
      <c r="O143">
        <f t="shared" si="17"/>
        <v>45.1</v>
      </c>
      <c r="P143">
        <f t="shared" si="18"/>
        <v>4</v>
      </c>
      <c r="Q143">
        <f t="shared" si="19"/>
        <v>25.8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44</v>
      </c>
      <c r="M144">
        <f t="shared" si="15"/>
        <v>48.4</v>
      </c>
      <c r="N144">
        <f t="shared" si="16"/>
        <v>19</v>
      </c>
      <c r="O144">
        <f t="shared" si="17"/>
        <v>20.9</v>
      </c>
      <c r="P144">
        <f t="shared" si="18"/>
        <v>5</v>
      </c>
      <c r="Q144">
        <f t="shared" si="19"/>
        <v>5.5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111</v>
      </c>
      <c r="M145">
        <f t="shared" si="15"/>
        <v>127</v>
      </c>
      <c r="N145">
        <f t="shared" si="16"/>
        <v>62</v>
      </c>
      <c r="O145">
        <f t="shared" si="17"/>
        <v>70.900000000000006</v>
      </c>
      <c r="P145">
        <f t="shared" si="18"/>
        <v>7</v>
      </c>
      <c r="Q145">
        <f t="shared" si="19"/>
        <v>8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32</v>
      </c>
      <c r="M146">
        <f t="shared" si="15"/>
        <v>91.300000000000011</v>
      </c>
      <c r="N146">
        <f t="shared" si="16"/>
        <v>12</v>
      </c>
      <c r="O146">
        <f t="shared" si="17"/>
        <v>34.300000000000004</v>
      </c>
      <c r="P146">
        <f t="shared" si="18"/>
        <v>2</v>
      </c>
      <c r="Q146">
        <f t="shared" si="19"/>
        <v>5.7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41</v>
      </c>
      <c r="M147">
        <f t="shared" si="15"/>
        <v>84.699999999999989</v>
      </c>
      <c r="N147">
        <f t="shared" si="16"/>
        <v>25</v>
      </c>
      <c r="O147">
        <f t="shared" si="17"/>
        <v>51.6</v>
      </c>
      <c r="P147">
        <f t="shared" si="18"/>
        <v>5</v>
      </c>
      <c r="Q147">
        <f t="shared" si="19"/>
        <v>10.4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30</v>
      </c>
      <c r="M148">
        <f t="shared" si="15"/>
        <v>53.9</v>
      </c>
      <c r="N148">
        <f t="shared" si="16"/>
        <v>11</v>
      </c>
      <c r="O148">
        <f t="shared" si="17"/>
        <v>19.8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53</v>
      </c>
      <c r="M149">
        <f t="shared" si="15"/>
        <v>72.3</v>
      </c>
      <c r="N149">
        <f t="shared" si="16"/>
        <v>27</v>
      </c>
      <c r="O149">
        <f t="shared" si="17"/>
        <v>36.9</v>
      </c>
      <c r="P149">
        <f t="shared" si="18"/>
        <v>8</v>
      </c>
      <c r="Q149">
        <f t="shared" si="19"/>
        <v>11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62</v>
      </c>
      <c r="M150">
        <f t="shared" si="15"/>
        <v>146.1</v>
      </c>
      <c r="N150">
        <f t="shared" si="16"/>
        <v>37</v>
      </c>
      <c r="O150">
        <f t="shared" si="17"/>
        <v>87.2</v>
      </c>
      <c r="P150">
        <f t="shared" si="18"/>
        <v>16</v>
      </c>
      <c r="Q150">
        <f t="shared" si="19"/>
        <v>37.700000000000003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71</v>
      </c>
      <c r="M151">
        <f t="shared" si="15"/>
        <v>141.6</v>
      </c>
      <c r="N151">
        <f t="shared" si="16"/>
        <v>20</v>
      </c>
      <c r="O151">
        <f t="shared" si="17"/>
        <v>39.9</v>
      </c>
      <c r="P151">
        <f t="shared" si="18"/>
        <v>7</v>
      </c>
      <c r="Q151">
        <f t="shared" si="19"/>
        <v>14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32</v>
      </c>
      <c r="M152">
        <f t="shared" si="15"/>
        <v>77.5</v>
      </c>
      <c r="N152">
        <f t="shared" si="16"/>
        <v>15</v>
      </c>
      <c r="O152">
        <f t="shared" si="17"/>
        <v>36.299999999999997</v>
      </c>
      <c r="P152">
        <f t="shared" si="18"/>
        <v>3</v>
      </c>
      <c r="Q152">
        <f t="shared" si="19"/>
        <v>7.3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19</v>
      </c>
      <c r="M153">
        <f t="shared" si="15"/>
        <v>69</v>
      </c>
      <c r="N153">
        <f t="shared" si="16"/>
        <v>7</v>
      </c>
      <c r="O153">
        <f t="shared" si="17"/>
        <v>25.400000000000002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53</v>
      </c>
      <c r="M154">
        <f t="shared" si="15"/>
        <v>155.39999999999998</v>
      </c>
      <c r="N154">
        <f t="shared" si="16"/>
        <v>28</v>
      </c>
      <c r="O154">
        <f t="shared" si="17"/>
        <v>82.1</v>
      </c>
      <c r="P154">
        <f t="shared" si="18"/>
        <v>18</v>
      </c>
      <c r="Q154">
        <f t="shared" si="19"/>
        <v>52.8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14</v>
      </c>
      <c r="M155">
        <f t="shared" si="15"/>
        <v>51.3</v>
      </c>
      <c r="N155">
        <f t="shared" si="16"/>
        <v>5</v>
      </c>
      <c r="O155">
        <f t="shared" si="17"/>
        <v>18.3</v>
      </c>
      <c r="P155">
        <f t="shared" si="18"/>
        <v>1</v>
      </c>
      <c r="Q155">
        <f t="shared" si="19"/>
        <v>3.7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136</v>
      </c>
      <c r="M156">
        <f t="shared" si="15"/>
        <v>250.4</v>
      </c>
      <c r="N156">
        <f t="shared" si="16"/>
        <v>49</v>
      </c>
      <c r="O156">
        <f t="shared" si="17"/>
        <v>90.1</v>
      </c>
      <c r="P156">
        <f t="shared" si="18"/>
        <v>15</v>
      </c>
      <c r="Q156">
        <f t="shared" si="19"/>
        <v>27.6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11</v>
      </c>
      <c r="M157">
        <f t="shared" si="15"/>
        <v>86.7</v>
      </c>
      <c r="N157">
        <f t="shared" si="16"/>
        <v>1</v>
      </c>
      <c r="O157">
        <f t="shared" si="17"/>
        <v>7.9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54</v>
      </c>
      <c r="M158">
        <f t="shared" si="15"/>
        <v>82.1</v>
      </c>
      <c r="N158">
        <f t="shared" si="16"/>
        <v>21</v>
      </c>
      <c r="O158">
        <f t="shared" si="17"/>
        <v>32</v>
      </c>
      <c r="P158">
        <f t="shared" si="18"/>
        <v>5</v>
      </c>
      <c r="Q158">
        <f t="shared" si="19"/>
        <v>7.6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79</v>
      </c>
      <c r="M159">
        <f t="shared" si="15"/>
        <v>172.60000000000002</v>
      </c>
      <c r="N159">
        <f t="shared" si="16"/>
        <v>42</v>
      </c>
      <c r="O159">
        <f t="shared" si="17"/>
        <v>91.8</v>
      </c>
      <c r="P159">
        <f t="shared" si="18"/>
        <v>15</v>
      </c>
      <c r="Q159">
        <f t="shared" si="19"/>
        <v>32.799999999999997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17</v>
      </c>
      <c r="M160">
        <f t="shared" si="15"/>
        <v>74.7</v>
      </c>
      <c r="N160">
        <f t="shared" si="16"/>
        <v>5</v>
      </c>
      <c r="O160">
        <f t="shared" si="17"/>
        <v>22</v>
      </c>
      <c r="P160">
        <f t="shared" si="18"/>
        <v>4</v>
      </c>
      <c r="Q160">
        <f t="shared" si="19"/>
        <v>17.600000000000001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32</v>
      </c>
      <c r="M161">
        <f t="shared" si="15"/>
        <v>108.4</v>
      </c>
      <c r="N161">
        <f t="shared" si="16"/>
        <v>7</v>
      </c>
      <c r="O161">
        <f t="shared" si="17"/>
        <v>23.7</v>
      </c>
      <c r="P161">
        <f t="shared" si="18"/>
        <v>4</v>
      </c>
      <c r="Q161">
        <f t="shared" si="19"/>
        <v>13.5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71</v>
      </c>
      <c r="M162">
        <f t="shared" si="15"/>
        <v>126.10000000000001</v>
      </c>
      <c r="N162">
        <f t="shared" si="16"/>
        <v>36</v>
      </c>
      <c r="O162">
        <f t="shared" si="17"/>
        <v>64</v>
      </c>
      <c r="P162">
        <f t="shared" si="18"/>
        <v>16</v>
      </c>
      <c r="Q162">
        <f t="shared" si="19"/>
        <v>28.400000000000002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66</v>
      </c>
      <c r="M163">
        <f t="shared" si="15"/>
        <v>293</v>
      </c>
      <c r="N163">
        <f t="shared" si="16"/>
        <v>35</v>
      </c>
      <c r="O163">
        <f t="shared" si="17"/>
        <v>155.4</v>
      </c>
      <c r="P163">
        <f t="shared" si="18"/>
        <v>20</v>
      </c>
      <c r="Q163">
        <f t="shared" si="19"/>
        <v>88.8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79</v>
      </c>
      <c r="M164">
        <f t="shared" si="15"/>
        <v>502.3</v>
      </c>
      <c r="N164">
        <f t="shared" si="16"/>
        <v>31</v>
      </c>
      <c r="O164">
        <f t="shared" si="17"/>
        <v>197.1</v>
      </c>
      <c r="P164">
        <f t="shared" si="18"/>
        <v>12</v>
      </c>
      <c r="Q164">
        <f t="shared" si="19"/>
        <v>76.3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75</v>
      </c>
      <c r="M165">
        <f t="shared" si="15"/>
        <v>200.29999999999998</v>
      </c>
      <c r="N165">
        <f t="shared" si="16"/>
        <v>35</v>
      </c>
      <c r="O165">
        <f t="shared" si="17"/>
        <v>93.5</v>
      </c>
      <c r="P165">
        <f t="shared" si="18"/>
        <v>8</v>
      </c>
      <c r="Q165">
        <f t="shared" si="19"/>
        <v>21.3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16</v>
      </c>
      <c r="M166">
        <f t="shared" si="15"/>
        <v>139.19999999999999</v>
      </c>
      <c r="N166">
        <f t="shared" si="16"/>
        <v>3</v>
      </c>
      <c r="O166">
        <f t="shared" si="17"/>
        <v>26.1</v>
      </c>
      <c r="P166">
        <f t="shared" si="18"/>
        <v>2</v>
      </c>
      <c r="Q166">
        <f t="shared" si="19"/>
        <v>17.399999999999999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28</v>
      </c>
      <c r="M167">
        <f t="shared" si="15"/>
        <v>99.5</v>
      </c>
      <c r="N167">
        <f t="shared" si="16"/>
        <v>14</v>
      </c>
      <c r="O167">
        <f t="shared" si="17"/>
        <v>49.7</v>
      </c>
      <c r="P167">
        <f t="shared" si="18"/>
        <v>2</v>
      </c>
      <c r="Q167">
        <f t="shared" si="19"/>
        <v>7.1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95</v>
      </c>
      <c r="M168">
        <f t="shared" si="15"/>
        <v>152.30000000000001</v>
      </c>
      <c r="N168">
        <f t="shared" si="16"/>
        <v>32</v>
      </c>
      <c r="O168">
        <f t="shared" si="17"/>
        <v>51.300000000000004</v>
      </c>
      <c r="P168">
        <f t="shared" si="18"/>
        <v>12</v>
      </c>
      <c r="Q168">
        <f t="shared" si="19"/>
        <v>19.2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16</v>
      </c>
      <c r="M169">
        <f t="shared" si="15"/>
        <v>141.80000000000001</v>
      </c>
      <c r="N169">
        <f t="shared" si="16"/>
        <v>7</v>
      </c>
      <c r="O169">
        <f t="shared" si="17"/>
        <v>62.1</v>
      </c>
      <c r="P169">
        <f t="shared" si="18"/>
        <v>1</v>
      </c>
      <c r="Q169">
        <f t="shared" si="19"/>
        <v>8.9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43</v>
      </c>
      <c r="M170">
        <f t="shared" si="15"/>
        <v>34.700000000000003</v>
      </c>
      <c r="N170">
        <f t="shared" si="16"/>
        <v>29</v>
      </c>
      <c r="O170">
        <f t="shared" si="17"/>
        <v>23.4</v>
      </c>
      <c r="P170">
        <f t="shared" si="18"/>
        <v>4</v>
      </c>
      <c r="Q170">
        <f t="shared" si="19"/>
        <v>3.2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74</v>
      </c>
      <c r="M171">
        <f t="shared" si="15"/>
        <v>59.2</v>
      </c>
      <c r="N171">
        <f t="shared" si="16"/>
        <v>30</v>
      </c>
      <c r="O171">
        <f t="shared" si="17"/>
        <v>24</v>
      </c>
      <c r="P171">
        <f t="shared" si="18"/>
        <v>8</v>
      </c>
      <c r="Q171">
        <f t="shared" si="19"/>
        <v>6.4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15</v>
      </c>
      <c r="M172">
        <f t="shared" si="15"/>
        <v>55.5</v>
      </c>
      <c r="N172">
        <f t="shared" si="16"/>
        <v>8</v>
      </c>
      <c r="O172">
        <f t="shared" si="17"/>
        <v>29.6</v>
      </c>
      <c r="P172">
        <f t="shared" si="18"/>
        <v>2</v>
      </c>
      <c r="Q172">
        <f t="shared" si="19"/>
        <v>7.4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44</v>
      </c>
      <c r="M173">
        <f t="shared" si="15"/>
        <v>57.5</v>
      </c>
      <c r="N173">
        <f t="shared" si="16"/>
        <v>15</v>
      </c>
      <c r="O173">
        <f t="shared" si="17"/>
        <v>19.600000000000001</v>
      </c>
      <c r="P173">
        <f t="shared" si="18"/>
        <v>5</v>
      </c>
      <c r="Q173">
        <f t="shared" si="19"/>
        <v>6.5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53</v>
      </c>
      <c r="M174">
        <f t="shared" si="15"/>
        <v>67.400000000000006</v>
      </c>
      <c r="N174">
        <f t="shared" si="16"/>
        <v>35</v>
      </c>
      <c r="O174">
        <f t="shared" si="17"/>
        <v>44.5</v>
      </c>
      <c r="P174">
        <f t="shared" si="18"/>
        <v>4</v>
      </c>
      <c r="Q174">
        <f t="shared" si="19"/>
        <v>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90</v>
      </c>
      <c r="M175">
        <f t="shared" si="15"/>
        <v>250.89999999999998</v>
      </c>
      <c r="N175">
        <f t="shared" si="16"/>
        <v>48</v>
      </c>
      <c r="O175">
        <f t="shared" si="17"/>
        <v>133.9</v>
      </c>
      <c r="P175">
        <f t="shared" si="18"/>
        <v>19</v>
      </c>
      <c r="Q175">
        <f t="shared" si="19"/>
        <v>53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28</v>
      </c>
      <c r="M176">
        <f t="shared" si="15"/>
        <v>92.1</v>
      </c>
      <c r="N176">
        <f t="shared" si="16"/>
        <v>8</v>
      </c>
      <c r="O176">
        <f t="shared" si="17"/>
        <v>26.299999999999997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42</v>
      </c>
      <c r="M177">
        <f t="shared" si="15"/>
        <v>90.2</v>
      </c>
      <c r="N177">
        <f t="shared" si="16"/>
        <v>23</v>
      </c>
      <c r="O177">
        <f t="shared" si="17"/>
        <v>49.3</v>
      </c>
      <c r="P177">
        <f t="shared" si="18"/>
        <v>2</v>
      </c>
      <c r="Q177">
        <f t="shared" si="19"/>
        <v>4.3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13</v>
      </c>
      <c r="M178">
        <f t="shared" si="15"/>
        <v>56.599999999999994</v>
      </c>
      <c r="N178">
        <f t="shared" si="16"/>
        <v>6</v>
      </c>
      <c r="O178">
        <f t="shared" si="17"/>
        <v>26.099999999999998</v>
      </c>
      <c r="P178">
        <f t="shared" si="18"/>
        <v>1</v>
      </c>
      <c r="Q178">
        <f t="shared" si="19"/>
        <v>4.4000000000000004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22</v>
      </c>
      <c r="M179">
        <f t="shared" si="15"/>
        <v>65.2</v>
      </c>
      <c r="N179">
        <f t="shared" si="16"/>
        <v>11</v>
      </c>
      <c r="O179">
        <f t="shared" si="17"/>
        <v>32.6</v>
      </c>
      <c r="P179">
        <f t="shared" si="18"/>
        <v>4</v>
      </c>
      <c r="Q179">
        <f t="shared" si="19"/>
        <v>11.9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37</v>
      </c>
      <c r="M180">
        <f t="shared" si="15"/>
        <v>158</v>
      </c>
      <c r="N180">
        <f t="shared" si="16"/>
        <v>19</v>
      </c>
      <c r="O180">
        <f t="shared" si="17"/>
        <v>81.2</v>
      </c>
      <c r="P180">
        <f t="shared" si="18"/>
        <v>5</v>
      </c>
      <c r="Q180">
        <f t="shared" si="19"/>
        <v>21.3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22</v>
      </c>
      <c r="M181">
        <f t="shared" si="15"/>
        <v>152.10000000000002</v>
      </c>
      <c r="N181">
        <f t="shared" si="16"/>
        <v>16</v>
      </c>
      <c r="O181">
        <f t="shared" si="17"/>
        <v>110.6</v>
      </c>
      <c r="P181">
        <f t="shared" si="18"/>
        <v>3</v>
      </c>
      <c r="Q181">
        <f t="shared" si="19"/>
        <v>20.7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12</v>
      </c>
      <c r="M183">
        <f t="shared" si="15"/>
        <v>52.9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20</v>
      </c>
      <c r="M184">
        <f t="shared" si="15"/>
        <v>79.900000000000006</v>
      </c>
      <c r="N184">
        <f t="shared" si="16"/>
        <v>14</v>
      </c>
      <c r="O184">
        <f t="shared" si="17"/>
        <v>56</v>
      </c>
      <c r="P184">
        <f t="shared" si="18"/>
        <v>2</v>
      </c>
      <c r="Q184">
        <f t="shared" si="19"/>
        <v>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42</v>
      </c>
      <c r="M185">
        <f t="shared" si="15"/>
        <v>175.3</v>
      </c>
      <c r="N185">
        <f t="shared" si="16"/>
        <v>22</v>
      </c>
      <c r="O185">
        <f t="shared" si="17"/>
        <v>91.8</v>
      </c>
      <c r="P185">
        <f t="shared" si="18"/>
        <v>9</v>
      </c>
      <c r="Q185">
        <f t="shared" si="19"/>
        <v>37.5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30</v>
      </c>
      <c r="M186">
        <f t="shared" si="15"/>
        <v>90.300000000000011</v>
      </c>
      <c r="N186">
        <f t="shared" si="16"/>
        <v>14</v>
      </c>
      <c r="O186">
        <f t="shared" si="17"/>
        <v>42.2</v>
      </c>
      <c r="P186">
        <f t="shared" si="18"/>
        <v>1</v>
      </c>
      <c r="Q186">
        <f t="shared" si="19"/>
        <v>3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334</v>
      </c>
      <c r="M187">
        <f t="shared" si="15"/>
        <v>274.8</v>
      </c>
      <c r="N187">
        <f t="shared" si="16"/>
        <v>112</v>
      </c>
      <c r="O187">
        <f t="shared" si="17"/>
        <v>92</v>
      </c>
      <c r="P187">
        <f t="shared" si="18"/>
        <v>32</v>
      </c>
      <c r="Q187">
        <f t="shared" si="19"/>
        <v>26.299999999999997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34</v>
      </c>
      <c r="M188">
        <f t="shared" si="15"/>
        <v>75.400000000000006</v>
      </c>
      <c r="N188">
        <f t="shared" si="16"/>
        <v>14</v>
      </c>
      <c r="O188">
        <f t="shared" si="17"/>
        <v>31</v>
      </c>
      <c r="P188">
        <f t="shared" si="18"/>
        <v>4</v>
      </c>
      <c r="Q188">
        <f t="shared" si="19"/>
        <v>8.9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42</v>
      </c>
      <c r="M189">
        <f t="shared" si="15"/>
        <v>223.10000000000002</v>
      </c>
      <c r="N189">
        <f t="shared" si="16"/>
        <v>11</v>
      </c>
      <c r="O189">
        <f t="shared" si="17"/>
        <v>58.400000000000006</v>
      </c>
      <c r="P189">
        <f t="shared" si="18"/>
        <v>4</v>
      </c>
      <c r="Q189">
        <f t="shared" si="19"/>
        <v>21.2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340</v>
      </c>
      <c r="M190">
        <f t="shared" si="15"/>
        <v>418.7</v>
      </c>
      <c r="N190">
        <f t="shared" si="16"/>
        <v>161</v>
      </c>
      <c r="O190">
        <f t="shared" si="17"/>
        <v>198.2</v>
      </c>
      <c r="P190">
        <f t="shared" si="18"/>
        <v>99</v>
      </c>
      <c r="Q190">
        <f t="shared" si="19"/>
        <v>121.9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21</v>
      </c>
      <c r="M191">
        <f t="shared" si="15"/>
        <v>61.900000000000006</v>
      </c>
      <c r="N191">
        <f t="shared" si="16"/>
        <v>6</v>
      </c>
      <c r="O191">
        <f t="shared" si="17"/>
        <v>17.599999999999998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32</v>
      </c>
      <c r="M192">
        <f t="shared" si="15"/>
        <v>65.5</v>
      </c>
      <c r="N192">
        <f t="shared" si="16"/>
        <v>14</v>
      </c>
      <c r="O192">
        <f t="shared" si="17"/>
        <v>28.599999999999998</v>
      </c>
      <c r="P192">
        <f t="shared" si="18"/>
        <v>6</v>
      </c>
      <c r="Q192">
        <f t="shared" si="19"/>
        <v>12.299999999999999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11</v>
      </c>
      <c r="M193">
        <f t="shared" si="15"/>
        <v>56.8</v>
      </c>
      <c r="N193">
        <f t="shared" si="16"/>
        <v>3</v>
      </c>
      <c r="O193">
        <f t="shared" si="17"/>
        <v>15.5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13</v>
      </c>
      <c r="M194">
        <f t="shared" si="15"/>
        <v>39.200000000000003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10</v>
      </c>
      <c r="M195">
        <f t="shared" si="15"/>
        <v>16.399999999999999</v>
      </c>
      <c r="N195">
        <f t="shared" si="16"/>
        <v>4</v>
      </c>
      <c r="O195">
        <f t="shared" si="17"/>
        <v>6.6</v>
      </c>
      <c r="P195">
        <f t="shared" si="18"/>
        <v>1</v>
      </c>
      <c r="Q195">
        <f t="shared" si="19"/>
        <v>1.6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14</v>
      </c>
      <c r="M196">
        <f t="shared" ref="M196:M259" si="21">SUMIF($B196:$B4455,$K196,D196:D4455)</f>
        <v>128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1</v>
      </c>
      <c r="Q196">
        <f t="shared" ref="Q196:Q259" si="25">SUMIF($B196:$B4455,$K196,H196:H4455)</f>
        <v>9.1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28</v>
      </c>
      <c r="M197">
        <f t="shared" si="21"/>
        <v>75.400000000000006</v>
      </c>
      <c r="N197">
        <f t="shared" si="22"/>
        <v>9</v>
      </c>
      <c r="O197">
        <f t="shared" si="23"/>
        <v>24.299999999999997</v>
      </c>
      <c r="P197">
        <f t="shared" si="24"/>
        <v>4</v>
      </c>
      <c r="Q197">
        <f t="shared" si="25"/>
        <v>10.8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50</v>
      </c>
      <c r="M198">
        <f t="shared" si="21"/>
        <v>113.80000000000001</v>
      </c>
      <c r="N198">
        <f t="shared" si="22"/>
        <v>17</v>
      </c>
      <c r="O198">
        <f t="shared" si="23"/>
        <v>38.700000000000003</v>
      </c>
      <c r="P198">
        <f t="shared" si="24"/>
        <v>2</v>
      </c>
      <c r="Q198">
        <f t="shared" si="25"/>
        <v>4.5999999999999996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23</v>
      </c>
      <c r="M199">
        <f t="shared" si="21"/>
        <v>63.9</v>
      </c>
      <c r="N199">
        <f t="shared" si="22"/>
        <v>13</v>
      </c>
      <c r="O199">
        <f t="shared" si="23"/>
        <v>36.1</v>
      </c>
      <c r="P199">
        <f t="shared" si="24"/>
        <v>2</v>
      </c>
      <c r="Q199">
        <f t="shared" si="25"/>
        <v>5.6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28</v>
      </c>
      <c r="M200">
        <f t="shared" si="21"/>
        <v>201.2</v>
      </c>
      <c r="N200">
        <f t="shared" si="22"/>
        <v>11</v>
      </c>
      <c r="O200">
        <f t="shared" si="23"/>
        <v>79</v>
      </c>
      <c r="P200">
        <f t="shared" si="24"/>
        <v>4</v>
      </c>
      <c r="Q200">
        <f t="shared" si="25"/>
        <v>28.7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18</v>
      </c>
      <c r="M201">
        <f t="shared" si="21"/>
        <v>229.4</v>
      </c>
      <c r="N201">
        <f t="shared" si="22"/>
        <v>3</v>
      </c>
      <c r="O201">
        <f t="shared" si="23"/>
        <v>38.200000000000003</v>
      </c>
      <c r="P201">
        <f t="shared" si="24"/>
        <v>2</v>
      </c>
      <c r="Q201">
        <f t="shared" si="25"/>
        <v>25.5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53</v>
      </c>
      <c r="M202">
        <f t="shared" si="21"/>
        <v>217.8</v>
      </c>
      <c r="N202">
        <f t="shared" si="22"/>
        <v>30</v>
      </c>
      <c r="O202">
        <f t="shared" si="23"/>
        <v>123.3</v>
      </c>
      <c r="P202">
        <f t="shared" si="24"/>
        <v>9</v>
      </c>
      <c r="Q202">
        <f t="shared" si="25"/>
        <v>37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36</v>
      </c>
      <c r="M203">
        <f t="shared" si="21"/>
        <v>211.5</v>
      </c>
      <c r="N203">
        <f t="shared" si="22"/>
        <v>24</v>
      </c>
      <c r="O203">
        <f t="shared" si="23"/>
        <v>141.1</v>
      </c>
      <c r="P203">
        <f t="shared" si="24"/>
        <v>5</v>
      </c>
      <c r="Q203">
        <f t="shared" si="25"/>
        <v>29.4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57</v>
      </c>
      <c r="M204">
        <f t="shared" si="21"/>
        <v>89.9</v>
      </c>
      <c r="N204">
        <f t="shared" si="22"/>
        <v>31</v>
      </c>
      <c r="O204">
        <f t="shared" si="23"/>
        <v>48.800000000000004</v>
      </c>
      <c r="P204">
        <f t="shared" si="24"/>
        <v>7</v>
      </c>
      <c r="Q204">
        <f t="shared" si="25"/>
        <v>11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26</v>
      </c>
      <c r="M205">
        <f t="shared" si="21"/>
        <v>90.2</v>
      </c>
      <c r="N205">
        <f t="shared" si="22"/>
        <v>8</v>
      </c>
      <c r="O205">
        <f t="shared" si="23"/>
        <v>27.700000000000003</v>
      </c>
      <c r="P205">
        <f t="shared" si="24"/>
        <v>3</v>
      </c>
      <c r="Q205">
        <f t="shared" si="25"/>
        <v>10.4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37</v>
      </c>
      <c r="M206">
        <f t="shared" si="21"/>
        <v>85.7</v>
      </c>
      <c r="N206">
        <f t="shared" si="22"/>
        <v>20</v>
      </c>
      <c r="O206">
        <f t="shared" si="23"/>
        <v>46.300000000000004</v>
      </c>
      <c r="P206">
        <f t="shared" si="24"/>
        <v>2</v>
      </c>
      <c r="Q206">
        <f t="shared" si="25"/>
        <v>4.5999999999999996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345</v>
      </c>
      <c r="M207">
        <f t="shared" si="21"/>
        <v>194.2</v>
      </c>
      <c r="N207">
        <f t="shared" si="22"/>
        <v>103</v>
      </c>
      <c r="O207">
        <f t="shared" si="23"/>
        <v>58</v>
      </c>
      <c r="P207">
        <f t="shared" si="24"/>
        <v>30</v>
      </c>
      <c r="Q207">
        <f t="shared" si="25"/>
        <v>16.899999999999999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82</v>
      </c>
      <c r="M208">
        <f t="shared" si="21"/>
        <v>96.2</v>
      </c>
      <c r="N208">
        <f t="shared" si="22"/>
        <v>39</v>
      </c>
      <c r="O208">
        <f t="shared" si="23"/>
        <v>45.7</v>
      </c>
      <c r="P208">
        <f t="shared" si="24"/>
        <v>7</v>
      </c>
      <c r="Q208">
        <f t="shared" si="25"/>
        <v>8.1999999999999993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7</v>
      </c>
      <c r="M209">
        <f t="shared" si="21"/>
        <v>15.4</v>
      </c>
      <c r="N209">
        <f t="shared" si="22"/>
        <v>5</v>
      </c>
      <c r="O209">
        <f t="shared" si="23"/>
        <v>11</v>
      </c>
      <c r="P209">
        <f t="shared" si="24"/>
        <v>2</v>
      </c>
      <c r="Q209">
        <f t="shared" si="25"/>
        <v>4.4000000000000004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4</v>
      </c>
      <c r="M210">
        <f t="shared" si="21"/>
        <v>54.1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8</v>
      </c>
      <c r="M211">
        <f t="shared" si="21"/>
        <v>25.599999999999998</v>
      </c>
      <c r="N211">
        <f t="shared" si="22"/>
        <v>3</v>
      </c>
      <c r="O211">
        <f t="shared" si="23"/>
        <v>9.6000000000000014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19</v>
      </c>
      <c r="M212">
        <f t="shared" si="21"/>
        <v>40.200000000000003</v>
      </c>
      <c r="N212">
        <f t="shared" si="22"/>
        <v>8</v>
      </c>
      <c r="O212">
        <f t="shared" si="23"/>
        <v>16.899999999999999</v>
      </c>
      <c r="P212">
        <f t="shared" si="24"/>
        <v>4</v>
      </c>
      <c r="Q212">
        <f t="shared" si="25"/>
        <v>8.4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23</v>
      </c>
      <c r="M213">
        <f t="shared" si="21"/>
        <v>52.9</v>
      </c>
      <c r="N213">
        <f t="shared" si="22"/>
        <v>12</v>
      </c>
      <c r="O213">
        <f t="shared" si="23"/>
        <v>27.6</v>
      </c>
      <c r="P213">
        <f t="shared" si="24"/>
        <v>1</v>
      </c>
      <c r="Q213">
        <f t="shared" si="25"/>
        <v>2.2999999999999998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22</v>
      </c>
      <c r="M214">
        <f t="shared" si="21"/>
        <v>94.1</v>
      </c>
      <c r="N214">
        <f t="shared" si="22"/>
        <v>13</v>
      </c>
      <c r="O214">
        <f t="shared" si="23"/>
        <v>55.599999999999994</v>
      </c>
      <c r="P214">
        <f t="shared" si="24"/>
        <v>4</v>
      </c>
      <c r="Q214">
        <f t="shared" si="25"/>
        <v>17.2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86</v>
      </c>
      <c r="M215">
        <f t="shared" si="21"/>
        <v>308.8</v>
      </c>
      <c r="N215">
        <f t="shared" si="22"/>
        <v>44</v>
      </c>
      <c r="O215">
        <f t="shared" si="23"/>
        <v>158</v>
      </c>
      <c r="P215">
        <f t="shared" si="24"/>
        <v>10</v>
      </c>
      <c r="Q215">
        <f t="shared" si="25"/>
        <v>35.9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22</v>
      </c>
      <c r="M216">
        <f t="shared" si="21"/>
        <v>88.699999999999989</v>
      </c>
      <c r="N216">
        <f t="shared" si="22"/>
        <v>5</v>
      </c>
      <c r="O216">
        <f t="shared" si="23"/>
        <v>20.2</v>
      </c>
      <c r="P216">
        <f t="shared" si="24"/>
        <v>1</v>
      </c>
      <c r="Q216">
        <f t="shared" si="25"/>
        <v>4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33</v>
      </c>
      <c r="M217">
        <f t="shared" si="21"/>
        <v>176.3</v>
      </c>
      <c r="N217">
        <f t="shared" si="22"/>
        <v>12</v>
      </c>
      <c r="O217">
        <f t="shared" si="23"/>
        <v>64.099999999999994</v>
      </c>
      <c r="P217">
        <f t="shared" si="24"/>
        <v>3</v>
      </c>
      <c r="Q217">
        <f t="shared" si="25"/>
        <v>16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40</v>
      </c>
      <c r="M218">
        <f t="shared" si="21"/>
        <v>152.5</v>
      </c>
      <c r="N218">
        <f t="shared" si="22"/>
        <v>18</v>
      </c>
      <c r="O218">
        <f t="shared" si="23"/>
        <v>68.599999999999994</v>
      </c>
      <c r="P218">
        <f t="shared" si="24"/>
        <v>8</v>
      </c>
      <c r="Q218">
        <f t="shared" si="25"/>
        <v>30.5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4</v>
      </c>
      <c r="M219">
        <f t="shared" si="21"/>
        <v>10.5</v>
      </c>
      <c r="N219">
        <f t="shared" si="22"/>
        <v>2</v>
      </c>
      <c r="O219">
        <f t="shared" si="23"/>
        <v>5.2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63</v>
      </c>
      <c r="M220">
        <f t="shared" si="21"/>
        <v>266.5</v>
      </c>
      <c r="N220">
        <f t="shared" si="22"/>
        <v>32</v>
      </c>
      <c r="O220">
        <f t="shared" si="23"/>
        <v>135.30000000000001</v>
      </c>
      <c r="P220">
        <f t="shared" si="24"/>
        <v>9</v>
      </c>
      <c r="Q220">
        <f t="shared" si="25"/>
        <v>38.1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28</v>
      </c>
      <c r="M221">
        <f t="shared" si="21"/>
        <v>87.9</v>
      </c>
      <c r="N221">
        <f t="shared" si="22"/>
        <v>11</v>
      </c>
      <c r="O221">
        <f t="shared" si="23"/>
        <v>34.6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22</v>
      </c>
      <c r="M222">
        <f t="shared" si="21"/>
        <v>120.6</v>
      </c>
      <c r="N222">
        <f t="shared" si="22"/>
        <v>9</v>
      </c>
      <c r="O222">
        <f t="shared" si="23"/>
        <v>49.3</v>
      </c>
      <c r="P222">
        <f t="shared" si="24"/>
        <v>4</v>
      </c>
      <c r="Q222">
        <f t="shared" si="25"/>
        <v>21.9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26</v>
      </c>
      <c r="M223">
        <f t="shared" si="21"/>
        <v>144.4</v>
      </c>
      <c r="N223">
        <f t="shared" si="22"/>
        <v>7</v>
      </c>
      <c r="O223">
        <f t="shared" si="23"/>
        <v>38.9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23</v>
      </c>
      <c r="M224">
        <f t="shared" si="21"/>
        <v>77.699999999999989</v>
      </c>
      <c r="N224">
        <f t="shared" si="22"/>
        <v>8</v>
      </c>
      <c r="O224">
        <f t="shared" si="23"/>
        <v>27.1</v>
      </c>
      <c r="P224">
        <f t="shared" si="24"/>
        <v>3</v>
      </c>
      <c r="Q224">
        <f t="shared" si="25"/>
        <v>10.1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62</v>
      </c>
      <c r="M225">
        <f t="shared" si="21"/>
        <v>110.8</v>
      </c>
      <c r="N225">
        <f t="shared" si="22"/>
        <v>34</v>
      </c>
      <c r="O225">
        <f t="shared" si="23"/>
        <v>60.7</v>
      </c>
      <c r="P225">
        <f t="shared" si="24"/>
        <v>8</v>
      </c>
      <c r="Q225">
        <f t="shared" si="25"/>
        <v>14.3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2</v>
      </c>
      <c r="M226">
        <f t="shared" si="21"/>
        <v>7.8</v>
      </c>
      <c r="N226">
        <f t="shared" si="22"/>
        <v>2</v>
      </c>
      <c r="O226">
        <f t="shared" si="23"/>
        <v>7.9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17</v>
      </c>
      <c r="M227">
        <f t="shared" si="21"/>
        <v>174.6</v>
      </c>
      <c r="N227">
        <f t="shared" si="22"/>
        <v>7</v>
      </c>
      <c r="O227">
        <f t="shared" si="23"/>
        <v>71.900000000000006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3</v>
      </c>
      <c r="M228">
        <f t="shared" si="21"/>
        <v>25.3</v>
      </c>
      <c r="N228">
        <f t="shared" si="22"/>
        <v>1</v>
      </c>
      <c r="O228">
        <f t="shared" si="23"/>
        <v>8.4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11</v>
      </c>
      <c r="M229">
        <f t="shared" si="21"/>
        <v>36.9</v>
      </c>
      <c r="N229">
        <f t="shared" si="22"/>
        <v>4</v>
      </c>
      <c r="O229">
        <f t="shared" si="23"/>
        <v>13.5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277</v>
      </c>
      <c r="M230">
        <f t="shared" si="21"/>
        <v>301.40000000000003</v>
      </c>
      <c r="N230">
        <f t="shared" si="22"/>
        <v>127</v>
      </c>
      <c r="O230">
        <f t="shared" si="23"/>
        <v>138.19999999999999</v>
      </c>
      <c r="P230">
        <f t="shared" si="24"/>
        <v>62</v>
      </c>
      <c r="Q230">
        <f t="shared" si="25"/>
        <v>67.5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28</v>
      </c>
      <c r="M231">
        <f t="shared" si="21"/>
        <v>71.099999999999994</v>
      </c>
      <c r="N231">
        <f t="shared" si="22"/>
        <v>15</v>
      </c>
      <c r="O231">
        <f t="shared" si="23"/>
        <v>38.099999999999994</v>
      </c>
      <c r="P231">
        <f t="shared" si="24"/>
        <v>4</v>
      </c>
      <c r="Q231">
        <f t="shared" si="25"/>
        <v>10.199999999999999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17</v>
      </c>
      <c r="M232">
        <f t="shared" si="21"/>
        <v>121.2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37</v>
      </c>
      <c r="M233">
        <f t="shared" si="21"/>
        <v>361.7</v>
      </c>
      <c r="N233">
        <f t="shared" si="22"/>
        <v>23</v>
      </c>
      <c r="O233">
        <f t="shared" si="23"/>
        <v>224.89999999999998</v>
      </c>
      <c r="P233">
        <f t="shared" si="24"/>
        <v>5</v>
      </c>
      <c r="Q233">
        <f t="shared" si="25"/>
        <v>48.900000000000006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78</v>
      </c>
      <c r="M234">
        <f t="shared" si="21"/>
        <v>162.80000000000001</v>
      </c>
      <c r="N234">
        <f t="shared" si="22"/>
        <v>49</v>
      </c>
      <c r="O234">
        <f t="shared" si="23"/>
        <v>102.3</v>
      </c>
      <c r="P234">
        <f t="shared" si="24"/>
        <v>11</v>
      </c>
      <c r="Q234">
        <f t="shared" si="25"/>
        <v>23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20</v>
      </c>
      <c r="M235">
        <f t="shared" si="21"/>
        <v>62.3</v>
      </c>
      <c r="N235">
        <f t="shared" si="22"/>
        <v>7</v>
      </c>
      <c r="O235">
        <f t="shared" si="23"/>
        <v>21.8</v>
      </c>
      <c r="P235">
        <f t="shared" si="24"/>
        <v>2</v>
      </c>
      <c r="Q235">
        <f t="shared" si="25"/>
        <v>6.2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200</v>
      </c>
      <c r="M236">
        <f t="shared" si="21"/>
        <v>460.6</v>
      </c>
      <c r="N236">
        <f t="shared" si="22"/>
        <v>130</v>
      </c>
      <c r="O236">
        <f t="shared" si="23"/>
        <v>299.39999999999998</v>
      </c>
      <c r="P236">
        <f t="shared" si="24"/>
        <v>48</v>
      </c>
      <c r="Q236">
        <f t="shared" si="25"/>
        <v>110.5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4</v>
      </c>
      <c r="M237">
        <f t="shared" si="21"/>
        <v>32.799999999999997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42</v>
      </c>
      <c r="M238">
        <f t="shared" si="21"/>
        <v>75.900000000000006</v>
      </c>
      <c r="N238">
        <f t="shared" si="22"/>
        <v>17</v>
      </c>
      <c r="O238">
        <f t="shared" si="23"/>
        <v>30.8</v>
      </c>
      <c r="P238">
        <f t="shared" si="24"/>
        <v>5</v>
      </c>
      <c r="Q238">
        <f t="shared" si="25"/>
        <v>9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112</v>
      </c>
      <c r="M239">
        <f t="shared" si="21"/>
        <v>137.80000000000001</v>
      </c>
      <c r="N239">
        <f t="shared" si="22"/>
        <v>54</v>
      </c>
      <c r="O239">
        <f t="shared" si="23"/>
        <v>66.5</v>
      </c>
      <c r="P239">
        <f t="shared" si="24"/>
        <v>10</v>
      </c>
      <c r="Q239">
        <f t="shared" si="25"/>
        <v>12.299999999999999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15</v>
      </c>
      <c r="M240">
        <f t="shared" si="21"/>
        <v>62.2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39</v>
      </c>
      <c r="M241">
        <f t="shared" si="21"/>
        <v>103.4</v>
      </c>
      <c r="N241">
        <f t="shared" si="22"/>
        <v>18</v>
      </c>
      <c r="O241">
        <f t="shared" si="23"/>
        <v>47.8</v>
      </c>
      <c r="P241">
        <f t="shared" si="24"/>
        <v>7</v>
      </c>
      <c r="Q241">
        <f t="shared" si="25"/>
        <v>18.600000000000001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12</v>
      </c>
      <c r="M242">
        <f t="shared" si="21"/>
        <v>52.8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32</v>
      </c>
      <c r="M243">
        <f t="shared" si="21"/>
        <v>101.9</v>
      </c>
      <c r="N243">
        <f t="shared" si="22"/>
        <v>13</v>
      </c>
      <c r="O243">
        <f t="shared" si="23"/>
        <v>41.4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8</v>
      </c>
      <c r="M244">
        <f t="shared" si="21"/>
        <v>147</v>
      </c>
      <c r="N244">
        <f t="shared" si="22"/>
        <v>5</v>
      </c>
      <c r="O244">
        <f t="shared" si="23"/>
        <v>91.9</v>
      </c>
      <c r="P244">
        <f t="shared" si="24"/>
        <v>2</v>
      </c>
      <c r="Q244">
        <f t="shared" si="25"/>
        <v>36.700000000000003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13</v>
      </c>
      <c r="M245">
        <f t="shared" si="21"/>
        <v>99.1</v>
      </c>
      <c r="N245">
        <f t="shared" si="22"/>
        <v>8</v>
      </c>
      <c r="O245">
        <f t="shared" si="23"/>
        <v>61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49</v>
      </c>
      <c r="M246">
        <f t="shared" si="21"/>
        <v>112</v>
      </c>
      <c r="N246">
        <f t="shared" si="22"/>
        <v>30</v>
      </c>
      <c r="O246">
        <f t="shared" si="23"/>
        <v>68.5</v>
      </c>
      <c r="P246">
        <f t="shared" si="24"/>
        <v>12</v>
      </c>
      <c r="Q246">
        <f t="shared" si="25"/>
        <v>27.400000000000002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12</v>
      </c>
      <c r="M247">
        <f t="shared" si="21"/>
        <v>59.6</v>
      </c>
      <c r="N247">
        <f t="shared" si="22"/>
        <v>4</v>
      </c>
      <c r="O247">
        <f t="shared" si="23"/>
        <v>19.899999999999999</v>
      </c>
      <c r="P247">
        <f t="shared" si="24"/>
        <v>1</v>
      </c>
      <c r="Q247">
        <f t="shared" si="25"/>
        <v>5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61</v>
      </c>
      <c r="M248">
        <f t="shared" si="21"/>
        <v>132.1</v>
      </c>
      <c r="N248">
        <f t="shared" si="22"/>
        <v>30</v>
      </c>
      <c r="O248">
        <f t="shared" si="23"/>
        <v>65</v>
      </c>
      <c r="P248">
        <f t="shared" si="24"/>
        <v>8</v>
      </c>
      <c r="Q248">
        <f t="shared" si="25"/>
        <v>17.399999999999999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57</v>
      </c>
      <c r="M249">
        <f t="shared" si="21"/>
        <v>149.30000000000001</v>
      </c>
      <c r="N249">
        <f t="shared" si="22"/>
        <v>19</v>
      </c>
      <c r="O249">
        <f t="shared" si="23"/>
        <v>49.7</v>
      </c>
      <c r="P249">
        <f t="shared" si="24"/>
        <v>1</v>
      </c>
      <c r="Q249">
        <f t="shared" si="25"/>
        <v>2.6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39</v>
      </c>
      <c r="M250">
        <f t="shared" si="21"/>
        <v>71.599999999999994</v>
      </c>
      <c r="N250">
        <f t="shared" si="22"/>
        <v>19</v>
      </c>
      <c r="O250">
        <f t="shared" si="23"/>
        <v>34.9</v>
      </c>
      <c r="P250">
        <f t="shared" si="24"/>
        <v>6</v>
      </c>
      <c r="Q250">
        <f t="shared" si="25"/>
        <v>11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33</v>
      </c>
      <c r="M251">
        <f t="shared" si="21"/>
        <v>160.4</v>
      </c>
      <c r="N251">
        <f t="shared" si="22"/>
        <v>23</v>
      </c>
      <c r="O251">
        <f t="shared" si="23"/>
        <v>111.8</v>
      </c>
      <c r="P251">
        <f t="shared" si="24"/>
        <v>5</v>
      </c>
      <c r="Q251">
        <f t="shared" si="25"/>
        <v>24.3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78</v>
      </c>
      <c r="M252">
        <f t="shared" si="21"/>
        <v>133.80000000000001</v>
      </c>
      <c r="N252">
        <f t="shared" si="22"/>
        <v>47</v>
      </c>
      <c r="O252">
        <f t="shared" si="23"/>
        <v>80.7</v>
      </c>
      <c r="P252">
        <f t="shared" si="24"/>
        <v>13</v>
      </c>
      <c r="Q252">
        <f t="shared" si="25"/>
        <v>22.299999999999997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80</v>
      </c>
      <c r="M253">
        <f t="shared" si="21"/>
        <v>103.60000000000001</v>
      </c>
      <c r="N253">
        <f t="shared" si="22"/>
        <v>15</v>
      </c>
      <c r="O253">
        <f t="shared" si="23"/>
        <v>19.5</v>
      </c>
      <c r="P253">
        <f t="shared" si="24"/>
        <v>7</v>
      </c>
      <c r="Q253">
        <f t="shared" si="25"/>
        <v>9.1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898</v>
      </c>
      <c r="M254">
        <f t="shared" si="21"/>
        <v>137.9</v>
      </c>
      <c r="N254">
        <f t="shared" si="22"/>
        <v>290</v>
      </c>
      <c r="O254">
        <f t="shared" si="23"/>
        <v>44.5</v>
      </c>
      <c r="P254">
        <f t="shared" si="24"/>
        <v>65</v>
      </c>
      <c r="Q254">
        <f t="shared" si="25"/>
        <v>10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2</v>
      </c>
      <c r="M255">
        <f t="shared" si="21"/>
        <v>117.4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23</v>
      </c>
      <c r="M256">
        <f t="shared" si="21"/>
        <v>100.5</v>
      </c>
      <c r="N256">
        <f t="shared" si="22"/>
        <v>5</v>
      </c>
      <c r="O256">
        <f t="shared" si="23"/>
        <v>21.799999999999997</v>
      </c>
      <c r="P256">
        <f t="shared" si="24"/>
        <v>6</v>
      </c>
      <c r="Q256">
        <f t="shared" si="25"/>
        <v>26.2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44</v>
      </c>
      <c r="M257">
        <f t="shared" si="21"/>
        <v>94.699999999999989</v>
      </c>
      <c r="N257">
        <f t="shared" si="22"/>
        <v>15</v>
      </c>
      <c r="O257">
        <f t="shared" si="23"/>
        <v>32.299999999999997</v>
      </c>
      <c r="P257">
        <f t="shared" si="24"/>
        <v>3</v>
      </c>
      <c r="Q257">
        <f t="shared" si="25"/>
        <v>6.5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13</v>
      </c>
      <c r="M258">
        <f t="shared" si="21"/>
        <v>131.6</v>
      </c>
      <c r="N258">
        <f t="shared" si="22"/>
        <v>2</v>
      </c>
      <c r="O258">
        <f t="shared" si="23"/>
        <v>20.2</v>
      </c>
      <c r="P258">
        <f t="shared" si="24"/>
        <v>1</v>
      </c>
      <c r="Q258">
        <f t="shared" si="25"/>
        <v>10.1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62</v>
      </c>
      <c r="M259">
        <f t="shared" si="21"/>
        <v>78.8</v>
      </c>
      <c r="N259">
        <f t="shared" si="22"/>
        <v>31</v>
      </c>
      <c r="O259">
        <f t="shared" si="23"/>
        <v>39.4</v>
      </c>
      <c r="P259">
        <f t="shared" si="24"/>
        <v>5</v>
      </c>
      <c r="Q259">
        <f t="shared" si="25"/>
        <v>6.3999999999999995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20</v>
      </c>
      <c r="M261">
        <f t="shared" si="27"/>
        <v>59.2</v>
      </c>
      <c r="N261">
        <f t="shared" si="28"/>
        <v>9</v>
      </c>
      <c r="O261">
        <f t="shared" si="29"/>
        <v>26.6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441</v>
      </c>
      <c r="M262">
        <f t="shared" si="27"/>
        <v>80.800000000000011</v>
      </c>
      <c r="N262">
        <f t="shared" si="28"/>
        <v>192</v>
      </c>
      <c r="O262">
        <f t="shared" si="29"/>
        <v>35.200000000000003</v>
      </c>
      <c r="P262">
        <f t="shared" si="30"/>
        <v>43</v>
      </c>
      <c r="Q262">
        <f t="shared" si="31"/>
        <v>7.9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242</v>
      </c>
      <c r="M263">
        <f t="shared" si="27"/>
        <v>156</v>
      </c>
      <c r="N263">
        <f t="shared" si="28"/>
        <v>93</v>
      </c>
      <c r="O263">
        <f t="shared" si="29"/>
        <v>59.9</v>
      </c>
      <c r="P263">
        <f t="shared" si="30"/>
        <v>40</v>
      </c>
      <c r="Q263">
        <f t="shared" si="31"/>
        <v>25.8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26</v>
      </c>
      <c r="M264">
        <f t="shared" si="27"/>
        <v>246.2</v>
      </c>
      <c r="N264">
        <f t="shared" si="28"/>
        <v>16</v>
      </c>
      <c r="O264">
        <f t="shared" si="29"/>
        <v>151.6</v>
      </c>
      <c r="P264">
        <f t="shared" si="30"/>
        <v>3</v>
      </c>
      <c r="Q264">
        <f t="shared" si="31"/>
        <v>28.4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49</v>
      </c>
      <c r="M265">
        <f t="shared" si="27"/>
        <v>420.1</v>
      </c>
      <c r="N265">
        <f t="shared" si="28"/>
        <v>14</v>
      </c>
      <c r="O265">
        <f t="shared" si="29"/>
        <v>120</v>
      </c>
      <c r="P265">
        <f t="shared" si="30"/>
        <v>7</v>
      </c>
      <c r="Q265">
        <f t="shared" si="31"/>
        <v>60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53</v>
      </c>
      <c r="M266">
        <f t="shared" si="27"/>
        <v>181.4</v>
      </c>
      <c r="N266">
        <f t="shared" si="28"/>
        <v>16</v>
      </c>
      <c r="O266">
        <f t="shared" si="29"/>
        <v>54.8</v>
      </c>
      <c r="P266">
        <f t="shared" si="30"/>
        <v>7</v>
      </c>
      <c r="Q266">
        <f t="shared" si="31"/>
        <v>23.9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180</v>
      </c>
      <c r="M267">
        <f t="shared" si="27"/>
        <v>194.8</v>
      </c>
      <c r="N267">
        <f t="shared" si="28"/>
        <v>84</v>
      </c>
      <c r="O267">
        <f t="shared" si="29"/>
        <v>90.8</v>
      </c>
      <c r="P267">
        <f t="shared" si="30"/>
        <v>32</v>
      </c>
      <c r="Q267">
        <f t="shared" si="31"/>
        <v>34.599999999999994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21</v>
      </c>
      <c r="M268">
        <f t="shared" si="27"/>
        <v>83.2</v>
      </c>
      <c r="N268">
        <f t="shared" si="28"/>
        <v>7</v>
      </c>
      <c r="O268">
        <f t="shared" si="29"/>
        <v>27.700000000000003</v>
      </c>
      <c r="P268">
        <f t="shared" si="30"/>
        <v>2</v>
      </c>
      <c r="Q268">
        <f t="shared" si="31"/>
        <v>7.9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12</v>
      </c>
      <c r="M269">
        <f t="shared" si="27"/>
        <v>51.7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16</v>
      </c>
      <c r="M270">
        <f t="shared" si="27"/>
        <v>28.5</v>
      </c>
      <c r="N270">
        <f t="shared" si="28"/>
        <v>5</v>
      </c>
      <c r="O270">
        <f t="shared" si="29"/>
        <v>8.9</v>
      </c>
      <c r="P270">
        <f t="shared" si="30"/>
        <v>1</v>
      </c>
      <c r="Q270">
        <f t="shared" si="31"/>
        <v>1.8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52</v>
      </c>
      <c r="M271">
        <f t="shared" si="27"/>
        <v>111.6</v>
      </c>
      <c r="N271">
        <f t="shared" si="28"/>
        <v>17</v>
      </c>
      <c r="O271">
        <f t="shared" si="29"/>
        <v>36.5</v>
      </c>
      <c r="P271">
        <f t="shared" si="30"/>
        <v>5</v>
      </c>
      <c r="Q271">
        <f t="shared" si="31"/>
        <v>10.7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51</v>
      </c>
      <c r="M272">
        <f t="shared" si="27"/>
        <v>263.3</v>
      </c>
      <c r="N272">
        <f t="shared" si="28"/>
        <v>24</v>
      </c>
      <c r="O272">
        <f t="shared" si="29"/>
        <v>123.9</v>
      </c>
      <c r="P272">
        <f t="shared" si="30"/>
        <v>3</v>
      </c>
      <c r="Q272">
        <f t="shared" si="31"/>
        <v>15.5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44</v>
      </c>
      <c r="M273">
        <f t="shared" si="27"/>
        <v>253.9</v>
      </c>
      <c r="N273">
        <f t="shared" si="28"/>
        <v>25</v>
      </c>
      <c r="O273">
        <f t="shared" si="29"/>
        <v>144.19999999999999</v>
      </c>
      <c r="P273">
        <f t="shared" si="30"/>
        <v>5</v>
      </c>
      <c r="Q273">
        <f t="shared" si="31"/>
        <v>28.8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2</v>
      </c>
      <c r="M274">
        <f t="shared" si="27"/>
        <v>6.3</v>
      </c>
      <c r="N274">
        <f t="shared" si="28"/>
        <v>2</v>
      </c>
      <c r="O274">
        <f t="shared" si="29"/>
        <v>6.3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25</v>
      </c>
      <c r="M275">
        <f t="shared" si="27"/>
        <v>145.80000000000001</v>
      </c>
      <c r="N275">
        <f t="shared" si="28"/>
        <v>6</v>
      </c>
      <c r="O275">
        <f t="shared" si="29"/>
        <v>35</v>
      </c>
      <c r="P275">
        <f t="shared" si="30"/>
        <v>2</v>
      </c>
      <c r="Q275">
        <f t="shared" si="31"/>
        <v>11.7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30</v>
      </c>
      <c r="M276">
        <f t="shared" si="27"/>
        <v>138.1</v>
      </c>
      <c r="N276">
        <f t="shared" si="28"/>
        <v>17</v>
      </c>
      <c r="O276">
        <f t="shared" si="29"/>
        <v>78.199999999999989</v>
      </c>
      <c r="P276">
        <f t="shared" si="30"/>
        <v>4</v>
      </c>
      <c r="Q276">
        <f t="shared" si="31"/>
        <v>18.399999999999999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31</v>
      </c>
      <c r="M277">
        <f t="shared" si="27"/>
        <v>127</v>
      </c>
      <c r="N277">
        <f t="shared" si="28"/>
        <v>11</v>
      </c>
      <c r="O277">
        <f t="shared" si="29"/>
        <v>45.1</v>
      </c>
      <c r="P277">
        <f t="shared" si="30"/>
        <v>5</v>
      </c>
      <c r="Q277">
        <f t="shared" si="31"/>
        <v>20.5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24</v>
      </c>
      <c r="M278">
        <f t="shared" si="27"/>
        <v>54.4</v>
      </c>
      <c r="N278">
        <f t="shared" si="28"/>
        <v>10</v>
      </c>
      <c r="O278">
        <f t="shared" si="29"/>
        <v>22.6</v>
      </c>
      <c r="P278">
        <f t="shared" si="30"/>
        <v>2</v>
      </c>
      <c r="Q278">
        <f t="shared" si="31"/>
        <v>4.5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62</v>
      </c>
      <c r="M279">
        <f t="shared" si="27"/>
        <v>248</v>
      </c>
      <c r="N279">
        <f t="shared" si="28"/>
        <v>36</v>
      </c>
      <c r="O279">
        <f t="shared" si="29"/>
        <v>144</v>
      </c>
      <c r="P279">
        <f t="shared" si="30"/>
        <v>11</v>
      </c>
      <c r="Q279">
        <f t="shared" si="31"/>
        <v>44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55</v>
      </c>
      <c r="M280">
        <f t="shared" si="27"/>
        <v>84.7</v>
      </c>
      <c r="N280">
        <f t="shared" si="28"/>
        <v>27</v>
      </c>
      <c r="O280">
        <f t="shared" si="29"/>
        <v>41.6</v>
      </c>
      <c r="P280">
        <f t="shared" si="30"/>
        <v>6</v>
      </c>
      <c r="Q280">
        <f t="shared" si="31"/>
        <v>9.3000000000000007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44</v>
      </c>
      <c r="M281">
        <f t="shared" si="27"/>
        <v>48.9</v>
      </c>
      <c r="N281">
        <f t="shared" si="28"/>
        <v>16</v>
      </c>
      <c r="O281">
        <f t="shared" si="29"/>
        <v>17.8</v>
      </c>
      <c r="P281">
        <f t="shared" si="30"/>
        <v>3</v>
      </c>
      <c r="Q281">
        <f t="shared" si="31"/>
        <v>3.3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53</v>
      </c>
      <c r="M282">
        <f t="shared" si="27"/>
        <v>97.4</v>
      </c>
      <c r="N282">
        <f t="shared" si="28"/>
        <v>18</v>
      </c>
      <c r="O282">
        <f t="shared" si="29"/>
        <v>33.1</v>
      </c>
      <c r="P282">
        <f t="shared" si="30"/>
        <v>2</v>
      </c>
      <c r="Q282">
        <f t="shared" si="31"/>
        <v>3.6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1</v>
      </c>
      <c r="M283">
        <f t="shared" si="27"/>
        <v>20.5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7</v>
      </c>
      <c r="M284">
        <f t="shared" si="27"/>
        <v>51.5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26</v>
      </c>
      <c r="M285">
        <f t="shared" si="27"/>
        <v>69.5</v>
      </c>
      <c r="N285">
        <f t="shared" si="28"/>
        <v>12</v>
      </c>
      <c r="O285">
        <f t="shared" si="29"/>
        <v>32.099999999999994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82</v>
      </c>
      <c r="M286">
        <f t="shared" si="27"/>
        <v>318.3</v>
      </c>
      <c r="N286">
        <f t="shared" si="28"/>
        <v>34</v>
      </c>
      <c r="O286">
        <f t="shared" si="29"/>
        <v>132</v>
      </c>
      <c r="P286">
        <f t="shared" si="30"/>
        <v>12</v>
      </c>
      <c r="Q286">
        <f t="shared" si="31"/>
        <v>46.6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46</v>
      </c>
      <c r="M287">
        <f t="shared" si="27"/>
        <v>109.1</v>
      </c>
      <c r="N287">
        <f t="shared" si="28"/>
        <v>32</v>
      </c>
      <c r="O287">
        <f t="shared" si="29"/>
        <v>75.900000000000006</v>
      </c>
      <c r="P287">
        <f t="shared" si="30"/>
        <v>9</v>
      </c>
      <c r="Q287">
        <f t="shared" si="31"/>
        <v>21.3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436</v>
      </c>
      <c r="M288">
        <f t="shared" si="27"/>
        <v>198.3</v>
      </c>
      <c r="N288">
        <f t="shared" si="28"/>
        <v>195</v>
      </c>
      <c r="O288">
        <f t="shared" si="29"/>
        <v>88.699999999999989</v>
      </c>
      <c r="P288">
        <f t="shared" si="30"/>
        <v>100</v>
      </c>
      <c r="Q288">
        <f t="shared" si="31"/>
        <v>45.5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50</v>
      </c>
      <c r="M289">
        <f t="shared" si="27"/>
        <v>235</v>
      </c>
      <c r="N289">
        <f t="shared" si="28"/>
        <v>9</v>
      </c>
      <c r="O289">
        <f t="shared" si="29"/>
        <v>42.3</v>
      </c>
      <c r="P289">
        <f t="shared" si="30"/>
        <v>2</v>
      </c>
      <c r="Q289">
        <f t="shared" si="31"/>
        <v>9.4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22</v>
      </c>
      <c r="M290">
        <f t="shared" si="27"/>
        <v>65.2</v>
      </c>
      <c r="N290">
        <f t="shared" si="28"/>
        <v>9</v>
      </c>
      <c r="O290">
        <f t="shared" si="29"/>
        <v>26.700000000000003</v>
      </c>
      <c r="P290">
        <f t="shared" si="30"/>
        <v>1</v>
      </c>
      <c r="Q290">
        <f t="shared" si="31"/>
        <v>3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29</v>
      </c>
      <c r="M291">
        <f t="shared" si="27"/>
        <v>85.6</v>
      </c>
      <c r="N291">
        <f t="shared" si="28"/>
        <v>8</v>
      </c>
      <c r="O291">
        <f t="shared" si="29"/>
        <v>23.6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12</v>
      </c>
      <c r="M292">
        <f t="shared" si="27"/>
        <v>37.4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195</v>
      </c>
      <c r="M293">
        <f t="shared" si="27"/>
        <v>463</v>
      </c>
      <c r="N293">
        <f t="shared" si="28"/>
        <v>95</v>
      </c>
      <c r="O293">
        <f t="shared" si="29"/>
        <v>225.5</v>
      </c>
      <c r="P293">
        <f t="shared" si="30"/>
        <v>52</v>
      </c>
      <c r="Q293">
        <f t="shared" si="31"/>
        <v>123.5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14</v>
      </c>
      <c r="M294">
        <f t="shared" si="27"/>
        <v>102.5</v>
      </c>
      <c r="N294">
        <f t="shared" si="28"/>
        <v>3</v>
      </c>
      <c r="O294">
        <f t="shared" si="29"/>
        <v>21.9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27</v>
      </c>
      <c r="M295">
        <f t="shared" si="27"/>
        <v>91.6</v>
      </c>
      <c r="N295">
        <f t="shared" si="28"/>
        <v>13</v>
      </c>
      <c r="O295">
        <f t="shared" si="29"/>
        <v>44.099999999999994</v>
      </c>
      <c r="P295">
        <f t="shared" si="30"/>
        <v>1</v>
      </c>
      <c r="Q295">
        <f t="shared" si="31"/>
        <v>3.4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27</v>
      </c>
      <c r="M296">
        <f t="shared" si="27"/>
        <v>128.39999999999998</v>
      </c>
      <c r="N296">
        <f t="shared" si="28"/>
        <v>19</v>
      </c>
      <c r="O296">
        <f t="shared" si="29"/>
        <v>90.4</v>
      </c>
      <c r="P296">
        <f t="shared" si="30"/>
        <v>3</v>
      </c>
      <c r="Q296">
        <f t="shared" si="31"/>
        <v>14.3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473</v>
      </c>
      <c r="M297">
        <f t="shared" si="27"/>
        <v>132.30000000000001</v>
      </c>
      <c r="N297">
        <f t="shared" si="28"/>
        <v>165</v>
      </c>
      <c r="O297">
        <f t="shared" si="29"/>
        <v>46.2</v>
      </c>
      <c r="P297">
        <f t="shared" si="30"/>
        <v>37</v>
      </c>
      <c r="Q297">
        <f t="shared" si="31"/>
        <v>10.399999999999999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52</v>
      </c>
      <c r="M298">
        <f t="shared" si="27"/>
        <v>104.8</v>
      </c>
      <c r="N298">
        <f t="shared" si="28"/>
        <v>20</v>
      </c>
      <c r="O298">
        <f t="shared" si="29"/>
        <v>40.4</v>
      </c>
      <c r="P298">
        <f t="shared" si="30"/>
        <v>5</v>
      </c>
      <c r="Q298">
        <f t="shared" si="31"/>
        <v>10.1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15</v>
      </c>
      <c r="M299">
        <f t="shared" si="27"/>
        <v>148.5</v>
      </c>
      <c r="N299">
        <f t="shared" si="28"/>
        <v>9</v>
      </c>
      <c r="O299">
        <f t="shared" si="29"/>
        <v>89.1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44</v>
      </c>
      <c r="M300">
        <f t="shared" si="27"/>
        <v>268.8</v>
      </c>
      <c r="N300">
        <f t="shared" si="28"/>
        <v>13</v>
      </c>
      <c r="O300">
        <f t="shared" si="29"/>
        <v>79.400000000000006</v>
      </c>
      <c r="P300">
        <f t="shared" si="30"/>
        <v>3</v>
      </c>
      <c r="Q300">
        <f t="shared" si="31"/>
        <v>18.3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82</v>
      </c>
      <c r="M301">
        <f t="shared" si="27"/>
        <v>262.89999999999998</v>
      </c>
      <c r="N301">
        <f t="shared" si="28"/>
        <v>16</v>
      </c>
      <c r="O301">
        <f t="shared" si="29"/>
        <v>51.3</v>
      </c>
      <c r="P301">
        <f t="shared" si="30"/>
        <v>18</v>
      </c>
      <c r="Q301">
        <f t="shared" si="31"/>
        <v>57.7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5</v>
      </c>
      <c r="M302">
        <f t="shared" si="27"/>
        <v>18.3</v>
      </c>
      <c r="N302">
        <f t="shared" si="28"/>
        <v>1</v>
      </c>
      <c r="O302">
        <f t="shared" si="29"/>
        <v>3.7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53</v>
      </c>
      <c r="M303">
        <f t="shared" si="27"/>
        <v>79.7</v>
      </c>
      <c r="N303">
        <f t="shared" si="28"/>
        <v>26</v>
      </c>
      <c r="O303">
        <f t="shared" si="29"/>
        <v>39.1</v>
      </c>
      <c r="P303">
        <f t="shared" si="30"/>
        <v>6</v>
      </c>
      <c r="Q303">
        <f t="shared" si="31"/>
        <v>9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19</v>
      </c>
      <c r="M304">
        <f t="shared" si="27"/>
        <v>86.9</v>
      </c>
      <c r="N304">
        <f t="shared" si="28"/>
        <v>5</v>
      </c>
      <c r="O304">
        <f t="shared" si="29"/>
        <v>22.799999999999997</v>
      </c>
      <c r="P304">
        <f t="shared" si="30"/>
        <v>1</v>
      </c>
      <c r="Q304">
        <f t="shared" si="31"/>
        <v>4.5999999999999996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58</v>
      </c>
      <c r="M305">
        <f t="shared" si="27"/>
        <v>127.6</v>
      </c>
      <c r="N305">
        <f t="shared" si="28"/>
        <v>24</v>
      </c>
      <c r="O305">
        <f t="shared" si="29"/>
        <v>52.8</v>
      </c>
      <c r="P305">
        <f t="shared" si="30"/>
        <v>12</v>
      </c>
      <c r="Q305">
        <f t="shared" si="31"/>
        <v>26.4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131</v>
      </c>
      <c r="M306">
        <f t="shared" si="27"/>
        <v>190.89999999999998</v>
      </c>
      <c r="N306">
        <f t="shared" si="28"/>
        <v>22</v>
      </c>
      <c r="O306">
        <f t="shared" si="29"/>
        <v>32</v>
      </c>
      <c r="P306">
        <f t="shared" si="30"/>
        <v>13</v>
      </c>
      <c r="Q306">
        <f t="shared" si="31"/>
        <v>19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162</v>
      </c>
      <c r="M307">
        <f t="shared" si="27"/>
        <v>159.19999999999999</v>
      </c>
      <c r="N307">
        <f t="shared" si="28"/>
        <v>108</v>
      </c>
      <c r="O307">
        <f t="shared" si="29"/>
        <v>106.1</v>
      </c>
      <c r="P307">
        <f t="shared" si="30"/>
        <v>36</v>
      </c>
      <c r="Q307">
        <f t="shared" si="31"/>
        <v>35.4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59</v>
      </c>
      <c r="M308">
        <f t="shared" si="27"/>
        <v>135.30000000000001</v>
      </c>
      <c r="N308">
        <f t="shared" si="28"/>
        <v>33</v>
      </c>
      <c r="O308">
        <f t="shared" si="29"/>
        <v>75.699999999999989</v>
      </c>
      <c r="P308">
        <f t="shared" si="30"/>
        <v>12</v>
      </c>
      <c r="Q308">
        <f t="shared" si="31"/>
        <v>27.5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112</v>
      </c>
      <c r="M309">
        <f t="shared" si="27"/>
        <v>197.2</v>
      </c>
      <c r="N309">
        <f t="shared" si="28"/>
        <v>23</v>
      </c>
      <c r="O309">
        <f t="shared" si="29"/>
        <v>40.5</v>
      </c>
      <c r="P309">
        <f t="shared" si="30"/>
        <v>18</v>
      </c>
      <c r="Q309">
        <f t="shared" si="31"/>
        <v>31.7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88</v>
      </c>
      <c r="M310">
        <f t="shared" si="27"/>
        <v>119.9</v>
      </c>
      <c r="N310">
        <f t="shared" si="28"/>
        <v>25</v>
      </c>
      <c r="O310">
        <f t="shared" si="29"/>
        <v>34.099999999999994</v>
      </c>
      <c r="P310">
        <f t="shared" si="30"/>
        <v>10</v>
      </c>
      <c r="Q310">
        <f t="shared" si="31"/>
        <v>13.6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38</v>
      </c>
      <c r="M312">
        <f t="shared" si="27"/>
        <v>85.6</v>
      </c>
      <c r="N312">
        <f t="shared" si="28"/>
        <v>7</v>
      </c>
      <c r="O312">
        <f t="shared" si="29"/>
        <v>15.8</v>
      </c>
      <c r="P312">
        <f t="shared" si="30"/>
        <v>3</v>
      </c>
      <c r="Q312">
        <f t="shared" si="31"/>
        <v>6.8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22</v>
      </c>
      <c r="M313">
        <f t="shared" si="27"/>
        <v>176.4</v>
      </c>
      <c r="N313">
        <f t="shared" si="28"/>
        <v>12</v>
      </c>
      <c r="O313">
        <f t="shared" si="29"/>
        <v>96.199999999999989</v>
      </c>
      <c r="P313">
        <f t="shared" si="30"/>
        <v>5</v>
      </c>
      <c r="Q313">
        <f t="shared" si="31"/>
        <v>40.1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22</v>
      </c>
      <c r="M314">
        <f t="shared" si="27"/>
        <v>85.9</v>
      </c>
      <c r="N314">
        <f t="shared" si="28"/>
        <v>9</v>
      </c>
      <c r="O314">
        <f t="shared" si="29"/>
        <v>35.1</v>
      </c>
      <c r="P314">
        <f t="shared" si="30"/>
        <v>3</v>
      </c>
      <c r="Q314">
        <f t="shared" si="31"/>
        <v>11.7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29</v>
      </c>
      <c r="M315">
        <f t="shared" si="27"/>
        <v>118.2</v>
      </c>
      <c r="N315">
        <f t="shared" si="28"/>
        <v>16</v>
      </c>
      <c r="O315">
        <f t="shared" si="29"/>
        <v>65.2</v>
      </c>
      <c r="P315">
        <f t="shared" si="30"/>
        <v>5</v>
      </c>
      <c r="Q315">
        <f t="shared" si="31"/>
        <v>20.399999999999999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63</v>
      </c>
      <c r="M316">
        <f t="shared" si="27"/>
        <v>237.2</v>
      </c>
      <c r="N316">
        <f t="shared" si="28"/>
        <v>33</v>
      </c>
      <c r="O316">
        <f t="shared" si="29"/>
        <v>124.3</v>
      </c>
      <c r="P316">
        <f t="shared" si="30"/>
        <v>11</v>
      </c>
      <c r="Q316">
        <f t="shared" si="31"/>
        <v>41.4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42</v>
      </c>
      <c r="M317">
        <f t="shared" si="27"/>
        <v>91.1</v>
      </c>
      <c r="N317">
        <f t="shared" si="28"/>
        <v>6</v>
      </c>
      <c r="O317">
        <f t="shared" si="29"/>
        <v>13</v>
      </c>
      <c r="P317">
        <f t="shared" si="30"/>
        <v>2</v>
      </c>
      <c r="Q317">
        <f t="shared" si="31"/>
        <v>4.3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20</v>
      </c>
      <c r="M318">
        <f t="shared" si="27"/>
        <v>114.5</v>
      </c>
      <c r="N318">
        <f t="shared" si="28"/>
        <v>5</v>
      </c>
      <c r="O318">
        <f t="shared" si="29"/>
        <v>28.599999999999998</v>
      </c>
      <c r="P318">
        <f t="shared" si="30"/>
        <v>3</v>
      </c>
      <c r="Q318">
        <f t="shared" si="31"/>
        <v>17.2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80</v>
      </c>
      <c r="M319">
        <f t="shared" si="27"/>
        <v>164.39999999999998</v>
      </c>
      <c r="N319">
        <f t="shared" si="28"/>
        <v>27</v>
      </c>
      <c r="O319">
        <f t="shared" si="29"/>
        <v>55.5</v>
      </c>
      <c r="P319">
        <f t="shared" si="30"/>
        <v>21</v>
      </c>
      <c r="Q319">
        <f t="shared" si="31"/>
        <v>43.1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28</v>
      </c>
      <c r="M320">
        <f t="shared" si="27"/>
        <v>95.6</v>
      </c>
      <c r="N320">
        <f t="shared" si="28"/>
        <v>11</v>
      </c>
      <c r="O320">
        <f t="shared" si="29"/>
        <v>37.5</v>
      </c>
      <c r="P320">
        <f t="shared" si="30"/>
        <v>3</v>
      </c>
      <c r="Q320">
        <f t="shared" si="31"/>
        <v>10.199999999999999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17</v>
      </c>
      <c r="M321">
        <f t="shared" si="27"/>
        <v>42.9</v>
      </c>
      <c r="N321">
        <f t="shared" si="28"/>
        <v>10</v>
      </c>
      <c r="O321">
        <f t="shared" si="29"/>
        <v>25.200000000000003</v>
      </c>
      <c r="P321">
        <f t="shared" si="30"/>
        <v>5</v>
      </c>
      <c r="Q321">
        <f t="shared" si="31"/>
        <v>12.6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18</v>
      </c>
      <c r="M322">
        <f t="shared" si="27"/>
        <v>68.400000000000006</v>
      </c>
      <c r="N322">
        <f t="shared" si="28"/>
        <v>6</v>
      </c>
      <c r="O322">
        <f t="shared" si="29"/>
        <v>22.8</v>
      </c>
      <c r="P322">
        <f t="shared" si="30"/>
        <v>3</v>
      </c>
      <c r="Q322">
        <f t="shared" si="31"/>
        <v>11.4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19</v>
      </c>
      <c r="M323">
        <f t="shared" si="27"/>
        <v>109</v>
      </c>
      <c r="N323">
        <f t="shared" si="28"/>
        <v>12</v>
      </c>
      <c r="O323">
        <f t="shared" si="29"/>
        <v>68.900000000000006</v>
      </c>
      <c r="P323">
        <f t="shared" si="30"/>
        <v>2</v>
      </c>
      <c r="Q323">
        <f t="shared" si="31"/>
        <v>11.4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85</v>
      </c>
      <c r="M324">
        <f t="shared" ref="M324:M357" si="33">SUMIF($B324:$B4583,$K324,D324:D4583)</f>
        <v>169.6</v>
      </c>
      <c r="N324">
        <f t="shared" ref="N324:N357" si="34">SUMIF($B324:$B4583,$K324,E324:E4583)</f>
        <v>53</v>
      </c>
      <c r="O324">
        <f t="shared" ref="O324:O357" si="35">SUMIF($B324:$B4583,$K324,F324:F4583)</f>
        <v>105.80000000000001</v>
      </c>
      <c r="P324">
        <f t="shared" ref="P324:P357" si="36">SUMIF($B324:$B4583,$K324,G324:G4583)</f>
        <v>9</v>
      </c>
      <c r="Q324">
        <f t="shared" ref="Q324:Q357" si="37">SUMIF($B324:$B4583,$K324,H324:H4583)</f>
        <v>18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23</v>
      </c>
      <c r="M325">
        <f t="shared" si="33"/>
        <v>116.6</v>
      </c>
      <c r="N325">
        <f t="shared" si="34"/>
        <v>7</v>
      </c>
      <c r="O325">
        <f t="shared" si="35"/>
        <v>35.5</v>
      </c>
      <c r="P325">
        <f t="shared" si="36"/>
        <v>2</v>
      </c>
      <c r="Q325">
        <f t="shared" si="37"/>
        <v>10.199999999999999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86</v>
      </c>
      <c r="M326">
        <f t="shared" si="33"/>
        <v>168.1</v>
      </c>
      <c r="N326">
        <f t="shared" si="34"/>
        <v>28</v>
      </c>
      <c r="O326">
        <f t="shared" si="35"/>
        <v>54.8</v>
      </c>
      <c r="P326">
        <f t="shared" si="36"/>
        <v>7</v>
      </c>
      <c r="Q326">
        <f t="shared" si="37"/>
        <v>13.7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34</v>
      </c>
      <c r="M327">
        <f t="shared" si="33"/>
        <v>175.9</v>
      </c>
      <c r="N327">
        <f t="shared" si="34"/>
        <v>11</v>
      </c>
      <c r="O327">
        <f t="shared" si="35"/>
        <v>56.900000000000006</v>
      </c>
      <c r="P327">
        <f t="shared" si="36"/>
        <v>2</v>
      </c>
      <c r="Q327">
        <f t="shared" si="37"/>
        <v>10.3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39</v>
      </c>
      <c r="M328">
        <f t="shared" si="33"/>
        <v>61.6</v>
      </c>
      <c r="N328">
        <f t="shared" si="34"/>
        <v>12</v>
      </c>
      <c r="O328">
        <f t="shared" si="35"/>
        <v>19</v>
      </c>
      <c r="P328">
        <f t="shared" si="36"/>
        <v>2</v>
      </c>
      <c r="Q328">
        <f t="shared" si="37"/>
        <v>3.2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20</v>
      </c>
      <c r="M329">
        <f t="shared" si="33"/>
        <v>102.8</v>
      </c>
      <c r="N329">
        <f t="shared" si="34"/>
        <v>5</v>
      </c>
      <c r="O329">
        <f t="shared" si="35"/>
        <v>25.700000000000003</v>
      </c>
      <c r="P329">
        <f t="shared" si="36"/>
        <v>1</v>
      </c>
      <c r="Q329">
        <f t="shared" si="37"/>
        <v>5.0999999999999996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11</v>
      </c>
      <c r="M330">
        <f t="shared" si="33"/>
        <v>73.5</v>
      </c>
      <c r="N330">
        <f t="shared" si="34"/>
        <v>8</v>
      </c>
      <c r="O330">
        <f t="shared" si="35"/>
        <v>53.4</v>
      </c>
      <c r="P330">
        <f t="shared" si="36"/>
        <v>1</v>
      </c>
      <c r="Q330">
        <f t="shared" si="37"/>
        <v>6.7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5</v>
      </c>
      <c r="M331">
        <f t="shared" si="33"/>
        <v>19.5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107</v>
      </c>
      <c r="M332">
        <f t="shared" si="33"/>
        <v>97</v>
      </c>
      <c r="N332">
        <f t="shared" si="34"/>
        <v>43</v>
      </c>
      <c r="O332">
        <f t="shared" si="35"/>
        <v>39</v>
      </c>
      <c r="P332">
        <f t="shared" si="36"/>
        <v>11</v>
      </c>
      <c r="Q332">
        <f t="shared" si="37"/>
        <v>10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5</v>
      </c>
      <c r="M333">
        <f t="shared" si="33"/>
        <v>19.3</v>
      </c>
      <c r="N333">
        <f t="shared" si="34"/>
        <v>2</v>
      </c>
      <c r="O333">
        <f t="shared" si="35"/>
        <v>7.7</v>
      </c>
      <c r="P333">
        <f t="shared" si="36"/>
        <v>1</v>
      </c>
      <c r="Q333">
        <f t="shared" si="37"/>
        <v>3.9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20</v>
      </c>
      <c r="M334">
        <f t="shared" si="33"/>
        <v>135.80000000000001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20</v>
      </c>
      <c r="M335">
        <f t="shared" si="33"/>
        <v>81.8</v>
      </c>
      <c r="N335">
        <f t="shared" si="34"/>
        <v>4</v>
      </c>
      <c r="O335">
        <f t="shared" si="35"/>
        <v>16.399999999999999</v>
      </c>
      <c r="P335">
        <f t="shared" si="36"/>
        <v>3</v>
      </c>
      <c r="Q335">
        <f t="shared" si="37"/>
        <v>12.3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65</v>
      </c>
      <c r="M336">
        <f t="shared" si="33"/>
        <v>158</v>
      </c>
      <c r="N336">
        <f t="shared" si="34"/>
        <v>35</v>
      </c>
      <c r="O336">
        <f t="shared" si="35"/>
        <v>85.199999999999989</v>
      </c>
      <c r="P336">
        <f t="shared" si="36"/>
        <v>6</v>
      </c>
      <c r="Q336">
        <f t="shared" si="37"/>
        <v>14.6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14</v>
      </c>
      <c r="M337">
        <f t="shared" si="33"/>
        <v>57.5</v>
      </c>
      <c r="N337">
        <f t="shared" si="34"/>
        <v>7</v>
      </c>
      <c r="O337">
        <f t="shared" si="35"/>
        <v>28.7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14</v>
      </c>
      <c r="M338">
        <f t="shared" si="33"/>
        <v>58.599999999999994</v>
      </c>
      <c r="N338">
        <f t="shared" si="34"/>
        <v>7</v>
      </c>
      <c r="O338">
        <f t="shared" si="35"/>
        <v>29.3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9</v>
      </c>
      <c r="M339">
        <f t="shared" si="33"/>
        <v>31.200000000000003</v>
      </c>
      <c r="N339">
        <f t="shared" si="34"/>
        <v>5</v>
      </c>
      <c r="O339">
        <f t="shared" si="35"/>
        <v>17.399999999999999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13</v>
      </c>
      <c r="M340">
        <f t="shared" si="33"/>
        <v>59.5</v>
      </c>
      <c r="N340">
        <f t="shared" si="34"/>
        <v>4</v>
      </c>
      <c r="O340">
        <f t="shared" si="35"/>
        <v>18.299999999999997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78</v>
      </c>
      <c r="M341">
        <f t="shared" si="33"/>
        <v>149.19999999999999</v>
      </c>
      <c r="N341">
        <f t="shared" si="34"/>
        <v>37</v>
      </c>
      <c r="O341">
        <f t="shared" si="35"/>
        <v>70.699999999999989</v>
      </c>
      <c r="P341">
        <f t="shared" si="36"/>
        <v>10</v>
      </c>
      <c r="Q341">
        <f t="shared" si="37"/>
        <v>19.100000000000001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23</v>
      </c>
      <c r="M342">
        <f t="shared" si="33"/>
        <v>141.4</v>
      </c>
      <c r="N342">
        <f t="shared" si="34"/>
        <v>16</v>
      </c>
      <c r="O342">
        <f t="shared" si="35"/>
        <v>98.4</v>
      </c>
      <c r="P342">
        <f t="shared" si="36"/>
        <v>3</v>
      </c>
      <c r="Q342">
        <f t="shared" si="37"/>
        <v>18.399999999999999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18</v>
      </c>
      <c r="M343">
        <f t="shared" si="33"/>
        <v>134.69999999999999</v>
      </c>
      <c r="N343">
        <f t="shared" si="34"/>
        <v>8</v>
      </c>
      <c r="O343">
        <f t="shared" si="35"/>
        <v>59.9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169</v>
      </c>
      <c r="M344">
        <f t="shared" si="33"/>
        <v>107.80000000000001</v>
      </c>
      <c r="N344">
        <f t="shared" si="34"/>
        <v>88</v>
      </c>
      <c r="O344">
        <f t="shared" si="35"/>
        <v>56</v>
      </c>
      <c r="P344">
        <f t="shared" si="36"/>
        <v>18</v>
      </c>
      <c r="Q344">
        <f t="shared" si="37"/>
        <v>11.5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28</v>
      </c>
      <c r="M345">
        <f t="shared" si="33"/>
        <v>97</v>
      </c>
      <c r="N345">
        <f t="shared" si="34"/>
        <v>15</v>
      </c>
      <c r="O345">
        <f t="shared" si="35"/>
        <v>51.900000000000006</v>
      </c>
      <c r="P345">
        <f t="shared" si="36"/>
        <v>4</v>
      </c>
      <c r="Q345">
        <f t="shared" si="37"/>
        <v>13.8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23</v>
      </c>
      <c r="M346">
        <f t="shared" si="33"/>
        <v>134.4</v>
      </c>
      <c r="N346">
        <f t="shared" si="34"/>
        <v>8</v>
      </c>
      <c r="O346">
        <f t="shared" si="35"/>
        <v>46.7</v>
      </c>
      <c r="P346">
        <f t="shared" si="36"/>
        <v>4</v>
      </c>
      <c r="Q346">
        <f t="shared" si="37"/>
        <v>23.3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15</v>
      </c>
      <c r="M347">
        <f t="shared" si="33"/>
        <v>66.2</v>
      </c>
      <c r="N347">
        <f t="shared" si="34"/>
        <v>8</v>
      </c>
      <c r="O347">
        <f t="shared" si="35"/>
        <v>35.299999999999997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76</v>
      </c>
      <c r="M348">
        <f t="shared" si="33"/>
        <v>117.1</v>
      </c>
      <c r="N348">
        <f t="shared" si="34"/>
        <v>29</v>
      </c>
      <c r="O348">
        <f t="shared" si="35"/>
        <v>44.6</v>
      </c>
      <c r="P348">
        <f t="shared" si="36"/>
        <v>8</v>
      </c>
      <c r="Q348">
        <f t="shared" si="37"/>
        <v>12.3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41</v>
      </c>
      <c r="M349">
        <f t="shared" si="33"/>
        <v>93.800000000000011</v>
      </c>
      <c r="N349">
        <f t="shared" si="34"/>
        <v>28</v>
      </c>
      <c r="O349">
        <f t="shared" si="35"/>
        <v>64</v>
      </c>
      <c r="P349">
        <f t="shared" si="36"/>
        <v>3</v>
      </c>
      <c r="Q349">
        <f t="shared" si="37"/>
        <v>6.8999999999999995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66</v>
      </c>
      <c r="M350">
        <f t="shared" si="33"/>
        <v>52.699999999999996</v>
      </c>
      <c r="N350">
        <f t="shared" si="34"/>
        <v>34</v>
      </c>
      <c r="O350">
        <f t="shared" si="35"/>
        <v>27.200000000000003</v>
      </c>
      <c r="P350">
        <f t="shared" si="36"/>
        <v>3</v>
      </c>
      <c r="Q350">
        <f t="shared" si="37"/>
        <v>2.4000000000000004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6</v>
      </c>
      <c r="M351">
        <f t="shared" si="33"/>
        <v>69.7</v>
      </c>
      <c r="N351">
        <f t="shared" si="34"/>
        <v>2</v>
      </c>
      <c r="O351">
        <f t="shared" si="35"/>
        <v>23.2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46</v>
      </c>
      <c r="M352">
        <f t="shared" si="33"/>
        <v>104.80000000000001</v>
      </c>
      <c r="N352">
        <f t="shared" si="34"/>
        <v>18</v>
      </c>
      <c r="O352">
        <f t="shared" si="35"/>
        <v>41</v>
      </c>
      <c r="P352">
        <f t="shared" si="36"/>
        <v>4</v>
      </c>
      <c r="Q352">
        <f t="shared" si="37"/>
        <v>9.1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37</v>
      </c>
      <c r="M353">
        <f t="shared" si="33"/>
        <v>169.6</v>
      </c>
      <c r="N353">
        <f t="shared" si="34"/>
        <v>12</v>
      </c>
      <c r="O353">
        <f t="shared" si="35"/>
        <v>54.900000000000006</v>
      </c>
      <c r="P353">
        <f t="shared" si="36"/>
        <v>5</v>
      </c>
      <c r="Q353">
        <f t="shared" si="37"/>
        <v>22.9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36</v>
      </c>
      <c r="M354">
        <f t="shared" si="33"/>
        <v>75.099999999999994</v>
      </c>
      <c r="N354">
        <f t="shared" si="34"/>
        <v>21</v>
      </c>
      <c r="O354">
        <f t="shared" si="35"/>
        <v>43.8</v>
      </c>
      <c r="P354">
        <f t="shared" si="36"/>
        <v>10</v>
      </c>
      <c r="Q354">
        <f t="shared" si="37"/>
        <v>20.9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73</v>
      </c>
      <c r="M355">
        <f t="shared" si="33"/>
        <v>321.79999999999995</v>
      </c>
      <c r="N355">
        <f t="shared" si="34"/>
        <v>28</v>
      </c>
      <c r="O355">
        <f t="shared" si="35"/>
        <v>123.39999999999999</v>
      </c>
      <c r="P355">
        <f t="shared" si="36"/>
        <v>12</v>
      </c>
      <c r="Q355">
        <f t="shared" si="37"/>
        <v>52.900000000000006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31</v>
      </c>
      <c r="M356">
        <f t="shared" si="33"/>
        <v>69.3</v>
      </c>
      <c r="N356">
        <f t="shared" si="34"/>
        <v>12</v>
      </c>
      <c r="O356">
        <f t="shared" si="35"/>
        <v>26.799999999999997</v>
      </c>
      <c r="P356">
        <f t="shared" si="36"/>
        <v>3</v>
      </c>
      <c r="Q356">
        <f t="shared" si="37"/>
        <v>6.7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170</v>
      </c>
      <c r="M357">
        <f t="shared" si="33"/>
        <v>132</v>
      </c>
      <c r="N357">
        <f t="shared" si="34"/>
        <v>44</v>
      </c>
      <c r="O357">
        <f t="shared" si="35"/>
        <v>34.200000000000003</v>
      </c>
      <c r="P357">
        <f t="shared" si="36"/>
        <v>21</v>
      </c>
      <c r="Q357">
        <f t="shared" si="37"/>
        <v>16.3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/>
    </row>
    <row r="1069" spans="1:8" x14ac:dyDescent="0.25">
      <c r="A1069" s="1"/>
    </row>
    <row r="1070" spans="1:8" x14ac:dyDescent="0.25">
      <c r="A1070" s="1"/>
    </row>
    <row r="1071" spans="1:8" x14ac:dyDescent="0.25">
      <c r="A1071" s="1"/>
    </row>
    <row r="1072" spans="1:8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94157-F4E3-4F60-BC66-74EC8C732BC6}">
  <dimension ref="A1:Q4262"/>
  <sheetViews>
    <sheetView topLeftCell="F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6767</v>
      </c>
      <c r="M2">
        <f t="shared" si="0"/>
        <v>14910.099999999997</v>
      </c>
      <c r="N2">
        <f t="shared" si="0"/>
        <v>3511</v>
      </c>
      <c r="O2">
        <f t="shared" si="0"/>
        <v>8188.199999999998</v>
      </c>
      <c r="P2">
        <f t="shared" si="0"/>
        <v>490</v>
      </c>
      <c r="Q2">
        <f t="shared" si="0"/>
        <v>1142.1999999999998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</v>
      </c>
      <c r="M3">
        <f t="shared" ref="M3:Q3" si="1">SUMIF($B3:$B4262,$K3,D3:D4262)</f>
        <v>3.9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12</v>
      </c>
      <c r="M4">
        <f t="shared" ref="M4:M67" si="3">SUMIF($B4:$B4263,$K4,D4:D4263)</f>
        <v>37.6</v>
      </c>
      <c r="N4">
        <f t="shared" ref="N4:N67" si="4">SUMIF($B4:$B4263,$K4,E4:E4263)</f>
        <v>2</v>
      </c>
      <c r="O4">
        <f t="shared" ref="O4:O67" si="5">SUMIF($B4:$B4263,$K4,F4:F4263)</f>
        <v>6.3</v>
      </c>
      <c r="P4">
        <f t="shared" ref="P4:P67" si="6">SUMIF($B4:$B4263,$K4,G4:G4263)</f>
        <v>0</v>
      </c>
      <c r="Q4">
        <f t="shared" ref="Q4:Q67" si="7">SUMIF($B4:$B4263,$K4,H4:H4263)</f>
        <v>0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2</v>
      </c>
      <c r="M5">
        <f t="shared" si="3"/>
        <v>7.4</v>
      </c>
      <c r="N5">
        <f t="shared" si="4"/>
        <v>0</v>
      </c>
      <c r="O5">
        <f t="shared" si="5"/>
        <v>0</v>
      </c>
      <c r="P5">
        <f t="shared" si="6"/>
        <v>0</v>
      </c>
      <c r="Q5">
        <f t="shared" si="7"/>
        <v>0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</v>
      </c>
      <c r="M6">
        <f t="shared" si="3"/>
        <v>3.6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6</v>
      </c>
      <c r="M7">
        <f t="shared" si="3"/>
        <v>29.8</v>
      </c>
      <c r="N7">
        <f t="shared" si="4"/>
        <v>2</v>
      </c>
      <c r="O7">
        <f t="shared" si="5"/>
        <v>10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18</v>
      </c>
      <c r="M8">
        <f t="shared" si="3"/>
        <v>70.300000000000011</v>
      </c>
      <c r="N8">
        <f t="shared" si="4"/>
        <v>3</v>
      </c>
      <c r="O8">
        <f t="shared" si="5"/>
        <v>11.7</v>
      </c>
      <c r="P8">
        <f t="shared" si="6"/>
        <v>0</v>
      </c>
      <c r="Q8">
        <f t="shared" si="7"/>
        <v>0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25</v>
      </c>
      <c r="M9">
        <f t="shared" si="3"/>
        <v>22.799999999999997</v>
      </c>
      <c r="N9">
        <f t="shared" si="4"/>
        <v>14</v>
      </c>
      <c r="O9">
        <f t="shared" si="5"/>
        <v>12.8</v>
      </c>
      <c r="P9">
        <f t="shared" si="6"/>
        <v>1</v>
      </c>
      <c r="Q9">
        <f t="shared" si="7"/>
        <v>0.9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11</v>
      </c>
      <c r="M10">
        <f t="shared" si="3"/>
        <v>15.1</v>
      </c>
      <c r="N10">
        <f t="shared" si="4"/>
        <v>5</v>
      </c>
      <c r="O10">
        <f t="shared" si="5"/>
        <v>6.8</v>
      </c>
      <c r="P10">
        <f t="shared" si="6"/>
        <v>0</v>
      </c>
      <c r="Q10">
        <f t="shared" si="7"/>
        <v>0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28</v>
      </c>
      <c r="M11">
        <f t="shared" si="3"/>
        <v>13.2</v>
      </c>
      <c r="N11">
        <f t="shared" si="4"/>
        <v>23</v>
      </c>
      <c r="O11">
        <f t="shared" si="5"/>
        <v>10.8</v>
      </c>
      <c r="P11">
        <f t="shared" si="6"/>
        <v>0</v>
      </c>
      <c r="Q11">
        <f t="shared" si="7"/>
        <v>0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22</v>
      </c>
      <c r="M12">
        <f t="shared" si="3"/>
        <v>19.7</v>
      </c>
      <c r="N12">
        <f t="shared" si="4"/>
        <v>13</v>
      </c>
      <c r="O12">
        <f t="shared" si="5"/>
        <v>11.6</v>
      </c>
      <c r="P12">
        <f t="shared" si="6"/>
        <v>2</v>
      </c>
      <c r="Q12">
        <f t="shared" si="7"/>
        <v>1.8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17</v>
      </c>
      <c r="M13">
        <f t="shared" si="3"/>
        <v>166.6</v>
      </c>
      <c r="N13">
        <f t="shared" si="4"/>
        <v>10</v>
      </c>
      <c r="O13">
        <f t="shared" si="5"/>
        <v>98</v>
      </c>
      <c r="P13">
        <f t="shared" si="6"/>
        <v>0</v>
      </c>
      <c r="Q13">
        <f t="shared" si="7"/>
        <v>0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35</v>
      </c>
      <c r="M14">
        <f t="shared" si="3"/>
        <v>62.5</v>
      </c>
      <c r="N14">
        <f t="shared" si="4"/>
        <v>12</v>
      </c>
      <c r="O14">
        <f t="shared" si="5"/>
        <v>21.5</v>
      </c>
      <c r="P14">
        <f t="shared" si="6"/>
        <v>0</v>
      </c>
      <c r="Q14">
        <f t="shared" si="7"/>
        <v>0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48</v>
      </c>
      <c r="M16">
        <f t="shared" si="3"/>
        <v>30.5</v>
      </c>
      <c r="N16">
        <f t="shared" si="4"/>
        <v>20</v>
      </c>
      <c r="O16">
        <f t="shared" si="5"/>
        <v>12.700000000000001</v>
      </c>
      <c r="P16">
        <f t="shared" si="6"/>
        <v>4</v>
      </c>
      <c r="Q16">
        <f t="shared" si="7"/>
        <v>2.5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50</v>
      </c>
      <c r="M17">
        <f t="shared" si="3"/>
        <v>54.6</v>
      </c>
      <c r="N17">
        <f t="shared" si="4"/>
        <v>13</v>
      </c>
      <c r="O17">
        <f t="shared" si="5"/>
        <v>14.2</v>
      </c>
      <c r="P17">
        <f t="shared" si="6"/>
        <v>0</v>
      </c>
      <c r="Q17">
        <f t="shared" si="7"/>
        <v>0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376</v>
      </c>
      <c r="M18">
        <f t="shared" si="3"/>
        <v>43</v>
      </c>
      <c r="N18">
        <f t="shared" si="4"/>
        <v>138</v>
      </c>
      <c r="O18">
        <f t="shared" si="5"/>
        <v>15.8</v>
      </c>
      <c r="P18">
        <f t="shared" si="6"/>
        <v>8</v>
      </c>
      <c r="Q18">
        <f t="shared" si="7"/>
        <v>0.9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36</v>
      </c>
      <c r="M19">
        <f t="shared" si="3"/>
        <v>22</v>
      </c>
      <c r="N19">
        <f t="shared" si="4"/>
        <v>24</v>
      </c>
      <c r="O19">
        <f t="shared" si="5"/>
        <v>14.7</v>
      </c>
      <c r="P19">
        <f t="shared" si="6"/>
        <v>2</v>
      </c>
      <c r="Q19">
        <f t="shared" si="7"/>
        <v>1.2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0</v>
      </c>
      <c r="M20">
        <f t="shared" si="3"/>
        <v>0</v>
      </c>
      <c r="N20">
        <f t="shared" si="4"/>
        <v>0</v>
      </c>
      <c r="O20">
        <f t="shared" si="5"/>
        <v>0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27</v>
      </c>
      <c r="M21">
        <f t="shared" si="3"/>
        <v>16.8</v>
      </c>
      <c r="N21">
        <f t="shared" si="4"/>
        <v>16</v>
      </c>
      <c r="O21">
        <f t="shared" si="5"/>
        <v>9.9</v>
      </c>
      <c r="P21">
        <f t="shared" si="6"/>
        <v>1</v>
      </c>
      <c r="Q21">
        <f t="shared" si="7"/>
        <v>0.6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</v>
      </c>
      <c r="M22">
        <f t="shared" si="3"/>
        <v>7.3</v>
      </c>
      <c r="N22">
        <f t="shared" si="4"/>
        <v>3</v>
      </c>
      <c r="O22">
        <f t="shared" si="5"/>
        <v>4.4000000000000004</v>
      </c>
      <c r="P22">
        <f t="shared" si="6"/>
        <v>0</v>
      </c>
      <c r="Q22">
        <f t="shared" si="7"/>
        <v>0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6</v>
      </c>
      <c r="M23">
        <f t="shared" si="3"/>
        <v>35.9</v>
      </c>
      <c r="N23">
        <f t="shared" si="4"/>
        <v>3</v>
      </c>
      <c r="O23">
        <f t="shared" si="5"/>
        <v>18</v>
      </c>
      <c r="P23">
        <f t="shared" si="6"/>
        <v>2</v>
      </c>
      <c r="Q23">
        <f t="shared" si="7"/>
        <v>12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4</v>
      </c>
      <c r="M24">
        <f t="shared" si="3"/>
        <v>58.3</v>
      </c>
      <c r="N24">
        <f t="shared" si="4"/>
        <v>2</v>
      </c>
      <c r="O24">
        <f t="shared" si="5"/>
        <v>29.2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4</v>
      </c>
      <c r="M25">
        <f t="shared" si="3"/>
        <v>16.100000000000001</v>
      </c>
      <c r="N25">
        <f t="shared" si="4"/>
        <v>1</v>
      </c>
      <c r="O25">
        <f t="shared" si="5"/>
        <v>4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16</v>
      </c>
      <c r="M26">
        <f t="shared" si="3"/>
        <v>32.9</v>
      </c>
      <c r="N26">
        <f t="shared" si="4"/>
        <v>11</v>
      </c>
      <c r="O26">
        <f t="shared" si="5"/>
        <v>22.6</v>
      </c>
      <c r="P26">
        <f t="shared" si="6"/>
        <v>1</v>
      </c>
      <c r="Q26">
        <f t="shared" si="7"/>
        <v>2.1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</v>
      </c>
      <c r="M27">
        <f t="shared" si="3"/>
        <v>20.3</v>
      </c>
      <c r="N27">
        <f t="shared" si="4"/>
        <v>2</v>
      </c>
      <c r="O27">
        <f t="shared" si="5"/>
        <v>3.4</v>
      </c>
      <c r="P27">
        <f t="shared" si="6"/>
        <v>2</v>
      </c>
      <c r="Q27">
        <f t="shared" si="7"/>
        <v>3.4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13</v>
      </c>
      <c r="M28">
        <f t="shared" si="3"/>
        <v>81.900000000000006</v>
      </c>
      <c r="N28">
        <f t="shared" si="4"/>
        <v>7</v>
      </c>
      <c r="O28">
        <f t="shared" si="5"/>
        <v>44.1</v>
      </c>
      <c r="P28">
        <f t="shared" si="6"/>
        <v>0</v>
      </c>
      <c r="Q28">
        <f t="shared" si="7"/>
        <v>0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30</v>
      </c>
      <c r="M29">
        <f t="shared" si="3"/>
        <v>83.5</v>
      </c>
      <c r="N29">
        <f t="shared" si="4"/>
        <v>21</v>
      </c>
      <c r="O29">
        <f t="shared" si="5"/>
        <v>58.5</v>
      </c>
      <c r="P29">
        <f t="shared" si="6"/>
        <v>5</v>
      </c>
      <c r="Q29">
        <f t="shared" si="7"/>
        <v>13.9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2</v>
      </c>
      <c r="M30">
        <f t="shared" si="3"/>
        <v>20</v>
      </c>
      <c r="N30">
        <f t="shared" si="4"/>
        <v>1</v>
      </c>
      <c r="O30">
        <f t="shared" si="5"/>
        <v>10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8</v>
      </c>
      <c r="M31">
        <f t="shared" si="3"/>
        <v>59.3</v>
      </c>
      <c r="N31">
        <f t="shared" si="4"/>
        <v>6</v>
      </c>
      <c r="O31">
        <f t="shared" si="5"/>
        <v>44.5</v>
      </c>
      <c r="P31">
        <f t="shared" si="6"/>
        <v>0</v>
      </c>
      <c r="Q31">
        <f t="shared" si="7"/>
        <v>0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37</v>
      </c>
      <c r="M32">
        <f t="shared" si="3"/>
        <v>105.8</v>
      </c>
      <c r="N32">
        <f t="shared" si="4"/>
        <v>6</v>
      </c>
      <c r="O32">
        <f t="shared" si="5"/>
        <v>17.100000000000001</v>
      </c>
      <c r="P32">
        <f t="shared" si="6"/>
        <v>1</v>
      </c>
      <c r="Q32">
        <f t="shared" si="7"/>
        <v>2.9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10</v>
      </c>
      <c r="M33">
        <f t="shared" si="3"/>
        <v>53.699999999999996</v>
      </c>
      <c r="N33">
        <f t="shared" si="4"/>
        <v>5</v>
      </c>
      <c r="O33">
        <f t="shared" si="5"/>
        <v>26.8</v>
      </c>
      <c r="P33">
        <f t="shared" si="6"/>
        <v>1</v>
      </c>
      <c r="Q33">
        <f t="shared" si="7"/>
        <v>5.4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1</v>
      </c>
      <c r="M34">
        <f t="shared" si="3"/>
        <v>7.6</v>
      </c>
      <c r="N34">
        <f t="shared" si="4"/>
        <v>1</v>
      </c>
      <c r="O34">
        <f t="shared" si="5"/>
        <v>7.6</v>
      </c>
      <c r="P34">
        <f t="shared" si="6"/>
        <v>0</v>
      </c>
      <c r="Q34">
        <f t="shared" si="7"/>
        <v>0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12</v>
      </c>
      <c r="M35">
        <f t="shared" si="3"/>
        <v>40.200000000000003</v>
      </c>
      <c r="N35">
        <f t="shared" si="4"/>
        <v>8</v>
      </c>
      <c r="O35">
        <f t="shared" si="5"/>
        <v>26.8</v>
      </c>
      <c r="P35">
        <f t="shared" si="6"/>
        <v>0</v>
      </c>
      <c r="Q35">
        <f t="shared" si="7"/>
        <v>0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12</v>
      </c>
      <c r="M36">
        <f t="shared" si="3"/>
        <v>17.8</v>
      </c>
      <c r="N36">
        <f t="shared" si="4"/>
        <v>8</v>
      </c>
      <c r="O36">
        <f t="shared" si="5"/>
        <v>11.9</v>
      </c>
      <c r="P36">
        <f t="shared" si="6"/>
        <v>2</v>
      </c>
      <c r="Q36">
        <f t="shared" si="7"/>
        <v>3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3</v>
      </c>
      <c r="M37">
        <f t="shared" si="3"/>
        <v>6.9</v>
      </c>
      <c r="N37">
        <f t="shared" si="4"/>
        <v>1</v>
      </c>
      <c r="O37">
        <f t="shared" si="5"/>
        <v>2.2999999999999998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83</v>
      </c>
      <c r="M38">
        <f t="shared" si="3"/>
        <v>265.7</v>
      </c>
      <c r="N38">
        <f t="shared" si="4"/>
        <v>48</v>
      </c>
      <c r="O38">
        <f t="shared" si="5"/>
        <v>153.6</v>
      </c>
      <c r="P38">
        <f t="shared" si="6"/>
        <v>11</v>
      </c>
      <c r="Q38">
        <f t="shared" si="7"/>
        <v>35.200000000000003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22</v>
      </c>
      <c r="M39">
        <f t="shared" si="3"/>
        <v>73.400000000000006</v>
      </c>
      <c r="N39">
        <f t="shared" si="4"/>
        <v>14</v>
      </c>
      <c r="O39">
        <f t="shared" si="5"/>
        <v>46.7</v>
      </c>
      <c r="P39">
        <f t="shared" si="6"/>
        <v>3</v>
      </c>
      <c r="Q39">
        <f t="shared" si="7"/>
        <v>10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15</v>
      </c>
      <c r="M40">
        <f t="shared" si="3"/>
        <v>57.9</v>
      </c>
      <c r="N40">
        <f t="shared" si="4"/>
        <v>3</v>
      </c>
      <c r="O40">
        <f t="shared" si="5"/>
        <v>11.6</v>
      </c>
      <c r="P40">
        <f t="shared" si="6"/>
        <v>1</v>
      </c>
      <c r="Q40">
        <f t="shared" si="7"/>
        <v>3.9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11</v>
      </c>
      <c r="M41">
        <f t="shared" si="3"/>
        <v>26.4</v>
      </c>
      <c r="N41">
        <f t="shared" si="4"/>
        <v>5</v>
      </c>
      <c r="O41">
        <f t="shared" si="5"/>
        <v>12</v>
      </c>
      <c r="P41">
        <f t="shared" si="6"/>
        <v>0</v>
      </c>
      <c r="Q41">
        <f t="shared" si="7"/>
        <v>0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15</v>
      </c>
      <c r="M42">
        <f t="shared" si="3"/>
        <v>73.599999999999994</v>
      </c>
      <c r="N42">
        <f t="shared" si="4"/>
        <v>7</v>
      </c>
      <c r="O42">
        <f t="shared" si="5"/>
        <v>34.299999999999997</v>
      </c>
      <c r="P42">
        <f t="shared" si="6"/>
        <v>3</v>
      </c>
      <c r="Q42">
        <f t="shared" si="7"/>
        <v>14.7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6</v>
      </c>
      <c r="M43">
        <f t="shared" si="3"/>
        <v>52</v>
      </c>
      <c r="N43">
        <f t="shared" si="4"/>
        <v>1</v>
      </c>
      <c r="O43">
        <f t="shared" si="5"/>
        <v>8.6999999999999993</v>
      </c>
      <c r="P43">
        <f t="shared" si="6"/>
        <v>0</v>
      </c>
      <c r="Q43">
        <f t="shared" si="7"/>
        <v>0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16</v>
      </c>
      <c r="M44">
        <f t="shared" si="3"/>
        <v>67.8</v>
      </c>
      <c r="N44">
        <f t="shared" si="4"/>
        <v>2</v>
      </c>
      <c r="O44">
        <f t="shared" si="5"/>
        <v>8.5</v>
      </c>
      <c r="P44">
        <f t="shared" si="6"/>
        <v>0</v>
      </c>
      <c r="Q44">
        <f t="shared" si="7"/>
        <v>0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</v>
      </c>
      <c r="M45">
        <f t="shared" si="3"/>
        <v>14.3</v>
      </c>
      <c r="N45">
        <f t="shared" si="4"/>
        <v>2</v>
      </c>
      <c r="O45">
        <f t="shared" si="5"/>
        <v>5.7</v>
      </c>
      <c r="P45">
        <f t="shared" si="6"/>
        <v>0</v>
      </c>
      <c r="Q45">
        <f t="shared" si="7"/>
        <v>0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46</v>
      </c>
      <c r="M46">
        <f t="shared" si="3"/>
        <v>426.5</v>
      </c>
      <c r="N46">
        <f t="shared" si="4"/>
        <v>17</v>
      </c>
      <c r="O46">
        <f t="shared" si="5"/>
        <v>157.60000000000002</v>
      </c>
      <c r="P46">
        <f t="shared" si="6"/>
        <v>5</v>
      </c>
      <c r="Q46">
        <f t="shared" si="7"/>
        <v>46.4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0</v>
      </c>
      <c r="P47">
        <f t="shared" si="6"/>
        <v>0</v>
      </c>
      <c r="Q47">
        <f t="shared" si="7"/>
        <v>0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11</v>
      </c>
      <c r="M48">
        <f t="shared" si="3"/>
        <v>47.199999999999996</v>
      </c>
      <c r="N48">
        <f t="shared" si="4"/>
        <v>6</v>
      </c>
      <c r="O48">
        <f t="shared" si="5"/>
        <v>25.7</v>
      </c>
      <c r="P48">
        <f t="shared" si="6"/>
        <v>1</v>
      </c>
      <c r="Q48">
        <f t="shared" si="7"/>
        <v>4.3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5</v>
      </c>
      <c r="M49">
        <f t="shared" si="3"/>
        <v>22</v>
      </c>
      <c r="N49">
        <f t="shared" si="4"/>
        <v>3</v>
      </c>
      <c r="O49">
        <f t="shared" si="5"/>
        <v>13.200000000000001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</v>
      </c>
      <c r="M50">
        <f t="shared" si="3"/>
        <v>40.9</v>
      </c>
      <c r="N50">
        <f t="shared" si="4"/>
        <v>8</v>
      </c>
      <c r="O50">
        <f t="shared" si="5"/>
        <v>27.2</v>
      </c>
      <c r="P50">
        <f t="shared" si="6"/>
        <v>2</v>
      </c>
      <c r="Q50">
        <f t="shared" si="7"/>
        <v>6.8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16</v>
      </c>
      <c r="M51">
        <f t="shared" si="3"/>
        <v>51.9</v>
      </c>
      <c r="N51">
        <f t="shared" si="4"/>
        <v>7</v>
      </c>
      <c r="O51">
        <f t="shared" si="5"/>
        <v>22.7</v>
      </c>
      <c r="P51">
        <f t="shared" si="6"/>
        <v>4</v>
      </c>
      <c r="Q51">
        <f t="shared" si="7"/>
        <v>13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183</v>
      </c>
      <c r="M52">
        <f t="shared" si="3"/>
        <v>99.4</v>
      </c>
      <c r="N52">
        <f t="shared" si="4"/>
        <v>83</v>
      </c>
      <c r="O52">
        <f t="shared" si="5"/>
        <v>45.1</v>
      </c>
      <c r="P52">
        <f t="shared" si="6"/>
        <v>14</v>
      </c>
      <c r="Q52">
        <f t="shared" si="7"/>
        <v>7.6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1</v>
      </c>
      <c r="M53">
        <f t="shared" si="3"/>
        <v>5.8</v>
      </c>
      <c r="N53">
        <f t="shared" si="4"/>
        <v>1</v>
      </c>
      <c r="O53">
        <f t="shared" si="5"/>
        <v>5.8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</v>
      </c>
      <c r="M54">
        <f t="shared" si="3"/>
        <v>19.399999999999999</v>
      </c>
      <c r="N54">
        <f t="shared" si="4"/>
        <v>2</v>
      </c>
      <c r="O54">
        <f t="shared" si="5"/>
        <v>5.5</v>
      </c>
      <c r="P54">
        <f t="shared" si="6"/>
        <v>0</v>
      </c>
      <c r="Q54">
        <f t="shared" si="7"/>
        <v>0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4</v>
      </c>
      <c r="M55">
        <f t="shared" si="3"/>
        <v>19.3</v>
      </c>
      <c r="N55">
        <f t="shared" si="4"/>
        <v>4</v>
      </c>
      <c r="O55">
        <f t="shared" si="5"/>
        <v>19.3</v>
      </c>
      <c r="P55">
        <f t="shared" si="6"/>
        <v>1</v>
      </c>
      <c r="Q55">
        <f t="shared" si="7"/>
        <v>4.8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19</v>
      </c>
      <c r="M56">
        <f t="shared" si="3"/>
        <v>68.3</v>
      </c>
      <c r="N56">
        <f t="shared" si="4"/>
        <v>15</v>
      </c>
      <c r="O56">
        <f t="shared" si="5"/>
        <v>53.9</v>
      </c>
      <c r="P56">
        <f t="shared" si="6"/>
        <v>2</v>
      </c>
      <c r="Q56">
        <f t="shared" si="7"/>
        <v>7.2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8</v>
      </c>
      <c r="M57">
        <f t="shared" si="3"/>
        <v>52.7</v>
      </c>
      <c r="N57">
        <f t="shared" si="4"/>
        <v>3</v>
      </c>
      <c r="O57">
        <f t="shared" si="5"/>
        <v>19.7</v>
      </c>
      <c r="P57">
        <f t="shared" si="6"/>
        <v>0</v>
      </c>
      <c r="Q57">
        <f t="shared" si="7"/>
        <v>0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3</v>
      </c>
      <c r="M58">
        <f t="shared" si="3"/>
        <v>13.7</v>
      </c>
      <c r="N58">
        <f t="shared" si="4"/>
        <v>0</v>
      </c>
      <c r="O58">
        <f t="shared" si="5"/>
        <v>0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7</v>
      </c>
      <c r="M59">
        <f t="shared" si="3"/>
        <v>26.099999999999998</v>
      </c>
      <c r="N59">
        <f t="shared" si="4"/>
        <v>3</v>
      </c>
      <c r="O59">
        <f t="shared" si="5"/>
        <v>11.2</v>
      </c>
      <c r="P59">
        <f t="shared" si="6"/>
        <v>0</v>
      </c>
      <c r="Q59">
        <f t="shared" si="7"/>
        <v>0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23</v>
      </c>
      <c r="M60">
        <f t="shared" si="3"/>
        <v>34.299999999999997</v>
      </c>
      <c r="N60">
        <f t="shared" si="4"/>
        <v>15</v>
      </c>
      <c r="O60">
        <f t="shared" si="5"/>
        <v>22.3</v>
      </c>
      <c r="P60">
        <f t="shared" si="6"/>
        <v>0</v>
      </c>
      <c r="Q60">
        <f t="shared" si="7"/>
        <v>0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10</v>
      </c>
      <c r="M61">
        <f t="shared" si="3"/>
        <v>27.8</v>
      </c>
      <c r="N61">
        <f t="shared" si="4"/>
        <v>5</v>
      </c>
      <c r="O61">
        <f t="shared" si="5"/>
        <v>13.899999999999999</v>
      </c>
      <c r="P61">
        <f t="shared" si="6"/>
        <v>0</v>
      </c>
      <c r="Q61">
        <f t="shared" si="7"/>
        <v>0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15</v>
      </c>
      <c r="M62">
        <f t="shared" si="3"/>
        <v>42.5</v>
      </c>
      <c r="N62">
        <f t="shared" si="4"/>
        <v>6</v>
      </c>
      <c r="O62">
        <f t="shared" si="5"/>
        <v>17</v>
      </c>
      <c r="P62">
        <f t="shared" si="6"/>
        <v>0</v>
      </c>
      <c r="Q62">
        <f t="shared" si="7"/>
        <v>0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30</v>
      </c>
      <c r="M63">
        <f t="shared" si="3"/>
        <v>141.89999999999998</v>
      </c>
      <c r="N63">
        <f t="shared" si="4"/>
        <v>25</v>
      </c>
      <c r="O63">
        <f t="shared" si="5"/>
        <v>118.3</v>
      </c>
      <c r="P63">
        <f t="shared" si="6"/>
        <v>2</v>
      </c>
      <c r="Q63">
        <f t="shared" si="7"/>
        <v>9.5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9</v>
      </c>
      <c r="M64">
        <f t="shared" si="3"/>
        <v>35.799999999999997</v>
      </c>
      <c r="N64">
        <f t="shared" si="4"/>
        <v>4</v>
      </c>
      <c r="O64">
        <f t="shared" si="5"/>
        <v>15.9</v>
      </c>
      <c r="P64">
        <f t="shared" si="6"/>
        <v>2</v>
      </c>
      <c r="Q64">
        <f t="shared" si="7"/>
        <v>8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9</v>
      </c>
      <c r="M65">
        <f t="shared" si="3"/>
        <v>31.1</v>
      </c>
      <c r="N65">
        <f t="shared" si="4"/>
        <v>8</v>
      </c>
      <c r="O65">
        <f t="shared" si="5"/>
        <v>27.6</v>
      </c>
      <c r="P65">
        <f t="shared" si="6"/>
        <v>0</v>
      </c>
      <c r="Q65">
        <f t="shared" si="7"/>
        <v>0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12</v>
      </c>
      <c r="M66">
        <f t="shared" si="3"/>
        <v>42</v>
      </c>
      <c r="N66">
        <f t="shared" si="4"/>
        <v>7</v>
      </c>
      <c r="O66">
        <f t="shared" si="5"/>
        <v>24.5</v>
      </c>
      <c r="P66">
        <f t="shared" si="6"/>
        <v>1</v>
      </c>
      <c r="Q66">
        <f t="shared" si="7"/>
        <v>3.5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0</v>
      </c>
      <c r="M67">
        <f t="shared" si="3"/>
        <v>0</v>
      </c>
      <c r="N67">
        <f t="shared" si="4"/>
        <v>0</v>
      </c>
      <c r="O67">
        <f t="shared" si="5"/>
        <v>0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36</v>
      </c>
      <c r="M68">
        <f t="shared" ref="M68:M131" si="9">SUMIF($B68:$B4327,$K68,D68:D4327)</f>
        <v>83.5</v>
      </c>
      <c r="N68">
        <f t="shared" ref="N68:N131" si="10">SUMIF($B68:$B4327,$K68,E68:E4327)</f>
        <v>9</v>
      </c>
      <c r="O68">
        <f t="shared" ref="O68:O131" si="11">SUMIF($B68:$B4327,$K68,F68:F4327)</f>
        <v>20.8</v>
      </c>
      <c r="P68">
        <f t="shared" ref="P68:P131" si="12">SUMIF($B68:$B4327,$K68,G68:G4327)</f>
        <v>1</v>
      </c>
      <c r="Q68">
        <f t="shared" ref="Q68:Q131" si="13">SUMIF($B68:$B4327,$K68,H68:H4327)</f>
        <v>2.2999999999999998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10</v>
      </c>
      <c r="M69">
        <f t="shared" si="9"/>
        <v>19.399999999999999</v>
      </c>
      <c r="N69">
        <f t="shared" si="10"/>
        <v>4</v>
      </c>
      <c r="O69">
        <f t="shared" si="11"/>
        <v>7.8</v>
      </c>
      <c r="P69">
        <f t="shared" si="12"/>
        <v>0</v>
      </c>
      <c r="Q69">
        <f t="shared" si="13"/>
        <v>0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</v>
      </c>
      <c r="M70">
        <f t="shared" si="9"/>
        <v>22.5</v>
      </c>
      <c r="N70">
        <f t="shared" si="10"/>
        <v>9</v>
      </c>
      <c r="O70">
        <f t="shared" si="11"/>
        <v>20.2</v>
      </c>
      <c r="P70">
        <f t="shared" si="12"/>
        <v>0</v>
      </c>
      <c r="Q70">
        <f t="shared" si="13"/>
        <v>0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3</v>
      </c>
      <c r="M71">
        <f t="shared" si="9"/>
        <v>12.3</v>
      </c>
      <c r="N71">
        <f t="shared" si="10"/>
        <v>1</v>
      </c>
      <c r="O71">
        <f t="shared" si="11"/>
        <v>4.0999999999999996</v>
      </c>
      <c r="P71">
        <f t="shared" si="12"/>
        <v>0</v>
      </c>
      <c r="Q71">
        <f t="shared" si="13"/>
        <v>0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21</v>
      </c>
      <c r="M72">
        <f t="shared" si="9"/>
        <v>20.3</v>
      </c>
      <c r="N72">
        <f t="shared" si="10"/>
        <v>15</v>
      </c>
      <c r="O72">
        <f t="shared" si="11"/>
        <v>14.5</v>
      </c>
      <c r="P72">
        <f t="shared" si="12"/>
        <v>0</v>
      </c>
      <c r="Q72">
        <f t="shared" si="13"/>
        <v>0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2</v>
      </c>
      <c r="M73">
        <f t="shared" si="9"/>
        <v>8.1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5</v>
      </c>
      <c r="M74">
        <f t="shared" si="9"/>
        <v>8.9</v>
      </c>
      <c r="N74">
        <f t="shared" si="10"/>
        <v>6</v>
      </c>
      <c r="O74">
        <f t="shared" si="11"/>
        <v>10.7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38</v>
      </c>
      <c r="M75">
        <f t="shared" si="9"/>
        <v>117</v>
      </c>
      <c r="N75">
        <f t="shared" si="10"/>
        <v>30</v>
      </c>
      <c r="O75">
        <f t="shared" si="11"/>
        <v>92.399999999999991</v>
      </c>
      <c r="P75">
        <f t="shared" si="12"/>
        <v>4</v>
      </c>
      <c r="Q75">
        <f t="shared" si="13"/>
        <v>12.3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28</v>
      </c>
      <c r="M76">
        <f t="shared" si="9"/>
        <v>27.8</v>
      </c>
      <c r="N76">
        <f t="shared" si="10"/>
        <v>10</v>
      </c>
      <c r="O76">
        <f t="shared" si="11"/>
        <v>9.9</v>
      </c>
      <c r="P76">
        <f t="shared" si="12"/>
        <v>4</v>
      </c>
      <c r="Q76">
        <f t="shared" si="13"/>
        <v>4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</v>
      </c>
      <c r="M77">
        <f t="shared" si="9"/>
        <v>29.2</v>
      </c>
      <c r="N77">
        <f t="shared" si="10"/>
        <v>6</v>
      </c>
      <c r="O77">
        <f t="shared" si="11"/>
        <v>19.5</v>
      </c>
      <c r="P77">
        <f t="shared" si="12"/>
        <v>2</v>
      </c>
      <c r="Q77">
        <f t="shared" si="13"/>
        <v>6.5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20</v>
      </c>
      <c r="M78">
        <f t="shared" si="9"/>
        <v>75.5</v>
      </c>
      <c r="N78">
        <f t="shared" si="10"/>
        <v>7</v>
      </c>
      <c r="O78">
        <f t="shared" si="11"/>
        <v>26.5</v>
      </c>
      <c r="P78">
        <f t="shared" si="12"/>
        <v>1</v>
      </c>
      <c r="Q78">
        <f t="shared" si="13"/>
        <v>3.8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5</v>
      </c>
      <c r="M79">
        <f t="shared" si="9"/>
        <v>45.1</v>
      </c>
      <c r="N79">
        <f t="shared" si="10"/>
        <v>2</v>
      </c>
      <c r="O79">
        <f t="shared" si="11"/>
        <v>18.100000000000001</v>
      </c>
      <c r="P79">
        <f t="shared" si="12"/>
        <v>1</v>
      </c>
      <c r="Q79">
        <f t="shared" si="13"/>
        <v>9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</v>
      </c>
      <c r="M80">
        <f t="shared" si="9"/>
        <v>17.2</v>
      </c>
      <c r="N80">
        <f t="shared" si="10"/>
        <v>6</v>
      </c>
      <c r="O80">
        <f t="shared" si="11"/>
        <v>10.3</v>
      </c>
      <c r="P80">
        <f t="shared" si="12"/>
        <v>1</v>
      </c>
      <c r="Q80">
        <f t="shared" si="13"/>
        <v>1.7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11</v>
      </c>
      <c r="M81">
        <f t="shared" si="9"/>
        <v>41.9</v>
      </c>
      <c r="N81">
        <f t="shared" si="10"/>
        <v>4</v>
      </c>
      <c r="O81">
        <f t="shared" si="11"/>
        <v>15.3</v>
      </c>
      <c r="P81">
        <f t="shared" si="12"/>
        <v>0</v>
      </c>
      <c r="Q81">
        <f t="shared" si="13"/>
        <v>0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26</v>
      </c>
      <c r="M82">
        <f t="shared" si="9"/>
        <v>21.8</v>
      </c>
      <c r="N82">
        <f t="shared" si="10"/>
        <v>21</v>
      </c>
      <c r="O82">
        <f t="shared" si="11"/>
        <v>17.600000000000001</v>
      </c>
      <c r="P82">
        <f t="shared" si="12"/>
        <v>1</v>
      </c>
      <c r="Q82">
        <f t="shared" si="13"/>
        <v>0.8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</v>
      </c>
      <c r="M83">
        <f t="shared" si="9"/>
        <v>20.3</v>
      </c>
      <c r="N83">
        <f t="shared" si="10"/>
        <v>2</v>
      </c>
      <c r="O83">
        <f t="shared" si="11"/>
        <v>10.1</v>
      </c>
      <c r="P83">
        <f t="shared" si="12"/>
        <v>0</v>
      </c>
      <c r="Q83">
        <f t="shared" si="13"/>
        <v>0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20</v>
      </c>
      <c r="M84">
        <f t="shared" si="9"/>
        <v>73.400000000000006</v>
      </c>
      <c r="N84">
        <f t="shared" si="10"/>
        <v>10</v>
      </c>
      <c r="O84">
        <f t="shared" si="11"/>
        <v>36.700000000000003</v>
      </c>
      <c r="P84">
        <f t="shared" si="12"/>
        <v>0</v>
      </c>
      <c r="Q84">
        <f t="shared" si="13"/>
        <v>0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</v>
      </c>
      <c r="M85">
        <f t="shared" si="9"/>
        <v>26.5</v>
      </c>
      <c r="N85">
        <f t="shared" si="10"/>
        <v>6</v>
      </c>
      <c r="O85">
        <f t="shared" si="11"/>
        <v>14.4</v>
      </c>
      <c r="P85">
        <f t="shared" si="12"/>
        <v>1</v>
      </c>
      <c r="Q85">
        <f t="shared" si="13"/>
        <v>2.4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8</v>
      </c>
      <c r="M86">
        <f t="shared" si="9"/>
        <v>42.3</v>
      </c>
      <c r="N86">
        <f t="shared" si="10"/>
        <v>7</v>
      </c>
      <c r="O86">
        <f t="shared" si="11"/>
        <v>37</v>
      </c>
      <c r="P86">
        <f t="shared" si="12"/>
        <v>0</v>
      </c>
      <c r="Q86">
        <f t="shared" si="13"/>
        <v>0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3</v>
      </c>
      <c r="M87">
        <f t="shared" si="9"/>
        <v>11.9</v>
      </c>
      <c r="N87">
        <f t="shared" si="10"/>
        <v>2</v>
      </c>
      <c r="O87">
        <f t="shared" si="11"/>
        <v>8</v>
      </c>
      <c r="P87">
        <f t="shared" si="12"/>
        <v>0</v>
      </c>
      <c r="Q87">
        <f t="shared" si="13"/>
        <v>0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21</v>
      </c>
      <c r="M88">
        <f t="shared" si="9"/>
        <v>66.400000000000006</v>
      </c>
      <c r="N88">
        <f t="shared" si="10"/>
        <v>17</v>
      </c>
      <c r="O88">
        <f t="shared" si="11"/>
        <v>53.8</v>
      </c>
      <c r="P88">
        <f t="shared" si="12"/>
        <v>5</v>
      </c>
      <c r="Q88">
        <f t="shared" si="13"/>
        <v>15.8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9</v>
      </c>
      <c r="M89">
        <f t="shared" si="9"/>
        <v>24.9</v>
      </c>
      <c r="N89">
        <f t="shared" si="10"/>
        <v>7</v>
      </c>
      <c r="O89">
        <f t="shared" si="11"/>
        <v>19.400000000000002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28</v>
      </c>
      <c r="M90">
        <f t="shared" si="9"/>
        <v>23.9</v>
      </c>
      <c r="N90">
        <f t="shared" si="10"/>
        <v>15</v>
      </c>
      <c r="O90">
        <f t="shared" si="11"/>
        <v>12.8</v>
      </c>
      <c r="P90">
        <f t="shared" si="12"/>
        <v>0</v>
      </c>
      <c r="Q90">
        <f t="shared" si="13"/>
        <v>0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</v>
      </c>
      <c r="M91">
        <f t="shared" si="9"/>
        <v>10.8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16</v>
      </c>
      <c r="M92">
        <f t="shared" si="9"/>
        <v>82.8</v>
      </c>
      <c r="N92">
        <f t="shared" si="10"/>
        <v>9</v>
      </c>
      <c r="O92">
        <f t="shared" si="11"/>
        <v>46.6</v>
      </c>
      <c r="P92">
        <f t="shared" si="12"/>
        <v>0</v>
      </c>
      <c r="Q92">
        <f t="shared" si="13"/>
        <v>0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21</v>
      </c>
      <c r="M93">
        <f t="shared" si="9"/>
        <v>81.5</v>
      </c>
      <c r="N93">
        <f t="shared" si="10"/>
        <v>15</v>
      </c>
      <c r="O93">
        <f t="shared" si="11"/>
        <v>58.199999999999996</v>
      </c>
      <c r="P93">
        <f t="shared" si="12"/>
        <v>0</v>
      </c>
      <c r="Q93">
        <f t="shared" si="13"/>
        <v>0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103</v>
      </c>
      <c r="M94">
        <f t="shared" si="9"/>
        <v>44</v>
      </c>
      <c r="N94">
        <f t="shared" si="10"/>
        <v>49</v>
      </c>
      <c r="O94">
        <f t="shared" si="11"/>
        <v>20.9</v>
      </c>
      <c r="P94">
        <f t="shared" si="12"/>
        <v>4</v>
      </c>
      <c r="Q94">
        <f t="shared" si="13"/>
        <v>1.7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7</v>
      </c>
      <c r="M95">
        <f t="shared" si="9"/>
        <v>30.2</v>
      </c>
      <c r="N95">
        <f t="shared" si="10"/>
        <v>2</v>
      </c>
      <c r="O95">
        <f t="shared" si="11"/>
        <v>8.6</v>
      </c>
      <c r="P95">
        <f t="shared" si="12"/>
        <v>0</v>
      </c>
      <c r="Q95">
        <f t="shared" si="13"/>
        <v>0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9</v>
      </c>
      <c r="M96">
        <f t="shared" si="9"/>
        <v>8.4</v>
      </c>
      <c r="N96">
        <f t="shared" si="10"/>
        <v>4</v>
      </c>
      <c r="O96">
        <f t="shared" si="11"/>
        <v>3.7</v>
      </c>
      <c r="P96">
        <f t="shared" si="12"/>
        <v>0</v>
      </c>
      <c r="Q96">
        <f t="shared" si="13"/>
        <v>0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11</v>
      </c>
      <c r="M97">
        <f t="shared" si="9"/>
        <v>59.2</v>
      </c>
      <c r="N97">
        <f t="shared" si="10"/>
        <v>12</v>
      </c>
      <c r="O97">
        <f t="shared" si="11"/>
        <v>64.5</v>
      </c>
      <c r="P97">
        <f t="shared" si="12"/>
        <v>1</v>
      </c>
      <c r="Q97">
        <f t="shared" si="13"/>
        <v>5.4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26</v>
      </c>
      <c r="M98">
        <f t="shared" si="9"/>
        <v>16.3</v>
      </c>
      <c r="N98">
        <f t="shared" si="10"/>
        <v>12</v>
      </c>
      <c r="O98">
        <f t="shared" si="11"/>
        <v>7.5</v>
      </c>
      <c r="P98">
        <f t="shared" si="12"/>
        <v>1</v>
      </c>
      <c r="Q98">
        <f t="shared" si="13"/>
        <v>0.6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17</v>
      </c>
      <c r="M99">
        <f t="shared" si="9"/>
        <v>51.2</v>
      </c>
      <c r="N99">
        <f t="shared" si="10"/>
        <v>13</v>
      </c>
      <c r="O99">
        <f t="shared" si="11"/>
        <v>39.200000000000003</v>
      </c>
      <c r="P99">
        <f t="shared" si="12"/>
        <v>0</v>
      </c>
      <c r="Q99">
        <f t="shared" si="13"/>
        <v>0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20</v>
      </c>
      <c r="M100">
        <f t="shared" si="9"/>
        <v>74</v>
      </c>
      <c r="N100">
        <f t="shared" si="10"/>
        <v>12</v>
      </c>
      <c r="O100">
        <f t="shared" si="11"/>
        <v>44.4</v>
      </c>
      <c r="P100">
        <f t="shared" si="12"/>
        <v>2</v>
      </c>
      <c r="Q100">
        <f t="shared" si="13"/>
        <v>7.4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31</v>
      </c>
      <c r="M101">
        <f t="shared" si="9"/>
        <v>70.7</v>
      </c>
      <c r="N101">
        <f t="shared" si="10"/>
        <v>17</v>
      </c>
      <c r="O101">
        <f t="shared" si="11"/>
        <v>38.799999999999997</v>
      </c>
      <c r="P101">
        <f t="shared" si="12"/>
        <v>4</v>
      </c>
      <c r="Q101">
        <f t="shared" si="13"/>
        <v>9.1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12</v>
      </c>
      <c r="M102">
        <f t="shared" si="9"/>
        <v>55.7</v>
      </c>
      <c r="N102">
        <f t="shared" si="10"/>
        <v>5</v>
      </c>
      <c r="O102">
        <f t="shared" si="11"/>
        <v>23.2</v>
      </c>
      <c r="P102">
        <f t="shared" si="12"/>
        <v>1</v>
      </c>
      <c r="Q102">
        <f t="shared" si="13"/>
        <v>4.5999999999999996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16</v>
      </c>
      <c r="M103">
        <f t="shared" si="9"/>
        <v>40.299999999999997</v>
      </c>
      <c r="N103">
        <f t="shared" si="10"/>
        <v>8</v>
      </c>
      <c r="O103">
        <f t="shared" si="11"/>
        <v>20.100000000000001</v>
      </c>
      <c r="P103">
        <f t="shared" si="12"/>
        <v>1</v>
      </c>
      <c r="Q103">
        <f t="shared" si="13"/>
        <v>2.5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80</v>
      </c>
      <c r="M104">
        <f t="shared" si="9"/>
        <v>260.39999999999998</v>
      </c>
      <c r="N104">
        <f t="shared" si="10"/>
        <v>47</v>
      </c>
      <c r="O104">
        <f t="shared" si="11"/>
        <v>153</v>
      </c>
      <c r="P104">
        <f t="shared" si="12"/>
        <v>10</v>
      </c>
      <c r="Q104">
        <f t="shared" si="13"/>
        <v>32.5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7</v>
      </c>
      <c r="M105">
        <f t="shared" si="9"/>
        <v>41.4</v>
      </c>
      <c r="N105">
        <f t="shared" si="10"/>
        <v>4</v>
      </c>
      <c r="O105">
        <f t="shared" si="11"/>
        <v>23.6</v>
      </c>
      <c r="P105">
        <f t="shared" si="12"/>
        <v>1</v>
      </c>
      <c r="Q105">
        <f t="shared" si="13"/>
        <v>5.9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22</v>
      </c>
      <c r="M106">
        <f t="shared" si="9"/>
        <v>83.2</v>
      </c>
      <c r="N106">
        <f t="shared" si="10"/>
        <v>11</v>
      </c>
      <c r="O106">
        <f t="shared" si="11"/>
        <v>41.6</v>
      </c>
      <c r="P106">
        <f t="shared" si="12"/>
        <v>0</v>
      </c>
      <c r="Q106">
        <f t="shared" si="13"/>
        <v>0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45</v>
      </c>
      <c r="M107">
        <f t="shared" si="9"/>
        <v>89.9</v>
      </c>
      <c r="N107">
        <f t="shared" si="10"/>
        <v>15</v>
      </c>
      <c r="O107">
        <f t="shared" si="11"/>
        <v>30</v>
      </c>
      <c r="P107">
        <f t="shared" si="12"/>
        <v>3</v>
      </c>
      <c r="Q107">
        <f t="shared" si="13"/>
        <v>6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4</v>
      </c>
      <c r="M108">
        <f t="shared" si="9"/>
        <v>10.6</v>
      </c>
      <c r="N108">
        <f t="shared" si="10"/>
        <v>2</v>
      </c>
      <c r="O108">
        <f t="shared" si="11"/>
        <v>5.3</v>
      </c>
      <c r="P108">
        <f t="shared" si="12"/>
        <v>0</v>
      </c>
      <c r="Q108">
        <f t="shared" si="13"/>
        <v>0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22</v>
      </c>
      <c r="M109">
        <f t="shared" si="9"/>
        <v>92</v>
      </c>
      <c r="N109">
        <f t="shared" si="10"/>
        <v>14</v>
      </c>
      <c r="O109">
        <f t="shared" si="11"/>
        <v>58.6</v>
      </c>
      <c r="P109">
        <f t="shared" si="12"/>
        <v>4</v>
      </c>
      <c r="Q109">
        <f t="shared" si="13"/>
        <v>16.8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20</v>
      </c>
      <c r="M110">
        <f t="shared" si="9"/>
        <v>34.5</v>
      </c>
      <c r="N110">
        <f t="shared" si="10"/>
        <v>8</v>
      </c>
      <c r="O110">
        <f t="shared" si="11"/>
        <v>13.8</v>
      </c>
      <c r="P110">
        <f t="shared" si="12"/>
        <v>0</v>
      </c>
      <c r="Q110">
        <f t="shared" si="13"/>
        <v>0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10</v>
      </c>
      <c r="M111">
        <f t="shared" si="9"/>
        <v>27</v>
      </c>
      <c r="N111">
        <f t="shared" si="10"/>
        <v>7</v>
      </c>
      <c r="O111">
        <f t="shared" si="11"/>
        <v>18.899999999999999</v>
      </c>
      <c r="P111">
        <f t="shared" si="12"/>
        <v>0</v>
      </c>
      <c r="Q111">
        <f t="shared" si="13"/>
        <v>0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19</v>
      </c>
      <c r="M112">
        <f t="shared" si="9"/>
        <v>25.9</v>
      </c>
      <c r="N112">
        <f t="shared" si="10"/>
        <v>8</v>
      </c>
      <c r="O112">
        <f t="shared" si="11"/>
        <v>10.9</v>
      </c>
      <c r="P112">
        <f t="shared" si="12"/>
        <v>2</v>
      </c>
      <c r="Q112">
        <f t="shared" si="13"/>
        <v>2.7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13</v>
      </c>
      <c r="M113">
        <f t="shared" si="9"/>
        <v>104.5</v>
      </c>
      <c r="N113">
        <f t="shared" si="10"/>
        <v>5</v>
      </c>
      <c r="O113">
        <f t="shared" si="11"/>
        <v>40.200000000000003</v>
      </c>
      <c r="P113">
        <f t="shared" si="12"/>
        <v>1</v>
      </c>
      <c r="Q113">
        <f t="shared" si="13"/>
        <v>8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71</v>
      </c>
      <c r="M114">
        <f t="shared" si="9"/>
        <v>30.5</v>
      </c>
      <c r="N114">
        <f t="shared" si="10"/>
        <v>6</v>
      </c>
      <c r="O114">
        <f t="shared" si="11"/>
        <v>2.6</v>
      </c>
      <c r="P114">
        <f t="shared" si="12"/>
        <v>0</v>
      </c>
      <c r="Q114">
        <f t="shared" si="13"/>
        <v>0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5</v>
      </c>
      <c r="M115">
        <f t="shared" si="9"/>
        <v>35.299999999999997</v>
      </c>
      <c r="N115">
        <f t="shared" si="10"/>
        <v>3</v>
      </c>
      <c r="O115">
        <f t="shared" si="11"/>
        <v>21.2</v>
      </c>
      <c r="P115">
        <f t="shared" si="12"/>
        <v>0</v>
      </c>
      <c r="Q115">
        <f t="shared" si="13"/>
        <v>0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3</v>
      </c>
      <c r="M116">
        <f t="shared" si="9"/>
        <v>12.3</v>
      </c>
      <c r="N116">
        <f t="shared" si="10"/>
        <v>1</v>
      </c>
      <c r="O116">
        <f t="shared" si="11"/>
        <v>4.0999999999999996</v>
      </c>
      <c r="P116">
        <f t="shared" si="12"/>
        <v>0</v>
      </c>
      <c r="Q116">
        <f t="shared" si="13"/>
        <v>0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14</v>
      </c>
      <c r="M117">
        <f t="shared" si="9"/>
        <v>97.5</v>
      </c>
      <c r="N117">
        <f t="shared" si="10"/>
        <v>6</v>
      </c>
      <c r="O117">
        <f t="shared" si="11"/>
        <v>41.8</v>
      </c>
      <c r="P117">
        <f t="shared" si="12"/>
        <v>3</v>
      </c>
      <c r="Q117">
        <f t="shared" si="13"/>
        <v>20.9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48</v>
      </c>
      <c r="M118">
        <f t="shared" si="9"/>
        <v>29.4</v>
      </c>
      <c r="N118">
        <f t="shared" si="10"/>
        <v>15</v>
      </c>
      <c r="O118">
        <f t="shared" si="11"/>
        <v>9.1999999999999993</v>
      </c>
      <c r="P118">
        <f t="shared" si="12"/>
        <v>2</v>
      </c>
      <c r="Q118">
        <f t="shared" si="13"/>
        <v>1.2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28</v>
      </c>
      <c r="M119">
        <f t="shared" si="9"/>
        <v>17.899999999999999</v>
      </c>
      <c r="N119">
        <f t="shared" si="10"/>
        <v>18</v>
      </c>
      <c r="O119">
        <f t="shared" si="11"/>
        <v>11.5</v>
      </c>
      <c r="P119">
        <f t="shared" si="12"/>
        <v>3</v>
      </c>
      <c r="Q119">
        <f t="shared" si="13"/>
        <v>1.9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8</v>
      </c>
      <c r="M120">
        <f t="shared" si="9"/>
        <v>26.4</v>
      </c>
      <c r="N120">
        <f t="shared" si="10"/>
        <v>7</v>
      </c>
      <c r="O120">
        <f t="shared" si="11"/>
        <v>23.1</v>
      </c>
      <c r="P120">
        <f t="shared" si="12"/>
        <v>1</v>
      </c>
      <c r="Q120">
        <f t="shared" si="13"/>
        <v>3.3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7</v>
      </c>
      <c r="M121">
        <f t="shared" si="9"/>
        <v>11.5</v>
      </c>
      <c r="N121">
        <f t="shared" si="10"/>
        <v>5</v>
      </c>
      <c r="O121">
        <f t="shared" si="11"/>
        <v>8.1999999999999993</v>
      </c>
      <c r="P121">
        <f t="shared" si="12"/>
        <v>0</v>
      </c>
      <c r="Q121">
        <f t="shared" si="13"/>
        <v>0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15</v>
      </c>
      <c r="M122">
        <f t="shared" si="9"/>
        <v>31</v>
      </c>
      <c r="N122">
        <f t="shared" si="10"/>
        <v>10</v>
      </c>
      <c r="O122">
        <f t="shared" si="11"/>
        <v>20.700000000000003</v>
      </c>
      <c r="P122">
        <f t="shared" si="12"/>
        <v>2</v>
      </c>
      <c r="Q122">
        <f t="shared" si="13"/>
        <v>4.0999999999999996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6</v>
      </c>
      <c r="M123">
        <f t="shared" si="9"/>
        <v>32.799999999999997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3</v>
      </c>
      <c r="M124">
        <f t="shared" si="9"/>
        <v>19.100000000000001</v>
      </c>
      <c r="N124">
        <f t="shared" si="10"/>
        <v>1</v>
      </c>
      <c r="O124">
        <f t="shared" si="11"/>
        <v>6.4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5</v>
      </c>
      <c r="M125">
        <f t="shared" si="9"/>
        <v>41</v>
      </c>
      <c r="N125">
        <f t="shared" si="10"/>
        <v>4</v>
      </c>
      <c r="O125">
        <f t="shared" si="11"/>
        <v>32.799999999999997</v>
      </c>
      <c r="P125">
        <f t="shared" si="12"/>
        <v>0</v>
      </c>
      <c r="Q125">
        <f t="shared" si="13"/>
        <v>0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10</v>
      </c>
      <c r="M126">
        <f t="shared" si="9"/>
        <v>25.5</v>
      </c>
      <c r="N126">
        <f t="shared" si="10"/>
        <v>7</v>
      </c>
      <c r="O126">
        <f t="shared" si="11"/>
        <v>17.899999999999999</v>
      </c>
      <c r="P126">
        <f t="shared" si="12"/>
        <v>0</v>
      </c>
      <c r="Q126">
        <f t="shared" si="13"/>
        <v>0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18</v>
      </c>
      <c r="M127">
        <f t="shared" si="9"/>
        <v>66.099999999999994</v>
      </c>
      <c r="N127">
        <f t="shared" si="10"/>
        <v>5</v>
      </c>
      <c r="O127">
        <f t="shared" si="11"/>
        <v>18.399999999999999</v>
      </c>
      <c r="P127">
        <f t="shared" si="12"/>
        <v>0</v>
      </c>
      <c r="Q127">
        <f t="shared" si="13"/>
        <v>0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21</v>
      </c>
      <c r="M128">
        <f t="shared" si="9"/>
        <v>113</v>
      </c>
      <c r="N128">
        <f t="shared" si="10"/>
        <v>21</v>
      </c>
      <c r="O128">
        <f t="shared" si="11"/>
        <v>113</v>
      </c>
      <c r="P128">
        <f t="shared" si="12"/>
        <v>2</v>
      </c>
      <c r="Q128">
        <f t="shared" si="13"/>
        <v>10.8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3</v>
      </c>
      <c r="M129">
        <f t="shared" si="9"/>
        <v>5.9</v>
      </c>
      <c r="N129">
        <f t="shared" si="10"/>
        <v>3</v>
      </c>
      <c r="O129">
        <f t="shared" si="11"/>
        <v>5.9</v>
      </c>
      <c r="P129">
        <f t="shared" si="12"/>
        <v>0</v>
      </c>
      <c r="Q129">
        <f t="shared" si="13"/>
        <v>0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15</v>
      </c>
      <c r="M130">
        <f t="shared" si="9"/>
        <v>26</v>
      </c>
      <c r="N130">
        <f t="shared" si="10"/>
        <v>12</v>
      </c>
      <c r="O130">
        <f t="shared" si="11"/>
        <v>20.8</v>
      </c>
      <c r="P130">
        <f t="shared" si="12"/>
        <v>2</v>
      </c>
      <c r="Q130">
        <f t="shared" si="13"/>
        <v>3.5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50</v>
      </c>
      <c r="M131">
        <f t="shared" si="9"/>
        <v>57.4</v>
      </c>
      <c r="N131">
        <f t="shared" si="10"/>
        <v>42</v>
      </c>
      <c r="O131">
        <f t="shared" si="11"/>
        <v>48.2</v>
      </c>
      <c r="P131">
        <f t="shared" si="12"/>
        <v>11</v>
      </c>
      <c r="Q131">
        <f t="shared" si="13"/>
        <v>12.6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11</v>
      </c>
      <c r="M132">
        <f t="shared" ref="M132:M195" si="15">SUMIF($B132:$B4391,$K132,D132:D4391)</f>
        <v>68.099999999999994</v>
      </c>
      <c r="N132">
        <f t="shared" ref="N132:N195" si="16">SUMIF($B132:$B4391,$K132,E132:E4391)</f>
        <v>4</v>
      </c>
      <c r="O132">
        <f t="shared" ref="O132:O195" si="17">SUMIF($B132:$B4391,$K132,F132:F4391)</f>
        <v>24.8</v>
      </c>
      <c r="P132">
        <f t="shared" ref="P132:P195" si="18">SUMIF($B132:$B4391,$K132,G132:G4391)</f>
        <v>0</v>
      </c>
      <c r="Q132">
        <f t="shared" ref="Q132:Q195" si="19">SUMIF($B132:$B4391,$K132,H132:H4391)</f>
        <v>0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9</v>
      </c>
      <c r="M133">
        <f t="shared" si="15"/>
        <v>37.6</v>
      </c>
      <c r="N133">
        <f t="shared" si="16"/>
        <v>2</v>
      </c>
      <c r="O133">
        <f t="shared" si="17"/>
        <v>8.3000000000000007</v>
      </c>
      <c r="P133">
        <f t="shared" si="18"/>
        <v>2</v>
      </c>
      <c r="Q133">
        <f t="shared" si="19"/>
        <v>8.3000000000000007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7</v>
      </c>
      <c r="M134">
        <f t="shared" si="15"/>
        <v>19.5</v>
      </c>
      <c r="N134">
        <f t="shared" si="16"/>
        <v>1</v>
      </c>
      <c r="O134">
        <f t="shared" si="17"/>
        <v>2.8</v>
      </c>
      <c r="P134">
        <f t="shared" si="18"/>
        <v>0</v>
      </c>
      <c r="Q134">
        <f t="shared" si="19"/>
        <v>0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5</v>
      </c>
      <c r="M135">
        <f t="shared" si="15"/>
        <v>12.5</v>
      </c>
      <c r="N135">
        <f t="shared" si="16"/>
        <v>3</v>
      </c>
      <c r="O135">
        <f t="shared" si="17"/>
        <v>7.5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67</v>
      </c>
      <c r="M136">
        <f t="shared" si="15"/>
        <v>72.5</v>
      </c>
      <c r="N136">
        <f t="shared" si="16"/>
        <v>27</v>
      </c>
      <c r="O136">
        <f t="shared" si="17"/>
        <v>29.200000000000003</v>
      </c>
      <c r="P136">
        <f t="shared" si="18"/>
        <v>6</v>
      </c>
      <c r="Q136">
        <f t="shared" si="19"/>
        <v>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3</v>
      </c>
      <c r="M137">
        <f t="shared" si="15"/>
        <v>9.6</v>
      </c>
      <c r="N137">
        <f t="shared" si="16"/>
        <v>4</v>
      </c>
      <c r="O137">
        <f t="shared" si="17"/>
        <v>12.8</v>
      </c>
      <c r="P137">
        <f t="shared" si="18"/>
        <v>0</v>
      </c>
      <c r="Q137">
        <f t="shared" si="19"/>
        <v>0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17</v>
      </c>
      <c r="M138">
        <f t="shared" si="15"/>
        <v>21</v>
      </c>
      <c r="N138">
        <f t="shared" si="16"/>
        <v>3</v>
      </c>
      <c r="O138">
        <f t="shared" si="17"/>
        <v>3.7</v>
      </c>
      <c r="P138">
        <f t="shared" si="18"/>
        <v>1</v>
      </c>
      <c r="Q138">
        <f t="shared" si="19"/>
        <v>1.2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4</v>
      </c>
      <c r="M139">
        <f t="shared" si="15"/>
        <v>8.4</v>
      </c>
      <c r="N139">
        <f t="shared" si="16"/>
        <v>3</v>
      </c>
      <c r="O139">
        <f t="shared" si="17"/>
        <v>6.3</v>
      </c>
      <c r="P139">
        <f t="shared" si="18"/>
        <v>0</v>
      </c>
      <c r="Q139">
        <f t="shared" si="19"/>
        <v>0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14</v>
      </c>
      <c r="M140">
        <f t="shared" si="15"/>
        <v>85.1</v>
      </c>
      <c r="N140">
        <f t="shared" si="16"/>
        <v>3</v>
      </c>
      <c r="O140">
        <f t="shared" si="17"/>
        <v>18.2</v>
      </c>
      <c r="P140">
        <f t="shared" si="18"/>
        <v>1</v>
      </c>
      <c r="Q140">
        <f t="shared" si="19"/>
        <v>6.1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30</v>
      </c>
      <c r="M141">
        <f t="shared" si="15"/>
        <v>67.2</v>
      </c>
      <c r="N141">
        <f t="shared" si="16"/>
        <v>14</v>
      </c>
      <c r="O141">
        <f t="shared" si="17"/>
        <v>31.3</v>
      </c>
      <c r="P141">
        <f t="shared" si="18"/>
        <v>3</v>
      </c>
      <c r="Q141">
        <f t="shared" si="19"/>
        <v>6.7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4</v>
      </c>
      <c r="M142">
        <f t="shared" si="15"/>
        <v>18</v>
      </c>
      <c r="N142">
        <f t="shared" si="16"/>
        <v>1</v>
      </c>
      <c r="O142">
        <f t="shared" si="17"/>
        <v>4.5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11</v>
      </c>
      <c r="M143">
        <f t="shared" si="15"/>
        <v>70.900000000000006</v>
      </c>
      <c r="N143">
        <f t="shared" si="16"/>
        <v>4</v>
      </c>
      <c r="O143">
        <f t="shared" si="17"/>
        <v>25.8</v>
      </c>
      <c r="P143">
        <f t="shared" si="18"/>
        <v>2</v>
      </c>
      <c r="Q143">
        <f t="shared" si="19"/>
        <v>12.9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20</v>
      </c>
      <c r="M144">
        <f t="shared" si="15"/>
        <v>22</v>
      </c>
      <c r="N144">
        <f t="shared" si="16"/>
        <v>7</v>
      </c>
      <c r="O144">
        <f t="shared" si="17"/>
        <v>7.6999999999999993</v>
      </c>
      <c r="P144">
        <f t="shared" si="18"/>
        <v>1</v>
      </c>
      <c r="Q144">
        <f t="shared" si="19"/>
        <v>1.1000000000000001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41</v>
      </c>
      <c r="M145">
        <f t="shared" si="15"/>
        <v>46.9</v>
      </c>
      <c r="N145">
        <f t="shared" si="16"/>
        <v>30</v>
      </c>
      <c r="O145">
        <f t="shared" si="17"/>
        <v>34.300000000000004</v>
      </c>
      <c r="P145">
        <f t="shared" si="18"/>
        <v>3</v>
      </c>
      <c r="Q145">
        <f t="shared" si="19"/>
        <v>3.4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</v>
      </c>
      <c r="M146">
        <f t="shared" si="15"/>
        <v>17.100000000000001</v>
      </c>
      <c r="N146">
        <f t="shared" si="16"/>
        <v>2</v>
      </c>
      <c r="O146">
        <f t="shared" si="17"/>
        <v>5.7</v>
      </c>
      <c r="P146">
        <f t="shared" si="18"/>
        <v>0</v>
      </c>
      <c r="Q146">
        <f t="shared" si="19"/>
        <v>0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9</v>
      </c>
      <c r="M147">
        <f t="shared" si="15"/>
        <v>18.600000000000001</v>
      </c>
      <c r="N147">
        <f t="shared" si="16"/>
        <v>10</v>
      </c>
      <c r="O147">
        <f t="shared" si="17"/>
        <v>20.6</v>
      </c>
      <c r="P147">
        <f t="shared" si="18"/>
        <v>1</v>
      </c>
      <c r="Q147">
        <f t="shared" si="19"/>
        <v>2.1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</v>
      </c>
      <c r="M148">
        <f t="shared" si="15"/>
        <v>14.4</v>
      </c>
      <c r="N148">
        <f t="shared" si="16"/>
        <v>3</v>
      </c>
      <c r="O148">
        <f t="shared" si="17"/>
        <v>5.4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16</v>
      </c>
      <c r="M149">
        <f t="shared" si="15"/>
        <v>21.8</v>
      </c>
      <c r="N149">
        <f t="shared" si="16"/>
        <v>12</v>
      </c>
      <c r="O149">
        <f t="shared" si="17"/>
        <v>16.399999999999999</v>
      </c>
      <c r="P149">
        <f t="shared" si="18"/>
        <v>1</v>
      </c>
      <c r="Q149">
        <f t="shared" si="19"/>
        <v>1.4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21</v>
      </c>
      <c r="M150">
        <f t="shared" si="15"/>
        <v>49.5</v>
      </c>
      <c r="N150">
        <f t="shared" si="16"/>
        <v>17</v>
      </c>
      <c r="O150">
        <f t="shared" si="17"/>
        <v>40.1</v>
      </c>
      <c r="P150">
        <f t="shared" si="18"/>
        <v>4</v>
      </c>
      <c r="Q150">
        <f t="shared" si="19"/>
        <v>9.4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36</v>
      </c>
      <c r="M151">
        <f t="shared" si="15"/>
        <v>71.8</v>
      </c>
      <c r="N151">
        <f t="shared" si="16"/>
        <v>6</v>
      </c>
      <c r="O151">
        <f t="shared" si="17"/>
        <v>12</v>
      </c>
      <c r="P151">
        <f t="shared" si="18"/>
        <v>0</v>
      </c>
      <c r="Q151">
        <f t="shared" si="19"/>
        <v>0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9</v>
      </c>
      <c r="M152">
        <f t="shared" si="15"/>
        <v>21.799999999999997</v>
      </c>
      <c r="N152">
        <f t="shared" si="16"/>
        <v>5</v>
      </c>
      <c r="O152">
        <f t="shared" si="17"/>
        <v>12.1</v>
      </c>
      <c r="P152">
        <f t="shared" si="18"/>
        <v>0</v>
      </c>
      <c r="Q152">
        <f t="shared" si="19"/>
        <v>0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0</v>
      </c>
      <c r="M153">
        <f t="shared" si="15"/>
        <v>0</v>
      </c>
      <c r="N153">
        <f t="shared" si="16"/>
        <v>2</v>
      </c>
      <c r="O153">
        <f t="shared" si="17"/>
        <v>7.3</v>
      </c>
      <c r="P153">
        <f t="shared" si="18"/>
        <v>0</v>
      </c>
      <c r="Q153">
        <f t="shared" si="19"/>
        <v>0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18</v>
      </c>
      <c r="M154">
        <f t="shared" si="15"/>
        <v>52.8</v>
      </c>
      <c r="N154">
        <f t="shared" si="16"/>
        <v>15</v>
      </c>
      <c r="O154">
        <f t="shared" si="17"/>
        <v>44</v>
      </c>
      <c r="P154">
        <f t="shared" si="18"/>
        <v>2</v>
      </c>
      <c r="Q154">
        <f t="shared" si="19"/>
        <v>5.9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5</v>
      </c>
      <c r="M155">
        <f t="shared" si="15"/>
        <v>18.3</v>
      </c>
      <c r="N155">
        <f t="shared" si="16"/>
        <v>3</v>
      </c>
      <c r="O155">
        <f t="shared" si="17"/>
        <v>11</v>
      </c>
      <c r="P155">
        <f t="shared" si="18"/>
        <v>0</v>
      </c>
      <c r="Q155">
        <f t="shared" si="19"/>
        <v>0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31</v>
      </c>
      <c r="M156">
        <f t="shared" si="15"/>
        <v>57.1</v>
      </c>
      <c r="N156">
        <f t="shared" si="16"/>
        <v>19</v>
      </c>
      <c r="O156">
        <f t="shared" si="17"/>
        <v>34.9</v>
      </c>
      <c r="P156">
        <f t="shared" si="18"/>
        <v>0</v>
      </c>
      <c r="Q156">
        <f t="shared" si="19"/>
        <v>0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</v>
      </c>
      <c r="M157">
        <f t="shared" si="15"/>
        <v>15.8</v>
      </c>
      <c r="N157">
        <f t="shared" si="16"/>
        <v>1</v>
      </c>
      <c r="O157">
        <f t="shared" si="17"/>
        <v>7.9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7</v>
      </c>
      <c r="M158">
        <f t="shared" si="15"/>
        <v>10.6</v>
      </c>
      <c r="N158">
        <f t="shared" si="16"/>
        <v>3</v>
      </c>
      <c r="O158">
        <f t="shared" si="17"/>
        <v>4.5999999999999996</v>
      </c>
      <c r="P158">
        <f t="shared" si="18"/>
        <v>0</v>
      </c>
      <c r="Q158">
        <f t="shared" si="19"/>
        <v>0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18</v>
      </c>
      <c r="M159">
        <f t="shared" si="15"/>
        <v>39.299999999999997</v>
      </c>
      <c r="N159">
        <f t="shared" si="16"/>
        <v>16</v>
      </c>
      <c r="O159">
        <f t="shared" si="17"/>
        <v>35</v>
      </c>
      <c r="P159">
        <f t="shared" si="18"/>
        <v>2</v>
      </c>
      <c r="Q159">
        <f t="shared" si="19"/>
        <v>4.4000000000000004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4</v>
      </c>
      <c r="M160">
        <f t="shared" si="15"/>
        <v>17.600000000000001</v>
      </c>
      <c r="N160">
        <f t="shared" si="16"/>
        <v>2</v>
      </c>
      <c r="O160">
        <f t="shared" si="17"/>
        <v>8.8000000000000007</v>
      </c>
      <c r="P160">
        <f t="shared" si="18"/>
        <v>0</v>
      </c>
      <c r="Q160">
        <f t="shared" si="19"/>
        <v>0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</v>
      </c>
      <c r="M161">
        <f t="shared" si="15"/>
        <v>23.7</v>
      </c>
      <c r="N161">
        <f t="shared" si="16"/>
        <v>1</v>
      </c>
      <c r="O161">
        <f t="shared" si="17"/>
        <v>3.4</v>
      </c>
      <c r="P161">
        <f t="shared" si="18"/>
        <v>0</v>
      </c>
      <c r="Q161">
        <f t="shared" si="19"/>
        <v>0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16</v>
      </c>
      <c r="M162">
        <f t="shared" si="15"/>
        <v>28.400000000000002</v>
      </c>
      <c r="N162">
        <f t="shared" si="16"/>
        <v>10</v>
      </c>
      <c r="O162">
        <f t="shared" si="17"/>
        <v>17.8</v>
      </c>
      <c r="P162">
        <f t="shared" si="18"/>
        <v>1</v>
      </c>
      <c r="Q162">
        <f t="shared" si="19"/>
        <v>1.8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26</v>
      </c>
      <c r="M163">
        <f t="shared" si="15"/>
        <v>115.4</v>
      </c>
      <c r="N163">
        <f t="shared" si="16"/>
        <v>18</v>
      </c>
      <c r="O163">
        <f t="shared" si="17"/>
        <v>79.900000000000006</v>
      </c>
      <c r="P163">
        <f t="shared" si="18"/>
        <v>4</v>
      </c>
      <c r="Q163">
        <f t="shared" si="19"/>
        <v>17.8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37</v>
      </c>
      <c r="M164">
        <f t="shared" si="15"/>
        <v>235.3</v>
      </c>
      <c r="N164">
        <f t="shared" si="16"/>
        <v>14</v>
      </c>
      <c r="O164">
        <f t="shared" si="17"/>
        <v>89</v>
      </c>
      <c r="P164">
        <f t="shared" si="18"/>
        <v>5</v>
      </c>
      <c r="Q164">
        <f t="shared" si="19"/>
        <v>31.8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21</v>
      </c>
      <c r="M165">
        <f t="shared" si="15"/>
        <v>56.1</v>
      </c>
      <c r="N165">
        <f t="shared" si="16"/>
        <v>13</v>
      </c>
      <c r="O165">
        <f t="shared" si="17"/>
        <v>34.699999999999996</v>
      </c>
      <c r="P165">
        <f t="shared" si="18"/>
        <v>2</v>
      </c>
      <c r="Q165">
        <f t="shared" si="19"/>
        <v>5.3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6</v>
      </c>
      <c r="M166">
        <f t="shared" si="15"/>
        <v>52.2</v>
      </c>
      <c r="N166">
        <f t="shared" si="16"/>
        <v>3</v>
      </c>
      <c r="O166">
        <f t="shared" si="17"/>
        <v>26.1</v>
      </c>
      <c r="P166">
        <f t="shared" si="18"/>
        <v>0</v>
      </c>
      <c r="Q166">
        <f t="shared" si="19"/>
        <v>0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12</v>
      </c>
      <c r="M167">
        <f t="shared" si="15"/>
        <v>42.7</v>
      </c>
      <c r="N167">
        <f t="shared" si="16"/>
        <v>6</v>
      </c>
      <c r="O167">
        <f t="shared" si="17"/>
        <v>21.3</v>
      </c>
      <c r="P167">
        <f t="shared" si="18"/>
        <v>0</v>
      </c>
      <c r="Q167">
        <f t="shared" si="19"/>
        <v>0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25</v>
      </c>
      <c r="M168">
        <f t="shared" si="15"/>
        <v>40.1</v>
      </c>
      <c r="N168">
        <f t="shared" si="16"/>
        <v>12</v>
      </c>
      <c r="O168">
        <f t="shared" si="17"/>
        <v>19.200000000000003</v>
      </c>
      <c r="P168">
        <f t="shared" si="18"/>
        <v>0</v>
      </c>
      <c r="Q168">
        <f t="shared" si="19"/>
        <v>0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3</v>
      </c>
      <c r="M169">
        <f t="shared" si="15"/>
        <v>26.6</v>
      </c>
      <c r="N169">
        <f t="shared" si="16"/>
        <v>4</v>
      </c>
      <c r="O169">
        <f t="shared" si="17"/>
        <v>35.5</v>
      </c>
      <c r="P169">
        <f t="shared" si="18"/>
        <v>0</v>
      </c>
      <c r="Q169">
        <f t="shared" si="19"/>
        <v>0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12</v>
      </c>
      <c r="M170">
        <f t="shared" si="15"/>
        <v>9.6999999999999993</v>
      </c>
      <c r="N170">
        <f t="shared" si="16"/>
        <v>11</v>
      </c>
      <c r="O170">
        <f t="shared" si="17"/>
        <v>8.9</v>
      </c>
      <c r="P170">
        <f t="shared" si="18"/>
        <v>1</v>
      </c>
      <c r="Q170">
        <f t="shared" si="19"/>
        <v>0.8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22</v>
      </c>
      <c r="M171">
        <f t="shared" si="15"/>
        <v>17.600000000000001</v>
      </c>
      <c r="N171">
        <f t="shared" si="16"/>
        <v>11</v>
      </c>
      <c r="O171">
        <f t="shared" si="17"/>
        <v>8.8000000000000007</v>
      </c>
      <c r="P171">
        <f t="shared" si="18"/>
        <v>0</v>
      </c>
      <c r="Q171">
        <f t="shared" si="19"/>
        <v>0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</v>
      </c>
      <c r="M172">
        <f t="shared" si="15"/>
        <v>11.1</v>
      </c>
      <c r="N172">
        <f t="shared" si="16"/>
        <v>3</v>
      </c>
      <c r="O172">
        <f t="shared" si="17"/>
        <v>11.1</v>
      </c>
      <c r="P172">
        <f t="shared" si="18"/>
        <v>0</v>
      </c>
      <c r="Q172">
        <f t="shared" si="19"/>
        <v>0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14</v>
      </c>
      <c r="M173">
        <f t="shared" si="15"/>
        <v>18.3</v>
      </c>
      <c r="N173">
        <f t="shared" si="16"/>
        <v>5</v>
      </c>
      <c r="O173">
        <f t="shared" si="17"/>
        <v>6.5</v>
      </c>
      <c r="P173">
        <f t="shared" si="18"/>
        <v>0</v>
      </c>
      <c r="Q173">
        <f t="shared" si="19"/>
        <v>0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25</v>
      </c>
      <c r="M174">
        <f t="shared" si="15"/>
        <v>31.8</v>
      </c>
      <c r="N174">
        <f t="shared" si="16"/>
        <v>18</v>
      </c>
      <c r="O174">
        <f t="shared" si="17"/>
        <v>22.900000000000002</v>
      </c>
      <c r="P174">
        <f t="shared" si="18"/>
        <v>2</v>
      </c>
      <c r="Q174">
        <f t="shared" si="19"/>
        <v>2.5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32</v>
      </c>
      <c r="M175">
        <f t="shared" si="15"/>
        <v>89.2</v>
      </c>
      <c r="N175">
        <f t="shared" si="16"/>
        <v>21</v>
      </c>
      <c r="O175">
        <f t="shared" si="17"/>
        <v>58.6</v>
      </c>
      <c r="P175">
        <f t="shared" si="18"/>
        <v>2</v>
      </c>
      <c r="Q175">
        <f t="shared" si="19"/>
        <v>5.6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13</v>
      </c>
      <c r="M176">
        <f t="shared" si="15"/>
        <v>42.8</v>
      </c>
      <c r="N176">
        <f t="shared" si="16"/>
        <v>3</v>
      </c>
      <c r="O176">
        <f t="shared" si="17"/>
        <v>9.9</v>
      </c>
      <c r="P176">
        <f t="shared" si="18"/>
        <v>2</v>
      </c>
      <c r="Q176">
        <f t="shared" si="19"/>
        <v>6.6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14</v>
      </c>
      <c r="M177">
        <f t="shared" si="15"/>
        <v>30.1</v>
      </c>
      <c r="N177">
        <f t="shared" si="16"/>
        <v>9</v>
      </c>
      <c r="O177">
        <f t="shared" si="17"/>
        <v>19.3</v>
      </c>
      <c r="P177">
        <f t="shared" si="18"/>
        <v>0</v>
      </c>
      <c r="Q177">
        <f t="shared" si="19"/>
        <v>0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</v>
      </c>
      <c r="M178">
        <f t="shared" si="15"/>
        <v>8.6999999999999993</v>
      </c>
      <c r="N178">
        <f t="shared" si="16"/>
        <v>2</v>
      </c>
      <c r="O178">
        <f t="shared" si="17"/>
        <v>8.6999999999999993</v>
      </c>
      <c r="P178">
        <f t="shared" si="18"/>
        <v>0</v>
      </c>
      <c r="Q178">
        <f t="shared" si="19"/>
        <v>0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6</v>
      </c>
      <c r="M179">
        <f t="shared" si="15"/>
        <v>17.8</v>
      </c>
      <c r="N179">
        <f t="shared" si="16"/>
        <v>5</v>
      </c>
      <c r="O179">
        <f t="shared" si="17"/>
        <v>14.8</v>
      </c>
      <c r="P179">
        <f t="shared" si="18"/>
        <v>0</v>
      </c>
      <c r="Q179">
        <f t="shared" si="19"/>
        <v>0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24</v>
      </c>
      <c r="M180">
        <f t="shared" si="15"/>
        <v>102.5</v>
      </c>
      <c r="N180">
        <f t="shared" si="16"/>
        <v>11</v>
      </c>
      <c r="O180">
        <f t="shared" si="17"/>
        <v>47</v>
      </c>
      <c r="P180">
        <f t="shared" si="18"/>
        <v>2</v>
      </c>
      <c r="Q180">
        <f t="shared" si="19"/>
        <v>8.5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9</v>
      </c>
      <c r="M181">
        <f t="shared" si="15"/>
        <v>62.2</v>
      </c>
      <c r="N181">
        <f t="shared" si="16"/>
        <v>7</v>
      </c>
      <c r="O181">
        <f t="shared" si="17"/>
        <v>48.4</v>
      </c>
      <c r="P181">
        <f t="shared" si="18"/>
        <v>0</v>
      </c>
      <c r="Q181">
        <f t="shared" si="19"/>
        <v>0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1</v>
      </c>
      <c r="M182">
        <f t="shared" si="15"/>
        <v>10.5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1</v>
      </c>
      <c r="M183">
        <f t="shared" si="15"/>
        <v>4.4000000000000004</v>
      </c>
      <c r="N183">
        <f t="shared" si="16"/>
        <v>0</v>
      </c>
      <c r="O183">
        <f t="shared" si="17"/>
        <v>0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</v>
      </c>
      <c r="M184">
        <f t="shared" si="15"/>
        <v>20</v>
      </c>
      <c r="N184">
        <f t="shared" si="16"/>
        <v>5</v>
      </c>
      <c r="O184">
        <f t="shared" si="17"/>
        <v>20</v>
      </c>
      <c r="P184">
        <f t="shared" si="18"/>
        <v>1</v>
      </c>
      <c r="Q184">
        <f t="shared" si="19"/>
        <v>4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11</v>
      </c>
      <c r="M185">
        <f t="shared" si="15"/>
        <v>45.9</v>
      </c>
      <c r="N185">
        <f t="shared" si="16"/>
        <v>7</v>
      </c>
      <c r="O185">
        <f t="shared" si="17"/>
        <v>29.2</v>
      </c>
      <c r="P185">
        <f t="shared" si="18"/>
        <v>3</v>
      </c>
      <c r="Q185">
        <f t="shared" si="19"/>
        <v>12.5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7</v>
      </c>
      <c r="M186">
        <f t="shared" si="15"/>
        <v>21.1</v>
      </c>
      <c r="N186">
        <f t="shared" si="16"/>
        <v>6</v>
      </c>
      <c r="O186">
        <f t="shared" si="17"/>
        <v>18.100000000000001</v>
      </c>
      <c r="P186">
        <f t="shared" si="18"/>
        <v>0</v>
      </c>
      <c r="Q186">
        <f t="shared" si="19"/>
        <v>0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108</v>
      </c>
      <c r="M187">
        <f t="shared" si="15"/>
        <v>88.899999999999991</v>
      </c>
      <c r="N187">
        <f t="shared" si="16"/>
        <v>44</v>
      </c>
      <c r="O187">
        <f t="shared" si="17"/>
        <v>36.1</v>
      </c>
      <c r="P187">
        <f t="shared" si="18"/>
        <v>8</v>
      </c>
      <c r="Q187">
        <f t="shared" si="19"/>
        <v>6.6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4</v>
      </c>
      <c r="M188">
        <f t="shared" si="15"/>
        <v>8.9</v>
      </c>
      <c r="N188">
        <f t="shared" si="16"/>
        <v>1</v>
      </c>
      <c r="O188">
        <f t="shared" si="17"/>
        <v>2.2000000000000002</v>
      </c>
      <c r="P188">
        <f t="shared" si="18"/>
        <v>0</v>
      </c>
      <c r="Q188">
        <f t="shared" si="19"/>
        <v>0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9</v>
      </c>
      <c r="M189">
        <f t="shared" si="15"/>
        <v>47.8</v>
      </c>
      <c r="N189">
        <f t="shared" si="16"/>
        <v>4</v>
      </c>
      <c r="O189">
        <f t="shared" si="17"/>
        <v>21.2</v>
      </c>
      <c r="P189">
        <f t="shared" si="18"/>
        <v>2</v>
      </c>
      <c r="Q189">
        <f t="shared" si="19"/>
        <v>10.6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185</v>
      </c>
      <c r="M190">
        <f t="shared" si="15"/>
        <v>227.79999999999998</v>
      </c>
      <c r="N190">
        <f t="shared" si="16"/>
        <v>100</v>
      </c>
      <c r="O190">
        <f t="shared" si="17"/>
        <v>123.1</v>
      </c>
      <c r="P190">
        <f t="shared" si="18"/>
        <v>42</v>
      </c>
      <c r="Q190">
        <f t="shared" si="19"/>
        <v>51.7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</v>
      </c>
      <c r="M191">
        <f t="shared" si="15"/>
        <v>8.8000000000000007</v>
      </c>
      <c r="N191">
        <f t="shared" si="16"/>
        <v>1</v>
      </c>
      <c r="O191">
        <f t="shared" si="17"/>
        <v>2.9</v>
      </c>
      <c r="P191">
        <f t="shared" si="18"/>
        <v>1</v>
      </c>
      <c r="Q191">
        <f t="shared" si="19"/>
        <v>2.9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7</v>
      </c>
      <c r="M192">
        <f t="shared" si="15"/>
        <v>14.3</v>
      </c>
      <c r="N192">
        <f t="shared" si="16"/>
        <v>9</v>
      </c>
      <c r="O192">
        <f t="shared" si="17"/>
        <v>18.399999999999999</v>
      </c>
      <c r="P192">
        <f t="shared" si="18"/>
        <v>2</v>
      </c>
      <c r="Q192">
        <f t="shared" si="19"/>
        <v>4.0999999999999996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</v>
      </c>
      <c r="M193">
        <f t="shared" si="15"/>
        <v>10.3</v>
      </c>
      <c r="N193">
        <f t="shared" si="16"/>
        <v>0</v>
      </c>
      <c r="O193">
        <f t="shared" si="17"/>
        <v>0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</v>
      </c>
      <c r="M194">
        <f t="shared" si="15"/>
        <v>3</v>
      </c>
      <c r="N194">
        <f t="shared" si="16"/>
        <v>0</v>
      </c>
      <c r="O194">
        <f t="shared" si="17"/>
        <v>0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</v>
      </c>
      <c r="M195">
        <f t="shared" si="15"/>
        <v>4.9000000000000004</v>
      </c>
      <c r="N195">
        <f t="shared" si="16"/>
        <v>2</v>
      </c>
      <c r="O195">
        <f t="shared" si="17"/>
        <v>3.3</v>
      </c>
      <c r="P195">
        <f t="shared" si="18"/>
        <v>0</v>
      </c>
      <c r="Q195">
        <f t="shared" si="19"/>
        <v>0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7</v>
      </c>
      <c r="M196">
        <f t="shared" ref="M196:M259" si="21">SUMIF($B196:$B4455,$K196,D196:D4455)</f>
        <v>64</v>
      </c>
      <c r="N196">
        <f t="shared" ref="N196:N259" si="22">SUMIF($B196:$B4455,$K196,E196:E4455)</f>
        <v>4</v>
      </c>
      <c r="O196">
        <f t="shared" ref="O196:O259" si="23">SUMIF($B196:$B4455,$K196,F196:F4455)</f>
        <v>36.6</v>
      </c>
      <c r="P196">
        <f t="shared" ref="P196:P259" si="24">SUMIF($B196:$B4455,$K196,G196:G4455)</f>
        <v>0</v>
      </c>
      <c r="Q196">
        <f t="shared" ref="Q196:Q259" si="25">SUMIF($B196:$B4455,$K196,H196:H4455)</f>
        <v>0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5</v>
      </c>
      <c r="M197">
        <f t="shared" si="21"/>
        <v>13.5</v>
      </c>
      <c r="N197">
        <f t="shared" si="22"/>
        <v>2</v>
      </c>
      <c r="O197">
        <f t="shared" si="23"/>
        <v>5.4</v>
      </c>
      <c r="P197">
        <f t="shared" si="24"/>
        <v>0</v>
      </c>
      <c r="Q197">
        <f t="shared" si="25"/>
        <v>0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16</v>
      </c>
      <c r="M198">
        <f t="shared" si="21"/>
        <v>36.4</v>
      </c>
      <c r="N198">
        <f t="shared" si="22"/>
        <v>8</v>
      </c>
      <c r="O198">
        <f t="shared" si="23"/>
        <v>18.2</v>
      </c>
      <c r="P198">
        <f t="shared" si="24"/>
        <v>0</v>
      </c>
      <c r="Q198">
        <f t="shared" si="25"/>
        <v>0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4</v>
      </c>
      <c r="M199">
        <f t="shared" si="21"/>
        <v>11.1</v>
      </c>
      <c r="N199">
        <f t="shared" si="22"/>
        <v>5</v>
      </c>
      <c r="O199">
        <f t="shared" si="23"/>
        <v>13.9</v>
      </c>
      <c r="P199">
        <f t="shared" si="24"/>
        <v>0</v>
      </c>
      <c r="Q199">
        <f t="shared" si="25"/>
        <v>0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6</v>
      </c>
      <c r="M200">
        <f t="shared" si="21"/>
        <v>43.1</v>
      </c>
      <c r="N200">
        <f t="shared" si="22"/>
        <v>6</v>
      </c>
      <c r="O200">
        <f t="shared" si="23"/>
        <v>43.1</v>
      </c>
      <c r="P200">
        <f t="shared" si="24"/>
        <v>0</v>
      </c>
      <c r="Q200">
        <f t="shared" si="25"/>
        <v>0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6</v>
      </c>
      <c r="M201">
        <f t="shared" si="21"/>
        <v>76.5</v>
      </c>
      <c r="N201">
        <f t="shared" si="22"/>
        <v>1</v>
      </c>
      <c r="O201">
        <f t="shared" si="23"/>
        <v>12.7</v>
      </c>
      <c r="P201">
        <f t="shared" si="24"/>
        <v>0</v>
      </c>
      <c r="Q201">
        <f t="shared" si="25"/>
        <v>0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11</v>
      </c>
      <c r="M202">
        <f t="shared" si="21"/>
        <v>45.2</v>
      </c>
      <c r="N202">
        <f t="shared" si="22"/>
        <v>12</v>
      </c>
      <c r="O202">
        <f t="shared" si="23"/>
        <v>49.3</v>
      </c>
      <c r="P202">
        <f t="shared" si="24"/>
        <v>1</v>
      </c>
      <c r="Q202">
        <f t="shared" si="25"/>
        <v>4.0999999999999996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19</v>
      </c>
      <c r="M203">
        <f t="shared" si="21"/>
        <v>111.6</v>
      </c>
      <c r="N203">
        <f t="shared" si="22"/>
        <v>14</v>
      </c>
      <c r="O203">
        <f t="shared" si="23"/>
        <v>82.3</v>
      </c>
      <c r="P203">
        <f t="shared" si="24"/>
        <v>1</v>
      </c>
      <c r="Q203">
        <f t="shared" si="25"/>
        <v>5.9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14</v>
      </c>
      <c r="M204">
        <f t="shared" si="21"/>
        <v>22.1</v>
      </c>
      <c r="N204">
        <f t="shared" si="22"/>
        <v>8</v>
      </c>
      <c r="O204">
        <f t="shared" si="23"/>
        <v>12.6</v>
      </c>
      <c r="P204">
        <f t="shared" si="24"/>
        <v>0</v>
      </c>
      <c r="Q204">
        <f t="shared" si="25"/>
        <v>0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6</v>
      </c>
      <c r="M205">
        <f t="shared" si="21"/>
        <v>20.8</v>
      </c>
      <c r="N205">
        <f t="shared" si="22"/>
        <v>2</v>
      </c>
      <c r="O205">
        <f t="shared" si="23"/>
        <v>6.9</v>
      </c>
      <c r="P205">
        <f t="shared" si="24"/>
        <v>0</v>
      </c>
      <c r="Q205">
        <f t="shared" si="25"/>
        <v>0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9</v>
      </c>
      <c r="M206">
        <f t="shared" si="21"/>
        <v>20.8</v>
      </c>
      <c r="N206">
        <f t="shared" si="22"/>
        <v>5</v>
      </c>
      <c r="O206">
        <f t="shared" si="23"/>
        <v>11.6</v>
      </c>
      <c r="P206">
        <f t="shared" si="24"/>
        <v>1</v>
      </c>
      <c r="Q206">
        <f t="shared" si="25"/>
        <v>2.2999999999999998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122</v>
      </c>
      <c r="M207">
        <f t="shared" si="21"/>
        <v>68.7</v>
      </c>
      <c r="N207">
        <f t="shared" si="22"/>
        <v>38</v>
      </c>
      <c r="O207">
        <f t="shared" si="23"/>
        <v>21.4</v>
      </c>
      <c r="P207">
        <f t="shared" si="24"/>
        <v>4</v>
      </c>
      <c r="Q207">
        <f t="shared" si="25"/>
        <v>2.2999999999999998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22</v>
      </c>
      <c r="M208">
        <f t="shared" si="21"/>
        <v>25.8</v>
      </c>
      <c r="N208">
        <f t="shared" si="22"/>
        <v>13</v>
      </c>
      <c r="O208">
        <f t="shared" si="23"/>
        <v>15.2</v>
      </c>
      <c r="P208">
        <f t="shared" si="24"/>
        <v>4</v>
      </c>
      <c r="Q208">
        <f t="shared" si="25"/>
        <v>4.7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3</v>
      </c>
      <c r="M209">
        <f t="shared" si="21"/>
        <v>6.6</v>
      </c>
      <c r="N209">
        <f t="shared" si="22"/>
        <v>3</v>
      </c>
      <c r="O209">
        <f t="shared" si="23"/>
        <v>6.6</v>
      </c>
      <c r="P209">
        <f t="shared" si="24"/>
        <v>0</v>
      </c>
      <c r="Q209">
        <f t="shared" si="25"/>
        <v>0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2</v>
      </c>
      <c r="M210">
        <f t="shared" si="21"/>
        <v>27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</v>
      </c>
      <c r="M211">
        <f t="shared" si="21"/>
        <v>3.2</v>
      </c>
      <c r="N211">
        <f t="shared" si="22"/>
        <v>1</v>
      </c>
      <c r="O211">
        <f t="shared" si="23"/>
        <v>3.2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5</v>
      </c>
      <c r="M212">
        <f t="shared" si="21"/>
        <v>10.6</v>
      </c>
      <c r="N212">
        <f t="shared" si="22"/>
        <v>5</v>
      </c>
      <c r="O212">
        <f t="shared" si="23"/>
        <v>10.6</v>
      </c>
      <c r="P212">
        <f t="shared" si="24"/>
        <v>1</v>
      </c>
      <c r="Q212">
        <f t="shared" si="25"/>
        <v>2.1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8</v>
      </c>
      <c r="M213">
        <f t="shared" si="21"/>
        <v>18.399999999999999</v>
      </c>
      <c r="N213">
        <f t="shared" si="22"/>
        <v>7</v>
      </c>
      <c r="O213">
        <f t="shared" si="23"/>
        <v>16.100000000000001</v>
      </c>
      <c r="P213">
        <f t="shared" si="24"/>
        <v>0</v>
      </c>
      <c r="Q213">
        <f t="shared" si="25"/>
        <v>0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11</v>
      </c>
      <c r="M214">
        <f t="shared" si="21"/>
        <v>47.099999999999994</v>
      </c>
      <c r="N214">
        <f t="shared" si="22"/>
        <v>7</v>
      </c>
      <c r="O214">
        <f t="shared" si="23"/>
        <v>29.9</v>
      </c>
      <c r="P214">
        <f t="shared" si="24"/>
        <v>2</v>
      </c>
      <c r="Q214">
        <f t="shared" si="25"/>
        <v>8.6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31</v>
      </c>
      <c r="M215">
        <f t="shared" si="21"/>
        <v>111.3</v>
      </c>
      <c r="N215">
        <f t="shared" si="22"/>
        <v>22</v>
      </c>
      <c r="O215">
        <f t="shared" si="23"/>
        <v>79</v>
      </c>
      <c r="P215">
        <f t="shared" si="24"/>
        <v>2</v>
      </c>
      <c r="Q215">
        <f t="shared" si="25"/>
        <v>7.2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12</v>
      </c>
      <c r="M216">
        <f t="shared" si="21"/>
        <v>48.4</v>
      </c>
      <c r="N216">
        <f t="shared" si="22"/>
        <v>2</v>
      </c>
      <c r="O216">
        <f t="shared" si="23"/>
        <v>8.1</v>
      </c>
      <c r="P216">
        <f t="shared" si="24"/>
        <v>0</v>
      </c>
      <c r="Q216">
        <f t="shared" si="25"/>
        <v>0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8</v>
      </c>
      <c r="M217">
        <f t="shared" si="21"/>
        <v>42.7</v>
      </c>
      <c r="N217">
        <f t="shared" si="22"/>
        <v>5</v>
      </c>
      <c r="O217">
        <f t="shared" si="23"/>
        <v>26.7</v>
      </c>
      <c r="P217">
        <f t="shared" si="24"/>
        <v>0</v>
      </c>
      <c r="Q217">
        <f t="shared" si="25"/>
        <v>0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21</v>
      </c>
      <c r="M218">
        <f t="shared" si="21"/>
        <v>80.099999999999994</v>
      </c>
      <c r="N218">
        <f t="shared" si="22"/>
        <v>9</v>
      </c>
      <c r="O218">
        <f t="shared" si="23"/>
        <v>34.299999999999997</v>
      </c>
      <c r="P218">
        <f t="shared" si="24"/>
        <v>1</v>
      </c>
      <c r="Q218">
        <f t="shared" si="25"/>
        <v>3.8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0</v>
      </c>
      <c r="M219">
        <f t="shared" si="21"/>
        <v>0</v>
      </c>
      <c r="N219">
        <f t="shared" si="22"/>
        <v>0</v>
      </c>
      <c r="O219">
        <f t="shared" si="23"/>
        <v>0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13</v>
      </c>
      <c r="M220">
        <f t="shared" si="21"/>
        <v>55</v>
      </c>
      <c r="N220">
        <f t="shared" si="22"/>
        <v>10</v>
      </c>
      <c r="O220">
        <f t="shared" si="23"/>
        <v>42.3</v>
      </c>
      <c r="P220">
        <f t="shared" si="24"/>
        <v>2</v>
      </c>
      <c r="Q220">
        <f t="shared" si="25"/>
        <v>8.5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13</v>
      </c>
      <c r="M221">
        <f t="shared" si="21"/>
        <v>40.799999999999997</v>
      </c>
      <c r="N221">
        <f t="shared" si="22"/>
        <v>4</v>
      </c>
      <c r="O221">
        <f t="shared" si="23"/>
        <v>12.6</v>
      </c>
      <c r="P221">
        <f t="shared" si="24"/>
        <v>2</v>
      </c>
      <c r="Q221">
        <f t="shared" si="25"/>
        <v>6.3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6</v>
      </c>
      <c r="M222">
        <f t="shared" si="21"/>
        <v>32.9</v>
      </c>
      <c r="N222">
        <f t="shared" si="22"/>
        <v>3</v>
      </c>
      <c r="O222">
        <f t="shared" si="23"/>
        <v>16.399999999999999</v>
      </c>
      <c r="P222">
        <f t="shared" si="24"/>
        <v>1</v>
      </c>
      <c r="Q222">
        <f t="shared" si="25"/>
        <v>5.5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7</v>
      </c>
      <c r="M223">
        <f t="shared" si="21"/>
        <v>38.9</v>
      </c>
      <c r="N223">
        <f t="shared" si="22"/>
        <v>3</v>
      </c>
      <c r="O223">
        <f t="shared" si="23"/>
        <v>16.7</v>
      </c>
      <c r="P223">
        <f t="shared" si="24"/>
        <v>0</v>
      </c>
      <c r="Q223">
        <f t="shared" si="25"/>
        <v>0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</v>
      </c>
      <c r="M224">
        <f t="shared" si="21"/>
        <v>16.899999999999999</v>
      </c>
      <c r="N224">
        <f t="shared" si="22"/>
        <v>2</v>
      </c>
      <c r="O224">
        <f t="shared" si="23"/>
        <v>6.8</v>
      </c>
      <c r="P224">
        <f t="shared" si="24"/>
        <v>0</v>
      </c>
      <c r="Q224">
        <f t="shared" si="25"/>
        <v>0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26</v>
      </c>
      <c r="M225">
        <f t="shared" si="21"/>
        <v>46.5</v>
      </c>
      <c r="N225">
        <f t="shared" si="22"/>
        <v>14</v>
      </c>
      <c r="O225">
        <f t="shared" si="23"/>
        <v>25</v>
      </c>
      <c r="P225">
        <f t="shared" si="24"/>
        <v>1</v>
      </c>
      <c r="Q225">
        <f t="shared" si="25"/>
        <v>1.8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1</v>
      </c>
      <c r="M226">
        <f t="shared" si="21"/>
        <v>3.9</v>
      </c>
      <c r="N226">
        <f t="shared" si="22"/>
        <v>2</v>
      </c>
      <c r="O226">
        <f t="shared" si="23"/>
        <v>7.9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6</v>
      </c>
      <c r="M227">
        <f t="shared" si="21"/>
        <v>61.6</v>
      </c>
      <c r="N227">
        <f t="shared" si="22"/>
        <v>1</v>
      </c>
      <c r="O227">
        <f t="shared" si="23"/>
        <v>10.3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0</v>
      </c>
      <c r="M228">
        <f t="shared" si="21"/>
        <v>0</v>
      </c>
      <c r="N228">
        <f t="shared" si="22"/>
        <v>1</v>
      </c>
      <c r="O228">
        <f t="shared" si="23"/>
        <v>8.4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4</v>
      </c>
      <c r="M229">
        <f t="shared" si="21"/>
        <v>13.4</v>
      </c>
      <c r="N229">
        <f t="shared" si="22"/>
        <v>1</v>
      </c>
      <c r="O229">
        <f t="shared" si="23"/>
        <v>3.4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103</v>
      </c>
      <c r="M230">
        <f t="shared" si="21"/>
        <v>112.10000000000001</v>
      </c>
      <c r="N230">
        <f t="shared" si="22"/>
        <v>61</v>
      </c>
      <c r="O230">
        <f t="shared" si="23"/>
        <v>66.400000000000006</v>
      </c>
      <c r="P230">
        <f t="shared" si="24"/>
        <v>9</v>
      </c>
      <c r="Q230">
        <f t="shared" si="25"/>
        <v>9.8000000000000007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4</v>
      </c>
      <c r="M231">
        <f t="shared" si="21"/>
        <v>10.199999999999999</v>
      </c>
      <c r="N231">
        <f t="shared" si="22"/>
        <v>4</v>
      </c>
      <c r="O231">
        <f t="shared" si="23"/>
        <v>10.199999999999999</v>
      </c>
      <c r="P231">
        <f t="shared" si="24"/>
        <v>0</v>
      </c>
      <c r="Q231">
        <f t="shared" si="25"/>
        <v>0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9</v>
      </c>
      <c r="M232">
        <f t="shared" si="21"/>
        <v>64.2</v>
      </c>
      <c r="N232">
        <f t="shared" si="22"/>
        <v>2</v>
      </c>
      <c r="O232">
        <f t="shared" si="23"/>
        <v>14.3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11</v>
      </c>
      <c r="M233">
        <f t="shared" si="21"/>
        <v>107.5</v>
      </c>
      <c r="N233">
        <f t="shared" si="22"/>
        <v>13</v>
      </c>
      <c r="O233">
        <f t="shared" si="23"/>
        <v>127.1</v>
      </c>
      <c r="P233">
        <f t="shared" si="24"/>
        <v>1</v>
      </c>
      <c r="Q233">
        <f t="shared" si="25"/>
        <v>9.8000000000000007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40</v>
      </c>
      <c r="M234">
        <f t="shared" si="21"/>
        <v>83.5</v>
      </c>
      <c r="N234">
        <f t="shared" si="22"/>
        <v>28</v>
      </c>
      <c r="O234">
        <f t="shared" si="23"/>
        <v>58.5</v>
      </c>
      <c r="P234">
        <f t="shared" si="24"/>
        <v>3</v>
      </c>
      <c r="Q234">
        <f t="shared" si="25"/>
        <v>6.3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6</v>
      </c>
      <c r="M235">
        <f t="shared" si="21"/>
        <v>18.7</v>
      </c>
      <c r="N235">
        <f t="shared" si="22"/>
        <v>1</v>
      </c>
      <c r="O235">
        <f t="shared" si="23"/>
        <v>3.1</v>
      </c>
      <c r="P235">
        <f t="shared" si="24"/>
        <v>0</v>
      </c>
      <c r="Q235">
        <f t="shared" si="25"/>
        <v>0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100</v>
      </c>
      <c r="M236">
        <f t="shared" si="21"/>
        <v>230.3</v>
      </c>
      <c r="N236">
        <f t="shared" si="22"/>
        <v>74</v>
      </c>
      <c r="O236">
        <f t="shared" si="23"/>
        <v>170.4</v>
      </c>
      <c r="P236">
        <f t="shared" si="24"/>
        <v>17</v>
      </c>
      <c r="Q236">
        <f t="shared" si="25"/>
        <v>39.1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2</v>
      </c>
      <c r="M237">
        <f t="shared" si="21"/>
        <v>16.399999999999999</v>
      </c>
      <c r="N237">
        <f t="shared" si="22"/>
        <v>2</v>
      </c>
      <c r="O237">
        <f t="shared" si="23"/>
        <v>16.399999999999999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16</v>
      </c>
      <c r="M238">
        <f t="shared" si="21"/>
        <v>28.9</v>
      </c>
      <c r="N238">
        <f t="shared" si="22"/>
        <v>7</v>
      </c>
      <c r="O238">
        <f t="shared" si="23"/>
        <v>12.7</v>
      </c>
      <c r="P238">
        <f t="shared" si="24"/>
        <v>0</v>
      </c>
      <c r="Q238">
        <f t="shared" si="25"/>
        <v>0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38</v>
      </c>
      <c r="M239">
        <f t="shared" si="21"/>
        <v>46.7</v>
      </c>
      <c r="N239">
        <f t="shared" si="22"/>
        <v>23</v>
      </c>
      <c r="O239">
        <f t="shared" si="23"/>
        <v>28.3</v>
      </c>
      <c r="P239">
        <f t="shared" si="24"/>
        <v>1</v>
      </c>
      <c r="Q239">
        <f t="shared" si="25"/>
        <v>1.2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5</v>
      </c>
      <c r="M240">
        <f t="shared" si="21"/>
        <v>20.7</v>
      </c>
      <c r="N240">
        <f t="shared" si="22"/>
        <v>3</v>
      </c>
      <c r="O240">
        <f t="shared" si="23"/>
        <v>12.4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10</v>
      </c>
      <c r="M241">
        <f t="shared" si="21"/>
        <v>26.5</v>
      </c>
      <c r="N241">
        <f t="shared" si="22"/>
        <v>9</v>
      </c>
      <c r="O241">
        <f t="shared" si="23"/>
        <v>23.9</v>
      </c>
      <c r="P241">
        <f t="shared" si="24"/>
        <v>0</v>
      </c>
      <c r="Q241">
        <f t="shared" si="25"/>
        <v>0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7</v>
      </c>
      <c r="M242">
        <f t="shared" si="21"/>
        <v>30.799999999999997</v>
      </c>
      <c r="N242">
        <f t="shared" si="22"/>
        <v>4</v>
      </c>
      <c r="O242">
        <f t="shared" si="23"/>
        <v>17.600000000000001</v>
      </c>
      <c r="P242">
        <f t="shared" si="24"/>
        <v>1</v>
      </c>
      <c r="Q242">
        <f t="shared" si="25"/>
        <v>4.4000000000000004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13</v>
      </c>
      <c r="M243">
        <f t="shared" si="21"/>
        <v>41.400000000000006</v>
      </c>
      <c r="N243">
        <f t="shared" si="22"/>
        <v>5</v>
      </c>
      <c r="O243">
        <f t="shared" si="23"/>
        <v>15.899999999999999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0</v>
      </c>
      <c r="M244">
        <f t="shared" si="21"/>
        <v>0</v>
      </c>
      <c r="N244">
        <f t="shared" si="22"/>
        <v>1</v>
      </c>
      <c r="O244">
        <f t="shared" si="23"/>
        <v>18.399999999999999</v>
      </c>
      <c r="P244">
        <f t="shared" si="24"/>
        <v>0</v>
      </c>
      <c r="Q244">
        <f t="shared" si="25"/>
        <v>0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5</v>
      </c>
      <c r="M245">
        <f t="shared" si="21"/>
        <v>38.1</v>
      </c>
      <c r="N245">
        <f t="shared" si="22"/>
        <v>3</v>
      </c>
      <c r="O245">
        <f t="shared" si="23"/>
        <v>22.9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17</v>
      </c>
      <c r="M246">
        <f t="shared" si="21"/>
        <v>38.9</v>
      </c>
      <c r="N246">
        <f t="shared" si="22"/>
        <v>11</v>
      </c>
      <c r="O246">
        <f t="shared" si="23"/>
        <v>25.1</v>
      </c>
      <c r="P246">
        <f t="shared" si="24"/>
        <v>1</v>
      </c>
      <c r="Q246">
        <f t="shared" si="25"/>
        <v>2.2999999999999998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2</v>
      </c>
      <c r="M247">
        <f t="shared" si="21"/>
        <v>9.9</v>
      </c>
      <c r="N247">
        <f t="shared" si="22"/>
        <v>0</v>
      </c>
      <c r="O247">
        <f t="shared" si="23"/>
        <v>0</v>
      </c>
      <c r="P247">
        <f t="shared" si="24"/>
        <v>0</v>
      </c>
      <c r="Q247">
        <f t="shared" si="25"/>
        <v>0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9</v>
      </c>
      <c r="M248">
        <f t="shared" si="21"/>
        <v>19.5</v>
      </c>
      <c r="N248">
        <f t="shared" si="22"/>
        <v>9</v>
      </c>
      <c r="O248">
        <f t="shared" si="23"/>
        <v>19.5</v>
      </c>
      <c r="P248">
        <f t="shared" si="24"/>
        <v>1</v>
      </c>
      <c r="Q248">
        <f t="shared" si="25"/>
        <v>2.2000000000000002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9</v>
      </c>
      <c r="M249">
        <f t="shared" si="21"/>
        <v>23.6</v>
      </c>
      <c r="N249">
        <f t="shared" si="22"/>
        <v>2</v>
      </c>
      <c r="O249">
        <f t="shared" si="23"/>
        <v>5.2</v>
      </c>
      <c r="P249">
        <f t="shared" si="24"/>
        <v>0</v>
      </c>
      <c r="Q249">
        <f t="shared" si="25"/>
        <v>0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11</v>
      </c>
      <c r="M250">
        <f t="shared" si="21"/>
        <v>20.2</v>
      </c>
      <c r="N250">
        <f t="shared" si="22"/>
        <v>10</v>
      </c>
      <c r="O250">
        <f t="shared" si="23"/>
        <v>18.399999999999999</v>
      </c>
      <c r="P250">
        <f t="shared" si="24"/>
        <v>0</v>
      </c>
      <c r="Q250">
        <f t="shared" si="25"/>
        <v>0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11</v>
      </c>
      <c r="M251">
        <f t="shared" si="21"/>
        <v>53.5</v>
      </c>
      <c r="N251">
        <f t="shared" si="22"/>
        <v>7</v>
      </c>
      <c r="O251">
        <f t="shared" si="23"/>
        <v>34</v>
      </c>
      <c r="P251">
        <f t="shared" si="24"/>
        <v>0</v>
      </c>
      <c r="Q251">
        <f t="shared" si="25"/>
        <v>0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28</v>
      </c>
      <c r="M252">
        <f t="shared" si="21"/>
        <v>48</v>
      </c>
      <c r="N252">
        <f t="shared" si="22"/>
        <v>19</v>
      </c>
      <c r="O252">
        <f t="shared" si="23"/>
        <v>32.6</v>
      </c>
      <c r="P252">
        <f t="shared" si="24"/>
        <v>3</v>
      </c>
      <c r="Q252">
        <f t="shared" si="25"/>
        <v>5.0999999999999996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</v>
      </c>
      <c r="M253">
        <f t="shared" si="21"/>
        <v>25.900000000000002</v>
      </c>
      <c r="N253">
        <f t="shared" si="22"/>
        <v>9</v>
      </c>
      <c r="O253">
        <f t="shared" si="23"/>
        <v>11.7</v>
      </c>
      <c r="P253">
        <f t="shared" si="24"/>
        <v>0</v>
      </c>
      <c r="Q253">
        <f t="shared" si="25"/>
        <v>0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192</v>
      </c>
      <c r="M254">
        <f t="shared" si="21"/>
        <v>29.5</v>
      </c>
      <c r="N254">
        <f t="shared" si="22"/>
        <v>83</v>
      </c>
      <c r="O254">
        <f t="shared" si="23"/>
        <v>12.7</v>
      </c>
      <c r="P254">
        <f t="shared" si="24"/>
        <v>3</v>
      </c>
      <c r="Q254">
        <f t="shared" si="25"/>
        <v>0.5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2</v>
      </c>
      <c r="M255">
        <f t="shared" si="21"/>
        <v>117.4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</v>
      </c>
      <c r="M256">
        <f t="shared" si="21"/>
        <v>26.2</v>
      </c>
      <c r="N256">
        <f t="shared" si="22"/>
        <v>3</v>
      </c>
      <c r="O256">
        <f t="shared" si="23"/>
        <v>13.1</v>
      </c>
      <c r="P256">
        <f t="shared" si="24"/>
        <v>0</v>
      </c>
      <c r="Q256">
        <f t="shared" si="25"/>
        <v>0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10</v>
      </c>
      <c r="M257">
        <f t="shared" si="21"/>
        <v>21.599999999999998</v>
      </c>
      <c r="N257">
        <f t="shared" si="22"/>
        <v>5</v>
      </c>
      <c r="O257">
        <f t="shared" si="23"/>
        <v>10.8</v>
      </c>
      <c r="P257">
        <f t="shared" si="24"/>
        <v>0</v>
      </c>
      <c r="Q257">
        <f t="shared" si="25"/>
        <v>0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</v>
      </c>
      <c r="M258">
        <f t="shared" si="21"/>
        <v>30.4</v>
      </c>
      <c r="N258">
        <f t="shared" si="22"/>
        <v>0</v>
      </c>
      <c r="O258">
        <f t="shared" si="23"/>
        <v>0</v>
      </c>
      <c r="P258">
        <f t="shared" si="24"/>
        <v>0</v>
      </c>
      <c r="Q258">
        <f t="shared" si="25"/>
        <v>0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14</v>
      </c>
      <c r="M259">
        <f t="shared" si="21"/>
        <v>17.8</v>
      </c>
      <c r="N259">
        <f t="shared" si="22"/>
        <v>10</v>
      </c>
      <c r="O259">
        <f t="shared" si="23"/>
        <v>12.700000000000001</v>
      </c>
      <c r="P259">
        <f t="shared" si="24"/>
        <v>1</v>
      </c>
      <c r="Q259">
        <f t="shared" si="25"/>
        <v>1.3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6</v>
      </c>
      <c r="M261">
        <f t="shared" si="27"/>
        <v>17.8</v>
      </c>
      <c r="N261">
        <f t="shared" si="28"/>
        <v>5</v>
      </c>
      <c r="O261">
        <f t="shared" si="29"/>
        <v>14.8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85</v>
      </c>
      <c r="M262">
        <f t="shared" si="27"/>
        <v>15.600000000000001</v>
      </c>
      <c r="N262">
        <f t="shared" si="28"/>
        <v>47</v>
      </c>
      <c r="O262">
        <f t="shared" si="29"/>
        <v>8.6</v>
      </c>
      <c r="P262">
        <f t="shared" si="30"/>
        <v>0</v>
      </c>
      <c r="Q262">
        <f t="shared" si="31"/>
        <v>0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94</v>
      </c>
      <c r="M263">
        <f t="shared" si="27"/>
        <v>60.6</v>
      </c>
      <c r="N263">
        <f t="shared" si="28"/>
        <v>48</v>
      </c>
      <c r="O263">
        <f t="shared" si="29"/>
        <v>30.9</v>
      </c>
      <c r="P263">
        <f t="shared" si="30"/>
        <v>8</v>
      </c>
      <c r="Q263">
        <f t="shared" si="31"/>
        <v>5.2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8</v>
      </c>
      <c r="M264">
        <f t="shared" si="27"/>
        <v>75.699999999999989</v>
      </c>
      <c r="N264">
        <f t="shared" si="28"/>
        <v>4</v>
      </c>
      <c r="O264">
        <f t="shared" si="29"/>
        <v>37.9</v>
      </c>
      <c r="P264">
        <f t="shared" si="30"/>
        <v>0</v>
      </c>
      <c r="Q264">
        <f t="shared" si="31"/>
        <v>0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15</v>
      </c>
      <c r="M265">
        <f t="shared" si="27"/>
        <v>128.6</v>
      </c>
      <c r="N265">
        <f t="shared" si="28"/>
        <v>8</v>
      </c>
      <c r="O265">
        <f t="shared" si="29"/>
        <v>68.599999999999994</v>
      </c>
      <c r="P265">
        <f t="shared" si="30"/>
        <v>1</v>
      </c>
      <c r="Q265">
        <f t="shared" si="31"/>
        <v>8.6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22</v>
      </c>
      <c r="M266">
        <f t="shared" si="27"/>
        <v>75.300000000000011</v>
      </c>
      <c r="N266">
        <f t="shared" si="28"/>
        <v>7</v>
      </c>
      <c r="O266">
        <f t="shared" si="29"/>
        <v>24</v>
      </c>
      <c r="P266">
        <f t="shared" si="30"/>
        <v>1</v>
      </c>
      <c r="Q266">
        <f t="shared" si="31"/>
        <v>3.4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89</v>
      </c>
      <c r="M267">
        <f t="shared" si="27"/>
        <v>96.3</v>
      </c>
      <c r="N267">
        <f t="shared" si="28"/>
        <v>42</v>
      </c>
      <c r="O267">
        <f t="shared" si="29"/>
        <v>45.4</v>
      </c>
      <c r="P267">
        <f t="shared" si="30"/>
        <v>15</v>
      </c>
      <c r="Q267">
        <f t="shared" si="31"/>
        <v>16.2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</v>
      </c>
      <c r="M268">
        <f t="shared" si="27"/>
        <v>19.8</v>
      </c>
      <c r="N268">
        <f t="shared" si="28"/>
        <v>2</v>
      </c>
      <c r="O268">
        <f t="shared" si="29"/>
        <v>7.9</v>
      </c>
      <c r="P268">
        <f t="shared" si="30"/>
        <v>0</v>
      </c>
      <c r="Q268">
        <f t="shared" si="31"/>
        <v>0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5</v>
      </c>
      <c r="M269">
        <f t="shared" si="27"/>
        <v>21.5</v>
      </c>
      <c r="N269">
        <f t="shared" si="28"/>
        <v>3</v>
      </c>
      <c r="O269">
        <f t="shared" si="29"/>
        <v>12.9</v>
      </c>
      <c r="P269">
        <f t="shared" si="30"/>
        <v>2</v>
      </c>
      <c r="Q269">
        <f t="shared" si="31"/>
        <v>8.6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4</v>
      </c>
      <c r="M270">
        <f t="shared" si="27"/>
        <v>7.1</v>
      </c>
      <c r="N270">
        <f t="shared" si="28"/>
        <v>2</v>
      </c>
      <c r="O270">
        <f t="shared" si="29"/>
        <v>3.6</v>
      </c>
      <c r="P270">
        <f t="shared" si="30"/>
        <v>0</v>
      </c>
      <c r="Q270">
        <f t="shared" si="31"/>
        <v>0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21</v>
      </c>
      <c r="M271">
        <f t="shared" si="27"/>
        <v>45.099999999999994</v>
      </c>
      <c r="N271">
        <f t="shared" si="28"/>
        <v>8</v>
      </c>
      <c r="O271">
        <f t="shared" si="29"/>
        <v>17.2</v>
      </c>
      <c r="P271">
        <f t="shared" si="30"/>
        <v>0</v>
      </c>
      <c r="Q271">
        <f t="shared" si="31"/>
        <v>0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14</v>
      </c>
      <c r="M272">
        <f t="shared" si="27"/>
        <v>72.3</v>
      </c>
      <c r="N272">
        <f t="shared" si="28"/>
        <v>9</v>
      </c>
      <c r="O272">
        <f t="shared" si="29"/>
        <v>46.5</v>
      </c>
      <c r="P272">
        <f t="shared" si="30"/>
        <v>1</v>
      </c>
      <c r="Q272">
        <f t="shared" si="31"/>
        <v>5.2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19</v>
      </c>
      <c r="M273">
        <f t="shared" si="27"/>
        <v>109.6</v>
      </c>
      <c r="N273">
        <f t="shared" si="28"/>
        <v>15</v>
      </c>
      <c r="O273">
        <f t="shared" si="29"/>
        <v>86.5</v>
      </c>
      <c r="P273">
        <f t="shared" si="30"/>
        <v>3</v>
      </c>
      <c r="Q273">
        <f t="shared" si="31"/>
        <v>17.3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0</v>
      </c>
      <c r="M274">
        <f t="shared" si="27"/>
        <v>0</v>
      </c>
      <c r="N274">
        <f t="shared" si="28"/>
        <v>0</v>
      </c>
      <c r="O274">
        <f t="shared" si="29"/>
        <v>0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4</v>
      </c>
      <c r="M275">
        <f t="shared" si="27"/>
        <v>23.3</v>
      </c>
      <c r="N275">
        <f t="shared" si="28"/>
        <v>1</v>
      </c>
      <c r="O275">
        <f t="shared" si="29"/>
        <v>5.8</v>
      </c>
      <c r="P275">
        <f t="shared" si="30"/>
        <v>0</v>
      </c>
      <c r="Q275">
        <f t="shared" si="31"/>
        <v>0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11</v>
      </c>
      <c r="M276">
        <f t="shared" si="27"/>
        <v>50.6</v>
      </c>
      <c r="N276">
        <f t="shared" si="28"/>
        <v>8</v>
      </c>
      <c r="O276">
        <f t="shared" si="29"/>
        <v>36.799999999999997</v>
      </c>
      <c r="P276">
        <f t="shared" si="30"/>
        <v>1</v>
      </c>
      <c r="Q276">
        <f t="shared" si="31"/>
        <v>4.5999999999999996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11</v>
      </c>
      <c r="M277">
        <f t="shared" si="27"/>
        <v>45.1</v>
      </c>
      <c r="N277">
        <f t="shared" si="28"/>
        <v>6</v>
      </c>
      <c r="O277">
        <f t="shared" si="29"/>
        <v>24.6</v>
      </c>
      <c r="P277">
        <f t="shared" si="30"/>
        <v>1</v>
      </c>
      <c r="Q277">
        <f t="shared" si="31"/>
        <v>4.0999999999999996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6</v>
      </c>
      <c r="M278">
        <f t="shared" si="27"/>
        <v>13.6</v>
      </c>
      <c r="N278">
        <f t="shared" si="28"/>
        <v>5</v>
      </c>
      <c r="O278">
        <f t="shared" si="29"/>
        <v>11.3</v>
      </c>
      <c r="P278">
        <f t="shared" si="30"/>
        <v>0</v>
      </c>
      <c r="Q278">
        <f t="shared" si="31"/>
        <v>0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24</v>
      </c>
      <c r="M279">
        <f t="shared" si="27"/>
        <v>96</v>
      </c>
      <c r="N279">
        <f t="shared" si="28"/>
        <v>19</v>
      </c>
      <c r="O279">
        <f t="shared" si="29"/>
        <v>76</v>
      </c>
      <c r="P279">
        <f t="shared" si="30"/>
        <v>4</v>
      </c>
      <c r="Q279">
        <f t="shared" si="31"/>
        <v>16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24</v>
      </c>
      <c r="M280">
        <f t="shared" si="27"/>
        <v>37</v>
      </c>
      <c r="N280">
        <f t="shared" si="28"/>
        <v>12</v>
      </c>
      <c r="O280">
        <f t="shared" si="29"/>
        <v>18.5</v>
      </c>
      <c r="P280">
        <f t="shared" si="30"/>
        <v>2</v>
      </c>
      <c r="Q280">
        <f t="shared" si="31"/>
        <v>3.1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8</v>
      </c>
      <c r="M281">
        <f t="shared" si="27"/>
        <v>8.9</v>
      </c>
      <c r="N281">
        <f t="shared" si="28"/>
        <v>7</v>
      </c>
      <c r="O281">
        <f t="shared" si="29"/>
        <v>7.8</v>
      </c>
      <c r="P281">
        <f t="shared" si="30"/>
        <v>0</v>
      </c>
      <c r="Q281">
        <f t="shared" si="31"/>
        <v>0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</v>
      </c>
      <c r="M282">
        <f t="shared" si="27"/>
        <v>18.399999999999999</v>
      </c>
      <c r="N282">
        <f t="shared" si="28"/>
        <v>7</v>
      </c>
      <c r="O282">
        <f t="shared" si="29"/>
        <v>12.9</v>
      </c>
      <c r="P282">
        <f t="shared" si="30"/>
        <v>1</v>
      </c>
      <c r="Q282">
        <f t="shared" si="31"/>
        <v>1.8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0</v>
      </c>
      <c r="M283">
        <f t="shared" si="27"/>
        <v>0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2</v>
      </c>
      <c r="M284">
        <f t="shared" si="27"/>
        <v>14.7</v>
      </c>
      <c r="N284">
        <f t="shared" si="28"/>
        <v>1</v>
      </c>
      <c r="O284">
        <f t="shared" si="29"/>
        <v>7.4</v>
      </c>
      <c r="P284">
        <f t="shared" si="30"/>
        <v>0</v>
      </c>
      <c r="Q284">
        <f t="shared" si="31"/>
        <v>0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8</v>
      </c>
      <c r="M285">
        <f t="shared" si="27"/>
        <v>21.4</v>
      </c>
      <c r="N285">
        <f t="shared" si="28"/>
        <v>4</v>
      </c>
      <c r="O285">
        <f t="shared" si="29"/>
        <v>10.7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</v>
      </c>
      <c r="M286">
        <f t="shared" si="27"/>
        <v>62.1</v>
      </c>
      <c r="N286">
        <f t="shared" si="28"/>
        <v>17</v>
      </c>
      <c r="O286">
        <f t="shared" si="29"/>
        <v>66</v>
      </c>
      <c r="P286">
        <f t="shared" si="30"/>
        <v>1</v>
      </c>
      <c r="Q286">
        <f t="shared" si="31"/>
        <v>3.9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15</v>
      </c>
      <c r="M287">
        <f t="shared" si="27"/>
        <v>35.6</v>
      </c>
      <c r="N287">
        <f t="shared" si="28"/>
        <v>14</v>
      </c>
      <c r="O287">
        <f t="shared" si="29"/>
        <v>33.200000000000003</v>
      </c>
      <c r="P287">
        <f t="shared" si="30"/>
        <v>2</v>
      </c>
      <c r="Q287">
        <f t="shared" si="31"/>
        <v>4.7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250</v>
      </c>
      <c r="M288">
        <f t="shared" si="27"/>
        <v>113.7</v>
      </c>
      <c r="N288">
        <f t="shared" si="28"/>
        <v>116</v>
      </c>
      <c r="O288">
        <f t="shared" si="29"/>
        <v>52.8</v>
      </c>
      <c r="P288">
        <f t="shared" si="30"/>
        <v>36</v>
      </c>
      <c r="Q288">
        <f t="shared" si="31"/>
        <v>16.399999999999999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4</v>
      </c>
      <c r="M289">
        <f t="shared" si="27"/>
        <v>18.8</v>
      </c>
      <c r="N289">
        <f t="shared" si="28"/>
        <v>4</v>
      </c>
      <c r="O289">
        <f t="shared" si="29"/>
        <v>18.8</v>
      </c>
      <c r="P289">
        <f t="shared" si="30"/>
        <v>0</v>
      </c>
      <c r="Q289">
        <f t="shared" si="31"/>
        <v>0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3</v>
      </c>
      <c r="M290">
        <f t="shared" si="27"/>
        <v>8.9</v>
      </c>
      <c r="N290">
        <f t="shared" si="28"/>
        <v>3</v>
      </c>
      <c r="O290">
        <f t="shared" si="29"/>
        <v>8.9</v>
      </c>
      <c r="P290">
        <f t="shared" si="30"/>
        <v>0</v>
      </c>
      <c r="Q290">
        <f t="shared" si="31"/>
        <v>0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14</v>
      </c>
      <c r="M291">
        <f t="shared" si="27"/>
        <v>41.3</v>
      </c>
      <c r="N291">
        <f t="shared" si="28"/>
        <v>4</v>
      </c>
      <c r="O291">
        <f t="shared" si="29"/>
        <v>11.8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2</v>
      </c>
      <c r="M292">
        <f t="shared" si="27"/>
        <v>6.2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109</v>
      </c>
      <c r="M293">
        <f t="shared" si="27"/>
        <v>258.8</v>
      </c>
      <c r="N293">
        <f t="shared" si="28"/>
        <v>58</v>
      </c>
      <c r="O293">
        <f t="shared" si="29"/>
        <v>137.69999999999999</v>
      </c>
      <c r="P293">
        <f t="shared" si="30"/>
        <v>16</v>
      </c>
      <c r="Q293">
        <f t="shared" si="31"/>
        <v>38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4</v>
      </c>
      <c r="M294">
        <f t="shared" si="27"/>
        <v>29.3</v>
      </c>
      <c r="N294">
        <f t="shared" si="28"/>
        <v>2</v>
      </c>
      <c r="O294">
        <f t="shared" si="29"/>
        <v>14.6</v>
      </c>
      <c r="P294">
        <f t="shared" si="30"/>
        <v>0</v>
      </c>
      <c r="Q294">
        <f t="shared" si="31"/>
        <v>0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8</v>
      </c>
      <c r="M295">
        <f t="shared" si="27"/>
        <v>27.1</v>
      </c>
      <c r="N295">
        <f t="shared" si="28"/>
        <v>6</v>
      </c>
      <c r="O295">
        <f t="shared" si="29"/>
        <v>20.399999999999999</v>
      </c>
      <c r="P295">
        <f t="shared" si="30"/>
        <v>0</v>
      </c>
      <c r="Q295">
        <f t="shared" si="31"/>
        <v>0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7</v>
      </c>
      <c r="M296">
        <f t="shared" si="27"/>
        <v>33.299999999999997</v>
      </c>
      <c r="N296">
        <f t="shared" si="28"/>
        <v>7</v>
      </c>
      <c r="O296">
        <f t="shared" si="29"/>
        <v>33.299999999999997</v>
      </c>
      <c r="P296">
        <f t="shared" si="30"/>
        <v>0</v>
      </c>
      <c r="Q296">
        <f t="shared" si="31"/>
        <v>0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211</v>
      </c>
      <c r="M297">
        <f t="shared" si="27"/>
        <v>59</v>
      </c>
      <c r="N297">
        <f t="shared" si="28"/>
        <v>60</v>
      </c>
      <c r="O297">
        <f t="shared" si="29"/>
        <v>16.8</v>
      </c>
      <c r="P297">
        <f t="shared" si="30"/>
        <v>6</v>
      </c>
      <c r="Q297">
        <f t="shared" si="31"/>
        <v>1.7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14</v>
      </c>
      <c r="M298">
        <f t="shared" si="27"/>
        <v>28.2</v>
      </c>
      <c r="N298">
        <f t="shared" si="28"/>
        <v>5</v>
      </c>
      <c r="O298">
        <f t="shared" si="29"/>
        <v>10.1</v>
      </c>
      <c r="P298">
        <f t="shared" si="30"/>
        <v>0</v>
      </c>
      <c r="Q298">
        <f t="shared" si="31"/>
        <v>0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4</v>
      </c>
      <c r="M299">
        <f t="shared" si="27"/>
        <v>39.6</v>
      </c>
      <c r="N299">
        <f t="shared" si="28"/>
        <v>5</v>
      </c>
      <c r="O299">
        <f t="shared" si="29"/>
        <v>49.5</v>
      </c>
      <c r="P299">
        <f t="shared" si="30"/>
        <v>0</v>
      </c>
      <c r="Q299">
        <f t="shared" si="31"/>
        <v>0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9</v>
      </c>
      <c r="M300">
        <f t="shared" si="27"/>
        <v>55</v>
      </c>
      <c r="N300">
        <f t="shared" si="28"/>
        <v>2</v>
      </c>
      <c r="O300">
        <f t="shared" si="29"/>
        <v>12.2</v>
      </c>
      <c r="P300">
        <f t="shared" si="30"/>
        <v>0</v>
      </c>
      <c r="Q300">
        <f t="shared" si="31"/>
        <v>0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11</v>
      </c>
      <c r="M301">
        <f t="shared" si="27"/>
        <v>35.299999999999997</v>
      </c>
      <c r="N301">
        <f t="shared" si="28"/>
        <v>7</v>
      </c>
      <c r="O301">
        <f t="shared" si="29"/>
        <v>22.4</v>
      </c>
      <c r="P301">
        <f t="shared" si="30"/>
        <v>0</v>
      </c>
      <c r="Q301">
        <f t="shared" si="31"/>
        <v>0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1</v>
      </c>
      <c r="M302">
        <f t="shared" si="27"/>
        <v>3.7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7</v>
      </c>
      <c r="M303">
        <f t="shared" si="27"/>
        <v>10.5</v>
      </c>
      <c r="N303">
        <f t="shared" si="28"/>
        <v>7</v>
      </c>
      <c r="O303">
        <f t="shared" si="29"/>
        <v>10.5</v>
      </c>
      <c r="P303">
        <f t="shared" si="30"/>
        <v>1</v>
      </c>
      <c r="Q303">
        <f t="shared" si="31"/>
        <v>1.5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8</v>
      </c>
      <c r="M304">
        <f t="shared" si="27"/>
        <v>36.6</v>
      </c>
      <c r="N304">
        <f t="shared" si="28"/>
        <v>2</v>
      </c>
      <c r="O304">
        <f t="shared" si="29"/>
        <v>9.1</v>
      </c>
      <c r="P304">
        <f t="shared" si="30"/>
        <v>1</v>
      </c>
      <c r="Q304">
        <f t="shared" si="31"/>
        <v>4.5999999999999996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23</v>
      </c>
      <c r="M305">
        <f t="shared" si="27"/>
        <v>50.6</v>
      </c>
      <c r="N305">
        <f t="shared" si="28"/>
        <v>9</v>
      </c>
      <c r="O305">
        <f t="shared" si="29"/>
        <v>19.8</v>
      </c>
      <c r="P305">
        <f t="shared" si="30"/>
        <v>1</v>
      </c>
      <c r="Q305">
        <f t="shared" si="31"/>
        <v>2.2000000000000002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20</v>
      </c>
      <c r="M306">
        <f t="shared" si="27"/>
        <v>29.2</v>
      </c>
      <c r="N306">
        <f t="shared" si="28"/>
        <v>9</v>
      </c>
      <c r="O306">
        <f t="shared" si="29"/>
        <v>13.1</v>
      </c>
      <c r="P306">
        <f t="shared" si="30"/>
        <v>1</v>
      </c>
      <c r="Q306">
        <f t="shared" si="31"/>
        <v>1.5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53</v>
      </c>
      <c r="M307">
        <f t="shared" si="27"/>
        <v>52.1</v>
      </c>
      <c r="N307">
        <f t="shared" si="28"/>
        <v>43</v>
      </c>
      <c r="O307">
        <f t="shared" si="29"/>
        <v>42.3</v>
      </c>
      <c r="P307">
        <f t="shared" si="30"/>
        <v>6</v>
      </c>
      <c r="Q307">
        <f t="shared" si="31"/>
        <v>5.9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17</v>
      </c>
      <c r="M308">
        <f t="shared" si="27"/>
        <v>39</v>
      </c>
      <c r="N308">
        <f t="shared" si="28"/>
        <v>16</v>
      </c>
      <c r="O308">
        <f t="shared" si="29"/>
        <v>36.699999999999996</v>
      </c>
      <c r="P308">
        <f t="shared" si="30"/>
        <v>3</v>
      </c>
      <c r="Q308">
        <f t="shared" si="31"/>
        <v>6.9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22</v>
      </c>
      <c r="M309">
        <f t="shared" si="27"/>
        <v>38.799999999999997</v>
      </c>
      <c r="N309">
        <f t="shared" si="28"/>
        <v>8</v>
      </c>
      <c r="O309">
        <f t="shared" si="29"/>
        <v>14.1</v>
      </c>
      <c r="P309">
        <f t="shared" si="30"/>
        <v>0</v>
      </c>
      <c r="Q309">
        <f t="shared" si="31"/>
        <v>0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22</v>
      </c>
      <c r="M310">
        <f t="shared" si="27"/>
        <v>30</v>
      </c>
      <c r="N310">
        <f t="shared" si="28"/>
        <v>6</v>
      </c>
      <c r="O310">
        <f t="shared" si="29"/>
        <v>8.1999999999999993</v>
      </c>
      <c r="P310">
        <f t="shared" si="30"/>
        <v>0</v>
      </c>
      <c r="Q310">
        <f t="shared" si="31"/>
        <v>0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8</v>
      </c>
      <c r="M312">
        <f t="shared" si="27"/>
        <v>18</v>
      </c>
      <c r="N312">
        <f t="shared" si="28"/>
        <v>3</v>
      </c>
      <c r="O312">
        <f t="shared" si="29"/>
        <v>6.8</v>
      </c>
      <c r="P312">
        <f t="shared" si="30"/>
        <v>0</v>
      </c>
      <c r="Q312">
        <f t="shared" si="31"/>
        <v>0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6</v>
      </c>
      <c r="M313">
        <f t="shared" si="27"/>
        <v>48.1</v>
      </c>
      <c r="N313">
        <f t="shared" si="28"/>
        <v>4</v>
      </c>
      <c r="O313">
        <f t="shared" si="29"/>
        <v>32.1</v>
      </c>
      <c r="P313">
        <f t="shared" si="30"/>
        <v>1</v>
      </c>
      <c r="Q313">
        <f t="shared" si="31"/>
        <v>8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5</v>
      </c>
      <c r="M314">
        <f t="shared" si="27"/>
        <v>19.5</v>
      </c>
      <c r="N314">
        <f t="shared" si="28"/>
        <v>2</v>
      </c>
      <c r="O314">
        <f t="shared" si="29"/>
        <v>7.8</v>
      </c>
      <c r="P314">
        <f t="shared" si="30"/>
        <v>0</v>
      </c>
      <c r="Q314">
        <f t="shared" si="31"/>
        <v>0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6</v>
      </c>
      <c r="M315">
        <f t="shared" si="27"/>
        <v>24.5</v>
      </c>
      <c r="N315">
        <f t="shared" si="28"/>
        <v>4</v>
      </c>
      <c r="O315">
        <f t="shared" si="29"/>
        <v>16.3</v>
      </c>
      <c r="P315">
        <f t="shared" si="30"/>
        <v>0</v>
      </c>
      <c r="Q315">
        <f t="shared" si="31"/>
        <v>0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26</v>
      </c>
      <c r="M316">
        <f t="shared" si="27"/>
        <v>97.899999999999991</v>
      </c>
      <c r="N316">
        <f t="shared" si="28"/>
        <v>16</v>
      </c>
      <c r="O316">
        <f t="shared" si="29"/>
        <v>60.3</v>
      </c>
      <c r="P316">
        <f t="shared" si="30"/>
        <v>2</v>
      </c>
      <c r="Q316">
        <f t="shared" si="31"/>
        <v>7.5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0</v>
      </c>
      <c r="M317">
        <f t="shared" si="27"/>
        <v>0</v>
      </c>
      <c r="N317">
        <f t="shared" si="28"/>
        <v>1</v>
      </c>
      <c r="O317">
        <f t="shared" si="29"/>
        <v>2.2000000000000002</v>
      </c>
      <c r="P317">
        <f t="shared" si="30"/>
        <v>0</v>
      </c>
      <c r="Q317">
        <f t="shared" si="31"/>
        <v>0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5</v>
      </c>
      <c r="M318">
        <f t="shared" si="27"/>
        <v>28.599999999999998</v>
      </c>
      <c r="N318">
        <f t="shared" si="28"/>
        <v>1</v>
      </c>
      <c r="O318">
        <f t="shared" si="29"/>
        <v>5.7</v>
      </c>
      <c r="P318">
        <f t="shared" si="30"/>
        <v>0</v>
      </c>
      <c r="Q318">
        <f t="shared" si="31"/>
        <v>0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44</v>
      </c>
      <c r="M319">
        <f t="shared" si="27"/>
        <v>90.399999999999991</v>
      </c>
      <c r="N319">
        <f t="shared" si="28"/>
        <v>16</v>
      </c>
      <c r="O319">
        <f t="shared" si="29"/>
        <v>32.9</v>
      </c>
      <c r="P319">
        <f t="shared" si="30"/>
        <v>6</v>
      </c>
      <c r="Q319">
        <f t="shared" si="31"/>
        <v>12.3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5</v>
      </c>
      <c r="M320">
        <f t="shared" si="27"/>
        <v>17.099999999999998</v>
      </c>
      <c r="N320">
        <f t="shared" si="28"/>
        <v>1</v>
      </c>
      <c r="O320">
        <f t="shared" si="29"/>
        <v>3.4</v>
      </c>
      <c r="P320">
        <f t="shared" si="30"/>
        <v>0</v>
      </c>
      <c r="Q320">
        <f t="shared" si="31"/>
        <v>0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3</v>
      </c>
      <c r="M321">
        <f t="shared" si="27"/>
        <v>7.6</v>
      </c>
      <c r="N321">
        <f t="shared" si="28"/>
        <v>3</v>
      </c>
      <c r="O321">
        <f t="shared" si="29"/>
        <v>7.6</v>
      </c>
      <c r="P321">
        <f t="shared" si="30"/>
        <v>0</v>
      </c>
      <c r="Q321">
        <f t="shared" si="31"/>
        <v>0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6</v>
      </c>
      <c r="M322">
        <f t="shared" si="27"/>
        <v>22.8</v>
      </c>
      <c r="N322">
        <f t="shared" si="28"/>
        <v>3</v>
      </c>
      <c r="O322">
        <f t="shared" si="29"/>
        <v>11.4</v>
      </c>
      <c r="P322">
        <f t="shared" si="30"/>
        <v>0</v>
      </c>
      <c r="Q322">
        <f t="shared" si="31"/>
        <v>0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11</v>
      </c>
      <c r="M323">
        <f t="shared" si="27"/>
        <v>63.1</v>
      </c>
      <c r="N323">
        <f t="shared" si="28"/>
        <v>5</v>
      </c>
      <c r="O323">
        <f t="shared" si="29"/>
        <v>28.7</v>
      </c>
      <c r="P323">
        <f t="shared" si="30"/>
        <v>1</v>
      </c>
      <c r="Q323">
        <f t="shared" si="31"/>
        <v>5.7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23</v>
      </c>
      <c r="M324">
        <f t="shared" ref="M324:M357" si="33">SUMIF($B324:$B4583,$K324,D324:D4583)</f>
        <v>45.9</v>
      </c>
      <c r="N324">
        <f t="shared" ref="N324:N357" si="34">SUMIF($B324:$B4583,$K324,E324:E4583)</f>
        <v>18</v>
      </c>
      <c r="O324">
        <f t="shared" ref="O324:O357" si="35">SUMIF($B324:$B4583,$K324,F324:F4583)</f>
        <v>35.9</v>
      </c>
      <c r="P324">
        <f t="shared" ref="P324:P357" si="36">SUMIF($B324:$B4583,$K324,G324:G4583)</f>
        <v>2</v>
      </c>
      <c r="Q324">
        <f t="shared" ref="Q324:Q357" si="37">SUMIF($B324:$B4583,$K324,H324:H4583)</f>
        <v>4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</v>
      </c>
      <c r="M325">
        <f t="shared" si="33"/>
        <v>35.5</v>
      </c>
      <c r="N325">
        <f t="shared" si="34"/>
        <v>2</v>
      </c>
      <c r="O325">
        <f t="shared" si="35"/>
        <v>10.199999999999999</v>
      </c>
      <c r="P325">
        <f t="shared" si="36"/>
        <v>1</v>
      </c>
      <c r="Q325">
        <f t="shared" si="37"/>
        <v>5.0999999999999996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19</v>
      </c>
      <c r="M326">
        <f t="shared" si="33"/>
        <v>37.1</v>
      </c>
      <c r="N326">
        <f t="shared" si="34"/>
        <v>7</v>
      </c>
      <c r="O326">
        <f t="shared" si="35"/>
        <v>13.7</v>
      </c>
      <c r="P326">
        <f t="shared" si="36"/>
        <v>0</v>
      </c>
      <c r="Q326">
        <f t="shared" si="37"/>
        <v>0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10</v>
      </c>
      <c r="M327">
        <f t="shared" si="33"/>
        <v>51.7</v>
      </c>
      <c r="N327">
        <f t="shared" si="34"/>
        <v>7</v>
      </c>
      <c r="O327">
        <f t="shared" si="35"/>
        <v>36.200000000000003</v>
      </c>
      <c r="P327">
        <f t="shared" si="36"/>
        <v>0</v>
      </c>
      <c r="Q327">
        <f t="shared" si="37"/>
        <v>0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11</v>
      </c>
      <c r="M328">
        <f t="shared" si="33"/>
        <v>17.399999999999999</v>
      </c>
      <c r="N328">
        <f t="shared" si="34"/>
        <v>5</v>
      </c>
      <c r="O328">
        <f t="shared" si="35"/>
        <v>7.9</v>
      </c>
      <c r="P328">
        <f t="shared" si="36"/>
        <v>1</v>
      </c>
      <c r="Q328">
        <f t="shared" si="37"/>
        <v>1.6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2</v>
      </c>
      <c r="M329">
        <f t="shared" si="33"/>
        <v>10.3</v>
      </c>
      <c r="N329">
        <f t="shared" si="34"/>
        <v>1</v>
      </c>
      <c r="O329">
        <f t="shared" si="35"/>
        <v>5.0999999999999996</v>
      </c>
      <c r="P329">
        <f t="shared" si="36"/>
        <v>1</v>
      </c>
      <c r="Q329">
        <f t="shared" si="37"/>
        <v>5.0999999999999996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2</v>
      </c>
      <c r="M330">
        <f t="shared" si="33"/>
        <v>13.4</v>
      </c>
      <c r="N330">
        <f t="shared" si="34"/>
        <v>0</v>
      </c>
      <c r="O330">
        <f t="shared" si="35"/>
        <v>0</v>
      </c>
      <c r="P330">
        <f t="shared" si="36"/>
        <v>0</v>
      </c>
      <c r="Q330">
        <f t="shared" si="37"/>
        <v>0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3</v>
      </c>
      <c r="M331">
        <f t="shared" si="33"/>
        <v>11.7</v>
      </c>
      <c r="N331">
        <f t="shared" si="34"/>
        <v>3</v>
      </c>
      <c r="O331">
        <f t="shared" si="35"/>
        <v>11.7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26</v>
      </c>
      <c r="M332">
        <f t="shared" si="33"/>
        <v>23.6</v>
      </c>
      <c r="N332">
        <f t="shared" si="34"/>
        <v>16</v>
      </c>
      <c r="O332">
        <f t="shared" si="35"/>
        <v>14.5</v>
      </c>
      <c r="P332">
        <f t="shared" si="36"/>
        <v>1</v>
      </c>
      <c r="Q332">
        <f t="shared" si="37"/>
        <v>0.9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1</v>
      </c>
      <c r="M333">
        <f t="shared" si="33"/>
        <v>3.9</v>
      </c>
      <c r="N333">
        <f t="shared" si="34"/>
        <v>2</v>
      </c>
      <c r="O333">
        <f t="shared" si="35"/>
        <v>7.7</v>
      </c>
      <c r="P333">
        <f t="shared" si="36"/>
        <v>0</v>
      </c>
      <c r="Q333">
        <f t="shared" si="37"/>
        <v>0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8</v>
      </c>
      <c r="M334">
        <f t="shared" si="33"/>
        <v>54.3</v>
      </c>
      <c r="N334">
        <f t="shared" si="34"/>
        <v>3</v>
      </c>
      <c r="O334">
        <f t="shared" si="35"/>
        <v>20.399999999999999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3</v>
      </c>
      <c r="M335">
        <f t="shared" si="33"/>
        <v>12.3</v>
      </c>
      <c r="N335">
        <f t="shared" si="34"/>
        <v>0</v>
      </c>
      <c r="O335">
        <f t="shared" si="35"/>
        <v>0</v>
      </c>
      <c r="P335">
        <f t="shared" si="36"/>
        <v>0</v>
      </c>
      <c r="Q335">
        <f t="shared" si="37"/>
        <v>0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27</v>
      </c>
      <c r="M336">
        <f t="shared" si="33"/>
        <v>65.600000000000009</v>
      </c>
      <c r="N336">
        <f t="shared" si="34"/>
        <v>20</v>
      </c>
      <c r="O336">
        <f t="shared" si="35"/>
        <v>48.699999999999996</v>
      </c>
      <c r="P336">
        <f t="shared" si="36"/>
        <v>1</v>
      </c>
      <c r="Q336">
        <f t="shared" si="37"/>
        <v>2.4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4</v>
      </c>
      <c r="M337">
        <f t="shared" si="33"/>
        <v>16.399999999999999</v>
      </c>
      <c r="N337">
        <f t="shared" si="34"/>
        <v>2</v>
      </c>
      <c r="O337">
        <f t="shared" si="35"/>
        <v>8.1999999999999993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6</v>
      </c>
      <c r="M338">
        <f t="shared" si="33"/>
        <v>25.099999999999998</v>
      </c>
      <c r="N338">
        <f t="shared" si="34"/>
        <v>3</v>
      </c>
      <c r="O338">
        <f t="shared" si="35"/>
        <v>12.600000000000001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2</v>
      </c>
      <c r="M339">
        <f t="shared" si="33"/>
        <v>6.9</v>
      </c>
      <c r="N339">
        <f t="shared" si="34"/>
        <v>1</v>
      </c>
      <c r="O339">
        <f t="shared" si="35"/>
        <v>3.5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5</v>
      </c>
      <c r="M340">
        <f t="shared" si="33"/>
        <v>22.9</v>
      </c>
      <c r="N340">
        <f t="shared" si="34"/>
        <v>3</v>
      </c>
      <c r="O340">
        <f t="shared" si="35"/>
        <v>13.7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23</v>
      </c>
      <c r="M341">
        <f t="shared" si="33"/>
        <v>44</v>
      </c>
      <c r="N341">
        <f t="shared" si="34"/>
        <v>13</v>
      </c>
      <c r="O341">
        <f t="shared" si="35"/>
        <v>24.799999999999997</v>
      </c>
      <c r="P341">
        <f t="shared" si="36"/>
        <v>0</v>
      </c>
      <c r="Q341">
        <f t="shared" si="37"/>
        <v>0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</v>
      </c>
      <c r="M342">
        <f t="shared" si="33"/>
        <v>24.6</v>
      </c>
      <c r="N342">
        <f t="shared" si="34"/>
        <v>6</v>
      </c>
      <c r="O342">
        <f t="shared" si="35"/>
        <v>36.9</v>
      </c>
      <c r="P342">
        <f t="shared" si="36"/>
        <v>1</v>
      </c>
      <c r="Q342">
        <f t="shared" si="37"/>
        <v>6.1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7</v>
      </c>
      <c r="M343">
        <f t="shared" si="33"/>
        <v>52.4</v>
      </c>
      <c r="N343">
        <f t="shared" si="34"/>
        <v>2</v>
      </c>
      <c r="O343">
        <f t="shared" si="35"/>
        <v>15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30</v>
      </c>
      <c r="M344">
        <f t="shared" si="33"/>
        <v>19.100000000000001</v>
      </c>
      <c r="N344">
        <f t="shared" si="34"/>
        <v>26</v>
      </c>
      <c r="O344">
        <f t="shared" si="35"/>
        <v>16.5</v>
      </c>
      <c r="P344">
        <f t="shared" si="36"/>
        <v>4</v>
      </c>
      <c r="Q344">
        <f t="shared" si="37"/>
        <v>2.6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6</v>
      </c>
      <c r="M345">
        <f t="shared" si="33"/>
        <v>20.8</v>
      </c>
      <c r="N345">
        <f t="shared" si="34"/>
        <v>5</v>
      </c>
      <c r="O345">
        <f t="shared" si="35"/>
        <v>17.3</v>
      </c>
      <c r="P345">
        <f t="shared" si="36"/>
        <v>0</v>
      </c>
      <c r="Q345">
        <f t="shared" si="37"/>
        <v>0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6</v>
      </c>
      <c r="M346">
        <f t="shared" si="33"/>
        <v>35.1</v>
      </c>
      <c r="N346">
        <f t="shared" si="34"/>
        <v>4</v>
      </c>
      <c r="O346">
        <f t="shared" si="35"/>
        <v>23.3</v>
      </c>
      <c r="P346">
        <f t="shared" si="36"/>
        <v>1</v>
      </c>
      <c r="Q346">
        <f t="shared" si="37"/>
        <v>5.8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</v>
      </c>
      <c r="M347">
        <f t="shared" si="33"/>
        <v>22.1</v>
      </c>
      <c r="N347">
        <f t="shared" si="34"/>
        <v>3</v>
      </c>
      <c r="O347">
        <f t="shared" si="35"/>
        <v>13.2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27</v>
      </c>
      <c r="M348">
        <f t="shared" si="33"/>
        <v>41.6</v>
      </c>
      <c r="N348">
        <f t="shared" si="34"/>
        <v>9</v>
      </c>
      <c r="O348">
        <f t="shared" si="35"/>
        <v>13.8</v>
      </c>
      <c r="P348">
        <f t="shared" si="36"/>
        <v>0</v>
      </c>
      <c r="Q348">
        <f t="shared" si="37"/>
        <v>0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</v>
      </c>
      <c r="M349">
        <f t="shared" si="33"/>
        <v>22.9</v>
      </c>
      <c r="N349">
        <f t="shared" si="34"/>
        <v>9</v>
      </c>
      <c r="O349">
        <f t="shared" si="35"/>
        <v>20.6</v>
      </c>
      <c r="P349">
        <f t="shared" si="36"/>
        <v>1</v>
      </c>
      <c r="Q349">
        <f t="shared" si="37"/>
        <v>2.2999999999999998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13</v>
      </c>
      <c r="M350">
        <f t="shared" si="33"/>
        <v>10.4</v>
      </c>
      <c r="N350">
        <f t="shared" si="34"/>
        <v>12</v>
      </c>
      <c r="O350">
        <f t="shared" si="35"/>
        <v>9.6000000000000014</v>
      </c>
      <c r="P350">
        <f t="shared" si="36"/>
        <v>2</v>
      </c>
      <c r="Q350">
        <f t="shared" si="37"/>
        <v>1.6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</v>
      </c>
      <c r="M351">
        <f t="shared" si="33"/>
        <v>11.6</v>
      </c>
      <c r="N351">
        <f t="shared" si="34"/>
        <v>1</v>
      </c>
      <c r="O351">
        <f t="shared" si="35"/>
        <v>11.6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5</v>
      </c>
      <c r="M352">
        <f t="shared" si="33"/>
        <v>11.4</v>
      </c>
      <c r="N352">
        <f t="shared" si="34"/>
        <v>8</v>
      </c>
      <c r="O352">
        <f t="shared" si="35"/>
        <v>18.2</v>
      </c>
      <c r="P352">
        <f t="shared" si="36"/>
        <v>0</v>
      </c>
      <c r="Q352">
        <f t="shared" si="37"/>
        <v>0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15</v>
      </c>
      <c r="M353">
        <f t="shared" si="33"/>
        <v>68.8</v>
      </c>
      <c r="N353">
        <f t="shared" si="34"/>
        <v>9</v>
      </c>
      <c r="O353">
        <f t="shared" si="35"/>
        <v>41.2</v>
      </c>
      <c r="P353">
        <f t="shared" si="36"/>
        <v>2</v>
      </c>
      <c r="Q353">
        <f t="shared" si="37"/>
        <v>9.1999999999999993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</v>
      </c>
      <c r="M354">
        <f t="shared" si="33"/>
        <v>18.8</v>
      </c>
      <c r="N354">
        <f t="shared" si="34"/>
        <v>8</v>
      </c>
      <c r="O354">
        <f t="shared" si="35"/>
        <v>16.7</v>
      </c>
      <c r="P354">
        <f t="shared" si="36"/>
        <v>2</v>
      </c>
      <c r="Q354">
        <f t="shared" si="37"/>
        <v>4.2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30</v>
      </c>
      <c r="M355">
        <f t="shared" si="33"/>
        <v>132.19999999999999</v>
      </c>
      <c r="N355">
        <f t="shared" si="34"/>
        <v>13</v>
      </c>
      <c r="O355">
        <f t="shared" si="35"/>
        <v>57.3</v>
      </c>
      <c r="P355">
        <f t="shared" si="36"/>
        <v>3</v>
      </c>
      <c r="Q355">
        <f t="shared" si="37"/>
        <v>13.2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8</v>
      </c>
      <c r="M356">
        <f t="shared" si="33"/>
        <v>17.899999999999999</v>
      </c>
      <c r="N356">
        <f t="shared" si="34"/>
        <v>7</v>
      </c>
      <c r="O356">
        <f t="shared" si="35"/>
        <v>15.6</v>
      </c>
      <c r="P356">
        <f t="shared" si="36"/>
        <v>1</v>
      </c>
      <c r="Q356">
        <f t="shared" si="37"/>
        <v>2.2000000000000002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49</v>
      </c>
      <c r="M357">
        <f t="shared" si="33"/>
        <v>38.1</v>
      </c>
      <c r="N357">
        <f t="shared" si="34"/>
        <v>13</v>
      </c>
      <c r="O357">
        <f t="shared" si="35"/>
        <v>10.1</v>
      </c>
      <c r="P357">
        <f t="shared" si="36"/>
        <v>3</v>
      </c>
      <c r="Q357">
        <f t="shared" si="37"/>
        <v>2.2999999999999998</v>
      </c>
    </row>
    <row r="358" spans="1:17" x14ac:dyDescent="0.25">
      <c r="A358" s="1">
        <v>43914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43914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43914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43914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43914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43914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43914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43914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43914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43914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43914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43914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43914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43914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43914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43914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43914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43914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43914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43914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43914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43914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43914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43914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43914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43914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43914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43914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43914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43914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43914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43914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43914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43914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43914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43914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43914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43914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43914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43914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43914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43914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43914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43914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43914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43914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43914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43914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43914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43914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43914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43914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43914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43914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43914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43914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43914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43914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43914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43914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43914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43914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43914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43914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43914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43914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43914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43914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43914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43914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43914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43914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43914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43914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43914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43914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43914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43914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43914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43914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43914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43914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43914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43914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43914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43914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43914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43914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43914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43914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43914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43914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43914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43914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43914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43914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43914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43914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43914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43914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43914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43914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43914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43914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43914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43914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43914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43914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43914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43914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43914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43914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43914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43914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43914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43914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43914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43914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43914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43914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43914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43914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43914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43914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43914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43914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43914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43914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43914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43914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43914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43914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43914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43914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43914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43914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43914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43914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43914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43914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43914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43914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43914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43914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43914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43914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43914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43914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43914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43914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43914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43914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43914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43914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43914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43914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43914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43914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43914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43914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43914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43914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43914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43914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43914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43914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43914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43914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43914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43914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43914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43914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43914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43914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43914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43914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43914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43914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43914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43914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43914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43914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43914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43914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43914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43914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43914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43914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43914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43914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43914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43914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43914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43914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43914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43914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43914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43914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43914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43914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43914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43914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43914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43914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43914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43914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43914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43914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43914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43914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43914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43914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43914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43914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43914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43914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43914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43914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43914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43914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43914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43914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43914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43914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43914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43914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43914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43914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43914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43914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43914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43914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43914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43914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43914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43914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43914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43914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43914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43914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43914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43914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43914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43914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43914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43914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43914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43914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43914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43914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43914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43914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43914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43914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43914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43914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43914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43914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43914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43914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43914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43914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43914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43914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43914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43914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43914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43914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43914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43914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43914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43914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43914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43914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43914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43914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43914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43914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43914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43914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43914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43914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43914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43914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43914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43914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43914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43914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43914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43914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43914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43914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43914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43914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43914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43914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43914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43914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43914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43914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43914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43914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43914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43914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43914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43914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43914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43914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43914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43914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43914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43914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43914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43914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43914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43914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43914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43914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43914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43914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43914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43914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43914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43914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43914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43914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43914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43914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43914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43914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43914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43914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43914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43914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43914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43914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43914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43914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43914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43914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43914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43914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43914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/>
    </row>
    <row r="714" spans="1:8" x14ac:dyDescent="0.25">
      <c r="A714" s="1"/>
    </row>
    <row r="715" spans="1:8" x14ac:dyDescent="0.25">
      <c r="A715" s="1"/>
    </row>
    <row r="716" spans="1:8" x14ac:dyDescent="0.25">
      <c r="A716" s="1"/>
    </row>
    <row r="717" spans="1:8" x14ac:dyDescent="0.25">
      <c r="A717" s="1"/>
    </row>
    <row r="718" spans="1:8" x14ac:dyDescent="0.25">
      <c r="A718" s="1"/>
    </row>
    <row r="719" spans="1:8" x14ac:dyDescent="0.25">
      <c r="A719" s="1"/>
    </row>
    <row r="720" spans="1:8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CD0F-118A-4F9B-8EBF-35196C163E00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  <col min="11" max="11" width="16.570312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C2">
        <f>SUM(C3:C357)</f>
        <v>564</v>
      </c>
      <c r="L2">
        <f t="shared" ref="L2:Q2" si="0">SUM(L3:L357)</f>
        <v>564</v>
      </c>
      <c r="M2">
        <f t="shared" si="0"/>
        <v>1161.2</v>
      </c>
      <c r="N2">
        <f t="shared" si="0"/>
        <v>213</v>
      </c>
      <c r="O2">
        <f t="shared" si="0"/>
        <v>455.30000000000007</v>
      </c>
      <c r="P2">
        <f t="shared" si="0"/>
        <v>5</v>
      </c>
      <c r="Q2">
        <f t="shared" si="0"/>
        <v>9.8999999999999986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SUMIF($B3:$B357,$K3,C3:C357)</f>
        <v>0</v>
      </c>
      <c r="M3">
        <f t="shared" ref="M3:Q3" si="1">SUMIF($B3:$B357,$K3,D3:D357)</f>
        <v>0</v>
      </c>
      <c r="N3">
        <f t="shared" si="1"/>
        <v>0</v>
      </c>
      <c r="O3">
        <f t="shared" si="1"/>
        <v>0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SUMIF($B4:$B358,$K4,C4:C358)</f>
        <v>3</v>
      </c>
      <c r="M4">
        <f t="shared" ref="M4:M67" si="3">SUMIF($B4:$B358,$K4,D4:D358)</f>
        <v>9.4</v>
      </c>
      <c r="N4">
        <f t="shared" ref="N4:N67" si="4">SUMIF($B4:$B358,$K4,E4:E358)</f>
        <v>0</v>
      </c>
      <c r="O4">
        <f t="shared" ref="O4:O67" si="5">SUMIF($B4:$B358,$K4,F4:F358)</f>
        <v>0</v>
      </c>
      <c r="P4">
        <f t="shared" ref="P4:P67" si="6">SUMIF($B4:$B358,$K4,G4:G358)</f>
        <v>0</v>
      </c>
      <c r="Q4">
        <f t="shared" ref="Q4:Q67" si="7">SUMIF($B4:$B358,$K4,H4:H358)</f>
        <v>0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0</v>
      </c>
      <c r="M5">
        <f t="shared" si="3"/>
        <v>0</v>
      </c>
      <c r="N5">
        <f t="shared" si="4"/>
        <v>0</v>
      </c>
      <c r="O5">
        <f t="shared" si="5"/>
        <v>0</v>
      </c>
      <c r="P5">
        <f t="shared" si="6"/>
        <v>0</v>
      </c>
      <c r="Q5">
        <f t="shared" si="7"/>
        <v>0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0</v>
      </c>
      <c r="M6">
        <f t="shared" si="3"/>
        <v>0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0</v>
      </c>
      <c r="M7">
        <f t="shared" si="3"/>
        <v>0</v>
      </c>
      <c r="N7">
        <f t="shared" si="4"/>
        <v>1</v>
      </c>
      <c r="O7">
        <f t="shared" si="5"/>
        <v>5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</v>
      </c>
      <c r="M8">
        <f t="shared" si="3"/>
        <v>3.9</v>
      </c>
      <c r="N8">
        <f t="shared" si="4"/>
        <v>0</v>
      </c>
      <c r="O8">
        <f t="shared" si="5"/>
        <v>0</v>
      </c>
      <c r="P8">
        <f t="shared" si="6"/>
        <v>0</v>
      </c>
      <c r="Q8">
        <f t="shared" si="7"/>
        <v>0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1</v>
      </c>
      <c r="M9">
        <f t="shared" si="3"/>
        <v>0.9</v>
      </c>
      <c r="N9">
        <f t="shared" si="4"/>
        <v>2</v>
      </c>
      <c r="O9">
        <f t="shared" si="5"/>
        <v>1.8</v>
      </c>
      <c r="P9">
        <f t="shared" si="6"/>
        <v>0</v>
      </c>
      <c r="Q9">
        <f t="shared" si="7"/>
        <v>0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1</v>
      </c>
      <c r="M10">
        <f t="shared" si="3"/>
        <v>1.4</v>
      </c>
      <c r="N10">
        <f t="shared" si="4"/>
        <v>0</v>
      </c>
      <c r="O10">
        <f t="shared" si="5"/>
        <v>0</v>
      </c>
      <c r="P10">
        <f t="shared" si="6"/>
        <v>0</v>
      </c>
      <c r="Q10">
        <f t="shared" si="7"/>
        <v>0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1</v>
      </c>
      <c r="M11">
        <f t="shared" si="3"/>
        <v>0.5</v>
      </c>
      <c r="N11">
        <f t="shared" si="4"/>
        <v>2</v>
      </c>
      <c r="O11">
        <f t="shared" si="5"/>
        <v>0.9</v>
      </c>
      <c r="P11">
        <f t="shared" si="6"/>
        <v>0</v>
      </c>
      <c r="Q11">
        <f t="shared" si="7"/>
        <v>0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</v>
      </c>
      <c r="M12">
        <f t="shared" si="3"/>
        <v>1.8</v>
      </c>
      <c r="N12">
        <f t="shared" si="4"/>
        <v>0</v>
      </c>
      <c r="O12">
        <f t="shared" si="5"/>
        <v>0</v>
      </c>
      <c r="P12">
        <f t="shared" si="6"/>
        <v>0</v>
      </c>
      <c r="Q12">
        <f t="shared" si="7"/>
        <v>0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0</v>
      </c>
      <c r="M13">
        <f t="shared" si="3"/>
        <v>0</v>
      </c>
      <c r="N13">
        <f t="shared" si="4"/>
        <v>0</v>
      </c>
      <c r="O13">
        <f t="shared" si="5"/>
        <v>0</v>
      </c>
      <c r="P13">
        <f t="shared" si="6"/>
        <v>0</v>
      </c>
      <c r="Q13">
        <f t="shared" si="7"/>
        <v>0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5</v>
      </c>
      <c r="M14">
        <f t="shared" si="3"/>
        <v>8.9</v>
      </c>
      <c r="N14">
        <f t="shared" si="4"/>
        <v>3</v>
      </c>
      <c r="O14">
        <f t="shared" si="5"/>
        <v>5.4</v>
      </c>
      <c r="P14">
        <f t="shared" si="6"/>
        <v>0</v>
      </c>
      <c r="Q14">
        <f t="shared" si="7"/>
        <v>0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3</v>
      </c>
      <c r="M16">
        <f t="shared" si="3"/>
        <v>1.9</v>
      </c>
      <c r="N16">
        <f t="shared" si="4"/>
        <v>2</v>
      </c>
      <c r="O16">
        <f t="shared" si="5"/>
        <v>1.3</v>
      </c>
      <c r="P16">
        <f t="shared" si="6"/>
        <v>0</v>
      </c>
      <c r="Q16">
        <f t="shared" si="7"/>
        <v>0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</v>
      </c>
      <c r="M17">
        <f t="shared" si="3"/>
        <v>2.2000000000000002</v>
      </c>
      <c r="N17">
        <f t="shared" si="4"/>
        <v>0</v>
      </c>
      <c r="O17">
        <f t="shared" si="5"/>
        <v>0</v>
      </c>
      <c r="P17">
        <f t="shared" si="6"/>
        <v>0</v>
      </c>
      <c r="Q17">
        <f t="shared" si="7"/>
        <v>0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16</v>
      </c>
      <c r="M18">
        <f t="shared" si="3"/>
        <v>1.8</v>
      </c>
      <c r="N18">
        <f t="shared" si="4"/>
        <v>3</v>
      </c>
      <c r="O18">
        <f t="shared" si="5"/>
        <v>0.3</v>
      </c>
      <c r="P18">
        <f t="shared" si="6"/>
        <v>0</v>
      </c>
      <c r="Q18">
        <f t="shared" si="7"/>
        <v>0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1</v>
      </c>
      <c r="M19">
        <f t="shared" si="3"/>
        <v>0.6</v>
      </c>
      <c r="N19">
        <f t="shared" si="4"/>
        <v>0</v>
      </c>
      <c r="O19">
        <f t="shared" si="5"/>
        <v>0</v>
      </c>
      <c r="P19">
        <f t="shared" si="6"/>
        <v>0</v>
      </c>
      <c r="Q19">
        <f t="shared" si="7"/>
        <v>0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0</v>
      </c>
      <c r="M20">
        <f t="shared" si="3"/>
        <v>0</v>
      </c>
      <c r="N20">
        <f t="shared" si="4"/>
        <v>0</v>
      </c>
      <c r="O20">
        <f t="shared" si="5"/>
        <v>0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</v>
      </c>
      <c r="M21">
        <f t="shared" si="3"/>
        <v>1.9</v>
      </c>
      <c r="N21">
        <f t="shared" si="4"/>
        <v>1</v>
      </c>
      <c r="O21">
        <f t="shared" si="5"/>
        <v>0.6</v>
      </c>
      <c r="P21">
        <f t="shared" si="6"/>
        <v>0</v>
      </c>
      <c r="Q21">
        <f t="shared" si="7"/>
        <v>0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0</v>
      </c>
      <c r="M22">
        <f t="shared" si="3"/>
        <v>0</v>
      </c>
      <c r="N22">
        <f t="shared" si="4"/>
        <v>0</v>
      </c>
      <c r="O22">
        <f t="shared" si="5"/>
        <v>0</v>
      </c>
      <c r="P22">
        <f t="shared" si="6"/>
        <v>0</v>
      </c>
      <c r="Q22">
        <f t="shared" si="7"/>
        <v>0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0</v>
      </c>
      <c r="M23">
        <f t="shared" si="3"/>
        <v>0</v>
      </c>
      <c r="N23">
        <f t="shared" si="4"/>
        <v>1</v>
      </c>
      <c r="O23">
        <f t="shared" si="5"/>
        <v>6</v>
      </c>
      <c r="P23">
        <f t="shared" si="6"/>
        <v>0</v>
      </c>
      <c r="Q23">
        <f t="shared" si="7"/>
        <v>0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  <c r="P24">
        <f t="shared" si="6"/>
        <v>0</v>
      </c>
      <c r="Q24">
        <f t="shared" si="7"/>
        <v>0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</v>
      </c>
      <c r="M26">
        <f t="shared" si="3"/>
        <v>2.1</v>
      </c>
      <c r="N26">
        <f t="shared" si="4"/>
        <v>1</v>
      </c>
      <c r="O26">
        <f t="shared" si="5"/>
        <v>2.1</v>
      </c>
      <c r="P26">
        <f t="shared" si="6"/>
        <v>0</v>
      </c>
      <c r="Q26">
        <f t="shared" si="7"/>
        <v>0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  <c r="P27">
        <f t="shared" si="6"/>
        <v>0</v>
      </c>
      <c r="Q27">
        <f t="shared" si="7"/>
        <v>0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  <c r="P28">
        <f t="shared" si="6"/>
        <v>0</v>
      </c>
      <c r="Q28">
        <f t="shared" si="7"/>
        <v>0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8</v>
      </c>
      <c r="M29">
        <f t="shared" si="3"/>
        <v>22.3</v>
      </c>
      <c r="N29">
        <f t="shared" si="4"/>
        <v>2</v>
      </c>
      <c r="O29">
        <f t="shared" si="5"/>
        <v>5.6</v>
      </c>
      <c r="P29">
        <f t="shared" si="6"/>
        <v>0</v>
      </c>
      <c r="Q29">
        <f t="shared" si="7"/>
        <v>0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  <c r="P30">
        <f t="shared" si="6"/>
        <v>0</v>
      </c>
      <c r="Q30">
        <f t="shared" si="7"/>
        <v>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  <c r="P31">
        <f t="shared" si="6"/>
        <v>0</v>
      </c>
      <c r="Q31">
        <f t="shared" si="7"/>
        <v>0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3</v>
      </c>
      <c r="M32">
        <f t="shared" si="3"/>
        <v>8.6</v>
      </c>
      <c r="N32">
        <f t="shared" si="4"/>
        <v>0</v>
      </c>
      <c r="O32">
        <f t="shared" si="5"/>
        <v>0</v>
      </c>
      <c r="P32">
        <f t="shared" si="6"/>
        <v>0</v>
      </c>
      <c r="Q32">
        <f t="shared" si="7"/>
        <v>0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1</v>
      </c>
      <c r="M33">
        <f t="shared" si="3"/>
        <v>5.4</v>
      </c>
      <c r="N33">
        <f t="shared" si="4"/>
        <v>0</v>
      </c>
      <c r="O33">
        <f t="shared" si="5"/>
        <v>0</v>
      </c>
      <c r="P33">
        <f t="shared" si="6"/>
        <v>0</v>
      </c>
      <c r="Q33">
        <f t="shared" si="7"/>
        <v>0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  <c r="P34">
        <f t="shared" si="6"/>
        <v>0</v>
      </c>
      <c r="Q34">
        <f t="shared" si="7"/>
        <v>0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  <c r="P35">
        <f t="shared" si="6"/>
        <v>0</v>
      </c>
      <c r="Q35">
        <f t="shared" si="7"/>
        <v>0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</v>
      </c>
      <c r="M36">
        <f t="shared" si="3"/>
        <v>1.5</v>
      </c>
      <c r="N36">
        <f t="shared" si="4"/>
        <v>2</v>
      </c>
      <c r="O36">
        <f t="shared" si="5"/>
        <v>3</v>
      </c>
      <c r="P36">
        <f t="shared" si="6"/>
        <v>0</v>
      </c>
      <c r="Q36">
        <f t="shared" si="7"/>
        <v>0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</v>
      </c>
      <c r="M38">
        <f t="shared" si="3"/>
        <v>6.4</v>
      </c>
      <c r="N38">
        <f t="shared" si="4"/>
        <v>2</v>
      </c>
      <c r="O38">
        <f t="shared" si="5"/>
        <v>6.4</v>
      </c>
      <c r="P38">
        <f t="shared" si="6"/>
        <v>0</v>
      </c>
      <c r="Q38">
        <f t="shared" si="7"/>
        <v>0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3</v>
      </c>
      <c r="M39">
        <f t="shared" si="3"/>
        <v>10</v>
      </c>
      <c r="N39">
        <f t="shared" si="4"/>
        <v>2</v>
      </c>
      <c r="O39">
        <f t="shared" si="5"/>
        <v>6.7</v>
      </c>
      <c r="P39">
        <f t="shared" si="6"/>
        <v>0</v>
      </c>
      <c r="Q39">
        <f t="shared" si="7"/>
        <v>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3</v>
      </c>
      <c r="M40">
        <f t="shared" si="3"/>
        <v>11.6</v>
      </c>
      <c r="N40">
        <f t="shared" si="4"/>
        <v>0</v>
      </c>
      <c r="O40">
        <f t="shared" si="5"/>
        <v>0</v>
      </c>
      <c r="P40">
        <f t="shared" si="6"/>
        <v>0</v>
      </c>
      <c r="Q40">
        <f t="shared" si="7"/>
        <v>0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4</v>
      </c>
      <c r="M41">
        <f t="shared" si="3"/>
        <v>9.6</v>
      </c>
      <c r="N41">
        <f t="shared" si="4"/>
        <v>2</v>
      </c>
      <c r="O41">
        <f t="shared" si="5"/>
        <v>4.8</v>
      </c>
      <c r="P41">
        <f t="shared" si="6"/>
        <v>0</v>
      </c>
      <c r="Q41">
        <f t="shared" si="7"/>
        <v>0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  <c r="P42">
        <f t="shared" si="6"/>
        <v>0</v>
      </c>
      <c r="Q42">
        <f t="shared" si="7"/>
        <v>0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1</v>
      </c>
      <c r="M43">
        <f t="shared" si="3"/>
        <v>8.6999999999999993</v>
      </c>
      <c r="N43">
        <f t="shared" si="4"/>
        <v>0</v>
      </c>
      <c r="O43">
        <f t="shared" si="5"/>
        <v>0</v>
      </c>
      <c r="P43">
        <f t="shared" si="6"/>
        <v>0</v>
      </c>
      <c r="Q43">
        <f t="shared" si="7"/>
        <v>0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1</v>
      </c>
      <c r="M44">
        <f t="shared" si="3"/>
        <v>4.2</v>
      </c>
      <c r="N44">
        <f t="shared" si="4"/>
        <v>0</v>
      </c>
      <c r="O44">
        <f t="shared" si="5"/>
        <v>0</v>
      </c>
      <c r="P44">
        <f t="shared" si="6"/>
        <v>0</v>
      </c>
      <c r="Q44">
        <f t="shared" si="7"/>
        <v>0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0</v>
      </c>
      <c r="M45">
        <f t="shared" si="3"/>
        <v>0</v>
      </c>
      <c r="N45">
        <f t="shared" si="4"/>
        <v>0</v>
      </c>
      <c r="O45">
        <f t="shared" si="5"/>
        <v>0</v>
      </c>
      <c r="P45">
        <f t="shared" si="6"/>
        <v>0</v>
      </c>
      <c r="Q45">
        <f t="shared" si="7"/>
        <v>0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</v>
      </c>
      <c r="M46">
        <f t="shared" si="3"/>
        <v>74.2</v>
      </c>
      <c r="N46">
        <f t="shared" si="4"/>
        <v>3</v>
      </c>
      <c r="O46">
        <f t="shared" si="5"/>
        <v>27.8</v>
      </c>
      <c r="P46">
        <f t="shared" si="6"/>
        <v>0</v>
      </c>
      <c r="Q46">
        <f t="shared" si="7"/>
        <v>0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0</v>
      </c>
      <c r="P47">
        <f t="shared" si="6"/>
        <v>0</v>
      </c>
      <c r="Q47">
        <f t="shared" si="7"/>
        <v>0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3</v>
      </c>
      <c r="M48">
        <f t="shared" si="3"/>
        <v>12.9</v>
      </c>
      <c r="N48">
        <f t="shared" si="4"/>
        <v>1</v>
      </c>
      <c r="O48">
        <f t="shared" si="5"/>
        <v>4.3</v>
      </c>
      <c r="P48">
        <f t="shared" si="6"/>
        <v>0</v>
      </c>
      <c r="Q48">
        <f t="shared" si="7"/>
        <v>0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1</v>
      </c>
      <c r="M49">
        <f t="shared" si="3"/>
        <v>4.4000000000000004</v>
      </c>
      <c r="N49">
        <f t="shared" si="4"/>
        <v>1</v>
      </c>
      <c r="O49">
        <f t="shared" si="5"/>
        <v>4.4000000000000004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0</v>
      </c>
      <c r="M50">
        <f t="shared" si="3"/>
        <v>0</v>
      </c>
      <c r="N50">
        <f t="shared" si="4"/>
        <v>0</v>
      </c>
      <c r="O50">
        <f t="shared" si="5"/>
        <v>0</v>
      </c>
      <c r="P50">
        <f t="shared" si="6"/>
        <v>0</v>
      </c>
      <c r="Q50">
        <f t="shared" si="7"/>
        <v>0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0</v>
      </c>
      <c r="M51">
        <f t="shared" si="3"/>
        <v>0</v>
      </c>
      <c r="N51">
        <f t="shared" si="4"/>
        <v>0</v>
      </c>
      <c r="O51">
        <f t="shared" si="5"/>
        <v>0</v>
      </c>
      <c r="P51">
        <f t="shared" si="6"/>
        <v>0</v>
      </c>
      <c r="Q51">
        <f t="shared" si="7"/>
        <v>0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45</v>
      </c>
      <c r="M52">
        <f t="shared" si="3"/>
        <v>24.4</v>
      </c>
      <c r="N52">
        <f t="shared" si="4"/>
        <v>13</v>
      </c>
      <c r="O52">
        <f t="shared" si="5"/>
        <v>7.1</v>
      </c>
      <c r="P52">
        <f t="shared" si="6"/>
        <v>0</v>
      </c>
      <c r="Q52">
        <f t="shared" si="7"/>
        <v>0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0</v>
      </c>
      <c r="M53">
        <f t="shared" si="3"/>
        <v>0</v>
      </c>
      <c r="N53">
        <f t="shared" si="4"/>
        <v>1</v>
      </c>
      <c r="O53">
        <f t="shared" si="5"/>
        <v>5.8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2</v>
      </c>
      <c r="M54">
        <f t="shared" si="3"/>
        <v>5.5</v>
      </c>
      <c r="N54">
        <f t="shared" si="4"/>
        <v>0</v>
      </c>
      <c r="O54">
        <f t="shared" si="5"/>
        <v>0</v>
      </c>
      <c r="P54">
        <f t="shared" si="6"/>
        <v>0</v>
      </c>
      <c r="Q54">
        <f t="shared" si="7"/>
        <v>0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0</v>
      </c>
      <c r="M55">
        <f t="shared" si="3"/>
        <v>0</v>
      </c>
      <c r="N55">
        <f t="shared" si="4"/>
        <v>0</v>
      </c>
      <c r="O55">
        <f t="shared" si="5"/>
        <v>0</v>
      </c>
      <c r="P55">
        <f t="shared" si="6"/>
        <v>0</v>
      </c>
      <c r="Q55">
        <f t="shared" si="7"/>
        <v>0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0</v>
      </c>
      <c r="M56">
        <f t="shared" si="3"/>
        <v>0</v>
      </c>
      <c r="N56">
        <f t="shared" si="4"/>
        <v>1</v>
      </c>
      <c r="O56">
        <f t="shared" si="5"/>
        <v>3.6</v>
      </c>
      <c r="P56">
        <f t="shared" si="6"/>
        <v>0</v>
      </c>
      <c r="Q56">
        <f t="shared" si="7"/>
        <v>0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0</v>
      </c>
      <c r="M57">
        <f t="shared" si="3"/>
        <v>0</v>
      </c>
      <c r="N57">
        <f t="shared" si="4"/>
        <v>0</v>
      </c>
      <c r="O57">
        <f t="shared" si="5"/>
        <v>0</v>
      </c>
      <c r="P57">
        <f t="shared" si="6"/>
        <v>0</v>
      </c>
      <c r="Q57">
        <f t="shared" si="7"/>
        <v>0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0</v>
      </c>
      <c r="M58">
        <f t="shared" si="3"/>
        <v>0</v>
      </c>
      <c r="N58">
        <f t="shared" si="4"/>
        <v>0</v>
      </c>
      <c r="O58">
        <f t="shared" si="5"/>
        <v>0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1</v>
      </c>
      <c r="M59">
        <f t="shared" si="3"/>
        <v>3.7</v>
      </c>
      <c r="N59">
        <f t="shared" si="4"/>
        <v>0</v>
      </c>
      <c r="O59">
        <f t="shared" si="5"/>
        <v>0</v>
      </c>
      <c r="P59">
        <f t="shared" si="6"/>
        <v>0</v>
      </c>
      <c r="Q59">
        <f t="shared" si="7"/>
        <v>0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0</v>
      </c>
      <c r="M60">
        <f t="shared" si="3"/>
        <v>0</v>
      </c>
      <c r="N60">
        <f t="shared" si="4"/>
        <v>0</v>
      </c>
      <c r="O60">
        <f t="shared" si="5"/>
        <v>0</v>
      </c>
      <c r="P60">
        <f t="shared" si="6"/>
        <v>0</v>
      </c>
      <c r="Q60">
        <f t="shared" si="7"/>
        <v>0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0</v>
      </c>
      <c r="M61">
        <f t="shared" si="3"/>
        <v>0</v>
      </c>
      <c r="N61">
        <f t="shared" si="4"/>
        <v>1</v>
      </c>
      <c r="O61">
        <f t="shared" si="5"/>
        <v>2.8</v>
      </c>
      <c r="P61">
        <f t="shared" si="6"/>
        <v>0</v>
      </c>
      <c r="Q61">
        <f t="shared" si="7"/>
        <v>0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11</v>
      </c>
      <c r="M62">
        <f t="shared" si="3"/>
        <v>31.2</v>
      </c>
      <c r="N62">
        <f t="shared" si="4"/>
        <v>0</v>
      </c>
      <c r="O62">
        <f t="shared" si="5"/>
        <v>0</v>
      </c>
      <c r="P62">
        <f t="shared" si="6"/>
        <v>0</v>
      </c>
      <c r="Q62">
        <f t="shared" si="7"/>
        <v>0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</v>
      </c>
      <c r="M63">
        <f t="shared" si="3"/>
        <v>4.7</v>
      </c>
      <c r="N63">
        <f t="shared" si="4"/>
        <v>0</v>
      </c>
      <c r="O63">
        <f t="shared" si="5"/>
        <v>0</v>
      </c>
      <c r="P63">
        <f t="shared" si="6"/>
        <v>0</v>
      </c>
      <c r="Q63">
        <f t="shared" si="7"/>
        <v>0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1</v>
      </c>
      <c r="M64">
        <f t="shared" si="3"/>
        <v>4</v>
      </c>
      <c r="N64">
        <f t="shared" si="4"/>
        <v>0</v>
      </c>
      <c r="O64">
        <f t="shared" si="5"/>
        <v>0</v>
      </c>
      <c r="P64">
        <f t="shared" si="6"/>
        <v>0</v>
      </c>
      <c r="Q64">
        <f t="shared" si="7"/>
        <v>0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1</v>
      </c>
      <c r="M65">
        <f t="shared" si="3"/>
        <v>3.5</v>
      </c>
      <c r="N65">
        <f t="shared" si="4"/>
        <v>0</v>
      </c>
      <c r="O65">
        <f t="shared" si="5"/>
        <v>0</v>
      </c>
      <c r="P65">
        <f t="shared" si="6"/>
        <v>0</v>
      </c>
      <c r="Q65">
        <f t="shared" si="7"/>
        <v>0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0</v>
      </c>
      <c r="M66">
        <f t="shared" si="3"/>
        <v>0</v>
      </c>
      <c r="N66">
        <f t="shared" si="4"/>
        <v>1</v>
      </c>
      <c r="O66">
        <f t="shared" si="5"/>
        <v>3.5</v>
      </c>
      <c r="P66">
        <f t="shared" si="6"/>
        <v>0</v>
      </c>
      <c r="Q66">
        <f t="shared" si="7"/>
        <v>0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0</v>
      </c>
      <c r="M67">
        <f t="shared" si="3"/>
        <v>0</v>
      </c>
      <c r="N67">
        <f t="shared" si="4"/>
        <v>0</v>
      </c>
      <c r="O67">
        <f t="shared" si="5"/>
        <v>0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SUMIF($B68:$B422,$K68,C68:C422)</f>
        <v>10</v>
      </c>
      <c r="M68">
        <f t="shared" ref="M68:M131" si="9">SUMIF($B68:$B422,$K68,D68:D422)</f>
        <v>23.2</v>
      </c>
      <c r="N68">
        <f t="shared" ref="N68:N131" si="10">SUMIF($B68:$B422,$K68,E68:E422)</f>
        <v>1</v>
      </c>
      <c r="O68">
        <f t="shared" ref="O68:O131" si="11">SUMIF($B68:$B422,$K68,F68:F422)</f>
        <v>2.2999999999999998</v>
      </c>
      <c r="P68">
        <f t="shared" ref="P68:P131" si="12">SUMIF($B68:$B422,$K68,G68:G422)</f>
        <v>0</v>
      </c>
      <c r="Q68">
        <f t="shared" ref="Q68:Q131" si="13">SUMIF($B68:$B422,$K68,H68:H422)</f>
        <v>0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0</v>
      </c>
      <c r="M69">
        <f t="shared" si="9"/>
        <v>0</v>
      </c>
      <c r="N69">
        <f t="shared" si="10"/>
        <v>0</v>
      </c>
      <c r="O69">
        <f t="shared" si="11"/>
        <v>0</v>
      </c>
      <c r="P69">
        <f t="shared" si="12"/>
        <v>0</v>
      </c>
      <c r="Q69">
        <f t="shared" si="13"/>
        <v>0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0</v>
      </c>
      <c r="M70">
        <f t="shared" si="9"/>
        <v>0</v>
      </c>
      <c r="N70">
        <f t="shared" si="10"/>
        <v>0</v>
      </c>
      <c r="O70">
        <f t="shared" si="11"/>
        <v>0</v>
      </c>
      <c r="P70">
        <f t="shared" si="12"/>
        <v>0</v>
      </c>
      <c r="Q70">
        <f t="shared" si="13"/>
        <v>0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0</v>
      </c>
      <c r="M71">
        <f t="shared" si="9"/>
        <v>0</v>
      </c>
      <c r="N71">
        <f t="shared" si="10"/>
        <v>0</v>
      </c>
      <c r="O71">
        <f t="shared" si="11"/>
        <v>0</v>
      </c>
      <c r="P71">
        <f t="shared" si="12"/>
        <v>0</v>
      </c>
      <c r="Q71">
        <f t="shared" si="13"/>
        <v>0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</v>
      </c>
      <c r="M72">
        <f t="shared" si="9"/>
        <v>1</v>
      </c>
      <c r="N72">
        <f t="shared" si="10"/>
        <v>0</v>
      </c>
      <c r="O72">
        <f t="shared" si="11"/>
        <v>0</v>
      </c>
      <c r="P72">
        <f t="shared" si="12"/>
        <v>0</v>
      </c>
      <c r="Q72">
        <f t="shared" si="13"/>
        <v>0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0</v>
      </c>
      <c r="M73">
        <f t="shared" si="9"/>
        <v>0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1</v>
      </c>
      <c r="M74">
        <f t="shared" si="9"/>
        <v>1.8</v>
      </c>
      <c r="N74">
        <f t="shared" si="10"/>
        <v>0</v>
      </c>
      <c r="O74">
        <f t="shared" si="11"/>
        <v>0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3</v>
      </c>
      <c r="M75">
        <f t="shared" si="9"/>
        <v>9.1999999999999993</v>
      </c>
      <c r="N75">
        <f t="shared" si="10"/>
        <v>1</v>
      </c>
      <c r="O75">
        <f t="shared" si="11"/>
        <v>3.1</v>
      </c>
      <c r="P75">
        <f t="shared" si="12"/>
        <v>0</v>
      </c>
      <c r="Q75">
        <f t="shared" si="13"/>
        <v>0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0</v>
      </c>
      <c r="M76">
        <f t="shared" si="9"/>
        <v>0</v>
      </c>
      <c r="N76">
        <f t="shared" si="10"/>
        <v>0</v>
      </c>
      <c r="O76">
        <f t="shared" si="11"/>
        <v>0</v>
      </c>
      <c r="P76">
        <f t="shared" si="12"/>
        <v>0</v>
      </c>
      <c r="Q76">
        <f t="shared" si="13"/>
        <v>0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0</v>
      </c>
      <c r="M77">
        <f t="shared" si="9"/>
        <v>0</v>
      </c>
      <c r="N77">
        <f t="shared" si="10"/>
        <v>0</v>
      </c>
      <c r="O77">
        <f t="shared" si="11"/>
        <v>0</v>
      </c>
      <c r="P77">
        <f t="shared" si="12"/>
        <v>0</v>
      </c>
      <c r="Q77">
        <f t="shared" si="13"/>
        <v>0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3</v>
      </c>
      <c r="M78">
        <f t="shared" si="9"/>
        <v>11.3</v>
      </c>
      <c r="N78">
        <f t="shared" si="10"/>
        <v>1</v>
      </c>
      <c r="O78">
        <f t="shared" si="11"/>
        <v>3.8</v>
      </c>
      <c r="P78">
        <f t="shared" si="12"/>
        <v>0</v>
      </c>
      <c r="Q78">
        <f t="shared" si="13"/>
        <v>0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0</v>
      </c>
      <c r="M79">
        <f t="shared" si="9"/>
        <v>0</v>
      </c>
      <c r="N79">
        <f t="shared" si="10"/>
        <v>0</v>
      </c>
      <c r="O79">
        <f t="shared" si="11"/>
        <v>0</v>
      </c>
      <c r="P79">
        <f t="shared" si="12"/>
        <v>0</v>
      </c>
      <c r="Q79">
        <f t="shared" si="13"/>
        <v>0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0</v>
      </c>
      <c r="M80">
        <f t="shared" si="9"/>
        <v>0</v>
      </c>
      <c r="N80">
        <f t="shared" si="10"/>
        <v>0</v>
      </c>
      <c r="O80">
        <f t="shared" si="11"/>
        <v>0</v>
      </c>
      <c r="P80">
        <f t="shared" si="12"/>
        <v>0</v>
      </c>
      <c r="Q80">
        <f t="shared" si="13"/>
        <v>0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3</v>
      </c>
      <c r="M81">
        <f t="shared" si="9"/>
        <v>11.4</v>
      </c>
      <c r="N81">
        <f t="shared" si="10"/>
        <v>0</v>
      </c>
      <c r="O81">
        <f t="shared" si="11"/>
        <v>0</v>
      </c>
      <c r="P81">
        <f t="shared" si="12"/>
        <v>0</v>
      </c>
      <c r="Q81">
        <f t="shared" si="13"/>
        <v>0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0</v>
      </c>
      <c r="M82">
        <f t="shared" si="9"/>
        <v>0</v>
      </c>
      <c r="N82">
        <f t="shared" si="10"/>
        <v>1</v>
      </c>
      <c r="O82">
        <f t="shared" si="11"/>
        <v>0.8</v>
      </c>
      <c r="P82">
        <f t="shared" si="12"/>
        <v>0</v>
      </c>
      <c r="Q82">
        <f t="shared" si="13"/>
        <v>0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0</v>
      </c>
      <c r="M83">
        <f t="shared" si="9"/>
        <v>0</v>
      </c>
      <c r="N83">
        <f t="shared" si="10"/>
        <v>0</v>
      </c>
      <c r="O83">
        <f t="shared" si="11"/>
        <v>0</v>
      </c>
      <c r="P83">
        <f t="shared" si="12"/>
        <v>0</v>
      </c>
      <c r="Q83">
        <f t="shared" si="13"/>
        <v>0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4</v>
      </c>
      <c r="M84">
        <f t="shared" si="9"/>
        <v>14.7</v>
      </c>
      <c r="N84">
        <f t="shared" si="10"/>
        <v>1</v>
      </c>
      <c r="O84">
        <f t="shared" si="11"/>
        <v>3.7</v>
      </c>
      <c r="P84">
        <f t="shared" si="12"/>
        <v>0</v>
      </c>
      <c r="Q84">
        <f t="shared" si="13"/>
        <v>0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0</v>
      </c>
      <c r="M85">
        <f t="shared" si="9"/>
        <v>0</v>
      </c>
      <c r="N85">
        <f t="shared" si="10"/>
        <v>0</v>
      </c>
      <c r="O85">
        <f t="shared" si="11"/>
        <v>0</v>
      </c>
      <c r="P85">
        <f t="shared" si="12"/>
        <v>0</v>
      </c>
      <c r="Q85">
        <f t="shared" si="13"/>
        <v>0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</v>
      </c>
      <c r="M86">
        <f t="shared" si="9"/>
        <v>5.3</v>
      </c>
      <c r="N86">
        <f t="shared" si="10"/>
        <v>0</v>
      </c>
      <c r="O86">
        <f t="shared" si="11"/>
        <v>0</v>
      </c>
      <c r="P86">
        <f t="shared" si="12"/>
        <v>0</v>
      </c>
      <c r="Q86">
        <f t="shared" si="13"/>
        <v>0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0</v>
      </c>
      <c r="M87">
        <f t="shared" si="9"/>
        <v>0</v>
      </c>
      <c r="N87">
        <f t="shared" si="10"/>
        <v>0</v>
      </c>
      <c r="O87">
        <f t="shared" si="11"/>
        <v>0</v>
      </c>
      <c r="P87">
        <f t="shared" si="12"/>
        <v>0</v>
      </c>
      <c r="Q87">
        <f t="shared" si="13"/>
        <v>0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0</v>
      </c>
      <c r="M88">
        <f t="shared" si="9"/>
        <v>0</v>
      </c>
      <c r="N88">
        <f t="shared" si="10"/>
        <v>0</v>
      </c>
      <c r="O88">
        <f t="shared" si="11"/>
        <v>0</v>
      </c>
      <c r="P88">
        <f t="shared" si="12"/>
        <v>0</v>
      </c>
      <c r="Q88">
        <f t="shared" si="13"/>
        <v>0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0</v>
      </c>
      <c r="M89">
        <f t="shared" si="9"/>
        <v>0</v>
      </c>
      <c r="N89">
        <f t="shared" si="10"/>
        <v>1</v>
      </c>
      <c r="O89">
        <f t="shared" si="11"/>
        <v>2.8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0</v>
      </c>
      <c r="M90">
        <f t="shared" si="9"/>
        <v>0</v>
      </c>
      <c r="N90">
        <f t="shared" si="10"/>
        <v>0</v>
      </c>
      <c r="O90">
        <f t="shared" si="11"/>
        <v>0</v>
      </c>
      <c r="P90">
        <f t="shared" si="12"/>
        <v>0</v>
      </c>
      <c r="Q90">
        <f t="shared" si="13"/>
        <v>0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0</v>
      </c>
      <c r="M91">
        <f t="shared" si="9"/>
        <v>0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0</v>
      </c>
      <c r="M92">
        <f t="shared" si="9"/>
        <v>0</v>
      </c>
      <c r="N92">
        <f t="shared" si="10"/>
        <v>0</v>
      </c>
      <c r="O92">
        <f t="shared" si="11"/>
        <v>0</v>
      </c>
      <c r="P92">
        <f t="shared" si="12"/>
        <v>0</v>
      </c>
      <c r="Q92">
        <f t="shared" si="13"/>
        <v>0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0</v>
      </c>
      <c r="M93">
        <f t="shared" si="9"/>
        <v>0</v>
      </c>
      <c r="N93">
        <f t="shared" si="10"/>
        <v>1</v>
      </c>
      <c r="O93">
        <f t="shared" si="11"/>
        <v>3.9</v>
      </c>
      <c r="P93">
        <f t="shared" si="12"/>
        <v>0</v>
      </c>
      <c r="Q93">
        <f t="shared" si="13"/>
        <v>0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6</v>
      </c>
      <c r="M94">
        <f t="shared" si="9"/>
        <v>2.6</v>
      </c>
      <c r="N94">
        <f t="shared" si="10"/>
        <v>1</v>
      </c>
      <c r="O94">
        <f t="shared" si="11"/>
        <v>0.4</v>
      </c>
      <c r="P94">
        <f t="shared" si="12"/>
        <v>0</v>
      </c>
      <c r="Q94">
        <f t="shared" si="13"/>
        <v>0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0</v>
      </c>
      <c r="M95">
        <f t="shared" si="9"/>
        <v>0</v>
      </c>
      <c r="N95">
        <f t="shared" si="10"/>
        <v>0</v>
      </c>
      <c r="O95">
        <f t="shared" si="11"/>
        <v>0</v>
      </c>
      <c r="P95">
        <f t="shared" si="12"/>
        <v>0</v>
      </c>
      <c r="Q95">
        <f t="shared" si="13"/>
        <v>0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</v>
      </c>
      <c r="M96">
        <f t="shared" si="9"/>
        <v>0.9</v>
      </c>
      <c r="N96">
        <f t="shared" si="10"/>
        <v>0</v>
      </c>
      <c r="O96">
        <f t="shared" si="11"/>
        <v>0</v>
      </c>
      <c r="P96">
        <f t="shared" si="12"/>
        <v>0</v>
      </c>
      <c r="Q96">
        <f t="shared" si="13"/>
        <v>0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0</v>
      </c>
      <c r="M97">
        <f t="shared" si="9"/>
        <v>0</v>
      </c>
      <c r="N97">
        <f t="shared" si="10"/>
        <v>0</v>
      </c>
      <c r="O97">
        <f t="shared" si="11"/>
        <v>0</v>
      </c>
      <c r="P97">
        <f t="shared" si="12"/>
        <v>0</v>
      </c>
      <c r="Q97">
        <f t="shared" si="13"/>
        <v>0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</v>
      </c>
      <c r="M98">
        <f t="shared" si="9"/>
        <v>1.3</v>
      </c>
      <c r="N98">
        <f t="shared" si="10"/>
        <v>0</v>
      </c>
      <c r="O98">
        <f t="shared" si="11"/>
        <v>0</v>
      </c>
      <c r="P98">
        <f t="shared" si="12"/>
        <v>0</v>
      </c>
      <c r="Q98">
        <f t="shared" si="13"/>
        <v>0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0</v>
      </c>
      <c r="M99">
        <f t="shared" si="9"/>
        <v>0</v>
      </c>
      <c r="N99">
        <f t="shared" si="10"/>
        <v>0</v>
      </c>
      <c r="O99">
        <f t="shared" si="11"/>
        <v>0</v>
      </c>
      <c r="P99">
        <f t="shared" si="12"/>
        <v>0</v>
      </c>
      <c r="Q99">
        <f t="shared" si="13"/>
        <v>0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</v>
      </c>
      <c r="M100">
        <f t="shared" si="9"/>
        <v>3.7</v>
      </c>
      <c r="N100">
        <f t="shared" si="10"/>
        <v>3</v>
      </c>
      <c r="O100">
        <f t="shared" si="11"/>
        <v>11.1</v>
      </c>
      <c r="P100">
        <f t="shared" si="12"/>
        <v>0</v>
      </c>
      <c r="Q100">
        <f t="shared" si="13"/>
        <v>0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5</v>
      </c>
      <c r="M101">
        <f t="shared" si="9"/>
        <v>11.4</v>
      </c>
      <c r="N101">
        <f t="shared" si="10"/>
        <v>1</v>
      </c>
      <c r="O101">
        <f t="shared" si="11"/>
        <v>2.2999999999999998</v>
      </c>
      <c r="P101">
        <f t="shared" si="12"/>
        <v>1</v>
      </c>
      <c r="Q101">
        <f t="shared" si="13"/>
        <v>2.2999999999999998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</v>
      </c>
      <c r="M102">
        <f t="shared" si="9"/>
        <v>4.5999999999999996</v>
      </c>
      <c r="N102">
        <f t="shared" si="10"/>
        <v>0</v>
      </c>
      <c r="O102">
        <f t="shared" si="11"/>
        <v>0</v>
      </c>
      <c r="P102">
        <f t="shared" si="12"/>
        <v>0</v>
      </c>
      <c r="Q102">
        <f t="shared" si="13"/>
        <v>0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</v>
      </c>
      <c r="M103">
        <f t="shared" si="9"/>
        <v>2.5</v>
      </c>
      <c r="N103">
        <f t="shared" si="10"/>
        <v>0</v>
      </c>
      <c r="O103">
        <f t="shared" si="11"/>
        <v>0</v>
      </c>
      <c r="P103">
        <f t="shared" si="12"/>
        <v>0</v>
      </c>
      <c r="Q103">
        <f t="shared" si="13"/>
        <v>0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7</v>
      </c>
      <c r="M104">
        <f t="shared" si="9"/>
        <v>22.8</v>
      </c>
      <c r="N104">
        <f t="shared" si="10"/>
        <v>5</v>
      </c>
      <c r="O104">
        <f t="shared" si="11"/>
        <v>16.3</v>
      </c>
      <c r="P104">
        <f t="shared" si="12"/>
        <v>0</v>
      </c>
      <c r="Q104">
        <f t="shared" si="13"/>
        <v>0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0</v>
      </c>
      <c r="M105">
        <f t="shared" si="9"/>
        <v>0</v>
      </c>
      <c r="N105">
        <f t="shared" si="10"/>
        <v>0</v>
      </c>
      <c r="O105">
        <f t="shared" si="11"/>
        <v>0</v>
      </c>
      <c r="P105">
        <f t="shared" si="12"/>
        <v>0</v>
      </c>
      <c r="Q105">
        <f t="shared" si="13"/>
        <v>0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0</v>
      </c>
      <c r="M106">
        <f t="shared" si="9"/>
        <v>0</v>
      </c>
      <c r="N106">
        <f t="shared" si="10"/>
        <v>0</v>
      </c>
      <c r="O106">
        <f t="shared" si="11"/>
        <v>0</v>
      </c>
      <c r="P106">
        <f t="shared" si="12"/>
        <v>0</v>
      </c>
      <c r="Q106">
        <f t="shared" si="13"/>
        <v>0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0</v>
      </c>
      <c r="M107">
        <f t="shared" si="9"/>
        <v>0</v>
      </c>
      <c r="N107">
        <f t="shared" si="10"/>
        <v>0</v>
      </c>
      <c r="O107">
        <f t="shared" si="11"/>
        <v>0</v>
      </c>
      <c r="P107">
        <f t="shared" si="12"/>
        <v>0</v>
      </c>
      <c r="Q107">
        <f t="shared" si="13"/>
        <v>0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2</v>
      </c>
      <c r="M108">
        <f t="shared" si="9"/>
        <v>5.3</v>
      </c>
      <c r="N108">
        <f t="shared" si="10"/>
        <v>0</v>
      </c>
      <c r="O108">
        <f t="shared" si="11"/>
        <v>0</v>
      </c>
      <c r="P108">
        <f t="shared" si="12"/>
        <v>0</v>
      </c>
      <c r="Q108">
        <f t="shared" si="13"/>
        <v>0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6</v>
      </c>
      <c r="M109">
        <f t="shared" si="9"/>
        <v>25.1</v>
      </c>
      <c r="N109">
        <f t="shared" si="10"/>
        <v>0</v>
      </c>
      <c r="O109">
        <f t="shared" si="11"/>
        <v>0</v>
      </c>
      <c r="P109">
        <f t="shared" si="12"/>
        <v>1</v>
      </c>
      <c r="Q109">
        <f t="shared" si="13"/>
        <v>4.2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4</v>
      </c>
      <c r="M110">
        <f t="shared" si="9"/>
        <v>6.9</v>
      </c>
      <c r="N110">
        <f t="shared" si="10"/>
        <v>0</v>
      </c>
      <c r="O110">
        <f t="shared" si="11"/>
        <v>0</v>
      </c>
      <c r="P110">
        <f t="shared" si="12"/>
        <v>0</v>
      </c>
      <c r="Q110">
        <f t="shared" si="13"/>
        <v>0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0</v>
      </c>
      <c r="M111">
        <f t="shared" si="9"/>
        <v>0</v>
      </c>
      <c r="N111">
        <f t="shared" si="10"/>
        <v>0</v>
      </c>
      <c r="O111">
        <f t="shared" si="11"/>
        <v>0</v>
      </c>
      <c r="P111">
        <f t="shared" si="12"/>
        <v>0</v>
      </c>
      <c r="Q111">
        <f t="shared" si="13"/>
        <v>0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</v>
      </c>
      <c r="M112">
        <f t="shared" si="9"/>
        <v>2.7</v>
      </c>
      <c r="N112">
        <f t="shared" si="10"/>
        <v>0</v>
      </c>
      <c r="O112">
        <f t="shared" si="11"/>
        <v>0</v>
      </c>
      <c r="P112">
        <f t="shared" si="12"/>
        <v>0</v>
      </c>
      <c r="Q112">
        <f t="shared" si="13"/>
        <v>0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0</v>
      </c>
      <c r="M113">
        <f t="shared" si="9"/>
        <v>0</v>
      </c>
      <c r="N113">
        <f t="shared" si="10"/>
        <v>0</v>
      </c>
      <c r="O113">
        <f t="shared" si="11"/>
        <v>0</v>
      </c>
      <c r="P113">
        <f t="shared" si="12"/>
        <v>0</v>
      </c>
      <c r="Q113">
        <f t="shared" si="13"/>
        <v>0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0</v>
      </c>
      <c r="M114">
        <f t="shared" si="9"/>
        <v>0</v>
      </c>
      <c r="N114">
        <f t="shared" si="10"/>
        <v>0</v>
      </c>
      <c r="O114">
        <f t="shared" si="11"/>
        <v>0</v>
      </c>
      <c r="P114">
        <f t="shared" si="12"/>
        <v>0</v>
      </c>
      <c r="Q114">
        <f t="shared" si="13"/>
        <v>0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0</v>
      </c>
      <c r="M115">
        <f t="shared" si="9"/>
        <v>0</v>
      </c>
      <c r="N115">
        <f t="shared" si="10"/>
        <v>0</v>
      </c>
      <c r="O115">
        <f t="shared" si="11"/>
        <v>0</v>
      </c>
      <c r="P115">
        <f t="shared" si="12"/>
        <v>0</v>
      </c>
      <c r="Q115">
        <f t="shared" si="13"/>
        <v>0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0</v>
      </c>
      <c r="M116">
        <f t="shared" si="9"/>
        <v>0</v>
      </c>
      <c r="N116">
        <f t="shared" si="10"/>
        <v>0</v>
      </c>
      <c r="O116">
        <f t="shared" si="11"/>
        <v>0</v>
      </c>
      <c r="P116">
        <f t="shared" si="12"/>
        <v>0</v>
      </c>
      <c r="Q116">
        <f t="shared" si="13"/>
        <v>0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6</v>
      </c>
      <c r="M117">
        <f t="shared" si="9"/>
        <v>41.8</v>
      </c>
      <c r="N117">
        <f t="shared" si="10"/>
        <v>1</v>
      </c>
      <c r="O117">
        <f t="shared" si="11"/>
        <v>7</v>
      </c>
      <c r="P117">
        <f t="shared" si="12"/>
        <v>0</v>
      </c>
      <c r="Q117">
        <f t="shared" si="13"/>
        <v>0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</v>
      </c>
      <c r="M118">
        <f t="shared" si="9"/>
        <v>1.2</v>
      </c>
      <c r="N118">
        <f t="shared" si="10"/>
        <v>1</v>
      </c>
      <c r="O118">
        <f t="shared" si="11"/>
        <v>0.6</v>
      </c>
      <c r="P118">
        <f t="shared" si="12"/>
        <v>0</v>
      </c>
      <c r="Q118">
        <f t="shared" si="13"/>
        <v>0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0</v>
      </c>
      <c r="M119">
        <f t="shared" si="9"/>
        <v>0</v>
      </c>
      <c r="N119">
        <f t="shared" si="10"/>
        <v>1</v>
      </c>
      <c r="O119">
        <f t="shared" si="11"/>
        <v>0.6</v>
      </c>
      <c r="P119">
        <f t="shared" si="12"/>
        <v>0</v>
      </c>
      <c r="Q119">
        <f t="shared" si="13"/>
        <v>0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0</v>
      </c>
      <c r="M120">
        <f t="shared" si="9"/>
        <v>0</v>
      </c>
      <c r="N120">
        <f t="shared" si="10"/>
        <v>0</v>
      </c>
      <c r="O120">
        <f t="shared" si="11"/>
        <v>0</v>
      </c>
      <c r="P120">
        <f t="shared" si="12"/>
        <v>0</v>
      </c>
      <c r="Q120">
        <f t="shared" si="13"/>
        <v>0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0</v>
      </c>
      <c r="M121">
        <f t="shared" si="9"/>
        <v>0</v>
      </c>
      <c r="N121">
        <f t="shared" si="10"/>
        <v>0</v>
      </c>
      <c r="O121">
        <f t="shared" si="11"/>
        <v>0</v>
      </c>
      <c r="P121">
        <f t="shared" si="12"/>
        <v>0</v>
      </c>
      <c r="Q121">
        <f t="shared" si="13"/>
        <v>0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</v>
      </c>
      <c r="M122">
        <f t="shared" si="9"/>
        <v>2.1</v>
      </c>
      <c r="N122">
        <f t="shared" si="10"/>
        <v>4</v>
      </c>
      <c r="O122">
        <f t="shared" si="11"/>
        <v>8.3000000000000007</v>
      </c>
      <c r="P122">
        <f t="shared" si="12"/>
        <v>0</v>
      </c>
      <c r="Q122">
        <f t="shared" si="13"/>
        <v>0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5</v>
      </c>
      <c r="M123">
        <f t="shared" si="9"/>
        <v>27.3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0</v>
      </c>
      <c r="M124">
        <f t="shared" si="9"/>
        <v>0</v>
      </c>
      <c r="N124">
        <f t="shared" si="10"/>
        <v>0</v>
      </c>
      <c r="O124">
        <f t="shared" si="11"/>
        <v>0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0</v>
      </c>
      <c r="M125">
        <f t="shared" si="9"/>
        <v>0</v>
      </c>
      <c r="N125">
        <f t="shared" si="10"/>
        <v>0</v>
      </c>
      <c r="O125">
        <f t="shared" si="11"/>
        <v>0</v>
      </c>
      <c r="P125">
        <f t="shared" si="12"/>
        <v>0</v>
      </c>
      <c r="Q125">
        <f t="shared" si="13"/>
        <v>0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0</v>
      </c>
      <c r="M126">
        <f t="shared" si="9"/>
        <v>0</v>
      </c>
      <c r="N126">
        <f t="shared" si="10"/>
        <v>0</v>
      </c>
      <c r="O126">
        <f t="shared" si="11"/>
        <v>0</v>
      </c>
      <c r="P126">
        <f t="shared" si="12"/>
        <v>0</v>
      </c>
      <c r="Q126">
        <f t="shared" si="13"/>
        <v>0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</v>
      </c>
      <c r="M127">
        <f t="shared" si="9"/>
        <v>3.7</v>
      </c>
      <c r="N127">
        <f t="shared" si="10"/>
        <v>0</v>
      </c>
      <c r="O127">
        <f t="shared" si="11"/>
        <v>0</v>
      </c>
      <c r="P127">
        <f t="shared" si="12"/>
        <v>0</v>
      </c>
      <c r="Q127">
        <f t="shared" si="13"/>
        <v>0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0</v>
      </c>
      <c r="M128">
        <f t="shared" si="9"/>
        <v>0</v>
      </c>
      <c r="N128">
        <f t="shared" si="10"/>
        <v>0</v>
      </c>
      <c r="O128">
        <f t="shared" si="11"/>
        <v>0</v>
      </c>
      <c r="P128">
        <f t="shared" si="12"/>
        <v>0</v>
      </c>
      <c r="Q128">
        <f t="shared" si="13"/>
        <v>0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0</v>
      </c>
      <c r="M129">
        <f t="shared" si="9"/>
        <v>0</v>
      </c>
      <c r="N129">
        <f t="shared" si="10"/>
        <v>0</v>
      </c>
      <c r="O129">
        <f t="shared" si="11"/>
        <v>0</v>
      </c>
      <c r="P129">
        <f t="shared" si="12"/>
        <v>0</v>
      </c>
      <c r="Q129">
        <f t="shared" si="13"/>
        <v>0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0</v>
      </c>
      <c r="M130">
        <f t="shared" si="9"/>
        <v>0</v>
      </c>
      <c r="N130">
        <f t="shared" si="10"/>
        <v>0</v>
      </c>
      <c r="O130">
        <f t="shared" si="11"/>
        <v>0</v>
      </c>
      <c r="P130">
        <f t="shared" si="12"/>
        <v>0</v>
      </c>
      <c r="Q130">
        <f t="shared" si="13"/>
        <v>0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</v>
      </c>
      <c r="M131">
        <f t="shared" si="9"/>
        <v>3.4</v>
      </c>
      <c r="N131">
        <f t="shared" si="10"/>
        <v>5</v>
      </c>
      <c r="O131">
        <f t="shared" si="11"/>
        <v>5.7</v>
      </c>
      <c r="P131">
        <f t="shared" si="12"/>
        <v>0</v>
      </c>
      <c r="Q131">
        <f t="shared" si="13"/>
        <v>0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SUMIF($B132:$B486,$K132,C132:C486)</f>
        <v>1</v>
      </c>
      <c r="M132">
        <f t="shared" ref="M132:M195" si="15">SUMIF($B132:$B486,$K132,D132:D486)</f>
        <v>6.2</v>
      </c>
      <c r="N132">
        <f t="shared" ref="N132:N195" si="16">SUMIF($B132:$B486,$K132,E132:E486)</f>
        <v>0</v>
      </c>
      <c r="O132">
        <f t="shared" ref="O132:O195" si="17">SUMIF($B132:$B486,$K132,F132:F486)</f>
        <v>0</v>
      </c>
      <c r="P132">
        <f t="shared" ref="P132:P195" si="18">SUMIF($B132:$B486,$K132,G132:G486)</f>
        <v>0</v>
      </c>
      <c r="Q132">
        <f t="shared" ref="Q132:Q195" si="19">SUMIF($B132:$B486,$K132,H132:H486)</f>
        <v>0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0</v>
      </c>
      <c r="M133">
        <f t="shared" si="15"/>
        <v>0</v>
      </c>
      <c r="N133">
        <f t="shared" si="16"/>
        <v>0</v>
      </c>
      <c r="O133">
        <f t="shared" si="17"/>
        <v>0</v>
      </c>
      <c r="P133">
        <f t="shared" si="18"/>
        <v>0</v>
      </c>
      <c r="Q133">
        <f t="shared" si="19"/>
        <v>0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2</v>
      </c>
      <c r="M134">
        <f t="shared" si="15"/>
        <v>5.6</v>
      </c>
      <c r="N134">
        <f t="shared" si="16"/>
        <v>0</v>
      </c>
      <c r="O134">
        <f t="shared" si="17"/>
        <v>0</v>
      </c>
      <c r="P134">
        <f t="shared" si="18"/>
        <v>0</v>
      </c>
      <c r="Q134">
        <f t="shared" si="19"/>
        <v>0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1</v>
      </c>
      <c r="M135">
        <f t="shared" si="15"/>
        <v>2.5</v>
      </c>
      <c r="N135">
        <f t="shared" si="16"/>
        <v>0</v>
      </c>
      <c r="O135">
        <f t="shared" si="17"/>
        <v>0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13</v>
      </c>
      <c r="M136">
        <f t="shared" si="15"/>
        <v>14.1</v>
      </c>
      <c r="N136">
        <f t="shared" si="16"/>
        <v>1</v>
      </c>
      <c r="O136">
        <f t="shared" si="17"/>
        <v>1.1000000000000001</v>
      </c>
      <c r="P136">
        <f t="shared" si="18"/>
        <v>0</v>
      </c>
      <c r="Q136">
        <f t="shared" si="19"/>
        <v>0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0</v>
      </c>
      <c r="M137">
        <f t="shared" si="15"/>
        <v>0</v>
      </c>
      <c r="N137">
        <f t="shared" si="16"/>
        <v>0</v>
      </c>
      <c r="O137">
        <f t="shared" si="17"/>
        <v>0</v>
      </c>
      <c r="P137">
        <f t="shared" si="18"/>
        <v>0</v>
      </c>
      <c r="Q137">
        <f t="shared" si="19"/>
        <v>0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0</v>
      </c>
      <c r="M138">
        <f t="shared" si="15"/>
        <v>0</v>
      </c>
      <c r="N138">
        <f t="shared" si="16"/>
        <v>0</v>
      </c>
      <c r="O138">
        <f t="shared" si="17"/>
        <v>0</v>
      </c>
      <c r="P138">
        <f t="shared" si="18"/>
        <v>0</v>
      </c>
      <c r="Q138">
        <f t="shared" si="19"/>
        <v>0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0</v>
      </c>
      <c r="M139">
        <f t="shared" si="15"/>
        <v>0</v>
      </c>
      <c r="N139">
        <f t="shared" si="16"/>
        <v>0</v>
      </c>
      <c r="O139">
        <f t="shared" si="17"/>
        <v>0</v>
      </c>
      <c r="P139">
        <f t="shared" si="18"/>
        <v>0</v>
      </c>
      <c r="Q139">
        <f t="shared" si="19"/>
        <v>0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0</v>
      </c>
      <c r="M140">
        <f t="shared" si="15"/>
        <v>0</v>
      </c>
      <c r="N140">
        <f t="shared" si="16"/>
        <v>0</v>
      </c>
      <c r="O140">
        <f t="shared" si="17"/>
        <v>0</v>
      </c>
      <c r="P140">
        <f t="shared" si="18"/>
        <v>0</v>
      </c>
      <c r="Q140">
        <f t="shared" si="19"/>
        <v>0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2</v>
      </c>
      <c r="M141">
        <f t="shared" si="15"/>
        <v>4.5</v>
      </c>
      <c r="N141">
        <f t="shared" si="16"/>
        <v>0</v>
      </c>
      <c r="O141">
        <f t="shared" si="17"/>
        <v>0</v>
      </c>
      <c r="P141">
        <f t="shared" si="18"/>
        <v>0</v>
      </c>
      <c r="Q141">
        <f t="shared" si="19"/>
        <v>0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0</v>
      </c>
      <c r="M142">
        <f t="shared" si="15"/>
        <v>0</v>
      </c>
      <c r="N142">
        <f t="shared" si="16"/>
        <v>0</v>
      </c>
      <c r="O142">
        <f t="shared" si="17"/>
        <v>0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2</v>
      </c>
      <c r="M143">
        <f t="shared" si="15"/>
        <v>12.9</v>
      </c>
      <c r="N143">
        <f t="shared" si="16"/>
        <v>0</v>
      </c>
      <c r="O143">
        <f t="shared" si="17"/>
        <v>0</v>
      </c>
      <c r="P143">
        <f t="shared" si="18"/>
        <v>0</v>
      </c>
      <c r="Q143">
        <f t="shared" si="19"/>
        <v>0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0</v>
      </c>
      <c r="M144">
        <f t="shared" si="15"/>
        <v>0</v>
      </c>
      <c r="N144">
        <f t="shared" si="16"/>
        <v>1</v>
      </c>
      <c r="O144">
        <f t="shared" si="17"/>
        <v>1.1000000000000001</v>
      </c>
      <c r="P144">
        <f t="shared" si="18"/>
        <v>0</v>
      </c>
      <c r="Q144">
        <f t="shared" si="19"/>
        <v>0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</v>
      </c>
      <c r="M145">
        <f t="shared" si="15"/>
        <v>3.4</v>
      </c>
      <c r="N145">
        <f t="shared" si="16"/>
        <v>1</v>
      </c>
      <c r="O145">
        <f t="shared" si="17"/>
        <v>1.1000000000000001</v>
      </c>
      <c r="P145">
        <f t="shared" si="18"/>
        <v>1</v>
      </c>
      <c r="Q145">
        <f t="shared" si="19"/>
        <v>1.1000000000000001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0</v>
      </c>
      <c r="M146">
        <f t="shared" si="15"/>
        <v>0</v>
      </c>
      <c r="N146">
        <f t="shared" si="16"/>
        <v>0</v>
      </c>
      <c r="O146">
        <f t="shared" si="17"/>
        <v>0</v>
      </c>
      <c r="P146">
        <f t="shared" si="18"/>
        <v>0</v>
      </c>
      <c r="Q146">
        <f t="shared" si="19"/>
        <v>0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0</v>
      </c>
      <c r="M147">
        <f t="shared" si="15"/>
        <v>0</v>
      </c>
      <c r="N147">
        <f t="shared" si="16"/>
        <v>0</v>
      </c>
      <c r="O147">
        <f t="shared" si="17"/>
        <v>0</v>
      </c>
      <c r="P147">
        <f t="shared" si="18"/>
        <v>0</v>
      </c>
      <c r="Q147">
        <f t="shared" si="19"/>
        <v>0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0</v>
      </c>
      <c r="M148">
        <f t="shared" si="15"/>
        <v>0</v>
      </c>
      <c r="N148">
        <f t="shared" si="16"/>
        <v>0</v>
      </c>
      <c r="O148">
        <f t="shared" si="17"/>
        <v>0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0</v>
      </c>
      <c r="M149">
        <f t="shared" si="15"/>
        <v>0</v>
      </c>
      <c r="N149">
        <f t="shared" si="16"/>
        <v>1</v>
      </c>
      <c r="O149">
        <f t="shared" si="17"/>
        <v>1.4</v>
      </c>
      <c r="P149">
        <f t="shared" si="18"/>
        <v>0</v>
      </c>
      <c r="Q149">
        <f t="shared" si="19"/>
        <v>0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0</v>
      </c>
      <c r="M150">
        <f t="shared" si="15"/>
        <v>0</v>
      </c>
      <c r="N150">
        <f t="shared" si="16"/>
        <v>3</v>
      </c>
      <c r="O150">
        <f t="shared" si="17"/>
        <v>7.1</v>
      </c>
      <c r="P150">
        <f t="shared" si="18"/>
        <v>0</v>
      </c>
      <c r="Q150">
        <f t="shared" si="19"/>
        <v>0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</v>
      </c>
      <c r="M151">
        <f t="shared" si="15"/>
        <v>27.9</v>
      </c>
      <c r="N151">
        <f t="shared" si="16"/>
        <v>0</v>
      </c>
      <c r="O151">
        <f t="shared" si="17"/>
        <v>0</v>
      </c>
      <c r="P151">
        <f t="shared" si="18"/>
        <v>0</v>
      </c>
      <c r="Q151">
        <f t="shared" si="19"/>
        <v>0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</v>
      </c>
      <c r="M152">
        <f t="shared" si="15"/>
        <v>2.4</v>
      </c>
      <c r="N152">
        <f t="shared" si="16"/>
        <v>0</v>
      </c>
      <c r="O152">
        <f t="shared" si="17"/>
        <v>0</v>
      </c>
      <c r="P152">
        <f t="shared" si="18"/>
        <v>0</v>
      </c>
      <c r="Q152">
        <f t="shared" si="19"/>
        <v>0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0</v>
      </c>
      <c r="M153">
        <f t="shared" si="15"/>
        <v>0</v>
      </c>
      <c r="N153">
        <f t="shared" si="16"/>
        <v>0</v>
      </c>
      <c r="O153">
        <f t="shared" si="17"/>
        <v>0</v>
      </c>
      <c r="P153">
        <f t="shared" si="18"/>
        <v>0</v>
      </c>
      <c r="Q153">
        <f t="shared" si="19"/>
        <v>0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2</v>
      </c>
      <c r="M154">
        <f t="shared" si="15"/>
        <v>5.9</v>
      </c>
      <c r="N154">
        <f t="shared" si="16"/>
        <v>0</v>
      </c>
      <c r="O154">
        <f t="shared" si="17"/>
        <v>0</v>
      </c>
      <c r="P154">
        <f t="shared" si="18"/>
        <v>0</v>
      </c>
      <c r="Q154">
        <f t="shared" si="19"/>
        <v>0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0</v>
      </c>
      <c r="M155">
        <f t="shared" si="15"/>
        <v>0</v>
      </c>
      <c r="N155">
        <f t="shared" si="16"/>
        <v>0</v>
      </c>
      <c r="O155">
        <f t="shared" si="17"/>
        <v>0</v>
      </c>
      <c r="P155">
        <f t="shared" si="18"/>
        <v>0</v>
      </c>
      <c r="Q155">
        <f t="shared" si="19"/>
        <v>0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0</v>
      </c>
      <c r="M156">
        <f t="shared" si="15"/>
        <v>0</v>
      </c>
      <c r="N156">
        <f t="shared" si="16"/>
        <v>1</v>
      </c>
      <c r="O156">
        <f t="shared" si="17"/>
        <v>1.8</v>
      </c>
      <c r="P156">
        <f t="shared" si="18"/>
        <v>0</v>
      </c>
      <c r="Q156">
        <f t="shared" si="19"/>
        <v>0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0</v>
      </c>
      <c r="M157">
        <f t="shared" si="15"/>
        <v>0</v>
      </c>
      <c r="N157">
        <f t="shared" si="16"/>
        <v>0</v>
      </c>
      <c r="O157">
        <f t="shared" si="17"/>
        <v>0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</v>
      </c>
      <c r="M158">
        <f t="shared" si="15"/>
        <v>1.5</v>
      </c>
      <c r="N158">
        <f t="shared" si="16"/>
        <v>0</v>
      </c>
      <c r="O158">
        <f t="shared" si="17"/>
        <v>0</v>
      </c>
      <c r="P158">
        <f t="shared" si="18"/>
        <v>0</v>
      </c>
      <c r="Q158">
        <f t="shared" si="19"/>
        <v>0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0</v>
      </c>
      <c r="M159">
        <f t="shared" si="15"/>
        <v>0</v>
      </c>
      <c r="N159">
        <f t="shared" si="16"/>
        <v>2</v>
      </c>
      <c r="O159">
        <f t="shared" si="17"/>
        <v>4.4000000000000004</v>
      </c>
      <c r="P159">
        <f t="shared" si="18"/>
        <v>0</v>
      </c>
      <c r="Q159">
        <f t="shared" si="19"/>
        <v>0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0</v>
      </c>
      <c r="M160">
        <f t="shared" si="15"/>
        <v>0</v>
      </c>
      <c r="N160">
        <f t="shared" si="16"/>
        <v>0</v>
      </c>
      <c r="O160">
        <f t="shared" si="17"/>
        <v>0</v>
      </c>
      <c r="P160">
        <f t="shared" si="18"/>
        <v>0</v>
      </c>
      <c r="Q160">
        <f t="shared" si="19"/>
        <v>0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1</v>
      </c>
      <c r="M161">
        <f t="shared" si="15"/>
        <v>3.4</v>
      </c>
      <c r="N161">
        <f t="shared" si="16"/>
        <v>0</v>
      </c>
      <c r="O161">
        <f t="shared" si="17"/>
        <v>0</v>
      </c>
      <c r="P161">
        <f t="shared" si="18"/>
        <v>0</v>
      </c>
      <c r="Q161">
        <f t="shared" si="19"/>
        <v>0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3</v>
      </c>
      <c r="M162">
        <f t="shared" si="15"/>
        <v>5.3</v>
      </c>
      <c r="N162">
        <f t="shared" si="16"/>
        <v>1</v>
      </c>
      <c r="O162">
        <f t="shared" si="17"/>
        <v>1.8</v>
      </c>
      <c r="P162">
        <f t="shared" si="18"/>
        <v>0</v>
      </c>
      <c r="Q162">
        <f t="shared" si="19"/>
        <v>0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0</v>
      </c>
      <c r="M163">
        <f t="shared" si="15"/>
        <v>0</v>
      </c>
      <c r="N163">
        <f t="shared" si="16"/>
        <v>1</v>
      </c>
      <c r="O163">
        <f t="shared" si="17"/>
        <v>4.4000000000000004</v>
      </c>
      <c r="P163">
        <f t="shared" si="18"/>
        <v>0</v>
      </c>
      <c r="Q163">
        <f t="shared" si="19"/>
        <v>0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</v>
      </c>
      <c r="M164">
        <f t="shared" si="15"/>
        <v>6.4</v>
      </c>
      <c r="N164">
        <f t="shared" si="16"/>
        <v>2</v>
      </c>
      <c r="O164">
        <f t="shared" si="17"/>
        <v>12.7</v>
      </c>
      <c r="P164">
        <f t="shared" si="18"/>
        <v>0</v>
      </c>
      <c r="Q164">
        <f t="shared" si="19"/>
        <v>0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0</v>
      </c>
      <c r="M165">
        <f t="shared" si="15"/>
        <v>0</v>
      </c>
      <c r="N165">
        <f t="shared" si="16"/>
        <v>2</v>
      </c>
      <c r="O165">
        <f t="shared" si="17"/>
        <v>5.3</v>
      </c>
      <c r="P165">
        <f t="shared" si="18"/>
        <v>0</v>
      </c>
      <c r="Q165">
        <f t="shared" si="19"/>
        <v>0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0</v>
      </c>
      <c r="M166">
        <f t="shared" si="15"/>
        <v>0</v>
      </c>
      <c r="N166">
        <f t="shared" si="16"/>
        <v>0</v>
      </c>
      <c r="O166">
        <f t="shared" si="17"/>
        <v>0</v>
      </c>
      <c r="P166">
        <f t="shared" si="18"/>
        <v>0</v>
      </c>
      <c r="Q166">
        <f t="shared" si="19"/>
        <v>0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1</v>
      </c>
      <c r="M167">
        <f t="shared" si="15"/>
        <v>3.6</v>
      </c>
      <c r="N167">
        <f t="shared" si="16"/>
        <v>0</v>
      </c>
      <c r="O167">
        <f t="shared" si="17"/>
        <v>0</v>
      </c>
      <c r="P167">
        <f t="shared" si="18"/>
        <v>0</v>
      </c>
      <c r="Q167">
        <f t="shared" si="19"/>
        <v>0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4</v>
      </c>
      <c r="M168">
        <f t="shared" si="15"/>
        <v>6.4</v>
      </c>
      <c r="N168">
        <f t="shared" si="16"/>
        <v>1</v>
      </c>
      <c r="O168">
        <f t="shared" si="17"/>
        <v>1.6</v>
      </c>
      <c r="P168">
        <f t="shared" si="18"/>
        <v>0</v>
      </c>
      <c r="Q168">
        <f t="shared" si="19"/>
        <v>0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0</v>
      </c>
      <c r="M169">
        <f t="shared" si="15"/>
        <v>0</v>
      </c>
      <c r="N169">
        <f t="shared" si="16"/>
        <v>0</v>
      </c>
      <c r="O169">
        <f t="shared" si="17"/>
        <v>0</v>
      </c>
      <c r="P169">
        <f t="shared" si="18"/>
        <v>0</v>
      </c>
      <c r="Q169">
        <f t="shared" si="19"/>
        <v>0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0</v>
      </c>
      <c r="M170">
        <f t="shared" si="15"/>
        <v>0</v>
      </c>
      <c r="N170">
        <f t="shared" si="16"/>
        <v>0</v>
      </c>
      <c r="O170">
        <f t="shared" si="17"/>
        <v>0</v>
      </c>
      <c r="P170">
        <f t="shared" si="18"/>
        <v>0</v>
      </c>
      <c r="Q170">
        <f t="shared" si="19"/>
        <v>0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2</v>
      </c>
      <c r="M171">
        <f t="shared" si="15"/>
        <v>1.6</v>
      </c>
      <c r="N171">
        <f t="shared" si="16"/>
        <v>0</v>
      </c>
      <c r="O171">
        <f t="shared" si="17"/>
        <v>0</v>
      </c>
      <c r="P171">
        <f t="shared" si="18"/>
        <v>0</v>
      </c>
      <c r="Q171">
        <f t="shared" si="19"/>
        <v>0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0</v>
      </c>
      <c r="M172">
        <f t="shared" si="15"/>
        <v>0</v>
      </c>
      <c r="N172">
        <f t="shared" si="16"/>
        <v>0</v>
      </c>
      <c r="O172">
        <f t="shared" si="17"/>
        <v>0</v>
      </c>
      <c r="P172">
        <f t="shared" si="18"/>
        <v>0</v>
      </c>
      <c r="Q172">
        <f t="shared" si="19"/>
        <v>0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2</v>
      </c>
      <c r="M173">
        <f t="shared" si="15"/>
        <v>2.6</v>
      </c>
      <c r="N173">
        <f t="shared" si="16"/>
        <v>0</v>
      </c>
      <c r="O173">
        <f t="shared" si="17"/>
        <v>0</v>
      </c>
      <c r="P173">
        <f t="shared" si="18"/>
        <v>0</v>
      </c>
      <c r="Q173">
        <f t="shared" si="19"/>
        <v>0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</v>
      </c>
      <c r="M174">
        <f t="shared" si="15"/>
        <v>1.3</v>
      </c>
      <c r="N174">
        <f t="shared" si="16"/>
        <v>1</v>
      </c>
      <c r="O174">
        <f t="shared" si="17"/>
        <v>1.3</v>
      </c>
      <c r="P174">
        <f t="shared" si="18"/>
        <v>0</v>
      </c>
      <c r="Q174">
        <f t="shared" si="19"/>
        <v>0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3</v>
      </c>
      <c r="M175">
        <f t="shared" si="15"/>
        <v>8.4</v>
      </c>
      <c r="N175">
        <f t="shared" si="16"/>
        <v>3</v>
      </c>
      <c r="O175">
        <f t="shared" si="17"/>
        <v>8.4</v>
      </c>
      <c r="P175">
        <f t="shared" si="18"/>
        <v>0</v>
      </c>
      <c r="Q175">
        <f t="shared" si="19"/>
        <v>0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0</v>
      </c>
      <c r="M176">
        <f t="shared" si="15"/>
        <v>0</v>
      </c>
      <c r="N176">
        <f t="shared" si="16"/>
        <v>0</v>
      </c>
      <c r="O176">
        <f t="shared" si="17"/>
        <v>0</v>
      </c>
      <c r="P176">
        <f t="shared" si="18"/>
        <v>0</v>
      </c>
      <c r="Q176">
        <f t="shared" si="19"/>
        <v>0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2</v>
      </c>
      <c r="M177">
        <f t="shared" si="15"/>
        <v>4.3</v>
      </c>
      <c r="N177">
        <f t="shared" si="16"/>
        <v>1</v>
      </c>
      <c r="O177">
        <f t="shared" si="17"/>
        <v>2.1</v>
      </c>
      <c r="P177">
        <f t="shared" si="18"/>
        <v>0</v>
      </c>
      <c r="Q177">
        <f t="shared" si="19"/>
        <v>0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0</v>
      </c>
      <c r="M178">
        <f t="shared" si="15"/>
        <v>0</v>
      </c>
      <c r="N178">
        <f t="shared" si="16"/>
        <v>0</v>
      </c>
      <c r="O178">
        <f t="shared" si="17"/>
        <v>0</v>
      </c>
      <c r="P178">
        <f t="shared" si="18"/>
        <v>0</v>
      </c>
      <c r="Q178">
        <f t="shared" si="19"/>
        <v>0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0</v>
      </c>
      <c r="M179">
        <f t="shared" si="15"/>
        <v>0</v>
      </c>
      <c r="N179">
        <f t="shared" si="16"/>
        <v>0</v>
      </c>
      <c r="O179">
        <f t="shared" si="17"/>
        <v>0</v>
      </c>
      <c r="P179">
        <f t="shared" si="18"/>
        <v>0</v>
      </c>
      <c r="Q179">
        <f t="shared" si="19"/>
        <v>0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7</v>
      </c>
      <c r="M180">
        <f t="shared" si="15"/>
        <v>29.9</v>
      </c>
      <c r="N180">
        <f t="shared" si="16"/>
        <v>0</v>
      </c>
      <c r="O180">
        <f t="shared" si="17"/>
        <v>0</v>
      </c>
      <c r="P180">
        <f t="shared" si="18"/>
        <v>0</v>
      </c>
      <c r="Q180">
        <f t="shared" si="19"/>
        <v>0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0</v>
      </c>
      <c r="M181">
        <f t="shared" si="15"/>
        <v>0</v>
      </c>
      <c r="N181">
        <f t="shared" si="16"/>
        <v>0</v>
      </c>
      <c r="O181">
        <f t="shared" si="17"/>
        <v>0</v>
      </c>
      <c r="P181">
        <f t="shared" si="18"/>
        <v>0</v>
      </c>
      <c r="Q181">
        <f t="shared" si="19"/>
        <v>0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0</v>
      </c>
      <c r="M182">
        <f t="shared" si="15"/>
        <v>0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0</v>
      </c>
      <c r="M183">
        <f t="shared" si="15"/>
        <v>0</v>
      </c>
      <c r="N183">
        <f t="shared" si="16"/>
        <v>0</v>
      </c>
      <c r="O183">
        <f t="shared" si="17"/>
        <v>0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0</v>
      </c>
      <c r="M184">
        <f t="shared" si="15"/>
        <v>0</v>
      </c>
      <c r="N184">
        <f t="shared" si="16"/>
        <v>0</v>
      </c>
      <c r="O184">
        <f t="shared" si="17"/>
        <v>0</v>
      </c>
      <c r="P184">
        <f t="shared" si="18"/>
        <v>0</v>
      </c>
      <c r="Q184">
        <f t="shared" si="19"/>
        <v>0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0</v>
      </c>
      <c r="M185">
        <f t="shared" si="15"/>
        <v>0</v>
      </c>
      <c r="N185">
        <f t="shared" si="16"/>
        <v>0</v>
      </c>
      <c r="O185">
        <f t="shared" si="17"/>
        <v>0</v>
      </c>
      <c r="P185">
        <f t="shared" si="18"/>
        <v>0</v>
      </c>
      <c r="Q185">
        <f t="shared" si="19"/>
        <v>0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0</v>
      </c>
      <c r="M186">
        <f t="shared" si="15"/>
        <v>0</v>
      </c>
      <c r="N186">
        <f t="shared" si="16"/>
        <v>1</v>
      </c>
      <c r="O186">
        <f t="shared" si="17"/>
        <v>3</v>
      </c>
      <c r="P186">
        <f t="shared" si="18"/>
        <v>0</v>
      </c>
      <c r="Q186">
        <f t="shared" si="19"/>
        <v>0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</v>
      </c>
      <c r="M187">
        <f t="shared" si="15"/>
        <v>6.6</v>
      </c>
      <c r="N187">
        <f t="shared" si="16"/>
        <v>2</v>
      </c>
      <c r="O187">
        <f t="shared" si="17"/>
        <v>1.6</v>
      </c>
      <c r="P187">
        <f t="shared" si="18"/>
        <v>0</v>
      </c>
      <c r="Q187">
        <f t="shared" si="19"/>
        <v>0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0</v>
      </c>
      <c r="M188">
        <f t="shared" si="15"/>
        <v>0</v>
      </c>
      <c r="N188">
        <f t="shared" si="16"/>
        <v>0</v>
      </c>
      <c r="O188">
        <f t="shared" si="17"/>
        <v>0</v>
      </c>
      <c r="P188">
        <f t="shared" si="18"/>
        <v>0</v>
      </c>
      <c r="Q188">
        <f t="shared" si="19"/>
        <v>0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0</v>
      </c>
      <c r="M189">
        <f t="shared" si="15"/>
        <v>0</v>
      </c>
      <c r="N189">
        <f t="shared" si="16"/>
        <v>0</v>
      </c>
      <c r="O189">
        <f t="shared" si="17"/>
        <v>0</v>
      </c>
      <c r="P189">
        <f t="shared" si="18"/>
        <v>0</v>
      </c>
      <c r="Q189">
        <f t="shared" si="19"/>
        <v>0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14</v>
      </c>
      <c r="M190">
        <f t="shared" si="15"/>
        <v>17.2</v>
      </c>
      <c r="N190">
        <f t="shared" si="16"/>
        <v>11</v>
      </c>
      <c r="O190">
        <f t="shared" si="17"/>
        <v>13.5</v>
      </c>
      <c r="P190">
        <f t="shared" si="18"/>
        <v>1</v>
      </c>
      <c r="Q190">
        <f t="shared" si="19"/>
        <v>1.2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0</v>
      </c>
      <c r="M191">
        <f t="shared" si="15"/>
        <v>0</v>
      </c>
      <c r="N191">
        <f t="shared" si="16"/>
        <v>0</v>
      </c>
      <c r="O191">
        <f t="shared" si="17"/>
        <v>0</v>
      </c>
      <c r="P191">
        <f t="shared" si="18"/>
        <v>0</v>
      </c>
      <c r="Q191">
        <f t="shared" si="19"/>
        <v>0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0</v>
      </c>
      <c r="M192">
        <f t="shared" si="15"/>
        <v>0</v>
      </c>
      <c r="N192">
        <f t="shared" si="16"/>
        <v>2</v>
      </c>
      <c r="O192">
        <f t="shared" si="17"/>
        <v>4.0999999999999996</v>
      </c>
      <c r="P192">
        <f t="shared" si="18"/>
        <v>0</v>
      </c>
      <c r="Q192">
        <f t="shared" si="19"/>
        <v>0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0</v>
      </c>
      <c r="M193">
        <f t="shared" si="15"/>
        <v>0</v>
      </c>
      <c r="N193">
        <f t="shared" si="16"/>
        <v>0</v>
      </c>
      <c r="O193">
        <f t="shared" si="17"/>
        <v>0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0</v>
      </c>
      <c r="M194">
        <f t="shared" si="15"/>
        <v>0</v>
      </c>
      <c r="N194">
        <f t="shared" si="16"/>
        <v>0</v>
      </c>
      <c r="O194">
        <f t="shared" si="17"/>
        <v>0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0</v>
      </c>
      <c r="M195">
        <f t="shared" si="15"/>
        <v>0</v>
      </c>
      <c r="N195">
        <f t="shared" si="16"/>
        <v>0</v>
      </c>
      <c r="O195">
        <f t="shared" si="17"/>
        <v>0</v>
      </c>
      <c r="P195">
        <f t="shared" si="18"/>
        <v>0</v>
      </c>
      <c r="Q195">
        <f t="shared" si="19"/>
        <v>0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SUMIF($B196:$B550,$K196,C196:C550)</f>
        <v>0</v>
      </c>
      <c r="M196">
        <f t="shared" ref="M196:M259" si="21">SUMIF($B196:$B550,$K196,D196:D550)</f>
        <v>0</v>
      </c>
      <c r="N196">
        <f t="shared" ref="N196:N259" si="22">SUMIF($B196:$B550,$K196,E196:E550)</f>
        <v>0</v>
      </c>
      <c r="O196">
        <f t="shared" ref="O196:O259" si="23">SUMIF($B196:$B550,$K196,F196:F550)</f>
        <v>0</v>
      </c>
      <c r="P196">
        <f t="shared" ref="P196:P259" si="24">SUMIF($B196:$B550,$K196,G196:G550)</f>
        <v>0</v>
      </c>
      <c r="Q196">
        <f t="shared" ref="Q196:Q259" si="25">SUMIF($B196:$B550,$K196,H196:H550)</f>
        <v>0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0</v>
      </c>
      <c r="M197">
        <f t="shared" si="21"/>
        <v>0</v>
      </c>
      <c r="N197">
        <f t="shared" si="22"/>
        <v>0</v>
      </c>
      <c r="O197">
        <f t="shared" si="23"/>
        <v>0</v>
      </c>
      <c r="P197">
        <f t="shared" si="24"/>
        <v>0</v>
      </c>
      <c r="Q197">
        <f t="shared" si="25"/>
        <v>0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0</v>
      </c>
      <c r="M198">
        <f t="shared" si="21"/>
        <v>0</v>
      </c>
      <c r="N198">
        <f t="shared" si="22"/>
        <v>1</v>
      </c>
      <c r="O198">
        <f t="shared" si="23"/>
        <v>2.2999999999999998</v>
      </c>
      <c r="P198">
        <f t="shared" si="24"/>
        <v>0</v>
      </c>
      <c r="Q198">
        <f t="shared" si="25"/>
        <v>0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0</v>
      </c>
      <c r="M199">
        <f t="shared" si="21"/>
        <v>0</v>
      </c>
      <c r="N199">
        <f t="shared" si="22"/>
        <v>0</v>
      </c>
      <c r="O199">
        <f t="shared" si="23"/>
        <v>0</v>
      </c>
      <c r="P199">
        <f t="shared" si="24"/>
        <v>0</v>
      </c>
      <c r="Q199">
        <f t="shared" si="25"/>
        <v>0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0</v>
      </c>
      <c r="M200">
        <f t="shared" si="21"/>
        <v>0</v>
      </c>
      <c r="N200">
        <f t="shared" si="22"/>
        <v>0</v>
      </c>
      <c r="O200">
        <f t="shared" si="23"/>
        <v>0</v>
      </c>
      <c r="P200">
        <f t="shared" si="24"/>
        <v>0</v>
      </c>
      <c r="Q200">
        <f t="shared" si="25"/>
        <v>0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0</v>
      </c>
      <c r="M201">
        <f t="shared" si="21"/>
        <v>0</v>
      </c>
      <c r="N201">
        <f t="shared" si="22"/>
        <v>0</v>
      </c>
      <c r="O201">
        <f t="shared" si="23"/>
        <v>0</v>
      </c>
      <c r="P201">
        <f t="shared" si="24"/>
        <v>0</v>
      </c>
      <c r="Q201">
        <f t="shared" si="25"/>
        <v>0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</v>
      </c>
      <c r="M202">
        <f t="shared" si="21"/>
        <v>4.0999999999999996</v>
      </c>
      <c r="N202">
        <f t="shared" si="22"/>
        <v>2</v>
      </c>
      <c r="O202">
        <f t="shared" si="23"/>
        <v>8.1999999999999993</v>
      </c>
      <c r="P202">
        <f t="shared" si="24"/>
        <v>0</v>
      </c>
      <c r="Q202">
        <f t="shared" si="25"/>
        <v>0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0</v>
      </c>
      <c r="M203">
        <f t="shared" si="21"/>
        <v>0</v>
      </c>
      <c r="N203">
        <f t="shared" si="22"/>
        <v>0</v>
      </c>
      <c r="O203">
        <f t="shared" si="23"/>
        <v>0</v>
      </c>
      <c r="P203">
        <f t="shared" si="24"/>
        <v>0</v>
      </c>
      <c r="Q203">
        <f t="shared" si="25"/>
        <v>0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0</v>
      </c>
      <c r="M204">
        <f t="shared" si="21"/>
        <v>0</v>
      </c>
      <c r="N204">
        <f t="shared" si="22"/>
        <v>0</v>
      </c>
      <c r="O204">
        <f t="shared" si="23"/>
        <v>0</v>
      </c>
      <c r="P204">
        <f t="shared" si="24"/>
        <v>0</v>
      </c>
      <c r="Q204">
        <f t="shared" si="25"/>
        <v>0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0</v>
      </c>
      <c r="M205">
        <f t="shared" si="21"/>
        <v>0</v>
      </c>
      <c r="N205">
        <f t="shared" si="22"/>
        <v>0</v>
      </c>
      <c r="O205">
        <f t="shared" si="23"/>
        <v>0</v>
      </c>
      <c r="P205">
        <f t="shared" si="24"/>
        <v>0</v>
      </c>
      <c r="Q205">
        <f t="shared" si="25"/>
        <v>0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0</v>
      </c>
      <c r="M206">
        <f t="shared" si="21"/>
        <v>0</v>
      </c>
      <c r="N206">
        <f t="shared" si="22"/>
        <v>0</v>
      </c>
      <c r="O206">
        <f t="shared" si="23"/>
        <v>0</v>
      </c>
      <c r="P206">
        <f t="shared" si="24"/>
        <v>0</v>
      </c>
      <c r="Q206">
        <f t="shared" si="25"/>
        <v>0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</v>
      </c>
      <c r="M207">
        <f t="shared" si="21"/>
        <v>2.8</v>
      </c>
      <c r="N207">
        <f t="shared" si="22"/>
        <v>3</v>
      </c>
      <c r="O207">
        <f t="shared" si="23"/>
        <v>1.7</v>
      </c>
      <c r="P207">
        <f t="shared" si="24"/>
        <v>0</v>
      </c>
      <c r="Q207">
        <f t="shared" si="25"/>
        <v>0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</v>
      </c>
      <c r="M208">
        <f t="shared" si="21"/>
        <v>1.2</v>
      </c>
      <c r="N208">
        <f t="shared" si="22"/>
        <v>2</v>
      </c>
      <c r="O208">
        <f t="shared" si="23"/>
        <v>2.2999999999999998</v>
      </c>
      <c r="P208">
        <f t="shared" si="24"/>
        <v>0</v>
      </c>
      <c r="Q208">
        <f t="shared" si="25"/>
        <v>0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0</v>
      </c>
      <c r="M209">
        <f t="shared" si="21"/>
        <v>0</v>
      </c>
      <c r="N209">
        <f t="shared" si="22"/>
        <v>0</v>
      </c>
      <c r="O209">
        <f t="shared" si="23"/>
        <v>0</v>
      </c>
      <c r="P209">
        <f t="shared" si="24"/>
        <v>0</v>
      </c>
      <c r="Q209">
        <f t="shared" si="25"/>
        <v>0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</v>
      </c>
      <c r="M210">
        <f t="shared" si="21"/>
        <v>13.5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0</v>
      </c>
      <c r="M211">
        <f t="shared" si="21"/>
        <v>0</v>
      </c>
      <c r="N211">
        <f t="shared" si="22"/>
        <v>0</v>
      </c>
      <c r="O211">
        <f t="shared" si="23"/>
        <v>0</v>
      </c>
      <c r="P211">
        <f t="shared" si="24"/>
        <v>0</v>
      </c>
      <c r="Q211">
        <f t="shared" si="25"/>
        <v>0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0</v>
      </c>
      <c r="M212">
        <f t="shared" si="21"/>
        <v>0</v>
      </c>
      <c r="N212">
        <f t="shared" si="22"/>
        <v>0</v>
      </c>
      <c r="O212">
        <f t="shared" si="23"/>
        <v>0</v>
      </c>
      <c r="P212">
        <f t="shared" si="24"/>
        <v>0</v>
      </c>
      <c r="Q212">
        <f t="shared" si="25"/>
        <v>0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2</v>
      </c>
      <c r="M213">
        <f t="shared" si="21"/>
        <v>4.5999999999999996</v>
      </c>
      <c r="N213">
        <f t="shared" si="22"/>
        <v>1</v>
      </c>
      <c r="O213">
        <f t="shared" si="23"/>
        <v>2.2999999999999998</v>
      </c>
      <c r="P213">
        <f t="shared" si="24"/>
        <v>0</v>
      </c>
      <c r="Q213">
        <f t="shared" si="25"/>
        <v>0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1</v>
      </c>
      <c r="M214">
        <f t="shared" si="21"/>
        <v>4.3</v>
      </c>
      <c r="N214">
        <f t="shared" si="22"/>
        <v>0</v>
      </c>
      <c r="O214">
        <f t="shared" si="23"/>
        <v>0</v>
      </c>
      <c r="P214">
        <f t="shared" si="24"/>
        <v>0</v>
      </c>
      <c r="Q214">
        <f t="shared" si="25"/>
        <v>0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1</v>
      </c>
      <c r="M215">
        <f t="shared" si="21"/>
        <v>3.6</v>
      </c>
      <c r="N215">
        <f t="shared" si="22"/>
        <v>1</v>
      </c>
      <c r="O215">
        <f t="shared" si="23"/>
        <v>3.6</v>
      </c>
      <c r="P215">
        <f t="shared" si="24"/>
        <v>0</v>
      </c>
      <c r="Q215">
        <f t="shared" si="25"/>
        <v>0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2</v>
      </c>
      <c r="M216">
        <f t="shared" si="21"/>
        <v>8.1</v>
      </c>
      <c r="N216">
        <f t="shared" si="22"/>
        <v>0</v>
      </c>
      <c r="O216">
        <f t="shared" si="23"/>
        <v>0</v>
      </c>
      <c r="P216">
        <f t="shared" si="24"/>
        <v>0</v>
      </c>
      <c r="Q216">
        <f t="shared" si="25"/>
        <v>0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0</v>
      </c>
      <c r="M217">
        <f t="shared" si="21"/>
        <v>0</v>
      </c>
      <c r="N217">
        <f t="shared" si="22"/>
        <v>0</v>
      </c>
      <c r="O217">
        <f t="shared" si="23"/>
        <v>0</v>
      </c>
      <c r="P217">
        <f t="shared" si="24"/>
        <v>0</v>
      </c>
      <c r="Q217">
        <f t="shared" si="25"/>
        <v>0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</v>
      </c>
      <c r="M218">
        <f t="shared" si="21"/>
        <v>19.100000000000001</v>
      </c>
      <c r="N218">
        <f t="shared" si="22"/>
        <v>0</v>
      </c>
      <c r="O218">
        <f t="shared" si="23"/>
        <v>0</v>
      </c>
      <c r="P218">
        <f t="shared" si="24"/>
        <v>0</v>
      </c>
      <c r="Q218">
        <f t="shared" si="25"/>
        <v>0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0</v>
      </c>
      <c r="M219">
        <f t="shared" si="21"/>
        <v>0</v>
      </c>
      <c r="N219">
        <f t="shared" si="22"/>
        <v>0</v>
      </c>
      <c r="O219">
        <f t="shared" si="23"/>
        <v>0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0</v>
      </c>
      <c r="M220">
        <f t="shared" si="21"/>
        <v>0</v>
      </c>
      <c r="N220">
        <f t="shared" si="22"/>
        <v>0</v>
      </c>
      <c r="O220">
        <f t="shared" si="23"/>
        <v>0</v>
      </c>
      <c r="P220">
        <f t="shared" si="24"/>
        <v>0</v>
      </c>
      <c r="Q220">
        <f t="shared" si="25"/>
        <v>0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0</v>
      </c>
      <c r="M221">
        <f t="shared" si="21"/>
        <v>0</v>
      </c>
      <c r="N221">
        <f t="shared" si="22"/>
        <v>0</v>
      </c>
      <c r="O221">
        <f t="shared" si="23"/>
        <v>0</v>
      </c>
      <c r="P221">
        <f t="shared" si="24"/>
        <v>0</v>
      </c>
      <c r="Q221">
        <f t="shared" si="25"/>
        <v>0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0</v>
      </c>
      <c r="M222">
        <f t="shared" si="21"/>
        <v>0</v>
      </c>
      <c r="N222">
        <f t="shared" si="22"/>
        <v>0</v>
      </c>
      <c r="O222">
        <f t="shared" si="23"/>
        <v>0</v>
      </c>
      <c r="P222">
        <f t="shared" si="24"/>
        <v>0</v>
      </c>
      <c r="Q222">
        <f t="shared" si="25"/>
        <v>0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0</v>
      </c>
      <c r="M223">
        <f t="shared" si="21"/>
        <v>0</v>
      </c>
      <c r="N223">
        <f t="shared" si="22"/>
        <v>1</v>
      </c>
      <c r="O223">
        <f t="shared" si="23"/>
        <v>5.6</v>
      </c>
      <c r="P223">
        <f t="shared" si="24"/>
        <v>0</v>
      </c>
      <c r="Q223">
        <f t="shared" si="25"/>
        <v>0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0</v>
      </c>
      <c r="M224">
        <f t="shared" si="21"/>
        <v>0</v>
      </c>
      <c r="N224">
        <f t="shared" si="22"/>
        <v>0</v>
      </c>
      <c r="O224">
        <f t="shared" si="23"/>
        <v>0</v>
      </c>
      <c r="P224">
        <f t="shared" si="24"/>
        <v>0</v>
      </c>
      <c r="Q224">
        <f t="shared" si="25"/>
        <v>0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2</v>
      </c>
      <c r="M225">
        <f t="shared" si="21"/>
        <v>3.6</v>
      </c>
      <c r="N225">
        <f t="shared" si="22"/>
        <v>1</v>
      </c>
      <c r="O225">
        <f t="shared" si="23"/>
        <v>1.8</v>
      </c>
      <c r="P225">
        <f t="shared" si="24"/>
        <v>0</v>
      </c>
      <c r="Q225">
        <f t="shared" si="25"/>
        <v>0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0</v>
      </c>
      <c r="M226">
        <f t="shared" si="21"/>
        <v>0</v>
      </c>
      <c r="N226">
        <f t="shared" si="22"/>
        <v>0</v>
      </c>
      <c r="O226">
        <f t="shared" si="23"/>
        <v>0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0</v>
      </c>
      <c r="M227">
        <f t="shared" si="21"/>
        <v>0</v>
      </c>
      <c r="N227">
        <f t="shared" si="22"/>
        <v>0</v>
      </c>
      <c r="O227">
        <f t="shared" si="23"/>
        <v>0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0</v>
      </c>
      <c r="M228">
        <f t="shared" si="21"/>
        <v>0</v>
      </c>
      <c r="N228">
        <f t="shared" si="22"/>
        <v>0</v>
      </c>
      <c r="O228">
        <f t="shared" si="23"/>
        <v>0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</v>
      </c>
      <c r="M229">
        <f t="shared" si="21"/>
        <v>6.7</v>
      </c>
      <c r="N229">
        <f t="shared" si="22"/>
        <v>0</v>
      </c>
      <c r="O229">
        <f t="shared" si="23"/>
        <v>0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2</v>
      </c>
      <c r="M230">
        <f t="shared" si="21"/>
        <v>2.2000000000000002</v>
      </c>
      <c r="N230">
        <f t="shared" si="22"/>
        <v>2</v>
      </c>
      <c r="O230">
        <f t="shared" si="23"/>
        <v>2.2000000000000002</v>
      </c>
      <c r="P230">
        <f t="shared" si="24"/>
        <v>0</v>
      </c>
      <c r="Q230">
        <f t="shared" si="25"/>
        <v>0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0</v>
      </c>
      <c r="M231">
        <f t="shared" si="21"/>
        <v>0</v>
      </c>
      <c r="N231">
        <f t="shared" si="22"/>
        <v>0</v>
      </c>
      <c r="O231">
        <f t="shared" si="23"/>
        <v>0</v>
      </c>
      <c r="P231">
        <f t="shared" si="24"/>
        <v>0</v>
      </c>
      <c r="Q231">
        <f t="shared" si="25"/>
        <v>0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0</v>
      </c>
      <c r="M232">
        <f t="shared" si="21"/>
        <v>0</v>
      </c>
      <c r="N232">
        <f t="shared" si="22"/>
        <v>0</v>
      </c>
      <c r="O232">
        <f t="shared" si="23"/>
        <v>0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0</v>
      </c>
      <c r="M233">
        <f t="shared" si="21"/>
        <v>0</v>
      </c>
      <c r="N233">
        <f t="shared" si="22"/>
        <v>0</v>
      </c>
      <c r="O233">
        <f t="shared" si="23"/>
        <v>0</v>
      </c>
      <c r="P233">
        <f t="shared" si="24"/>
        <v>0</v>
      </c>
      <c r="Q233">
        <f t="shared" si="25"/>
        <v>0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0</v>
      </c>
      <c r="M234">
        <f t="shared" si="21"/>
        <v>0</v>
      </c>
      <c r="N234">
        <f t="shared" si="22"/>
        <v>3</v>
      </c>
      <c r="O234">
        <f t="shared" si="23"/>
        <v>6.3</v>
      </c>
      <c r="P234">
        <f t="shared" si="24"/>
        <v>0</v>
      </c>
      <c r="Q234">
        <f t="shared" si="25"/>
        <v>0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0</v>
      </c>
      <c r="M235">
        <f t="shared" si="21"/>
        <v>0</v>
      </c>
      <c r="N235">
        <f t="shared" si="22"/>
        <v>0</v>
      </c>
      <c r="O235">
        <f t="shared" si="23"/>
        <v>0</v>
      </c>
      <c r="P235">
        <f t="shared" si="24"/>
        <v>0</v>
      </c>
      <c r="Q235">
        <f t="shared" si="25"/>
        <v>0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3</v>
      </c>
      <c r="M236">
        <f t="shared" si="21"/>
        <v>6.9</v>
      </c>
      <c r="N236">
        <f t="shared" si="22"/>
        <v>3</v>
      </c>
      <c r="O236">
        <f t="shared" si="23"/>
        <v>6.9</v>
      </c>
      <c r="P236">
        <f t="shared" si="24"/>
        <v>0</v>
      </c>
      <c r="Q236">
        <f t="shared" si="25"/>
        <v>0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0</v>
      </c>
      <c r="M237">
        <f t="shared" si="21"/>
        <v>0</v>
      </c>
      <c r="N237">
        <f t="shared" si="22"/>
        <v>1</v>
      </c>
      <c r="O237">
        <f t="shared" si="23"/>
        <v>8.1999999999999993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4</v>
      </c>
      <c r="M238">
        <f t="shared" si="21"/>
        <v>7.2</v>
      </c>
      <c r="N238">
        <f t="shared" si="22"/>
        <v>0</v>
      </c>
      <c r="O238">
        <f t="shared" si="23"/>
        <v>0</v>
      </c>
      <c r="P238">
        <f t="shared" si="24"/>
        <v>0</v>
      </c>
      <c r="Q238">
        <f t="shared" si="25"/>
        <v>0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</v>
      </c>
      <c r="M239">
        <f t="shared" si="21"/>
        <v>1.2</v>
      </c>
      <c r="N239">
        <f t="shared" si="22"/>
        <v>1</v>
      </c>
      <c r="O239">
        <f t="shared" si="23"/>
        <v>1.2</v>
      </c>
      <c r="P239">
        <f t="shared" si="24"/>
        <v>0</v>
      </c>
      <c r="Q239">
        <f t="shared" si="25"/>
        <v>0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0</v>
      </c>
      <c r="M240">
        <f t="shared" si="21"/>
        <v>0</v>
      </c>
      <c r="N240">
        <f t="shared" si="22"/>
        <v>0</v>
      </c>
      <c r="O240">
        <f t="shared" si="23"/>
        <v>0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0</v>
      </c>
      <c r="M241">
        <f t="shared" si="21"/>
        <v>0</v>
      </c>
      <c r="N241">
        <f t="shared" si="22"/>
        <v>0</v>
      </c>
      <c r="O241">
        <f t="shared" si="23"/>
        <v>0</v>
      </c>
      <c r="P241">
        <f t="shared" si="24"/>
        <v>0</v>
      </c>
      <c r="Q241">
        <f t="shared" si="25"/>
        <v>0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1</v>
      </c>
      <c r="M242">
        <f t="shared" si="21"/>
        <v>4.4000000000000004</v>
      </c>
      <c r="N242">
        <f t="shared" si="22"/>
        <v>2</v>
      </c>
      <c r="O242">
        <f t="shared" si="23"/>
        <v>8.8000000000000007</v>
      </c>
      <c r="P242">
        <f t="shared" si="24"/>
        <v>0</v>
      </c>
      <c r="Q242">
        <f t="shared" si="25"/>
        <v>0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</v>
      </c>
      <c r="M243">
        <f t="shared" si="21"/>
        <v>22.3</v>
      </c>
      <c r="N243">
        <f t="shared" si="22"/>
        <v>1</v>
      </c>
      <c r="O243">
        <f t="shared" si="23"/>
        <v>3.2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0</v>
      </c>
      <c r="M244">
        <f t="shared" si="21"/>
        <v>0</v>
      </c>
      <c r="N244">
        <f t="shared" si="22"/>
        <v>0</v>
      </c>
      <c r="O244">
        <f t="shared" si="23"/>
        <v>0</v>
      </c>
      <c r="P244">
        <f t="shared" si="24"/>
        <v>0</v>
      </c>
      <c r="Q244">
        <f t="shared" si="25"/>
        <v>0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0</v>
      </c>
      <c r="M245">
        <f t="shared" si="21"/>
        <v>0</v>
      </c>
      <c r="N245">
        <f t="shared" si="22"/>
        <v>0</v>
      </c>
      <c r="O245">
        <f t="shared" si="23"/>
        <v>0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</v>
      </c>
      <c r="M246">
        <f t="shared" si="21"/>
        <v>2.2999999999999998</v>
      </c>
      <c r="N246">
        <f t="shared" si="22"/>
        <v>0</v>
      </c>
      <c r="O246">
        <f t="shared" si="23"/>
        <v>0</v>
      </c>
      <c r="P246">
        <f t="shared" si="24"/>
        <v>0</v>
      </c>
      <c r="Q246">
        <f t="shared" si="25"/>
        <v>0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0</v>
      </c>
      <c r="M247">
        <f t="shared" si="21"/>
        <v>0</v>
      </c>
      <c r="N247">
        <f t="shared" si="22"/>
        <v>0</v>
      </c>
      <c r="O247">
        <f t="shared" si="23"/>
        <v>0</v>
      </c>
      <c r="P247">
        <f t="shared" si="24"/>
        <v>0</v>
      </c>
      <c r="Q247">
        <f t="shared" si="25"/>
        <v>0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</v>
      </c>
      <c r="M248">
        <f t="shared" si="21"/>
        <v>2.2000000000000002</v>
      </c>
      <c r="N248">
        <f t="shared" si="22"/>
        <v>0</v>
      </c>
      <c r="O248">
        <f t="shared" si="23"/>
        <v>0</v>
      </c>
      <c r="P248">
        <f t="shared" si="24"/>
        <v>0</v>
      </c>
      <c r="Q248">
        <f t="shared" si="25"/>
        <v>0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0</v>
      </c>
      <c r="M249">
        <f t="shared" si="21"/>
        <v>0</v>
      </c>
      <c r="N249">
        <f t="shared" si="22"/>
        <v>0</v>
      </c>
      <c r="O249">
        <f t="shared" si="23"/>
        <v>0</v>
      </c>
      <c r="P249">
        <f t="shared" si="24"/>
        <v>0</v>
      </c>
      <c r="Q249">
        <f t="shared" si="25"/>
        <v>0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0</v>
      </c>
      <c r="M250">
        <f t="shared" si="21"/>
        <v>0</v>
      </c>
      <c r="N250">
        <f t="shared" si="22"/>
        <v>0</v>
      </c>
      <c r="O250">
        <f t="shared" si="23"/>
        <v>0</v>
      </c>
      <c r="P250">
        <f t="shared" si="24"/>
        <v>0</v>
      </c>
      <c r="Q250">
        <f t="shared" si="25"/>
        <v>0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0</v>
      </c>
      <c r="M251">
        <f t="shared" si="21"/>
        <v>0</v>
      </c>
      <c r="N251">
        <f t="shared" si="22"/>
        <v>0</v>
      </c>
      <c r="O251">
        <f t="shared" si="23"/>
        <v>0</v>
      </c>
      <c r="P251">
        <f t="shared" si="24"/>
        <v>0</v>
      </c>
      <c r="Q251">
        <f t="shared" si="25"/>
        <v>0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</v>
      </c>
      <c r="M252">
        <f t="shared" si="21"/>
        <v>1.7</v>
      </c>
      <c r="N252">
        <f t="shared" si="22"/>
        <v>1</v>
      </c>
      <c r="O252">
        <f t="shared" si="23"/>
        <v>1.7</v>
      </c>
      <c r="P252">
        <f t="shared" si="24"/>
        <v>0</v>
      </c>
      <c r="Q252">
        <f t="shared" si="25"/>
        <v>0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1</v>
      </c>
      <c r="M253">
        <f t="shared" si="21"/>
        <v>1.3</v>
      </c>
      <c r="N253">
        <f t="shared" si="22"/>
        <v>0</v>
      </c>
      <c r="O253">
        <f t="shared" si="23"/>
        <v>0</v>
      </c>
      <c r="P253">
        <f t="shared" si="24"/>
        <v>0</v>
      </c>
      <c r="Q253">
        <f t="shared" si="25"/>
        <v>0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15</v>
      </c>
      <c r="M254">
        <f t="shared" si="21"/>
        <v>2.2999999999999998</v>
      </c>
      <c r="N254">
        <f t="shared" si="22"/>
        <v>4</v>
      </c>
      <c r="O254">
        <f t="shared" si="23"/>
        <v>0.6</v>
      </c>
      <c r="P254">
        <f t="shared" si="24"/>
        <v>0</v>
      </c>
      <c r="Q254">
        <f t="shared" si="25"/>
        <v>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0</v>
      </c>
      <c r="M255">
        <f t="shared" si="21"/>
        <v>0</v>
      </c>
      <c r="N255">
        <f t="shared" si="22"/>
        <v>0</v>
      </c>
      <c r="O255">
        <f t="shared" si="23"/>
        <v>0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0</v>
      </c>
      <c r="M256">
        <f t="shared" si="21"/>
        <v>0</v>
      </c>
      <c r="N256">
        <f t="shared" si="22"/>
        <v>1</v>
      </c>
      <c r="O256">
        <f t="shared" si="23"/>
        <v>4.4000000000000004</v>
      </c>
      <c r="P256">
        <f t="shared" si="24"/>
        <v>0</v>
      </c>
      <c r="Q256">
        <f t="shared" si="25"/>
        <v>0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1</v>
      </c>
      <c r="M257">
        <f t="shared" si="21"/>
        <v>2.2000000000000002</v>
      </c>
      <c r="N257">
        <f t="shared" si="22"/>
        <v>0</v>
      </c>
      <c r="O257">
        <f t="shared" si="23"/>
        <v>0</v>
      </c>
      <c r="P257">
        <f t="shared" si="24"/>
        <v>0</v>
      </c>
      <c r="Q257">
        <f t="shared" si="25"/>
        <v>0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0</v>
      </c>
      <c r="M258">
        <f t="shared" si="21"/>
        <v>0</v>
      </c>
      <c r="N258">
        <f t="shared" si="22"/>
        <v>0</v>
      </c>
      <c r="O258">
        <f t="shared" si="23"/>
        <v>0</v>
      </c>
      <c r="P258">
        <f t="shared" si="24"/>
        <v>0</v>
      </c>
      <c r="Q258">
        <f t="shared" si="25"/>
        <v>0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0</v>
      </c>
      <c r="M259">
        <f t="shared" si="21"/>
        <v>0</v>
      </c>
      <c r="N259">
        <f t="shared" si="22"/>
        <v>1</v>
      </c>
      <c r="O259">
        <f t="shared" si="23"/>
        <v>1.3</v>
      </c>
      <c r="P259">
        <f t="shared" si="24"/>
        <v>0</v>
      </c>
      <c r="Q259">
        <f t="shared" si="25"/>
        <v>0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SUMIF($B260:$B614,$K260,C260:C614)</f>
        <v>0</v>
      </c>
      <c r="M260">
        <f t="shared" ref="M260:M323" si="27">SUMIF($B260:$B614,$K260,D260:D614)</f>
        <v>0</v>
      </c>
      <c r="N260">
        <f t="shared" ref="N260:N323" si="28">SUMIF($B260:$B614,$K260,E260:E614)</f>
        <v>0</v>
      </c>
      <c r="O260">
        <f t="shared" ref="O260:O323" si="29">SUMIF($B260:$B614,$K260,F260:F614)</f>
        <v>0</v>
      </c>
      <c r="P260">
        <f t="shared" ref="P260:P323" si="30">SUMIF($B260:$B614,$K260,G260:G614)</f>
        <v>0</v>
      </c>
      <c r="Q260">
        <f t="shared" ref="Q260:Q323" si="31">SUMIF($B260:$B614,$K260,H260:H614)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1</v>
      </c>
      <c r="M261">
        <f t="shared" si="27"/>
        <v>3</v>
      </c>
      <c r="N261">
        <f t="shared" si="28"/>
        <v>1</v>
      </c>
      <c r="O261">
        <f t="shared" si="29"/>
        <v>3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7</v>
      </c>
      <c r="M262">
        <f t="shared" si="27"/>
        <v>1.3</v>
      </c>
      <c r="N262">
        <f t="shared" si="28"/>
        <v>3</v>
      </c>
      <c r="O262">
        <f t="shared" si="29"/>
        <v>0.5</v>
      </c>
      <c r="P262">
        <f t="shared" si="30"/>
        <v>0</v>
      </c>
      <c r="Q262">
        <f t="shared" si="31"/>
        <v>0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6</v>
      </c>
      <c r="M263">
        <f t="shared" si="27"/>
        <v>3.9</v>
      </c>
      <c r="N263">
        <f t="shared" si="28"/>
        <v>3</v>
      </c>
      <c r="O263">
        <f t="shared" si="29"/>
        <v>1.9</v>
      </c>
      <c r="P263">
        <f t="shared" si="30"/>
        <v>0</v>
      </c>
      <c r="Q263">
        <f t="shared" si="31"/>
        <v>0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2</v>
      </c>
      <c r="M264">
        <f t="shared" si="27"/>
        <v>18.899999999999999</v>
      </c>
      <c r="N264">
        <f t="shared" si="28"/>
        <v>0</v>
      </c>
      <c r="O264">
        <f t="shared" si="29"/>
        <v>0</v>
      </c>
      <c r="P264">
        <f t="shared" si="30"/>
        <v>0</v>
      </c>
      <c r="Q264">
        <f t="shared" si="31"/>
        <v>0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0</v>
      </c>
      <c r="M265">
        <f t="shared" si="27"/>
        <v>0</v>
      </c>
      <c r="N265">
        <f t="shared" si="28"/>
        <v>0</v>
      </c>
      <c r="O265">
        <f t="shared" si="29"/>
        <v>0</v>
      </c>
      <c r="P265">
        <f t="shared" si="30"/>
        <v>0</v>
      </c>
      <c r="Q265">
        <f t="shared" si="31"/>
        <v>0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5</v>
      </c>
      <c r="M266">
        <f t="shared" si="27"/>
        <v>17.100000000000001</v>
      </c>
      <c r="N266">
        <f t="shared" si="28"/>
        <v>0</v>
      </c>
      <c r="O266">
        <f t="shared" si="29"/>
        <v>0</v>
      </c>
      <c r="P266">
        <f t="shared" si="30"/>
        <v>0</v>
      </c>
      <c r="Q266">
        <f t="shared" si="31"/>
        <v>0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21</v>
      </c>
      <c r="M267">
        <f t="shared" si="27"/>
        <v>22.7</v>
      </c>
      <c r="N267">
        <f t="shared" si="28"/>
        <v>6</v>
      </c>
      <c r="O267">
        <f t="shared" si="29"/>
        <v>6.5</v>
      </c>
      <c r="P267">
        <f t="shared" si="30"/>
        <v>1</v>
      </c>
      <c r="Q267">
        <f t="shared" si="31"/>
        <v>1.1000000000000001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0</v>
      </c>
      <c r="M268">
        <f t="shared" si="27"/>
        <v>0</v>
      </c>
      <c r="N268">
        <f t="shared" si="28"/>
        <v>0</v>
      </c>
      <c r="O268">
        <f t="shared" si="29"/>
        <v>0</v>
      </c>
      <c r="P268">
        <f t="shared" si="30"/>
        <v>0</v>
      </c>
      <c r="Q268">
        <f t="shared" si="31"/>
        <v>0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0</v>
      </c>
      <c r="M269">
        <f t="shared" si="27"/>
        <v>0</v>
      </c>
      <c r="N269">
        <f t="shared" si="28"/>
        <v>0</v>
      </c>
      <c r="O269">
        <f t="shared" si="29"/>
        <v>0</v>
      </c>
      <c r="P269">
        <f t="shared" si="30"/>
        <v>0</v>
      </c>
      <c r="Q269">
        <f t="shared" si="31"/>
        <v>0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1</v>
      </c>
      <c r="M270">
        <f t="shared" si="27"/>
        <v>1.8</v>
      </c>
      <c r="N270">
        <f t="shared" si="28"/>
        <v>1</v>
      </c>
      <c r="O270">
        <f t="shared" si="29"/>
        <v>1.8</v>
      </c>
      <c r="P270">
        <f t="shared" si="30"/>
        <v>0</v>
      </c>
      <c r="Q270">
        <f t="shared" si="31"/>
        <v>0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</v>
      </c>
      <c r="M271">
        <f t="shared" si="27"/>
        <v>17.2</v>
      </c>
      <c r="N271">
        <f t="shared" si="28"/>
        <v>0</v>
      </c>
      <c r="O271">
        <f t="shared" si="29"/>
        <v>0</v>
      </c>
      <c r="P271">
        <f t="shared" si="30"/>
        <v>0</v>
      </c>
      <c r="Q271">
        <f t="shared" si="31"/>
        <v>0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0</v>
      </c>
      <c r="M272">
        <f t="shared" si="27"/>
        <v>0</v>
      </c>
      <c r="N272">
        <f t="shared" si="28"/>
        <v>1</v>
      </c>
      <c r="O272">
        <f t="shared" si="29"/>
        <v>5.2</v>
      </c>
      <c r="P272">
        <f t="shared" si="30"/>
        <v>0</v>
      </c>
      <c r="Q272">
        <f t="shared" si="31"/>
        <v>0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2</v>
      </c>
      <c r="M273">
        <f t="shared" si="27"/>
        <v>11.5</v>
      </c>
      <c r="N273">
        <f t="shared" si="28"/>
        <v>2</v>
      </c>
      <c r="O273">
        <f t="shared" si="29"/>
        <v>11.5</v>
      </c>
      <c r="P273">
        <f t="shared" si="30"/>
        <v>0</v>
      </c>
      <c r="Q273">
        <f t="shared" si="31"/>
        <v>0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0</v>
      </c>
      <c r="M274">
        <f t="shared" si="27"/>
        <v>0</v>
      </c>
      <c r="N274">
        <f t="shared" si="28"/>
        <v>0</v>
      </c>
      <c r="O274">
        <f t="shared" si="29"/>
        <v>0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1</v>
      </c>
      <c r="M275">
        <f t="shared" si="27"/>
        <v>5.8</v>
      </c>
      <c r="N275">
        <f t="shared" si="28"/>
        <v>0</v>
      </c>
      <c r="O275">
        <f t="shared" si="29"/>
        <v>0</v>
      </c>
      <c r="P275">
        <f t="shared" si="30"/>
        <v>0</v>
      </c>
      <c r="Q275">
        <f t="shared" si="31"/>
        <v>0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0</v>
      </c>
      <c r="M276">
        <f t="shared" si="27"/>
        <v>0</v>
      </c>
      <c r="N276">
        <f t="shared" si="28"/>
        <v>0</v>
      </c>
      <c r="O276">
        <f t="shared" si="29"/>
        <v>0</v>
      </c>
      <c r="P276">
        <f t="shared" si="30"/>
        <v>0</v>
      </c>
      <c r="Q276">
        <f t="shared" si="31"/>
        <v>0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0</v>
      </c>
      <c r="M277">
        <f t="shared" si="27"/>
        <v>0</v>
      </c>
      <c r="N277">
        <f t="shared" si="28"/>
        <v>0</v>
      </c>
      <c r="O277">
        <f t="shared" si="29"/>
        <v>0</v>
      </c>
      <c r="P277">
        <f t="shared" si="30"/>
        <v>0</v>
      </c>
      <c r="Q277">
        <f t="shared" si="31"/>
        <v>0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0</v>
      </c>
      <c r="M278">
        <f t="shared" si="27"/>
        <v>0</v>
      </c>
      <c r="N278">
        <f t="shared" si="28"/>
        <v>0</v>
      </c>
      <c r="O278">
        <f t="shared" si="29"/>
        <v>0</v>
      </c>
      <c r="P278">
        <f t="shared" si="30"/>
        <v>0</v>
      </c>
      <c r="Q278">
        <f t="shared" si="31"/>
        <v>0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</v>
      </c>
      <c r="M279">
        <f t="shared" si="27"/>
        <v>4</v>
      </c>
      <c r="N279">
        <f t="shared" si="28"/>
        <v>0</v>
      </c>
      <c r="O279">
        <f t="shared" si="29"/>
        <v>0</v>
      </c>
      <c r="P279">
        <f t="shared" si="30"/>
        <v>0</v>
      </c>
      <c r="Q279">
        <f t="shared" si="31"/>
        <v>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5</v>
      </c>
      <c r="M280">
        <f t="shared" si="27"/>
        <v>7.7</v>
      </c>
      <c r="N280">
        <f t="shared" si="28"/>
        <v>0</v>
      </c>
      <c r="O280">
        <f t="shared" si="29"/>
        <v>0</v>
      </c>
      <c r="P280">
        <f t="shared" si="30"/>
        <v>0</v>
      </c>
      <c r="Q280">
        <f t="shared" si="31"/>
        <v>0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0</v>
      </c>
      <c r="M281">
        <f t="shared" si="27"/>
        <v>0</v>
      </c>
      <c r="N281">
        <f t="shared" si="28"/>
        <v>0</v>
      </c>
      <c r="O281">
        <f t="shared" si="29"/>
        <v>0</v>
      </c>
      <c r="P281">
        <f t="shared" si="30"/>
        <v>0</v>
      </c>
      <c r="Q281">
        <f t="shared" si="31"/>
        <v>0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0</v>
      </c>
      <c r="M282">
        <f t="shared" si="27"/>
        <v>0</v>
      </c>
      <c r="N282">
        <f t="shared" si="28"/>
        <v>0</v>
      </c>
      <c r="O282">
        <f t="shared" si="29"/>
        <v>0</v>
      </c>
      <c r="P282">
        <f t="shared" si="30"/>
        <v>0</v>
      </c>
      <c r="Q282">
        <f t="shared" si="31"/>
        <v>0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0</v>
      </c>
      <c r="M283">
        <f t="shared" si="27"/>
        <v>0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0</v>
      </c>
      <c r="M284">
        <f t="shared" si="27"/>
        <v>0</v>
      </c>
      <c r="N284">
        <f t="shared" si="28"/>
        <v>0</v>
      </c>
      <c r="O284">
        <f t="shared" si="29"/>
        <v>0</v>
      </c>
      <c r="P284">
        <f t="shared" si="30"/>
        <v>0</v>
      </c>
      <c r="Q284">
        <f t="shared" si="31"/>
        <v>0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0</v>
      </c>
      <c r="M285">
        <f t="shared" si="27"/>
        <v>0</v>
      </c>
      <c r="N285">
        <f t="shared" si="28"/>
        <v>0</v>
      </c>
      <c r="O285">
        <f t="shared" si="29"/>
        <v>0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0</v>
      </c>
      <c r="M286">
        <f t="shared" si="27"/>
        <v>0</v>
      </c>
      <c r="N286">
        <f t="shared" si="28"/>
        <v>0</v>
      </c>
      <c r="O286">
        <f t="shared" si="29"/>
        <v>0</v>
      </c>
      <c r="P286">
        <f t="shared" si="30"/>
        <v>0</v>
      </c>
      <c r="Q286">
        <f t="shared" si="31"/>
        <v>0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</v>
      </c>
      <c r="M287">
        <f t="shared" si="27"/>
        <v>2.4</v>
      </c>
      <c r="N287">
        <f t="shared" si="28"/>
        <v>1</v>
      </c>
      <c r="O287">
        <f t="shared" si="29"/>
        <v>2.4</v>
      </c>
      <c r="P287">
        <f t="shared" si="30"/>
        <v>0</v>
      </c>
      <c r="Q287">
        <f t="shared" si="31"/>
        <v>0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44</v>
      </c>
      <c r="M288">
        <f t="shared" si="27"/>
        <v>20</v>
      </c>
      <c r="N288">
        <f t="shared" si="28"/>
        <v>11</v>
      </c>
      <c r="O288">
        <f t="shared" si="29"/>
        <v>5</v>
      </c>
      <c r="P288">
        <f t="shared" si="30"/>
        <v>0</v>
      </c>
      <c r="Q288">
        <f t="shared" si="31"/>
        <v>0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1</v>
      </c>
      <c r="M289">
        <f t="shared" si="27"/>
        <v>4.7</v>
      </c>
      <c r="N289">
        <f t="shared" si="28"/>
        <v>0</v>
      </c>
      <c r="O289">
        <f t="shared" si="29"/>
        <v>0</v>
      </c>
      <c r="P289">
        <f t="shared" si="30"/>
        <v>0</v>
      </c>
      <c r="Q289">
        <f t="shared" si="31"/>
        <v>0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0</v>
      </c>
      <c r="M290">
        <f t="shared" si="27"/>
        <v>0</v>
      </c>
      <c r="N290">
        <f t="shared" si="28"/>
        <v>0</v>
      </c>
      <c r="O290">
        <f t="shared" si="29"/>
        <v>0</v>
      </c>
      <c r="P290">
        <f t="shared" si="30"/>
        <v>0</v>
      </c>
      <c r="Q290">
        <f t="shared" si="31"/>
        <v>0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0</v>
      </c>
      <c r="M291">
        <f t="shared" si="27"/>
        <v>0</v>
      </c>
      <c r="N291">
        <f t="shared" si="28"/>
        <v>0</v>
      </c>
      <c r="O291">
        <f t="shared" si="29"/>
        <v>0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0</v>
      </c>
      <c r="M292">
        <f t="shared" si="27"/>
        <v>0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18</v>
      </c>
      <c r="M293">
        <f t="shared" si="27"/>
        <v>42.7</v>
      </c>
      <c r="N293">
        <f t="shared" si="28"/>
        <v>12</v>
      </c>
      <c r="O293">
        <f t="shared" si="29"/>
        <v>28.5</v>
      </c>
      <c r="P293">
        <f t="shared" si="30"/>
        <v>0</v>
      </c>
      <c r="Q293">
        <f t="shared" si="31"/>
        <v>0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0</v>
      </c>
      <c r="M294">
        <f t="shared" si="27"/>
        <v>0</v>
      </c>
      <c r="N294">
        <f t="shared" si="28"/>
        <v>0</v>
      </c>
      <c r="O294">
        <f t="shared" si="29"/>
        <v>0</v>
      </c>
      <c r="P294">
        <f t="shared" si="30"/>
        <v>0</v>
      </c>
      <c r="Q294">
        <f t="shared" si="31"/>
        <v>0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0</v>
      </c>
      <c r="M295">
        <f t="shared" si="27"/>
        <v>0</v>
      </c>
      <c r="N295">
        <f t="shared" si="28"/>
        <v>0</v>
      </c>
      <c r="O295">
        <f t="shared" si="29"/>
        <v>0</v>
      </c>
      <c r="P295">
        <f t="shared" si="30"/>
        <v>0</v>
      </c>
      <c r="Q295">
        <f t="shared" si="31"/>
        <v>0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0</v>
      </c>
      <c r="M296">
        <f t="shared" si="27"/>
        <v>0</v>
      </c>
      <c r="N296">
        <f t="shared" si="28"/>
        <v>0</v>
      </c>
      <c r="O296">
        <f t="shared" si="29"/>
        <v>0</v>
      </c>
      <c r="P296">
        <f t="shared" si="30"/>
        <v>0</v>
      </c>
      <c r="Q296">
        <f t="shared" si="31"/>
        <v>0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24</v>
      </c>
      <c r="M297">
        <f t="shared" si="27"/>
        <v>6.7</v>
      </c>
      <c r="N297">
        <f t="shared" si="28"/>
        <v>4</v>
      </c>
      <c r="O297">
        <f t="shared" si="29"/>
        <v>1.1000000000000001</v>
      </c>
      <c r="P297">
        <f t="shared" si="30"/>
        <v>0</v>
      </c>
      <c r="Q297">
        <f t="shared" si="31"/>
        <v>0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2</v>
      </c>
      <c r="M298">
        <f t="shared" si="27"/>
        <v>4</v>
      </c>
      <c r="N298">
        <f t="shared" si="28"/>
        <v>0</v>
      </c>
      <c r="O298">
        <f t="shared" si="29"/>
        <v>0</v>
      </c>
      <c r="P298">
        <f t="shared" si="30"/>
        <v>0</v>
      </c>
      <c r="Q298">
        <f t="shared" si="31"/>
        <v>0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0</v>
      </c>
      <c r="M299">
        <f t="shared" si="27"/>
        <v>0</v>
      </c>
      <c r="N299">
        <f t="shared" si="28"/>
        <v>0</v>
      </c>
      <c r="O299">
        <f t="shared" si="29"/>
        <v>0</v>
      </c>
      <c r="P299">
        <f t="shared" si="30"/>
        <v>0</v>
      </c>
      <c r="Q299">
        <f t="shared" si="31"/>
        <v>0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0</v>
      </c>
      <c r="M300">
        <f t="shared" si="27"/>
        <v>0</v>
      </c>
      <c r="N300">
        <f t="shared" si="28"/>
        <v>0</v>
      </c>
      <c r="O300">
        <f t="shared" si="29"/>
        <v>0</v>
      </c>
      <c r="P300">
        <f t="shared" si="30"/>
        <v>0</v>
      </c>
      <c r="Q300">
        <f t="shared" si="31"/>
        <v>0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0</v>
      </c>
      <c r="M301">
        <f t="shared" si="27"/>
        <v>0</v>
      </c>
      <c r="N301">
        <f t="shared" si="28"/>
        <v>0</v>
      </c>
      <c r="O301">
        <f t="shared" si="29"/>
        <v>0</v>
      </c>
      <c r="P301">
        <f t="shared" si="30"/>
        <v>0</v>
      </c>
      <c r="Q301">
        <f t="shared" si="31"/>
        <v>0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0</v>
      </c>
      <c r="M302">
        <f t="shared" si="27"/>
        <v>0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</v>
      </c>
      <c r="M303">
        <f t="shared" si="27"/>
        <v>1.5</v>
      </c>
      <c r="N303">
        <f t="shared" si="28"/>
        <v>0</v>
      </c>
      <c r="O303">
        <f t="shared" si="29"/>
        <v>0</v>
      </c>
      <c r="P303">
        <f t="shared" si="30"/>
        <v>0</v>
      </c>
      <c r="Q303">
        <f t="shared" si="31"/>
        <v>0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1</v>
      </c>
      <c r="M304">
        <f t="shared" si="27"/>
        <v>4.5999999999999996</v>
      </c>
      <c r="N304">
        <f t="shared" si="28"/>
        <v>0</v>
      </c>
      <c r="O304">
        <f t="shared" si="29"/>
        <v>0</v>
      </c>
      <c r="P304">
        <f t="shared" si="30"/>
        <v>0</v>
      </c>
      <c r="Q304">
        <f t="shared" si="31"/>
        <v>0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</v>
      </c>
      <c r="M305">
        <f t="shared" si="27"/>
        <v>2.2000000000000002</v>
      </c>
      <c r="N305">
        <f t="shared" si="28"/>
        <v>1</v>
      </c>
      <c r="O305">
        <f t="shared" si="29"/>
        <v>2.2000000000000002</v>
      </c>
      <c r="P305">
        <f t="shared" si="30"/>
        <v>0</v>
      </c>
      <c r="Q305">
        <f t="shared" si="31"/>
        <v>0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1</v>
      </c>
      <c r="M306">
        <f t="shared" si="27"/>
        <v>1.5</v>
      </c>
      <c r="N306">
        <f t="shared" si="28"/>
        <v>0</v>
      </c>
      <c r="O306">
        <f t="shared" si="29"/>
        <v>0</v>
      </c>
      <c r="P306">
        <f t="shared" si="30"/>
        <v>0</v>
      </c>
      <c r="Q306">
        <f t="shared" si="31"/>
        <v>0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</v>
      </c>
      <c r="M307">
        <f t="shared" si="27"/>
        <v>2</v>
      </c>
      <c r="N307">
        <f t="shared" si="28"/>
        <v>1</v>
      </c>
      <c r="O307">
        <f t="shared" si="29"/>
        <v>1</v>
      </c>
      <c r="P307">
        <f t="shared" si="30"/>
        <v>0</v>
      </c>
      <c r="Q307">
        <f t="shared" si="31"/>
        <v>0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0</v>
      </c>
      <c r="M308">
        <f t="shared" si="27"/>
        <v>0</v>
      </c>
      <c r="N308">
        <f t="shared" si="28"/>
        <v>1</v>
      </c>
      <c r="O308">
        <f t="shared" si="29"/>
        <v>2.2999999999999998</v>
      </c>
      <c r="P308">
        <f t="shared" si="30"/>
        <v>0</v>
      </c>
      <c r="Q308">
        <f t="shared" si="31"/>
        <v>0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</v>
      </c>
      <c r="M309">
        <f t="shared" si="27"/>
        <v>1.8</v>
      </c>
      <c r="N309">
        <f t="shared" si="28"/>
        <v>2</v>
      </c>
      <c r="O309">
        <f t="shared" si="29"/>
        <v>3.5</v>
      </c>
      <c r="P309">
        <f t="shared" si="30"/>
        <v>0</v>
      </c>
      <c r="Q309">
        <f t="shared" si="31"/>
        <v>0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1</v>
      </c>
      <c r="M310">
        <f t="shared" si="27"/>
        <v>1.4</v>
      </c>
      <c r="N310">
        <f t="shared" si="28"/>
        <v>0</v>
      </c>
      <c r="O310">
        <f t="shared" si="29"/>
        <v>0</v>
      </c>
      <c r="P310">
        <f t="shared" si="30"/>
        <v>0</v>
      </c>
      <c r="Q310">
        <f t="shared" si="31"/>
        <v>0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0</v>
      </c>
      <c r="M312">
        <f t="shared" si="27"/>
        <v>0</v>
      </c>
      <c r="N312">
        <f t="shared" si="28"/>
        <v>1</v>
      </c>
      <c r="O312">
        <f t="shared" si="29"/>
        <v>2.2999999999999998</v>
      </c>
      <c r="P312">
        <f t="shared" si="30"/>
        <v>0</v>
      </c>
      <c r="Q312">
        <f t="shared" si="31"/>
        <v>0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0</v>
      </c>
      <c r="M313">
        <f t="shared" si="27"/>
        <v>0</v>
      </c>
      <c r="N313">
        <f t="shared" si="28"/>
        <v>0</v>
      </c>
      <c r="O313">
        <f t="shared" si="29"/>
        <v>0</v>
      </c>
      <c r="P313">
        <f t="shared" si="30"/>
        <v>0</v>
      </c>
      <c r="Q313">
        <f t="shared" si="31"/>
        <v>0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0</v>
      </c>
      <c r="M314">
        <f t="shared" si="27"/>
        <v>0</v>
      </c>
      <c r="N314">
        <f t="shared" si="28"/>
        <v>0</v>
      </c>
      <c r="O314">
        <f t="shared" si="29"/>
        <v>0</v>
      </c>
      <c r="P314">
        <f t="shared" si="30"/>
        <v>0</v>
      </c>
      <c r="Q314">
        <f t="shared" si="31"/>
        <v>0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1</v>
      </c>
      <c r="M315">
        <f t="shared" si="27"/>
        <v>4.0999999999999996</v>
      </c>
      <c r="N315">
        <f t="shared" si="28"/>
        <v>0</v>
      </c>
      <c r="O315">
        <f t="shared" si="29"/>
        <v>0</v>
      </c>
      <c r="P315">
        <f t="shared" si="30"/>
        <v>0</v>
      </c>
      <c r="Q315">
        <f t="shared" si="31"/>
        <v>0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</v>
      </c>
      <c r="M316">
        <f t="shared" si="27"/>
        <v>3.8</v>
      </c>
      <c r="N316">
        <f t="shared" si="28"/>
        <v>1</v>
      </c>
      <c r="O316">
        <f t="shared" si="29"/>
        <v>3.8</v>
      </c>
      <c r="P316">
        <f t="shared" si="30"/>
        <v>0</v>
      </c>
      <c r="Q316">
        <f t="shared" si="31"/>
        <v>0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0</v>
      </c>
      <c r="M317">
        <f t="shared" si="27"/>
        <v>0</v>
      </c>
      <c r="N317">
        <f t="shared" si="28"/>
        <v>0</v>
      </c>
      <c r="O317">
        <f t="shared" si="29"/>
        <v>0</v>
      </c>
      <c r="P317">
        <f t="shared" si="30"/>
        <v>0</v>
      </c>
      <c r="Q317">
        <f t="shared" si="31"/>
        <v>0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1</v>
      </c>
      <c r="M318">
        <f t="shared" si="27"/>
        <v>5.7</v>
      </c>
      <c r="N318">
        <f t="shared" si="28"/>
        <v>0</v>
      </c>
      <c r="O318">
        <f t="shared" si="29"/>
        <v>0</v>
      </c>
      <c r="P318">
        <f t="shared" si="30"/>
        <v>0</v>
      </c>
      <c r="Q318">
        <f t="shared" si="31"/>
        <v>0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6</v>
      </c>
      <c r="M319">
        <f t="shared" si="27"/>
        <v>12.3</v>
      </c>
      <c r="N319">
        <f t="shared" si="28"/>
        <v>1</v>
      </c>
      <c r="O319">
        <f t="shared" si="29"/>
        <v>2.1</v>
      </c>
      <c r="P319">
        <f t="shared" si="30"/>
        <v>0</v>
      </c>
      <c r="Q319">
        <f t="shared" si="31"/>
        <v>0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1</v>
      </c>
      <c r="M320">
        <f t="shared" si="27"/>
        <v>3.4</v>
      </c>
      <c r="N320">
        <f t="shared" si="28"/>
        <v>0</v>
      </c>
      <c r="O320">
        <f t="shared" si="29"/>
        <v>0</v>
      </c>
      <c r="P320">
        <f t="shared" si="30"/>
        <v>0</v>
      </c>
      <c r="Q320">
        <f t="shared" si="31"/>
        <v>0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0</v>
      </c>
      <c r="M321">
        <f t="shared" si="27"/>
        <v>0</v>
      </c>
      <c r="N321">
        <f t="shared" si="28"/>
        <v>0</v>
      </c>
      <c r="O321">
        <f t="shared" si="29"/>
        <v>0</v>
      </c>
      <c r="P321">
        <f t="shared" si="30"/>
        <v>0</v>
      </c>
      <c r="Q321">
        <f t="shared" si="31"/>
        <v>0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0</v>
      </c>
      <c r="M322">
        <f t="shared" si="27"/>
        <v>0</v>
      </c>
      <c r="N322">
        <f t="shared" si="28"/>
        <v>0</v>
      </c>
      <c r="O322">
        <f t="shared" si="29"/>
        <v>0</v>
      </c>
      <c r="P322">
        <f t="shared" si="30"/>
        <v>0</v>
      </c>
      <c r="Q322">
        <f t="shared" si="31"/>
        <v>0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</v>
      </c>
      <c r="M323">
        <f t="shared" si="27"/>
        <v>5.7</v>
      </c>
      <c r="N323">
        <f t="shared" si="28"/>
        <v>0</v>
      </c>
      <c r="O323">
        <f t="shared" si="29"/>
        <v>0</v>
      </c>
      <c r="P323">
        <f t="shared" si="30"/>
        <v>0</v>
      </c>
      <c r="Q323">
        <f t="shared" si="31"/>
        <v>0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SUMIF($B324:$B678,$K324,C324:C678)</f>
        <v>0</v>
      </c>
      <c r="M324">
        <f t="shared" ref="M324:M357" si="33">SUMIF($B324:$B678,$K324,D324:D678)</f>
        <v>0</v>
      </c>
      <c r="N324">
        <f t="shared" ref="N324:N357" si="34">SUMIF($B324:$B678,$K324,E324:E678)</f>
        <v>0</v>
      </c>
      <c r="O324">
        <f t="shared" ref="O324:O357" si="35">SUMIF($B324:$B678,$K324,F324:F678)</f>
        <v>0</v>
      </c>
      <c r="P324">
        <f t="shared" ref="P324:P357" si="36">SUMIF($B324:$B678,$K324,G324:G678)</f>
        <v>0</v>
      </c>
      <c r="Q324">
        <f t="shared" ref="Q324:Q357" si="37">SUMIF($B324:$B678,$K324,H324:H678)</f>
        <v>0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0</v>
      </c>
      <c r="M325">
        <f t="shared" si="33"/>
        <v>0</v>
      </c>
      <c r="N325">
        <f t="shared" si="34"/>
        <v>1</v>
      </c>
      <c r="O325">
        <f t="shared" si="35"/>
        <v>5.0999999999999996</v>
      </c>
      <c r="P325">
        <f t="shared" si="36"/>
        <v>0</v>
      </c>
      <c r="Q325">
        <f t="shared" si="37"/>
        <v>0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</v>
      </c>
      <c r="M326">
        <f t="shared" si="33"/>
        <v>3.9</v>
      </c>
      <c r="N326">
        <f t="shared" si="34"/>
        <v>0</v>
      </c>
      <c r="O326">
        <f t="shared" si="35"/>
        <v>0</v>
      </c>
      <c r="P326">
        <f t="shared" si="36"/>
        <v>0</v>
      </c>
      <c r="Q326">
        <f t="shared" si="37"/>
        <v>0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2</v>
      </c>
      <c r="M327">
        <f t="shared" si="33"/>
        <v>10.3</v>
      </c>
      <c r="N327">
        <f t="shared" si="34"/>
        <v>0</v>
      </c>
      <c r="O327">
        <f t="shared" si="35"/>
        <v>0</v>
      </c>
      <c r="P327">
        <f t="shared" si="36"/>
        <v>0</v>
      </c>
      <c r="Q327">
        <f t="shared" si="37"/>
        <v>0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0</v>
      </c>
      <c r="M328">
        <f t="shared" si="33"/>
        <v>0</v>
      </c>
      <c r="N328">
        <f t="shared" si="34"/>
        <v>0</v>
      </c>
      <c r="O328">
        <f t="shared" si="35"/>
        <v>0</v>
      </c>
      <c r="P328">
        <f t="shared" si="36"/>
        <v>0</v>
      </c>
      <c r="Q328">
        <f t="shared" si="37"/>
        <v>0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0</v>
      </c>
      <c r="M329">
        <f t="shared" si="33"/>
        <v>0</v>
      </c>
      <c r="N329">
        <f t="shared" si="34"/>
        <v>0</v>
      </c>
      <c r="O329">
        <f t="shared" si="35"/>
        <v>0</v>
      </c>
      <c r="P329">
        <f t="shared" si="36"/>
        <v>0</v>
      </c>
      <c r="Q329">
        <f t="shared" si="37"/>
        <v>0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0</v>
      </c>
      <c r="M330">
        <f t="shared" si="33"/>
        <v>0</v>
      </c>
      <c r="N330">
        <f t="shared" si="34"/>
        <v>0</v>
      </c>
      <c r="O330">
        <f t="shared" si="35"/>
        <v>0</v>
      </c>
      <c r="P330">
        <f t="shared" si="36"/>
        <v>0</v>
      </c>
      <c r="Q330">
        <f t="shared" si="37"/>
        <v>0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0</v>
      </c>
      <c r="M331">
        <f t="shared" si="33"/>
        <v>0</v>
      </c>
      <c r="N331">
        <f t="shared" si="34"/>
        <v>0</v>
      </c>
      <c r="O331">
        <f t="shared" si="35"/>
        <v>0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0</v>
      </c>
      <c r="M332">
        <f t="shared" si="33"/>
        <v>0</v>
      </c>
      <c r="N332">
        <f t="shared" si="34"/>
        <v>0</v>
      </c>
      <c r="O332">
        <f t="shared" si="35"/>
        <v>0</v>
      </c>
      <c r="P332">
        <f t="shared" si="36"/>
        <v>0</v>
      </c>
      <c r="Q332">
        <f t="shared" si="37"/>
        <v>0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0</v>
      </c>
      <c r="M333">
        <f t="shared" si="33"/>
        <v>0</v>
      </c>
      <c r="N333">
        <f t="shared" si="34"/>
        <v>0</v>
      </c>
      <c r="O333">
        <f t="shared" si="35"/>
        <v>0</v>
      </c>
      <c r="P333">
        <f t="shared" si="36"/>
        <v>0</v>
      </c>
      <c r="Q333">
        <f t="shared" si="37"/>
        <v>0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1</v>
      </c>
      <c r="M334">
        <f t="shared" si="33"/>
        <v>6.8</v>
      </c>
      <c r="N334">
        <f t="shared" si="34"/>
        <v>0</v>
      </c>
      <c r="O334">
        <f t="shared" si="35"/>
        <v>0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0</v>
      </c>
      <c r="M335">
        <f t="shared" si="33"/>
        <v>0</v>
      </c>
      <c r="N335">
        <f t="shared" si="34"/>
        <v>0</v>
      </c>
      <c r="O335">
        <f t="shared" si="35"/>
        <v>0</v>
      </c>
      <c r="P335">
        <f t="shared" si="36"/>
        <v>0</v>
      </c>
      <c r="Q335">
        <f t="shared" si="37"/>
        <v>0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</v>
      </c>
      <c r="M336">
        <f t="shared" si="33"/>
        <v>2.4</v>
      </c>
      <c r="N336">
        <f t="shared" si="34"/>
        <v>2</v>
      </c>
      <c r="O336">
        <f t="shared" si="35"/>
        <v>4.9000000000000004</v>
      </c>
      <c r="P336">
        <f t="shared" si="36"/>
        <v>0</v>
      </c>
      <c r="Q336">
        <f t="shared" si="37"/>
        <v>0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0</v>
      </c>
      <c r="M337">
        <f t="shared" si="33"/>
        <v>0</v>
      </c>
      <c r="N337">
        <f t="shared" si="34"/>
        <v>0</v>
      </c>
      <c r="O337">
        <f t="shared" si="35"/>
        <v>0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1</v>
      </c>
      <c r="M338">
        <f t="shared" si="33"/>
        <v>4.2</v>
      </c>
      <c r="N338">
        <f t="shared" si="34"/>
        <v>1</v>
      </c>
      <c r="O338">
        <f t="shared" si="35"/>
        <v>4.2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0</v>
      </c>
      <c r="M339">
        <f t="shared" si="33"/>
        <v>0</v>
      </c>
      <c r="N339">
        <f t="shared" si="34"/>
        <v>0</v>
      </c>
      <c r="O339">
        <f t="shared" si="35"/>
        <v>0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0</v>
      </c>
      <c r="M340">
        <f t="shared" si="33"/>
        <v>0</v>
      </c>
      <c r="N340">
        <f t="shared" si="34"/>
        <v>0</v>
      </c>
      <c r="O340">
        <f t="shared" si="35"/>
        <v>0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2</v>
      </c>
      <c r="M341">
        <f t="shared" si="33"/>
        <v>3.8</v>
      </c>
      <c r="N341">
        <f t="shared" si="34"/>
        <v>1</v>
      </c>
      <c r="O341">
        <f t="shared" si="35"/>
        <v>1.9</v>
      </c>
      <c r="P341">
        <f t="shared" si="36"/>
        <v>0</v>
      </c>
      <c r="Q341">
        <f t="shared" si="37"/>
        <v>0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0</v>
      </c>
      <c r="M342">
        <f t="shared" si="33"/>
        <v>0</v>
      </c>
      <c r="N342">
        <f t="shared" si="34"/>
        <v>0</v>
      </c>
      <c r="O342">
        <f t="shared" si="35"/>
        <v>0</v>
      </c>
      <c r="P342">
        <f t="shared" si="36"/>
        <v>0</v>
      </c>
      <c r="Q342">
        <f t="shared" si="37"/>
        <v>0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1</v>
      </c>
      <c r="M343">
        <f t="shared" si="33"/>
        <v>7.5</v>
      </c>
      <c r="N343">
        <f t="shared" si="34"/>
        <v>0</v>
      </c>
      <c r="O343">
        <f t="shared" si="35"/>
        <v>0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1</v>
      </c>
      <c r="M344">
        <f t="shared" si="33"/>
        <v>0.6</v>
      </c>
      <c r="N344">
        <f t="shared" si="34"/>
        <v>1</v>
      </c>
      <c r="O344">
        <f t="shared" si="35"/>
        <v>0.6</v>
      </c>
      <c r="P344">
        <f t="shared" si="36"/>
        <v>0</v>
      </c>
      <c r="Q344">
        <f t="shared" si="37"/>
        <v>0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</v>
      </c>
      <c r="M345">
        <f t="shared" si="33"/>
        <v>3.5</v>
      </c>
      <c r="N345">
        <f t="shared" si="34"/>
        <v>2</v>
      </c>
      <c r="O345">
        <f t="shared" si="35"/>
        <v>6.9</v>
      </c>
      <c r="P345">
        <f t="shared" si="36"/>
        <v>0</v>
      </c>
      <c r="Q345">
        <f t="shared" si="37"/>
        <v>0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0</v>
      </c>
      <c r="M346">
        <f t="shared" si="33"/>
        <v>0</v>
      </c>
      <c r="N346">
        <f t="shared" si="34"/>
        <v>1</v>
      </c>
      <c r="O346">
        <f t="shared" si="35"/>
        <v>5.8</v>
      </c>
      <c r="P346">
        <f t="shared" si="36"/>
        <v>0</v>
      </c>
      <c r="Q346">
        <f t="shared" si="37"/>
        <v>0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1</v>
      </c>
      <c r="M347">
        <f t="shared" si="33"/>
        <v>4.4000000000000004</v>
      </c>
      <c r="N347">
        <f t="shared" si="34"/>
        <v>0</v>
      </c>
      <c r="O347">
        <f t="shared" si="35"/>
        <v>0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3</v>
      </c>
      <c r="M348">
        <f t="shared" si="33"/>
        <v>4.5999999999999996</v>
      </c>
      <c r="N348">
        <f t="shared" si="34"/>
        <v>1</v>
      </c>
      <c r="O348">
        <f t="shared" si="35"/>
        <v>1.5</v>
      </c>
      <c r="P348">
        <f t="shared" si="36"/>
        <v>0</v>
      </c>
      <c r="Q348">
        <f t="shared" si="37"/>
        <v>0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0</v>
      </c>
      <c r="M349">
        <f t="shared" si="33"/>
        <v>0</v>
      </c>
      <c r="N349">
        <f t="shared" si="34"/>
        <v>0</v>
      </c>
      <c r="O349">
        <f t="shared" si="35"/>
        <v>0</v>
      </c>
      <c r="P349">
        <f t="shared" si="36"/>
        <v>0</v>
      </c>
      <c r="Q349">
        <f t="shared" si="37"/>
        <v>0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0</v>
      </c>
      <c r="M350">
        <f t="shared" si="33"/>
        <v>0</v>
      </c>
      <c r="N350">
        <f t="shared" si="34"/>
        <v>1</v>
      </c>
      <c r="O350">
        <f t="shared" si="35"/>
        <v>0.8</v>
      </c>
      <c r="P350">
        <f t="shared" si="36"/>
        <v>0</v>
      </c>
      <c r="Q350">
        <f t="shared" si="37"/>
        <v>0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0</v>
      </c>
      <c r="M351">
        <f t="shared" si="33"/>
        <v>0</v>
      </c>
      <c r="N351">
        <f t="shared" si="34"/>
        <v>0</v>
      </c>
      <c r="O351">
        <f t="shared" si="35"/>
        <v>0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0</v>
      </c>
      <c r="M352">
        <f t="shared" si="33"/>
        <v>0</v>
      </c>
      <c r="N352">
        <f t="shared" si="34"/>
        <v>0</v>
      </c>
      <c r="O352">
        <f t="shared" si="35"/>
        <v>0</v>
      </c>
      <c r="P352">
        <f t="shared" si="36"/>
        <v>0</v>
      </c>
      <c r="Q352">
        <f t="shared" si="37"/>
        <v>0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2</v>
      </c>
      <c r="M353">
        <f t="shared" si="33"/>
        <v>9.1999999999999993</v>
      </c>
      <c r="N353">
        <f t="shared" si="34"/>
        <v>1</v>
      </c>
      <c r="O353">
        <f t="shared" si="35"/>
        <v>4.5999999999999996</v>
      </c>
      <c r="P353">
        <f t="shared" si="36"/>
        <v>0</v>
      </c>
      <c r="Q353">
        <f t="shared" si="37"/>
        <v>0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0</v>
      </c>
      <c r="M354">
        <f t="shared" si="33"/>
        <v>0</v>
      </c>
      <c r="N354">
        <f t="shared" si="34"/>
        <v>1</v>
      </c>
      <c r="O354">
        <f t="shared" si="35"/>
        <v>2.1</v>
      </c>
      <c r="P354">
        <f t="shared" si="36"/>
        <v>0</v>
      </c>
      <c r="Q354">
        <f t="shared" si="37"/>
        <v>0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0</v>
      </c>
      <c r="M355">
        <f t="shared" si="33"/>
        <v>0</v>
      </c>
      <c r="N355">
        <f t="shared" si="34"/>
        <v>0</v>
      </c>
      <c r="O355">
        <f t="shared" si="35"/>
        <v>0</v>
      </c>
      <c r="P355">
        <f t="shared" si="36"/>
        <v>0</v>
      </c>
      <c r="Q355">
        <f t="shared" si="37"/>
        <v>0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0</v>
      </c>
      <c r="M356">
        <f t="shared" si="33"/>
        <v>0</v>
      </c>
      <c r="N356">
        <f t="shared" si="34"/>
        <v>0</v>
      </c>
      <c r="O356">
        <f t="shared" si="35"/>
        <v>0</v>
      </c>
      <c r="P356">
        <f t="shared" si="36"/>
        <v>0</v>
      </c>
      <c r="Q356">
        <f t="shared" si="37"/>
        <v>0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2</v>
      </c>
      <c r="M357">
        <f t="shared" si="33"/>
        <v>1.6</v>
      </c>
      <c r="N357">
        <f t="shared" si="34"/>
        <v>0</v>
      </c>
      <c r="O357">
        <f t="shared" si="35"/>
        <v>0</v>
      </c>
      <c r="P357">
        <f t="shared" si="36"/>
        <v>0</v>
      </c>
      <c r="Q357">
        <f t="shared" si="37"/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13</vt:i4>
      </vt:variant>
    </vt:vector>
  </HeadingPairs>
  <TitlesOfParts>
    <vt:vector size="13" baseType="lpstr">
      <vt:lpstr>(ODD) Total</vt:lpstr>
      <vt:lpstr>t&amp;m 11-8</vt:lpstr>
      <vt:lpstr>t&amp;m 28-7</vt:lpstr>
      <vt:lpstr>t&amp;m 14-7</vt:lpstr>
      <vt:lpstr>t&amp;m 30-6</vt:lpstr>
      <vt:lpstr>t&amp;m 16-6</vt:lpstr>
      <vt:lpstr>t&amp;m 2-6 </vt:lpstr>
      <vt:lpstr>t&amp;m 19-5</vt:lpstr>
      <vt:lpstr>t&amp;m 5-5</vt:lpstr>
      <vt:lpstr>t&amp;m 21-4</vt:lpstr>
      <vt:lpstr>t&amp;m 7-4</vt:lpstr>
      <vt:lpstr>t&amp;m 24-3</vt:lpstr>
      <vt:lpstr>t&amp;m 10-3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2020-08-25T13:39:33Z</dcterms:modified>
</cp:coreProperties>
</file>