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0E07BDE-EE94-41A9-9BD3-CDF899867034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50" r:id="rId1"/>
    <sheet name="O_t&amp;m29-12" sheetId="47" r:id="rId2"/>
    <sheet name="E_t&amp;m22-12" sheetId="45" r:id="rId3"/>
    <sheet name="O_t&amp;m15-12" sheetId="44" r:id="rId4"/>
    <sheet name="E_t&amp;m8-12" sheetId="43" r:id="rId5"/>
    <sheet name="O_t&amp;m1-12" sheetId="4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'E_t&amp;m8-12'!$J$1:$J$7459</definedName>
    <definedName name="_xlnm._FilterDatabase" localSheetId="5" hidden="1">'O_t&amp;m1-12'!$J$6:$J$362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9" i="47" l="1"/>
  <c r="G1069" i="47"/>
  <c r="F1069" i="47"/>
  <c r="E1069" i="47"/>
  <c r="D1069" i="47"/>
  <c r="C1069" i="47"/>
  <c r="H1068" i="47"/>
  <c r="G1068" i="47"/>
  <c r="F1068" i="47"/>
  <c r="E1068" i="47"/>
  <c r="D1068" i="47"/>
  <c r="C1068" i="47"/>
  <c r="H1067" i="47"/>
  <c r="G1067" i="47"/>
  <c r="F1067" i="47"/>
  <c r="E1067" i="47"/>
  <c r="D1067" i="47"/>
  <c r="C1067" i="47"/>
  <c r="H1066" i="47"/>
  <c r="G1066" i="47"/>
  <c r="F1066" i="47"/>
  <c r="E1066" i="47"/>
  <c r="D1066" i="47"/>
  <c r="C1066" i="47"/>
  <c r="H1065" i="47"/>
  <c r="G1065" i="47"/>
  <c r="F1065" i="47"/>
  <c r="E1065" i="47"/>
  <c r="D1065" i="47"/>
  <c r="C1065" i="47"/>
  <c r="H1064" i="47"/>
  <c r="G1064" i="47"/>
  <c r="F1064" i="47"/>
  <c r="E1064" i="47"/>
  <c r="D1064" i="47"/>
  <c r="C1064" i="47"/>
  <c r="H1063" i="47"/>
  <c r="G1063" i="47"/>
  <c r="F1063" i="47"/>
  <c r="E1063" i="47"/>
  <c r="D1063" i="47"/>
  <c r="C1063" i="47"/>
  <c r="H1062" i="47"/>
  <c r="G1062" i="47"/>
  <c r="F1062" i="47"/>
  <c r="E1062" i="47"/>
  <c r="D1062" i="47"/>
  <c r="C1062" i="47"/>
  <c r="H1061" i="47"/>
  <c r="G1061" i="47"/>
  <c r="F1061" i="47"/>
  <c r="E1061" i="47"/>
  <c r="D1061" i="47"/>
  <c r="C1061" i="47"/>
  <c r="H1060" i="47"/>
  <c r="G1060" i="47"/>
  <c r="F1060" i="47"/>
  <c r="E1060" i="47"/>
  <c r="D1060" i="47"/>
  <c r="C1060" i="47"/>
  <c r="H1059" i="47"/>
  <c r="G1059" i="47"/>
  <c r="F1059" i="47"/>
  <c r="E1059" i="47"/>
  <c r="D1059" i="47"/>
  <c r="C1059" i="47"/>
  <c r="H1058" i="47"/>
  <c r="G1058" i="47"/>
  <c r="F1058" i="47"/>
  <c r="E1058" i="47"/>
  <c r="D1058" i="47"/>
  <c r="C1058" i="47"/>
  <c r="H1057" i="47"/>
  <c r="G1057" i="47"/>
  <c r="F1057" i="47"/>
  <c r="E1057" i="47"/>
  <c r="D1057" i="47"/>
  <c r="C1057" i="47"/>
  <c r="H1056" i="47"/>
  <c r="G1056" i="47"/>
  <c r="F1056" i="47"/>
  <c r="E1056" i="47"/>
  <c r="D1056" i="47"/>
  <c r="C1056" i="47"/>
  <c r="H1055" i="47"/>
  <c r="G1055" i="47"/>
  <c r="F1055" i="47"/>
  <c r="E1055" i="47"/>
  <c r="D1055" i="47"/>
  <c r="C1055" i="47"/>
  <c r="H1054" i="47"/>
  <c r="G1054" i="47"/>
  <c r="F1054" i="47"/>
  <c r="E1054" i="47"/>
  <c r="D1054" i="47"/>
  <c r="C1054" i="47"/>
  <c r="H1053" i="47"/>
  <c r="G1053" i="47"/>
  <c r="F1053" i="47"/>
  <c r="E1053" i="47"/>
  <c r="D1053" i="47"/>
  <c r="C1053" i="47"/>
  <c r="H1052" i="47"/>
  <c r="G1052" i="47"/>
  <c r="F1052" i="47"/>
  <c r="E1052" i="47"/>
  <c r="D1052" i="47"/>
  <c r="C1052" i="47"/>
  <c r="H1051" i="47"/>
  <c r="G1051" i="47"/>
  <c r="F1051" i="47"/>
  <c r="E1051" i="47"/>
  <c r="D1051" i="47"/>
  <c r="C1051" i="47"/>
  <c r="H1050" i="47"/>
  <c r="G1050" i="47"/>
  <c r="F1050" i="47"/>
  <c r="E1050" i="47"/>
  <c r="D1050" i="47"/>
  <c r="C1050" i="47"/>
  <c r="H1049" i="47"/>
  <c r="G1049" i="47"/>
  <c r="F1049" i="47"/>
  <c r="E1049" i="47"/>
  <c r="D1049" i="47"/>
  <c r="C1049" i="47"/>
  <c r="H1048" i="47"/>
  <c r="G1048" i="47"/>
  <c r="F1048" i="47"/>
  <c r="E1048" i="47"/>
  <c r="D1048" i="47"/>
  <c r="C1048" i="47"/>
  <c r="H1047" i="47"/>
  <c r="G1047" i="47"/>
  <c r="F1047" i="47"/>
  <c r="E1047" i="47"/>
  <c r="D1047" i="47"/>
  <c r="C1047" i="47"/>
  <c r="H1046" i="47"/>
  <c r="G1046" i="47"/>
  <c r="F1046" i="47"/>
  <c r="E1046" i="47"/>
  <c r="D1046" i="47"/>
  <c r="C1046" i="47"/>
  <c r="H1045" i="47"/>
  <c r="G1045" i="47"/>
  <c r="F1045" i="47"/>
  <c r="E1045" i="47"/>
  <c r="D1045" i="47"/>
  <c r="C1045" i="47"/>
  <c r="H1044" i="47"/>
  <c r="G1044" i="47"/>
  <c r="F1044" i="47"/>
  <c r="E1044" i="47"/>
  <c r="D1044" i="47"/>
  <c r="C1044" i="47"/>
  <c r="H1043" i="47"/>
  <c r="G1043" i="47"/>
  <c r="F1043" i="47"/>
  <c r="E1043" i="47"/>
  <c r="D1043" i="47"/>
  <c r="C1043" i="47"/>
  <c r="H1042" i="47"/>
  <c r="G1042" i="47"/>
  <c r="F1042" i="47"/>
  <c r="E1042" i="47"/>
  <c r="D1042" i="47"/>
  <c r="C1042" i="47"/>
  <c r="H1041" i="47"/>
  <c r="G1041" i="47"/>
  <c r="F1041" i="47"/>
  <c r="E1041" i="47"/>
  <c r="D1041" i="47"/>
  <c r="C1041" i="47"/>
  <c r="H1040" i="47"/>
  <c r="G1040" i="47"/>
  <c r="F1040" i="47"/>
  <c r="E1040" i="47"/>
  <c r="D1040" i="47"/>
  <c r="C1040" i="47"/>
  <c r="H1039" i="47"/>
  <c r="G1039" i="47"/>
  <c r="F1039" i="47"/>
  <c r="E1039" i="47"/>
  <c r="D1039" i="47"/>
  <c r="C1039" i="47"/>
  <c r="H1038" i="47"/>
  <c r="G1038" i="47"/>
  <c r="F1038" i="47"/>
  <c r="E1038" i="47"/>
  <c r="D1038" i="47"/>
  <c r="C1038" i="47"/>
  <c r="H1037" i="47"/>
  <c r="G1037" i="47"/>
  <c r="F1037" i="47"/>
  <c r="E1037" i="47"/>
  <c r="D1037" i="47"/>
  <c r="C1037" i="47"/>
  <c r="H1036" i="47"/>
  <c r="G1036" i="47"/>
  <c r="F1036" i="47"/>
  <c r="E1036" i="47"/>
  <c r="D1036" i="47"/>
  <c r="C1036" i="47"/>
  <c r="H1035" i="47"/>
  <c r="G1035" i="47"/>
  <c r="F1035" i="47"/>
  <c r="E1035" i="47"/>
  <c r="D1035" i="47"/>
  <c r="C1035" i="47"/>
  <c r="H1034" i="47"/>
  <c r="G1034" i="47"/>
  <c r="F1034" i="47"/>
  <c r="E1034" i="47"/>
  <c r="D1034" i="47"/>
  <c r="C1034" i="47"/>
  <c r="H1033" i="47"/>
  <c r="G1033" i="47"/>
  <c r="F1033" i="47"/>
  <c r="E1033" i="47"/>
  <c r="D1033" i="47"/>
  <c r="C1033" i="47"/>
  <c r="H1032" i="47"/>
  <c r="G1032" i="47"/>
  <c r="F1032" i="47"/>
  <c r="E1032" i="47"/>
  <c r="D1032" i="47"/>
  <c r="C1032" i="47"/>
  <c r="H1031" i="47"/>
  <c r="G1031" i="47"/>
  <c r="F1031" i="47"/>
  <c r="E1031" i="47"/>
  <c r="D1031" i="47"/>
  <c r="C1031" i="47"/>
  <c r="H1030" i="47"/>
  <c r="G1030" i="47"/>
  <c r="F1030" i="47"/>
  <c r="E1030" i="47"/>
  <c r="D1030" i="47"/>
  <c r="C1030" i="47"/>
  <c r="H1029" i="47"/>
  <c r="G1029" i="47"/>
  <c r="F1029" i="47"/>
  <c r="E1029" i="47"/>
  <c r="D1029" i="47"/>
  <c r="C1029" i="47"/>
  <c r="H1028" i="47"/>
  <c r="G1028" i="47"/>
  <c r="F1028" i="47"/>
  <c r="E1028" i="47"/>
  <c r="D1028" i="47"/>
  <c r="C1028" i="47"/>
  <c r="H1027" i="47"/>
  <c r="G1027" i="47"/>
  <c r="F1027" i="47"/>
  <c r="E1027" i="47"/>
  <c r="D1027" i="47"/>
  <c r="C1027" i="47"/>
  <c r="H1026" i="47"/>
  <c r="G1026" i="47"/>
  <c r="F1026" i="47"/>
  <c r="E1026" i="47"/>
  <c r="D1026" i="47"/>
  <c r="C1026" i="47"/>
  <c r="H1025" i="47"/>
  <c r="G1025" i="47"/>
  <c r="F1025" i="47"/>
  <c r="E1025" i="47"/>
  <c r="D1025" i="47"/>
  <c r="C1025" i="47"/>
  <c r="H1024" i="47"/>
  <c r="G1024" i="47"/>
  <c r="F1024" i="47"/>
  <c r="E1024" i="47"/>
  <c r="D1024" i="47"/>
  <c r="C1024" i="47"/>
  <c r="H1023" i="47"/>
  <c r="G1023" i="47"/>
  <c r="F1023" i="47"/>
  <c r="E1023" i="47"/>
  <c r="D1023" i="47"/>
  <c r="C1023" i="47"/>
  <c r="H1022" i="47"/>
  <c r="G1022" i="47"/>
  <c r="F1022" i="47"/>
  <c r="E1022" i="47"/>
  <c r="D1022" i="47"/>
  <c r="C1022" i="47"/>
  <c r="H1021" i="47"/>
  <c r="G1021" i="47"/>
  <c r="F1021" i="47"/>
  <c r="E1021" i="47"/>
  <c r="D1021" i="47"/>
  <c r="C1021" i="47"/>
  <c r="H1020" i="47"/>
  <c r="G1020" i="47"/>
  <c r="F1020" i="47"/>
  <c r="E1020" i="47"/>
  <c r="D1020" i="47"/>
  <c r="C1020" i="47"/>
  <c r="H1019" i="47"/>
  <c r="G1019" i="47"/>
  <c r="F1019" i="47"/>
  <c r="E1019" i="47"/>
  <c r="D1019" i="47"/>
  <c r="C1019" i="47"/>
  <c r="H1018" i="47"/>
  <c r="G1018" i="47"/>
  <c r="F1018" i="47"/>
  <c r="E1018" i="47"/>
  <c r="D1018" i="47"/>
  <c r="C1018" i="47"/>
  <c r="H1017" i="47"/>
  <c r="G1017" i="47"/>
  <c r="F1017" i="47"/>
  <c r="E1017" i="47"/>
  <c r="D1017" i="47"/>
  <c r="C1017" i="47"/>
  <c r="H1016" i="47"/>
  <c r="G1016" i="47"/>
  <c r="F1016" i="47"/>
  <c r="E1016" i="47"/>
  <c r="D1016" i="47"/>
  <c r="C1016" i="47"/>
  <c r="H1015" i="47"/>
  <c r="G1015" i="47"/>
  <c r="F1015" i="47"/>
  <c r="E1015" i="47"/>
  <c r="D1015" i="47"/>
  <c r="C1015" i="47"/>
  <c r="H1014" i="47"/>
  <c r="G1014" i="47"/>
  <c r="F1014" i="47"/>
  <c r="E1014" i="47"/>
  <c r="D1014" i="47"/>
  <c r="C1014" i="47"/>
  <c r="H1013" i="47"/>
  <c r="G1013" i="47"/>
  <c r="F1013" i="47"/>
  <c r="E1013" i="47"/>
  <c r="D1013" i="47"/>
  <c r="C1013" i="47"/>
  <c r="H1012" i="47"/>
  <c r="G1012" i="47"/>
  <c r="F1012" i="47"/>
  <c r="E1012" i="47"/>
  <c r="D1012" i="47"/>
  <c r="C1012" i="47"/>
  <c r="H1011" i="47"/>
  <c r="G1011" i="47"/>
  <c r="F1011" i="47"/>
  <c r="E1011" i="47"/>
  <c r="D1011" i="47"/>
  <c r="C1011" i="47"/>
  <c r="H1010" i="47"/>
  <c r="G1010" i="47"/>
  <c r="F1010" i="47"/>
  <c r="E1010" i="47"/>
  <c r="D1010" i="47"/>
  <c r="C1010" i="47"/>
  <c r="H1009" i="47"/>
  <c r="G1009" i="47"/>
  <c r="F1009" i="47"/>
  <c r="E1009" i="47"/>
  <c r="D1009" i="47"/>
  <c r="C1009" i="47"/>
  <c r="H1008" i="47"/>
  <c r="G1008" i="47"/>
  <c r="F1008" i="47"/>
  <c r="E1008" i="47"/>
  <c r="D1008" i="47"/>
  <c r="C1008" i="47"/>
  <c r="H1007" i="47"/>
  <c r="G1007" i="47"/>
  <c r="F1007" i="47"/>
  <c r="E1007" i="47"/>
  <c r="D1007" i="47"/>
  <c r="C1007" i="47"/>
  <c r="H1006" i="47"/>
  <c r="G1006" i="47"/>
  <c r="F1006" i="47"/>
  <c r="E1006" i="47"/>
  <c r="D1006" i="47"/>
  <c r="C1006" i="47"/>
  <c r="H1005" i="47"/>
  <c r="G1005" i="47"/>
  <c r="F1005" i="47"/>
  <c r="E1005" i="47"/>
  <c r="D1005" i="47"/>
  <c r="C1005" i="47"/>
  <c r="H1004" i="47"/>
  <c r="G1004" i="47"/>
  <c r="F1004" i="47"/>
  <c r="E1004" i="47"/>
  <c r="D1004" i="47"/>
  <c r="C1004" i="47"/>
  <c r="H1003" i="47"/>
  <c r="G1003" i="47"/>
  <c r="F1003" i="47"/>
  <c r="E1003" i="47"/>
  <c r="D1003" i="47"/>
  <c r="C1003" i="47"/>
  <c r="H1002" i="47"/>
  <c r="G1002" i="47"/>
  <c r="F1002" i="47"/>
  <c r="E1002" i="47"/>
  <c r="D1002" i="47"/>
  <c r="C1002" i="47"/>
  <c r="H1001" i="47"/>
  <c r="G1001" i="47"/>
  <c r="F1001" i="47"/>
  <c r="E1001" i="47"/>
  <c r="D1001" i="47"/>
  <c r="C1001" i="47"/>
  <c r="H1000" i="47"/>
  <c r="G1000" i="47"/>
  <c r="F1000" i="47"/>
  <c r="E1000" i="47"/>
  <c r="D1000" i="47"/>
  <c r="C1000" i="47"/>
  <c r="H999" i="47"/>
  <c r="G999" i="47"/>
  <c r="F999" i="47"/>
  <c r="E999" i="47"/>
  <c r="D999" i="47"/>
  <c r="C999" i="47"/>
  <c r="H998" i="47"/>
  <c r="G998" i="47"/>
  <c r="F998" i="47"/>
  <c r="E998" i="47"/>
  <c r="D998" i="47"/>
  <c r="C998" i="47"/>
  <c r="H997" i="47"/>
  <c r="G997" i="47"/>
  <c r="F997" i="47"/>
  <c r="E997" i="47"/>
  <c r="D997" i="47"/>
  <c r="C997" i="47"/>
  <c r="H996" i="47"/>
  <c r="G996" i="47"/>
  <c r="F996" i="47"/>
  <c r="E996" i="47"/>
  <c r="D996" i="47"/>
  <c r="C996" i="47"/>
  <c r="H995" i="47"/>
  <c r="G995" i="47"/>
  <c r="F995" i="47"/>
  <c r="E995" i="47"/>
  <c r="D995" i="47"/>
  <c r="C995" i="47"/>
  <c r="H994" i="47"/>
  <c r="G994" i="47"/>
  <c r="F994" i="47"/>
  <c r="E994" i="47"/>
  <c r="D994" i="47"/>
  <c r="C994" i="47"/>
  <c r="H993" i="47"/>
  <c r="G993" i="47"/>
  <c r="F993" i="47"/>
  <c r="E993" i="47"/>
  <c r="D993" i="47"/>
  <c r="C993" i="47"/>
  <c r="H992" i="47"/>
  <c r="G992" i="47"/>
  <c r="F992" i="47"/>
  <c r="E992" i="47"/>
  <c r="D992" i="47"/>
  <c r="C992" i="47"/>
  <c r="H991" i="47"/>
  <c r="G991" i="47"/>
  <c r="F991" i="47"/>
  <c r="E991" i="47"/>
  <c r="D991" i="47"/>
  <c r="C991" i="47"/>
  <c r="H990" i="47"/>
  <c r="G990" i="47"/>
  <c r="F990" i="47"/>
  <c r="E990" i="47"/>
  <c r="D990" i="47"/>
  <c r="C990" i="47"/>
  <c r="H989" i="47"/>
  <c r="G989" i="47"/>
  <c r="F989" i="47"/>
  <c r="E989" i="47"/>
  <c r="D989" i="47"/>
  <c r="C989" i="47"/>
  <c r="H988" i="47"/>
  <c r="G988" i="47"/>
  <c r="F988" i="47"/>
  <c r="E988" i="47"/>
  <c r="D988" i="47"/>
  <c r="C988" i="47"/>
  <c r="H987" i="47"/>
  <c r="G987" i="47"/>
  <c r="F987" i="47"/>
  <c r="E987" i="47"/>
  <c r="D987" i="47"/>
  <c r="C987" i="47"/>
  <c r="H986" i="47"/>
  <c r="G986" i="47"/>
  <c r="F986" i="47"/>
  <c r="E986" i="47"/>
  <c r="D986" i="47"/>
  <c r="C986" i="47"/>
  <c r="H985" i="47"/>
  <c r="G985" i="47"/>
  <c r="F985" i="47"/>
  <c r="E985" i="47"/>
  <c r="D985" i="47"/>
  <c r="C985" i="47"/>
  <c r="H984" i="47"/>
  <c r="G984" i="47"/>
  <c r="F984" i="47"/>
  <c r="E984" i="47"/>
  <c r="D984" i="47"/>
  <c r="C984" i="47"/>
  <c r="H983" i="47"/>
  <c r="G983" i="47"/>
  <c r="F983" i="47"/>
  <c r="E983" i="47"/>
  <c r="D983" i="47"/>
  <c r="C983" i="47"/>
  <c r="H982" i="47"/>
  <c r="G982" i="47"/>
  <c r="F982" i="47"/>
  <c r="E982" i="47"/>
  <c r="D982" i="47"/>
  <c r="C982" i="47"/>
  <c r="H981" i="47"/>
  <c r="G981" i="47"/>
  <c r="F981" i="47"/>
  <c r="E981" i="47"/>
  <c r="D981" i="47"/>
  <c r="C981" i="47"/>
  <c r="H980" i="47"/>
  <c r="G980" i="47"/>
  <c r="F980" i="47"/>
  <c r="E980" i="47"/>
  <c r="D980" i="47"/>
  <c r="C980" i="47"/>
  <c r="H979" i="47"/>
  <c r="G979" i="47"/>
  <c r="F979" i="47"/>
  <c r="E979" i="47"/>
  <c r="D979" i="47"/>
  <c r="C979" i="47"/>
  <c r="H978" i="47"/>
  <c r="G978" i="47"/>
  <c r="F978" i="47"/>
  <c r="E978" i="47"/>
  <c r="D978" i="47"/>
  <c r="C978" i="47"/>
  <c r="H977" i="47"/>
  <c r="G977" i="47"/>
  <c r="F977" i="47"/>
  <c r="E977" i="47"/>
  <c r="D977" i="47"/>
  <c r="C977" i="47"/>
  <c r="H976" i="47"/>
  <c r="G976" i="47"/>
  <c r="F976" i="47"/>
  <c r="E976" i="47"/>
  <c r="D976" i="47"/>
  <c r="C976" i="47"/>
  <c r="H975" i="47"/>
  <c r="G975" i="47"/>
  <c r="F975" i="47"/>
  <c r="E975" i="47"/>
  <c r="D975" i="47"/>
  <c r="C975" i="47"/>
  <c r="H974" i="47"/>
  <c r="G974" i="47"/>
  <c r="F974" i="47"/>
  <c r="E974" i="47"/>
  <c r="D974" i="47"/>
  <c r="C974" i="47"/>
  <c r="H973" i="47"/>
  <c r="G973" i="47"/>
  <c r="F973" i="47"/>
  <c r="E973" i="47"/>
  <c r="D973" i="47"/>
  <c r="C973" i="47"/>
  <c r="H972" i="47"/>
  <c r="G972" i="47"/>
  <c r="F972" i="47"/>
  <c r="E972" i="47"/>
  <c r="D972" i="47"/>
  <c r="C972" i="47"/>
  <c r="H971" i="47"/>
  <c r="G971" i="47"/>
  <c r="F971" i="47"/>
  <c r="E971" i="47"/>
  <c r="D971" i="47"/>
  <c r="C971" i="47"/>
  <c r="H970" i="47"/>
  <c r="G970" i="47"/>
  <c r="F970" i="47"/>
  <c r="E970" i="47"/>
  <c r="D970" i="47"/>
  <c r="C970" i="47"/>
  <c r="H969" i="47"/>
  <c r="G969" i="47"/>
  <c r="F969" i="47"/>
  <c r="E969" i="47"/>
  <c r="D969" i="47"/>
  <c r="C969" i="47"/>
  <c r="H968" i="47"/>
  <c r="G968" i="47"/>
  <c r="F968" i="47"/>
  <c r="E968" i="47"/>
  <c r="D968" i="47"/>
  <c r="C968" i="47"/>
  <c r="H967" i="47"/>
  <c r="G967" i="47"/>
  <c r="F967" i="47"/>
  <c r="E967" i="47"/>
  <c r="D967" i="47"/>
  <c r="C967" i="47"/>
  <c r="H966" i="47"/>
  <c r="G966" i="47"/>
  <c r="F966" i="47"/>
  <c r="E966" i="47"/>
  <c r="D966" i="47"/>
  <c r="C966" i="47"/>
  <c r="H965" i="47"/>
  <c r="G965" i="47"/>
  <c r="F965" i="47"/>
  <c r="E965" i="47"/>
  <c r="D965" i="47"/>
  <c r="C965" i="47"/>
  <c r="H964" i="47"/>
  <c r="G964" i="47"/>
  <c r="F964" i="47"/>
  <c r="E964" i="47"/>
  <c r="D964" i="47"/>
  <c r="C964" i="47"/>
  <c r="H963" i="47"/>
  <c r="G963" i="47"/>
  <c r="F963" i="47"/>
  <c r="E963" i="47"/>
  <c r="D963" i="47"/>
  <c r="C963" i="47"/>
  <c r="H962" i="47"/>
  <c r="G962" i="47"/>
  <c r="F962" i="47"/>
  <c r="E962" i="47"/>
  <c r="D962" i="47"/>
  <c r="C962" i="47"/>
  <c r="H961" i="47"/>
  <c r="G961" i="47"/>
  <c r="F961" i="47"/>
  <c r="E961" i="47"/>
  <c r="D961" i="47"/>
  <c r="C961" i="47"/>
  <c r="H960" i="47"/>
  <c r="G960" i="47"/>
  <c r="F960" i="47"/>
  <c r="E960" i="47"/>
  <c r="D960" i="47"/>
  <c r="C960" i="47"/>
  <c r="H959" i="47"/>
  <c r="G959" i="47"/>
  <c r="F959" i="47"/>
  <c r="E959" i="47"/>
  <c r="D959" i="47"/>
  <c r="C959" i="47"/>
  <c r="H958" i="47"/>
  <c r="G958" i="47"/>
  <c r="F958" i="47"/>
  <c r="E958" i="47"/>
  <c r="D958" i="47"/>
  <c r="C958" i="47"/>
  <c r="H957" i="47"/>
  <c r="G957" i="47"/>
  <c r="F957" i="47"/>
  <c r="E957" i="47"/>
  <c r="D957" i="47"/>
  <c r="C957" i="47"/>
  <c r="H956" i="47"/>
  <c r="G956" i="47"/>
  <c r="F956" i="47"/>
  <c r="E956" i="47"/>
  <c r="D956" i="47"/>
  <c r="C956" i="47"/>
  <c r="H955" i="47"/>
  <c r="G955" i="47"/>
  <c r="F955" i="47"/>
  <c r="E955" i="47"/>
  <c r="D955" i="47"/>
  <c r="C955" i="47"/>
  <c r="H954" i="47"/>
  <c r="G954" i="47"/>
  <c r="F954" i="47"/>
  <c r="E954" i="47"/>
  <c r="D954" i="47"/>
  <c r="C954" i="47"/>
  <c r="H953" i="47"/>
  <c r="G953" i="47"/>
  <c r="F953" i="47"/>
  <c r="E953" i="47"/>
  <c r="D953" i="47"/>
  <c r="C953" i="47"/>
  <c r="H952" i="47"/>
  <c r="G952" i="47"/>
  <c r="F952" i="47"/>
  <c r="E952" i="47"/>
  <c r="D952" i="47"/>
  <c r="C952" i="47"/>
  <c r="H951" i="47"/>
  <c r="G951" i="47"/>
  <c r="F951" i="47"/>
  <c r="E951" i="47"/>
  <c r="D951" i="47"/>
  <c r="C951" i="47"/>
  <c r="H950" i="47"/>
  <c r="G950" i="47"/>
  <c r="F950" i="47"/>
  <c r="E950" i="47"/>
  <c r="D950" i="47"/>
  <c r="C950" i="47"/>
  <c r="H949" i="47"/>
  <c r="G949" i="47"/>
  <c r="F949" i="47"/>
  <c r="E949" i="47"/>
  <c r="D949" i="47"/>
  <c r="C949" i="47"/>
  <c r="H948" i="47"/>
  <c r="G948" i="47"/>
  <c r="F948" i="47"/>
  <c r="E948" i="47"/>
  <c r="D948" i="47"/>
  <c r="C948" i="47"/>
  <c r="H947" i="47"/>
  <c r="G947" i="47"/>
  <c r="F947" i="47"/>
  <c r="E947" i="47"/>
  <c r="D947" i="47"/>
  <c r="C947" i="47"/>
  <c r="H946" i="47"/>
  <c r="G946" i="47"/>
  <c r="F946" i="47"/>
  <c r="E946" i="47"/>
  <c r="D946" i="47"/>
  <c r="C946" i="47"/>
  <c r="H945" i="47"/>
  <c r="G945" i="47"/>
  <c r="F945" i="47"/>
  <c r="E945" i="47"/>
  <c r="D945" i="47"/>
  <c r="C945" i="47"/>
  <c r="H944" i="47"/>
  <c r="G944" i="47"/>
  <c r="F944" i="47"/>
  <c r="E944" i="47"/>
  <c r="D944" i="47"/>
  <c r="C944" i="47"/>
  <c r="H943" i="47"/>
  <c r="G943" i="47"/>
  <c r="F943" i="47"/>
  <c r="E943" i="47"/>
  <c r="D943" i="47"/>
  <c r="C943" i="47"/>
  <c r="H942" i="47"/>
  <c r="G942" i="47"/>
  <c r="F942" i="47"/>
  <c r="E942" i="47"/>
  <c r="D942" i="47"/>
  <c r="C942" i="47"/>
  <c r="H941" i="47"/>
  <c r="G941" i="47"/>
  <c r="F941" i="47"/>
  <c r="E941" i="47"/>
  <c r="D941" i="47"/>
  <c r="C941" i="47"/>
  <c r="H940" i="47"/>
  <c r="G940" i="47"/>
  <c r="F940" i="47"/>
  <c r="E940" i="47"/>
  <c r="D940" i="47"/>
  <c r="C940" i="47"/>
  <c r="H939" i="47"/>
  <c r="G939" i="47"/>
  <c r="F939" i="47"/>
  <c r="E939" i="47"/>
  <c r="D939" i="47"/>
  <c r="C939" i="47"/>
  <c r="H938" i="47"/>
  <c r="G938" i="47"/>
  <c r="F938" i="47"/>
  <c r="E938" i="47"/>
  <c r="D938" i="47"/>
  <c r="C938" i="47"/>
  <c r="H937" i="47"/>
  <c r="G937" i="47"/>
  <c r="F937" i="47"/>
  <c r="E937" i="47"/>
  <c r="D937" i="47"/>
  <c r="C937" i="47"/>
  <c r="H936" i="47"/>
  <c r="G936" i="47"/>
  <c r="F936" i="47"/>
  <c r="E936" i="47"/>
  <c r="D936" i="47"/>
  <c r="C936" i="47"/>
  <c r="H935" i="47"/>
  <c r="G935" i="47"/>
  <c r="F935" i="47"/>
  <c r="E935" i="47"/>
  <c r="D935" i="47"/>
  <c r="C935" i="47"/>
  <c r="H934" i="47"/>
  <c r="G934" i="47"/>
  <c r="F934" i="47"/>
  <c r="E934" i="47"/>
  <c r="D934" i="47"/>
  <c r="C934" i="47"/>
  <c r="H933" i="47"/>
  <c r="G933" i="47"/>
  <c r="F933" i="47"/>
  <c r="E933" i="47"/>
  <c r="D933" i="47"/>
  <c r="C933" i="47"/>
  <c r="H932" i="47"/>
  <c r="G932" i="47"/>
  <c r="F932" i="47"/>
  <c r="E932" i="47"/>
  <c r="D932" i="47"/>
  <c r="C932" i="47"/>
  <c r="H931" i="47"/>
  <c r="G931" i="47"/>
  <c r="F931" i="47"/>
  <c r="E931" i="47"/>
  <c r="D931" i="47"/>
  <c r="C931" i="47"/>
  <c r="H930" i="47"/>
  <c r="G930" i="47"/>
  <c r="F930" i="47"/>
  <c r="E930" i="47"/>
  <c r="D930" i="47"/>
  <c r="C930" i="47"/>
  <c r="H929" i="47"/>
  <c r="G929" i="47"/>
  <c r="F929" i="47"/>
  <c r="E929" i="47"/>
  <c r="D929" i="47"/>
  <c r="C929" i="47"/>
  <c r="H928" i="47"/>
  <c r="G928" i="47"/>
  <c r="F928" i="47"/>
  <c r="E928" i="47"/>
  <c r="D928" i="47"/>
  <c r="C928" i="47"/>
  <c r="H927" i="47"/>
  <c r="G927" i="47"/>
  <c r="F927" i="47"/>
  <c r="E927" i="47"/>
  <c r="D927" i="47"/>
  <c r="C927" i="47"/>
  <c r="H926" i="47"/>
  <c r="G926" i="47"/>
  <c r="F926" i="47"/>
  <c r="E926" i="47"/>
  <c r="D926" i="47"/>
  <c r="C926" i="47"/>
  <c r="H925" i="47"/>
  <c r="G925" i="47"/>
  <c r="F925" i="47"/>
  <c r="E925" i="47"/>
  <c r="D925" i="47"/>
  <c r="C925" i="47"/>
  <c r="H924" i="47"/>
  <c r="G924" i="47"/>
  <c r="F924" i="47"/>
  <c r="E924" i="47"/>
  <c r="D924" i="47"/>
  <c r="C924" i="47"/>
  <c r="H923" i="47"/>
  <c r="G923" i="47"/>
  <c r="F923" i="47"/>
  <c r="E923" i="47"/>
  <c r="D923" i="47"/>
  <c r="C923" i="47"/>
  <c r="H922" i="47"/>
  <c r="G922" i="47"/>
  <c r="F922" i="47"/>
  <c r="E922" i="47"/>
  <c r="D922" i="47"/>
  <c r="C922" i="47"/>
  <c r="H921" i="47"/>
  <c r="G921" i="47"/>
  <c r="F921" i="47"/>
  <c r="E921" i="47"/>
  <c r="D921" i="47"/>
  <c r="C921" i="47"/>
  <c r="H920" i="47"/>
  <c r="G920" i="47"/>
  <c r="F920" i="47"/>
  <c r="E920" i="47"/>
  <c r="D920" i="47"/>
  <c r="C920" i="47"/>
  <c r="H919" i="47"/>
  <c r="G919" i="47"/>
  <c r="F919" i="47"/>
  <c r="E919" i="47"/>
  <c r="D919" i="47"/>
  <c r="C919" i="47"/>
  <c r="H918" i="47"/>
  <c r="G918" i="47"/>
  <c r="F918" i="47"/>
  <c r="E918" i="47"/>
  <c r="D918" i="47"/>
  <c r="C918" i="47"/>
  <c r="H917" i="47"/>
  <c r="G917" i="47"/>
  <c r="F917" i="47"/>
  <c r="E917" i="47"/>
  <c r="D917" i="47"/>
  <c r="C917" i="47"/>
  <c r="H916" i="47"/>
  <c r="G916" i="47"/>
  <c r="F916" i="47"/>
  <c r="E916" i="47"/>
  <c r="D916" i="47"/>
  <c r="C916" i="47"/>
  <c r="H915" i="47"/>
  <c r="G915" i="47"/>
  <c r="F915" i="47"/>
  <c r="E915" i="47"/>
  <c r="D915" i="47"/>
  <c r="C915" i="47"/>
  <c r="H914" i="47"/>
  <c r="G914" i="47"/>
  <c r="F914" i="47"/>
  <c r="E914" i="47"/>
  <c r="D914" i="47"/>
  <c r="C914" i="47"/>
  <c r="H913" i="47"/>
  <c r="G913" i="47"/>
  <c r="F913" i="47"/>
  <c r="E913" i="47"/>
  <c r="D913" i="47"/>
  <c r="C913" i="47"/>
  <c r="H912" i="47"/>
  <c r="G912" i="47"/>
  <c r="F912" i="47"/>
  <c r="E912" i="47"/>
  <c r="D912" i="47"/>
  <c r="C912" i="47"/>
  <c r="H911" i="47"/>
  <c r="G911" i="47"/>
  <c r="F911" i="47"/>
  <c r="E911" i="47"/>
  <c r="D911" i="47"/>
  <c r="C911" i="47"/>
  <c r="H910" i="47"/>
  <c r="G910" i="47"/>
  <c r="F910" i="47"/>
  <c r="E910" i="47"/>
  <c r="D910" i="47"/>
  <c r="C910" i="47"/>
  <c r="H909" i="47"/>
  <c r="G909" i="47"/>
  <c r="F909" i="47"/>
  <c r="E909" i="47"/>
  <c r="D909" i="47"/>
  <c r="C909" i="47"/>
  <c r="H908" i="47"/>
  <c r="G908" i="47"/>
  <c r="F908" i="47"/>
  <c r="E908" i="47"/>
  <c r="D908" i="47"/>
  <c r="C908" i="47"/>
  <c r="H907" i="47"/>
  <c r="G907" i="47"/>
  <c r="F907" i="47"/>
  <c r="E907" i="47"/>
  <c r="D907" i="47"/>
  <c r="C907" i="47"/>
  <c r="H906" i="47"/>
  <c r="G906" i="47"/>
  <c r="F906" i="47"/>
  <c r="E906" i="47"/>
  <c r="D906" i="47"/>
  <c r="C906" i="47"/>
  <c r="H905" i="47"/>
  <c r="G905" i="47"/>
  <c r="F905" i="47"/>
  <c r="E905" i="47"/>
  <c r="D905" i="47"/>
  <c r="C905" i="47"/>
  <c r="H904" i="47"/>
  <c r="G904" i="47"/>
  <c r="F904" i="47"/>
  <c r="E904" i="47"/>
  <c r="D904" i="47"/>
  <c r="C904" i="47"/>
  <c r="H903" i="47"/>
  <c r="G903" i="47"/>
  <c r="F903" i="47"/>
  <c r="E903" i="47"/>
  <c r="D903" i="47"/>
  <c r="C903" i="47"/>
  <c r="H902" i="47"/>
  <c r="G902" i="47"/>
  <c r="F902" i="47"/>
  <c r="E902" i="47"/>
  <c r="D902" i="47"/>
  <c r="C902" i="47"/>
  <c r="H901" i="47"/>
  <c r="G901" i="47"/>
  <c r="F901" i="47"/>
  <c r="E901" i="47"/>
  <c r="D901" i="47"/>
  <c r="C901" i="47"/>
  <c r="H900" i="47"/>
  <c r="G900" i="47"/>
  <c r="F900" i="47"/>
  <c r="E900" i="47"/>
  <c r="D900" i="47"/>
  <c r="C900" i="47"/>
  <c r="H899" i="47"/>
  <c r="G899" i="47"/>
  <c r="F899" i="47"/>
  <c r="E899" i="47"/>
  <c r="D899" i="47"/>
  <c r="C899" i="47"/>
  <c r="H898" i="47"/>
  <c r="G898" i="47"/>
  <c r="F898" i="47"/>
  <c r="E898" i="47"/>
  <c r="D898" i="47"/>
  <c r="C898" i="47"/>
  <c r="H897" i="47"/>
  <c r="G897" i="47"/>
  <c r="F897" i="47"/>
  <c r="E897" i="47"/>
  <c r="D897" i="47"/>
  <c r="C897" i="47"/>
  <c r="H896" i="47"/>
  <c r="G896" i="47"/>
  <c r="F896" i="47"/>
  <c r="E896" i="47"/>
  <c r="D896" i="47"/>
  <c r="C896" i="47"/>
  <c r="H895" i="47"/>
  <c r="G895" i="47"/>
  <c r="F895" i="47"/>
  <c r="E895" i="47"/>
  <c r="D895" i="47"/>
  <c r="C895" i="47"/>
  <c r="H894" i="47"/>
  <c r="G894" i="47"/>
  <c r="F894" i="47"/>
  <c r="E894" i="47"/>
  <c r="D894" i="47"/>
  <c r="C894" i="47"/>
  <c r="H893" i="47"/>
  <c r="G893" i="47"/>
  <c r="F893" i="47"/>
  <c r="E893" i="47"/>
  <c r="D893" i="47"/>
  <c r="C893" i="47"/>
  <c r="H892" i="47"/>
  <c r="G892" i="47"/>
  <c r="F892" i="47"/>
  <c r="E892" i="47"/>
  <c r="D892" i="47"/>
  <c r="C892" i="47"/>
  <c r="H891" i="47"/>
  <c r="G891" i="47"/>
  <c r="F891" i="47"/>
  <c r="E891" i="47"/>
  <c r="D891" i="47"/>
  <c r="C891" i="47"/>
  <c r="H890" i="47"/>
  <c r="G890" i="47"/>
  <c r="F890" i="47"/>
  <c r="E890" i="47"/>
  <c r="D890" i="47"/>
  <c r="C890" i="47"/>
  <c r="H889" i="47"/>
  <c r="G889" i="47"/>
  <c r="F889" i="47"/>
  <c r="E889" i="47"/>
  <c r="D889" i="47"/>
  <c r="C889" i="47"/>
  <c r="H888" i="47"/>
  <c r="G888" i="47"/>
  <c r="F888" i="47"/>
  <c r="E888" i="47"/>
  <c r="D888" i="47"/>
  <c r="C888" i="47"/>
  <c r="H887" i="47"/>
  <c r="G887" i="47"/>
  <c r="F887" i="47"/>
  <c r="E887" i="47"/>
  <c r="D887" i="47"/>
  <c r="C887" i="47"/>
  <c r="H886" i="47"/>
  <c r="G886" i="47"/>
  <c r="F886" i="47"/>
  <c r="E886" i="47"/>
  <c r="D886" i="47"/>
  <c r="C886" i="47"/>
  <c r="H885" i="47"/>
  <c r="G885" i="47"/>
  <c r="F885" i="47"/>
  <c r="E885" i="47"/>
  <c r="D885" i="47"/>
  <c r="C885" i="47"/>
  <c r="H884" i="47"/>
  <c r="G884" i="47"/>
  <c r="F884" i="47"/>
  <c r="E884" i="47"/>
  <c r="D884" i="47"/>
  <c r="C884" i="47"/>
  <c r="H883" i="47"/>
  <c r="G883" i="47"/>
  <c r="F883" i="47"/>
  <c r="E883" i="47"/>
  <c r="D883" i="47"/>
  <c r="C883" i="47"/>
  <c r="H882" i="47"/>
  <c r="G882" i="47"/>
  <c r="F882" i="47"/>
  <c r="E882" i="47"/>
  <c r="D882" i="47"/>
  <c r="C882" i="47"/>
  <c r="H881" i="47"/>
  <c r="G881" i="47"/>
  <c r="F881" i="47"/>
  <c r="E881" i="47"/>
  <c r="D881" i="47"/>
  <c r="C881" i="47"/>
  <c r="H880" i="47"/>
  <c r="G880" i="47"/>
  <c r="F880" i="47"/>
  <c r="E880" i="47"/>
  <c r="D880" i="47"/>
  <c r="C880" i="47"/>
  <c r="H879" i="47"/>
  <c r="G879" i="47"/>
  <c r="F879" i="47"/>
  <c r="E879" i="47"/>
  <c r="D879" i="47"/>
  <c r="C879" i="47"/>
  <c r="H878" i="47"/>
  <c r="G878" i="47"/>
  <c r="F878" i="47"/>
  <c r="E878" i="47"/>
  <c r="D878" i="47"/>
  <c r="C878" i="47"/>
  <c r="H877" i="47"/>
  <c r="G877" i="47"/>
  <c r="F877" i="47"/>
  <c r="E877" i="47"/>
  <c r="D877" i="47"/>
  <c r="C877" i="47"/>
  <c r="H876" i="47"/>
  <c r="G876" i="47"/>
  <c r="F876" i="47"/>
  <c r="E876" i="47"/>
  <c r="D876" i="47"/>
  <c r="C876" i="47"/>
  <c r="H875" i="47"/>
  <c r="G875" i="47"/>
  <c r="F875" i="47"/>
  <c r="E875" i="47"/>
  <c r="D875" i="47"/>
  <c r="C875" i="47"/>
  <c r="H874" i="47"/>
  <c r="G874" i="47"/>
  <c r="F874" i="47"/>
  <c r="E874" i="47"/>
  <c r="D874" i="47"/>
  <c r="C874" i="47"/>
  <c r="H873" i="47"/>
  <c r="G873" i="47"/>
  <c r="F873" i="47"/>
  <c r="E873" i="47"/>
  <c r="D873" i="47"/>
  <c r="C873" i="47"/>
  <c r="H872" i="47"/>
  <c r="G872" i="47"/>
  <c r="F872" i="47"/>
  <c r="E872" i="47"/>
  <c r="D872" i="47"/>
  <c r="C872" i="47"/>
  <c r="H871" i="47"/>
  <c r="G871" i="47"/>
  <c r="F871" i="47"/>
  <c r="E871" i="47"/>
  <c r="D871" i="47"/>
  <c r="C871" i="47"/>
  <c r="H870" i="47"/>
  <c r="G870" i="47"/>
  <c r="F870" i="47"/>
  <c r="E870" i="47"/>
  <c r="D870" i="47"/>
  <c r="C870" i="47"/>
  <c r="H869" i="47"/>
  <c r="G869" i="47"/>
  <c r="F869" i="47"/>
  <c r="E869" i="47"/>
  <c r="D869" i="47"/>
  <c r="C869" i="47"/>
  <c r="H868" i="47"/>
  <c r="G868" i="47"/>
  <c r="F868" i="47"/>
  <c r="E868" i="47"/>
  <c r="D868" i="47"/>
  <c r="C868" i="47"/>
  <c r="H867" i="47"/>
  <c r="G867" i="47"/>
  <c r="F867" i="47"/>
  <c r="E867" i="47"/>
  <c r="D867" i="47"/>
  <c r="C867" i="47"/>
  <c r="H866" i="47"/>
  <c r="G866" i="47"/>
  <c r="F866" i="47"/>
  <c r="E866" i="47"/>
  <c r="D866" i="47"/>
  <c r="C866" i="47"/>
  <c r="H865" i="47"/>
  <c r="G865" i="47"/>
  <c r="F865" i="47"/>
  <c r="E865" i="47"/>
  <c r="D865" i="47"/>
  <c r="C865" i="47"/>
  <c r="H864" i="47"/>
  <c r="G864" i="47"/>
  <c r="F864" i="47"/>
  <c r="E864" i="47"/>
  <c r="D864" i="47"/>
  <c r="C864" i="47"/>
  <c r="H863" i="47"/>
  <c r="G863" i="47"/>
  <c r="F863" i="47"/>
  <c r="E863" i="47"/>
  <c r="D863" i="47"/>
  <c r="C863" i="47"/>
  <c r="H862" i="47"/>
  <c r="G862" i="47"/>
  <c r="F862" i="47"/>
  <c r="E862" i="47"/>
  <c r="D862" i="47"/>
  <c r="C862" i="47"/>
  <c r="H861" i="47"/>
  <c r="G861" i="47"/>
  <c r="F861" i="47"/>
  <c r="E861" i="47"/>
  <c r="D861" i="47"/>
  <c r="C861" i="47"/>
  <c r="H860" i="47"/>
  <c r="G860" i="47"/>
  <c r="F860" i="47"/>
  <c r="E860" i="47"/>
  <c r="D860" i="47"/>
  <c r="C860" i="47"/>
  <c r="H859" i="47"/>
  <c r="G859" i="47"/>
  <c r="F859" i="47"/>
  <c r="E859" i="47"/>
  <c r="D859" i="47"/>
  <c r="C859" i="47"/>
  <c r="H858" i="47"/>
  <c r="G858" i="47"/>
  <c r="F858" i="47"/>
  <c r="E858" i="47"/>
  <c r="D858" i="47"/>
  <c r="C858" i="47"/>
  <c r="H857" i="47"/>
  <c r="G857" i="47"/>
  <c r="F857" i="47"/>
  <c r="E857" i="47"/>
  <c r="D857" i="47"/>
  <c r="C857" i="47"/>
  <c r="H856" i="47"/>
  <c r="G856" i="47"/>
  <c r="F856" i="47"/>
  <c r="E856" i="47"/>
  <c r="D856" i="47"/>
  <c r="C856" i="47"/>
  <c r="H855" i="47"/>
  <c r="G855" i="47"/>
  <c r="F855" i="47"/>
  <c r="E855" i="47"/>
  <c r="D855" i="47"/>
  <c r="C855" i="47"/>
  <c r="H854" i="47"/>
  <c r="G854" i="47"/>
  <c r="F854" i="47"/>
  <c r="E854" i="47"/>
  <c r="D854" i="47"/>
  <c r="C854" i="47"/>
  <c r="H853" i="47"/>
  <c r="G853" i="47"/>
  <c r="F853" i="47"/>
  <c r="E853" i="47"/>
  <c r="D853" i="47"/>
  <c r="C853" i="47"/>
  <c r="H852" i="47"/>
  <c r="G852" i="47"/>
  <c r="F852" i="47"/>
  <c r="E852" i="47"/>
  <c r="D852" i="47"/>
  <c r="C852" i="47"/>
  <c r="H851" i="47"/>
  <c r="G851" i="47"/>
  <c r="F851" i="47"/>
  <c r="E851" i="47"/>
  <c r="D851" i="47"/>
  <c r="C851" i="47"/>
  <c r="H850" i="47"/>
  <c r="G850" i="47"/>
  <c r="F850" i="47"/>
  <c r="E850" i="47"/>
  <c r="D850" i="47"/>
  <c r="C850" i="47"/>
  <c r="H849" i="47"/>
  <c r="G849" i="47"/>
  <c r="F849" i="47"/>
  <c r="E849" i="47"/>
  <c r="D849" i="47"/>
  <c r="C849" i="47"/>
  <c r="H848" i="47"/>
  <c r="G848" i="47"/>
  <c r="F848" i="47"/>
  <c r="E848" i="47"/>
  <c r="D848" i="47"/>
  <c r="C848" i="47"/>
  <c r="H847" i="47"/>
  <c r="G847" i="47"/>
  <c r="F847" i="47"/>
  <c r="E847" i="47"/>
  <c r="D847" i="47"/>
  <c r="C847" i="47"/>
  <c r="H846" i="47"/>
  <c r="G846" i="47"/>
  <c r="F846" i="47"/>
  <c r="E846" i="47"/>
  <c r="D846" i="47"/>
  <c r="C846" i="47"/>
  <c r="H845" i="47"/>
  <c r="G845" i="47"/>
  <c r="F845" i="47"/>
  <c r="E845" i="47"/>
  <c r="D845" i="47"/>
  <c r="C845" i="47"/>
  <c r="H844" i="47"/>
  <c r="G844" i="47"/>
  <c r="F844" i="47"/>
  <c r="E844" i="47"/>
  <c r="D844" i="47"/>
  <c r="C844" i="47"/>
  <c r="H843" i="47"/>
  <c r="G843" i="47"/>
  <c r="F843" i="47"/>
  <c r="E843" i="47"/>
  <c r="D843" i="47"/>
  <c r="C843" i="47"/>
  <c r="H842" i="47"/>
  <c r="G842" i="47"/>
  <c r="F842" i="47"/>
  <c r="E842" i="47"/>
  <c r="D842" i="47"/>
  <c r="C842" i="47"/>
  <c r="H841" i="47"/>
  <c r="G841" i="47"/>
  <c r="F841" i="47"/>
  <c r="E841" i="47"/>
  <c r="D841" i="47"/>
  <c r="C841" i="47"/>
  <c r="H840" i="47"/>
  <c r="G840" i="47"/>
  <c r="F840" i="47"/>
  <c r="E840" i="47"/>
  <c r="D840" i="47"/>
  <c r="C840" i="47"/>
  <c r="H839" i="47"/>
  <c r="G839" i="47"/>
  <c r="F839" i="47"/>
  <c r="E839" i="47"/>
  <c r="D839" i="47"/>
  <c r="C839" i="47"/>
  <c r="H838" i="47"/>
  <c r="G838" i="47"/>
  <c r="F838" i="47"/>
  <c r="E838" i="47"/>
  <c r="D838" i="47"/>
  <c r="C838" i="47"/>
  <c r="H837" i="47"/>
  <c r="G837" i="47"/>
  <c r="F837" i="47"/>
  <c r="E837" i="47"/>
  <c r="D837" i="47"/>
  <c r="C837" i="47"/>
  <c r="H836" i="47"/>
  <c r="G836" i="47"/>
  <c r="F836" i="47"/>
  <c r="E836" i="47"/>
  <c r="D836" i="47"/>
  <c r="C836" i="47"/>
  <c r="H835" i="47"/>
  <c r="G835" i="47"/>
  <c r="F835" i="47"/>
  <c r="E835" i="47"/>
  <c r="D835" i="47"/>
  <c r="C835" i="47"/>
  <c r="H834" i="47"/>
  <c r="G834" i="47"/>
  <c r="F834" i="47"/>
  <c r="E834" i="47"/>
  <c r="D834" i="47"/>
  <c r="C834" i="47"/>
  <c r="H833" i="47"/>
  <c r="G833" i="47"/>
  <c r="F833" i="47"/>
  <c r="E833" i="47"/>
  <c r="D833" i="47"/>
  <c r="C833" i="47"/>
  <c r="H832" i="47"/>
  <c r="G832" i="47"/>
  <c r="F832" i="47"/>
  <c r="E832" i="47"/>
  <c r="D832" i="47"/>
  <c r="C832" i="47"/>
  <c r="H831" i="47"/>
  <c r="G831" i="47"/>
  <c r="F831" i="47"/>
  <c r="E831" i="47"/>
  <c r="D831" i="47"/>
  <c r="C831" i="47"/>
  <c r="H830" i="47"/>
  <c r="G830" i="47"/>
  <c r="F830" i="47"/>
  <c r="E830" i="47"/>
  <c r="D830" i="47"/>
  <c r="C830" i="47"/>
  <c r="H829" i="47"/>
  <c r="G829" i="47"/>
  <c r="F829" i="47"/>
  <c r="E829" i="47"/>
  <c r="D829" i="47"/>
  <c r="C829" i="47"/>
  <c r="H828" i="47"/>
  <c r="G828" i="47"/>
  <c r="F828" i="47"/>
  <c r="E828" i="47"/>
  <c r="D828" i="47"/>
  <c r="C828" i="47"/>
  <c r="H827" i="47"/>
  <c r="G827" i="47"/>
  <c r="F827" i="47"/>
  <c r="E827" i="47"/>
  <c r="D827" i="47"/>
  <c r="C827" i="47"/>
  <c r="H826" i="47"/>
  <c r="G826" i="47"/>
  <c r="F826" i="47"/>
  <c r="E826" i="47"/>
  <c r="D826" i="47"/>
  <c r="C826" i="47"/>
  <c r="H825" i="47"/>
  <c r="G825" i="47"/>
  <c r="F825" i="47"/>
  <c r="E825" i="47"/>
  <c r="D825" i="47"/>
  <c r="C825" i="47"/>
  <c r="H824" i="47"/>
  <c r="G824" i="47"/>
  <c r="F824" i="47"/>
  <c r="E824" i="47"/>
  <c r="D824" i="47"/>
  <c r="C824" i="47"/>
  <c r="H823" i="47"/>
  <c r="G823" i="47"/>
  <c r="F823" i="47"/>
  <c r="E823" i="47"/>
  <c r="D823" i="47"/>
  <c r="C823" i="47"/>
  <c r="H822" i="47"/>
  <c r="G822" i="47"/>
  <c r="F822" i="47"/>
  <c r="E822" i="47"/>
  <c r="D822" i="47"/>
  <c r="C822" i="47"/>
  <c r="H821" i="47"/>
  <c r="G821" i="47"/>
  <c r="F821" i="47"/>
  <c r="E821" i="47"/>
  <c r="D821" i="47"/>
  <c r="C821" i="47"/>
  <c r="H820" i="47"/>
  <c r="G820" i="47"/>
  <c r="F820" i="47"/>
  <c r="E820" i="47"/>
  <c r="D820" i="47"/>
  <c r="C820" i="47"/>
  <c r="H819" i="47"/>
  <c r="G819" i="47"/>
  <c r="F819" i="47"/>
  <c r="E819" i="47"/>
  <c r="D819" i="47"/>
  <c r="C819" i="47"/>
  <c r="H818" i="47"/>
  <c r="G818" i="47"/>
  <c r="F818" i="47"/>
  <c r="E818" i="47"/>
  <c r="D818" i="47"/>
  <c r="C818" i="47"/>
  <c r="H817" i="47"/>
  <c r="G817" i="47"/>
  <c r="F817" i="47"/>
  <c r="E817" i="47"/>
  <c r="D817" i="47"/>
  <c r="C817" i="47"/>
  <c r="H816" i="47"/>
  <c r="G816" i="47"/>
  <c r="F816" i="47"/>
  <c r="E816" i="47"/>
  <c r="D816" i="47"/>
  <c r="C816" i="47"/>
  <c r="H815" i="47"/>
  <c r="G815" i="47"/>
  <c r="F815" i="47"/>
  <c r="E815" i="47"/>
  <c r="D815" i="47"/>
  <c r="C815" i="47"/>
  <c r="H814" i="47"/>
  <c r="G814" i="47"/>
  <c r="F814" i="47"/>
  <c r="E814" i="47"/>
  <c r="D814" i="47"/>
  <c r="C814" i="47"/>
  <c r="H813" i="47"/>
  <c r="G813" i="47"/>
  <c r="F813" i="47"/>
  <c r="E813" i="47"/>
  <c r="D813" i="47"/>
  <c r="C813" i="47"/>
  <c r="H812" i="47"/>
  <c r="G812" i="47"/>
  <c r="F812" i="47"/>
  <c r="E812" i="47"/>
  <c r="D812" i="47"/>
  <c r="C812" i="47"/>
  <c r="H811" i="47"/>
  <c r="G811" i="47"/>
  <c r="F811" i="47"/>
  <c r="E811" i="47"/>
  <c r="D811" i="47"/>
  <c r="C811" i="47"/>
  <c r="H810" i="47"/>
  <c r="G810" i="47"/>
  <c r="F810" i="47"/>
  <c r="E810" i="47"/>
  <c r="D810" i="47"/>
  <c r="C810" i="47"/>
  <c r="H809" i="47"/>
  <c r="G809" i="47"/>
  <c r="F809" i="47"/>
  <c r="E809" i="47"/>
  <c r="D809" i="47"/>
  <c r="C809" i="47"/>
  <c r="H808" i="47"/>
  <c r="G808" i="47"/>
  <c r="F808" i="47"/>
  <c r="E808" i="47"/>
  <c r="D808" i="47"/>
  <c r="C808" i="47"/>
  <c r="H807" i="47"/>
  <c r="G807" i="47"/>
  <c r="F807" i="47"/>
  <c r="E807" i="47"/>
  <c r="D807" i="47"/>
  <c r="C807" i="47"/>
  <c r="H806" i="47"/>
  <c r="G806" i="47"/>
  <c r="F806" i="47"/>
  <c r="E806" i="47"/>
  <c r="D806" i="47"/>
  <c r="C806" i="47"/>
  <c r="H805" i="47"/>
  <c r="G805" i="47"/>
  <c r="F805" i="47"/>
  <c r="E805" i="47"/>
  <c r="D805" i="47"/>
  <c r="C805" i="47"/>
  <c r="H804" i="47"/>
  <c r="G804" i="47"/>
  <c r="F804" i="47"/>
  <c r="E804" i="47"/>
  <c r="D804" i="47"/>
  <c r="C804" i="47"/>
  <c r="H803" i="47"/>
  <c r="G803" i="47"/>
  <c r="F803" i="47"/>
  <c r="E803" i="47"/>
  <c r="D803" i="47"/>
  <c r="C803" i="47"/>
  <c r="H802" i="47"/>
  <c r="G802" i="47"/>
  <c r="F802" i="47"/>
  <c r="E802" i="47"/>
  <c r="D802" i="47"/>
  <c r="C802" i="47"/>
  <c r="H801" i="47"/>
  <c r="G801" i="47"/>
  <c r="F801" i="47"/>
  <c r="E801" i="47"/>
  <c r="D801" i="47"/>
  <c r="C801" i="47"/>
  <c r="H800" i="47"/>
  <c r="G800" i="47"/>
  <c r="F800" i="47"/>
  <c r="E800" i="47"/>
  <c r="D800" i="47"/>
  <c r="C800" i="47"/>
  <c r="H799" i="47"/>
  <c r="G799" i="47"/>
  <c r="F799" i="47"/>
  <c r="E799" i="47"/>
  <c r="D799" i="47"/>
  <c r="C799" i="47"/>
  <c r="H798" i="47"/>
  <c r="G798" i="47"/>
  <c r="F798" i="47"/>
  <c r="E798" i="47"/>
  <c r="D798" i="47"/>
  <c r="C798" i="47"/>
  <c r="H797" i="47"/>
  <c r="G797" i="47"/>
  <c r="F797" i="47"/>
  <c r="E797" i="47"/>
  <c r="D797" i="47"/>
  <c r="C797" i="47"/>
  <c r="H796" i="47"/>
  <c r="G796" i="47"/>
  <c r="F796" i="47"/>
  <c r="E796" i="47"/>
  <c r="D796" i="47"/>
  <c r="C796" i="47"/>
  <c r="H795" i="47"/>
  <c r="G795" i="47"/>
  <c r="F795" i="47"/>
  <c r="E795" i="47"/>
  <c r="D795" i="47"/>
  <c r="C795" i="47"/>
  <c r="H794" i="47"/>
  <c r="G794" i="47"/>
  <c r="F794" i="47"/>
  <c r="E794" i="47"/>
  <c r="D794" i="47"/>
  <c r="C794" i="47"/>
  <c r="H793" i="47"/>
  <c r="G793" i="47"/>
  <c r="F793" i="47"/>
  <c r="E793" i="47"/>
  <c r="D793" i="47"/>
  <c r="C793" i="47"/>
  <c r="H792" i="47"/>
  <c r="G792" i="47"/>
  <c r="F792" i="47"/>
  <c r="E792" i="47"/>
  <c r="D792" i="47"/>
  <c r="C792" i="47"/>
  <c r="H791" i="47"/>
  <c r="G791" i="47"/>
  <c r="F791" i="47"/>
  <c r="E791" i="47"/>
  <c r="D791" i="47"/>
  <c r="C791" i="47"/>
  <c r="H790" i="47"/>
  <c r="G790" i="47"/>
  <c r="F790" i="47"/>
  <c r="E790" i="47"/>
  <c r="D790" i="47"/>
  <c r="C790" i="47"/>
  <c r="H789" i="47"/>
  <c r="G789" i="47"/>
  <c r="F789" i="47"/>
  <c r="E789" i="47"/>
  <c r="D789" i="47"/>
  <c r="C789" i="47"/>
  <c r="H788" i="47"/>
  <c r="G788" i="47"/>
  <c r="F788" i="47"/>
  <c r="E788" i="47"/>
  <c r="D788" i="47"/>
  <c r="C788" i="47"/>
  <c r="H787" i="47"/>
  <c r="G787" i="47"/>
  <c r="F787" i="47"/>
  <c r="E787" i="47"/>
  <c r="D787" i="47"/>
  <c r="C787" i="47"/>
  <c r="H786" i="47"/>
  <c r="G786" i="47"/>
  <c r="F786" i="47"/>
  <c r="E786" i="47"/>
  <c r="D786" i="47"/>
  <c r="C786" i="47"/>
  <c r="H785" i="47"/>
  <c r="G785" i="47"/>
  <c r="F785" i="47"/>
  <c r="E785" i="47"/>
  <c r="D785" i="47"/>
  <c r="C785" i="47"/>
  <c r="H784" i="47"/>
  <c r="G784" i="47"/>
  <c r="F784" i="47"/>
  <c r="E784" i="47"/>
  <c r="D784" i="47"/>
  <c r="C784" i="47"/>
  <c r="H783" i="47"/>
  <c r="G783" i="47"/>
  <c r="F783" i="47"/>
  <c r="E783" i="47"/>
  <c r="D783" i="47"/>
  <c r="C783" i="47"/>
  <c r="H782" i="47"/>
  <c r="G782" i="47"/>
  <c r="F782" i="47"/>
  <c r="E782" i="47"/>
  <c r="D782" i="47"/>
  <c r="C782" i="47"/>
  <c r="H781" i="47"/>
  <c r="G781" i="47"/>
  <c r="F781" i="47"/>
  <c r="E781" i="47"/>
  <c r="D781" i="47"/>
  <c r="C781" i="47"/>
  <c r="H780" i="47"/>
  <c r="G780" i="47"/>
  <c r="F780" i="47"/>
  <c r="E780" i="47"/>
  <c r="D780" i="47"/>
  <c r="C780" i="47"/>
  <c r="H779" i="47"/>
  <c r="G779" i="47"/>
  <c r="F779" i="47"/>
  <c r="E779" i="47"/>
  <c r="D779" i="47"/>
  <c r="C779" i="47"/>
  <c r="H778" i="47"/>
  <c r="G778" i="47"/>
  <c r="F778" i="47"/>
  <c r="E778" i="47"/>
  <c r="D778" i="47"/>
  <c r="C778" i="47"/>
  <c r="H777" i="47"/>
  <c r="G777" i="47"/>
  <c r="F777" i="47"/>
  <c r="E777" i="47"/>
  <c r="D777" i="47"/>
  <c r="C777" i="47"/>
  <c r="H776" i="47"/>
  <c r="G776" i="47"/>
  <c r="F776" i="47"/>
  <c r="E776" i="47"/>
  <c r="D776" i="47"/>
  <c r="C776" i="47"/>
  <c r="H775" i="47"/>
  <c r="G775" i="47"/>
  <c r="F775" i="47"/>
  <c r="E775" i="47"/>
  <c r="D775" i="47"/>
  <c r="C775" i="47"/>
  <c r="H774" i="47"/>
  <c r="G774" i="47"/>
  <c r="F774" i="47"/>
  <c r="E774" i="47"/>
  <c r="D774" i="47"/>
  <c r="C774" i="47"/>
  <c r="H773" i="47"/>
  <c r="G773" i="47"/>
  <c r="F773" i="47"/>
  <c r="E773" i="47"/>
  <c r="D773" i="47"/>
  <c r="C773" i="47"/>
  <c r="H772" i="47"/>
  <c r="G772" i="47"/>
  <c r="F772" i="47"/>
  <c r="E772" i="47"/>
  <c r="D772" i="47"/>
  <c r="C772" i="47"/>
  <c r="H771" i="47"/>
  <c r="G771" i="47"/>
  <c r="F771" i="47"/>
  <c r="E771" i="47"/>
  <c r="D771" i="47"/>
  <c r="C771" i="47"/>
  <c r="H770" i="47"/>
  <c r="G770" i="47"/>
  <c r="F770" i="47"/>
  <c r="E770" i="47"/>
  <c r="D770" i="47"/>
  <c r="C770" i="47"/>
  <c r="H769" i="47"/>
  <c r="G769" i="47"/>
  <c r="F769" i="47"/>
  <c r="E769" i="47"/>
  <c r="D769" i="47"/>
  <c r="C769" i="47"/>
  <c r="H768" i="47"/>
  <c r="G768" i="47"/>
  <c r="F768" i="47"/>
  <c r="E768" i="47"/>
  <c r="D768" i="47"/>
  <c r="C768" i="47"/>
  <c r="H767" i="47"/>
  <c r="G767" i="47"/>
  <c r="F767" i="47"/>
  <c r="E767" i="47"/>
  <c r="D767" i="47"/>
  <c r="C767" i="47"/>
  <c r="H766" i="47"/>
  <c r="G766" i="47"/>
  <c r="F766" i="47"/>
  <c r="E766" i="47"/>
  <c r="D766" i="47"/>
  <c r="C766" i="47"/>
  <c r="H765" i="47"/>
  <c r="G765" i="47"/>
  <c r="F765" i="47"/>
  <c r="E765" i="47"/>
  <c r="D765" i="47"/>
  <c r="C765" i="47"/>
  <c r="H764" i="47"/>
  <c r="G764" i="47"/>
  <c r="F764" i="47"/>
  <c r="E764" i="47"/>
  <c r="D764" i="47"/>
  <c r="C764" i="47"/>
  <c r="H763" i="47"/>
  <c r="G763" i="47"/>
  <c r="F763" i="47"/>
  <c r="E763" i="47"/>
  <c r="D763" i="47"/>
  <c r="C763" i="47"/>
  <c r="H762" i="47"/>
  <c r="G762" i="47"/>
  <c r="F762" i="47"/>
  <c r="E762" i="47"/>
  <c r="D762" i="47"/>
  <c r="C762" i="47"/>
  <c r="H761" i="47"/>
  <c r="G761" i="47"/>
  <c r="F761" i="47"/>
  <c r="E761" i="47"/>
  <c r="D761" i="47"/>
  <c r="C761" i="47"/>
  <c r="H760" i="47"/>
  <c r="G760" i="47"/>
  <c r="F760" i="47"/>
  <c r="E760" i="47"/>
  <c r="D760" i="47"/>
  <c r="C760" i="47"/>
  <c r="H759" i="47"/>
  <c r="G759" i="47"/>
  <c r="F759" i="47"/>
  <c r="E759" i="47"/>
  <c r="D759" i="47"/>
  <c r="C759" i="47"/>
  <c r="H758" i="47"/>
  <c r="G758" i="47"/>
  <c r="F758" i="47"/>
  <c r="E758" i="47"/>
  <c r="D758" i="47"/>
  <c r="C758" i="47"/>
  <c r="H757" i="47"/>
  <c r="G757" i="47"/>
  <c r="F757" i="47"/>
  <c r="E757" i="47"/>
  <c r="D757" i="47"/>
  <c r="C757" i="47"/>
  <c r="H756" i="47"/>
  <c r="G756" i="47"/>
  <c r="F756" i="47"/>
  <c r="E756" i="47"/>
  <c r="D756" i="47"/>
  <c r="C756" i="47"/>
  <c r="H755" i="47"/>
  <c r="G755" i="47"/>
  <c r="F755" i="47"/>
  <c r="E755" i="47"/>
  <c r="D755" i="47"/>
  <c r="C755" i="47"/>
  <c r="H754" i="47"/>
  <c r="G754" i="47"/>
  <c r="F754" i="47"/>
  <c r="E754" i="47"/>
  <c r="D754" i="47"/>
  <c r="C754" i="47"/>
  <c r="H753" i="47"/>
  <c r="G753" i="47"/>
  <c r="F753" i="47"/>
  <c r="E753" i="47"/>
  <c r="D753" i="47"/>
  <c r="C753" i="47"/>
  <c r="H752" i="47"/>
  <c r="G752" i="47"/>
  <c r="F752" i="47"/>
  <c r="E752" i="47"/>
  <c r="D752" i="47"/>
  <c r="C752" i="47"/>
  <c r="H751" i="47"/>
  <c r="G751" i="47"/>
  <c r="F751" i="47"/>
  <c r="E751" i="47"/>
  <c r="D751" i="47"/>
  <c r="C751" i="47"/>
  <c r="H750" i="47"/>
  <c r="G750" i="47"/>
  <c r="F750" i="47"/>
  <c r="E750" i="47"/>
  <c r="D750" i="47"/>
  <c r="C750" i="47"/>
  <c r="H749" i="47"/>
  <c r="G749" i="47"/>
  <c r="F749" i="47"/>
  <c r="E749" i="47"/>
  <c r="D749" i="47"/>
  <c r="C749" i="47"/>
  <c r="H748" i="47"/>
  <c r="G748" i="47"/>
  <c r="F748" i="47"/>
  <c r="E748" i="47"/>
  <c r="D748" i="47"/>
  <c r="C748" i="47"/>
  <c r="H747" i="47"/>
  <c r="G747" i="47"/>
  <c r="F747" i="47"/>
  <c r="E747" i="47"/>
  <c r="D747" i="47"/>
  <c r="C747" i="47"/>
  <c r="H746" i="47"/>
  <c r="G746" i="47"/>
  <c r="F746" i="47"/>
  <c r="E746" i="47"/>
  <c r="D746" i="47"/>
  <c r="C746" i="47"/>
  <c r="H745" i="47"/>
  <c r="G745" i="47"/>
  <c r="F745" i="47"/>
  <c r="E745" i="47"/>
  <c r="D745" i="47"/>
  <c r="C745" i="47"/>
  <c r="H744" i="47"/>
  <c r="G744" i="47"/>
  <c r="F744" i="47"/>
  <c r="E744" i="47"/>
  <c r="D744" i="47"/>
  <c r="C744" i="47"/>
  <c r="H743" i="47"/>
  <c r="G743" i="47"/>
  <c r="F743" i="47"/>
  <c r="E743" i="47"/>
  <c r="D743" i="47"/>
  <c r="C743" i="47"/>
  <c r="H742" i="47"/>
  <c r="G742" i="47"/>
  <c r="F742" i="47"/>
  <c r="E742" i="47"/>
  <c r="D742" i="47"/>
  <c r="C742" i="47"/>
  <c r="H741" i="47"/>
  <c r="G741" i="47"/>
  <c r="F741" i="47"/>
  <c r="E741" i="47"/>
  <c r="D741" i="47"/>
  <c r="C741" i="47"/>
  <c r="H740" i="47"/>
  <c r="G740" i="47"/>
  <c r="F740" i="47"/>
  <c r="E740" i="47"/>
  <c r="D740" i="47"/>
  <c r="C740" i="47"/>
  <c r="H739" i="47"/>
  <c r="G739" i="47"/>
  <c r="F739" i="47"/>
  <c r="E739" i="47"/>
  <c r="D739" i="47"/>
  <c r="C739" i="47"/>
  <c r="H738" i="47"/>
  <c r="G738" i="47"/>
  <c r="F738" i="47"/>
  <c r="E738" i="47"/>
  <c r="D738" i="47"/>
  <c r="C738" i="47"/>
  <c r="H737" i="47"/>
  <c r="G737" i="47"/>
  <c r="F737" i="47"/>
  <c r="E737" i="47"/>
  <c r="D737" i="47"/>
  <c r="C737" i="47"/>
  <c r="H736" i="47"/>
  <c r="G736" i="47"/>
  <c r="F736" i="47"/>
  <c r="E736" i="47"/>
  <c r="D736" i="47"/>
  <c r="C736" i="47"/>
  <c r="H735" i="47"/>
  <c r="G735" i="47"/>
  <c r="F735" i="47"/>
  <c r="E735" i="47"/>
  <c r="D735" i="47"/>
  <c r="C735" i="47"/>
  <c r="H734" i="47"/>
  <c r="G734" i="47"/>
  <c r="F734" i="47"/>
  <c r="E734" i="47"/>
  <c r="D734" i="47"/>
  <c r="C734" i="47"/>
  <c r="H733" i="47"/>
  <c r="G733" i="47"/>
  <c r="F733" i="47"/>
  <c r="E733" i="47"/>
  <c r="D733" i="47"/>
  <c r="C733" i="47"/>
  <c r="H732" i="47"/>
  <c r="G732" i="47"/>
  <c r="F732" i="47"/>
  <c r="E732" i="47"/>
  <c r="D732" i="47"/>
  <c r="C732" i="47"/>
  <c r="H731" i="47"/>
  <c r="G731" i="47"/>
  <c r="F731" i="47"/>
  <c r="E731" i="47"/>
  <c r="D731" i="47"/>
  <c r="C731" i="47"/>
  <c r="H730" i="47"/>
  <c r="G730" i="47"/>
  <c r="F730" i="47"/>
  <c r="E730" i="47"/>
  <c r="D730" i="47"/>
  <c r="C730" i="47"/>
  <c r="H729" i="47"/>
  <c r="G729" i="47"/>
  <c r="F729" i="47"/>
  <c r="E729" i="47"/>
  <c r="D729" i="47"/>
  <c r="C729" i="47"/>
  <c r="H728" i="47"/>
  <c r="G728" i="47"/>
  <c r="F728" i="47"/>
  <c r="E728" i="47"/>
  <c r="D728" i="47"/>
  <c r="C728" i="47"/>
  <c r="H727" i="47"/>
  <c r="G727" i="47"/>
  <c r="F727" i="47"/>
  <c r="E727" i="47"/>
  <c r="D727" i="47"/>
  <c r="C727" i="47"/>
  <c r="H726" i="47"/>
  <c r="G726" i="47"/>
  <c r="F726" i="47"/>
  <c r="E726" i="47"/>
  <c r="D726" i="47"/>
  <c r="C726" i="47"/>
  <c r="H725" i="47"/>
  <c r="G725" i="47"/>
  <c r="F725" i="47"/>
  <c r="E725" i="47"/>
  <c r="D725" i="47"/>
  <c r="C725" i="47"/>
  <c r="H724" i="47"/>
  <c r="G724" i="47"/>
  <c r="F724" i="47"/>
  <c r="E724" i="47"/>
  <c r="D724" i="47"/>
  <c r="C724" i="47"/>
  <c r="H723" i="47"/>
  <c r="G723" i="47"/>
  <c r="F723" i="47"/>
  <c r="E723" i="47"/>
  <c r="D723" i="47"/>
  <c r="C723" i="47"/>
  <c r="H722" i="47"/>
  <c r="G722" i="47"/>
  <c r="F722" i="47"/>
  <c r="E722" i="47"/>
  <c r="D722" i="47"/>
  <c r="C722" i="47"/>
  <c r="H721" i="47"/>
  <c r="G721" i="47"/>
  <c r="F721" i="47"/>
  <c r="E721" i="47"/>
  <c r="D721" i="47"/>
  <c r="C721" i="47"/>
  <c r="H720" i="47"/>
  <c r="G720" i="47"/>
  <c r="F720" i="47"/>
  <c r="E720" i="47"/>
  <c r="D720" i="47"/>
  <c r="C720" i="47"/>
  <c r="H719" i="47"/>
  <c r="G719" i="47"/>
  <c r="F719" i="47"/>
  <c r="E719" i="47"/>
  <c r="D719" i="47"/>
  <c r="C719" i="47"/>
  <c r="H718" i="47"/>
  <c r="G718" i="47"/>
  <c r="F718" i="47"/>
  <c r="E718" i="47"/>
  <c r="D718" i="47"/>
  <c r="C718" i="47"/>
  <c r="H717" i="47"/>
  <c r="G717" i="47"/>
  <c r="F717" i="47"/>
  <c r="E717" i="47"/>
  <c r="D717" i="47"/>
  <c r="C717" i="47"/>
  <c r="H716" i="47"/>
  <c r="G716" i="47"/>
  <c r="F716" i="47"/>
  <c r="E716" i="47"/>
  <c r="D716" i="47"/>
  <c r="C716" i="47"/>
  <c r="H715" i="47"/>
  <c r="G715" i="47"/>
  <c r="F715" i="47"/>
  <c r="E715" i="47"/>
  <c r="D715" i="47"/>
  <c r="C715" i="47"/>
  <c r="H714" i="47"/>
  <c r="G714" i="47"/>
  <c r="F714" i="47"/>
  <c r="E714" i="47"/>
  <c r="D714" i="47"/>
  <c r="C714" i="47"/>
  <c r="H713" i="47"/>
  <c r="G713" i="47"/>
  <c r="F713" i="47"/>
  <c r="E713" i="47"/>
  <c r="D713" i="47"/>
  <c r="C713" i="47"/>
  <c r="H712" i="47"/>
  <c r="G712" i="47"/>
  <c r="F712" i="47"/>
  <c r="E712" i="47"/>
  <c r="D712" i="47"/>
  <c r="C712" i="47"/>
  <c r="H711" i="47"/>
  <c r="G711" i="47"/>
  <c r="F711" i="47"/>
  <c r="E711" i="47"/>
  <c r="D711" i="47"/>
  <c r="C711" i="47"/>
  <c r="H710" i="47"/>
  <c r="G710" i="47"/>
  <c r="F710" i="47"/>
  <c r="E710" i="47"/>
  <c r="D710" i="47"/>
  <c r="C710" i="47"/>
  <c r="H709" i="47"/>
  <c r="G709" i="47"/>
  <c r="F709" i="47"/>
  <c r="E709" i="47"/>
  <c r="D709" i="47"/>
  <c r="C709" i="47"/>
  <c r="H708" i="47"/>
  <c r="G708" i="47"/>
  <c r="F708" i="47"/>
  <c r="E708" i="47"/>
  <c r="D708" i="47"/>
  <c r="C708" i="47"/>
  <c r="H707" i="47"/>
  <c r="G707" i="47"/>
  <c r="F707" i="47"/>
  <c r="E707" i="47"/>
  <c r="D707" i="47"/>
  <c r="C707" i="47"/>
  <c r="H706" i="47"/>
  <c r="G706" i="47"/>
  <c r="F706" i="47"/>
  <c r="E706" i="47"/>
  <c r="D706" i="47"/>
  <c r="C706" i="47"/>
  <c r="H705" i="47"/>
  <c r="G705" i="47"/>
  <c r="F705" i="47"/>
  <c r="E705" i="47"/>
  <c r="D705" i="47"/>
  <c r="C705" i="47"/>
  <c r="H704" i="47"/>
  <c r="G704" i="47"/>
  <c r="F704" i="47"/>
  <c r="E704" i="47"/>
  <c r="D704" i="47"/>
  <c r="C704" i="47"/>
  <c r="H703" i="47"/>
  <c r="G703" i="47"/>
  <c r="F703" i="47"/>
  <c r="E703" i="47"/>
  <c r="D703" i="47"/>
  <c r="C703" i="47"/>
  <c r="H702" i="47"/>
  <c r="G702" i="47"/>
  <c r="F702" i="47"/>
  <c r="E702" i="47"/>
  <c r="D702" i="47"/>
  <c r="C702" i="47"/>
  <c r="H701" i="47"/>
  <c r="G701" i="47"/>
  <c r="F701" i="47"/>
  <c r="E701" i="47"/>
  <c r="D701" i="47"/>
  <c r="C701" i="47"/>
  <c r="H700" i="47"/>
  <c r="G700" i="47"/>
  <c r="F700" i="47"/>
  <c r="E700" i="47"/>
  <c r="D700" i="47"/>
  <c r="C700" i="47"/>
  <c r="H699" i="47"/>
  <c r="G699" i="47"/>
  <c r="F699" i="47"/>
  <c r="E699" i="47"/>
  <c r="D699" i="47"/>
  <c r="C699" i="47"/>
  <c r="H698" i="47"/>
  <c r="G698" i="47"/>
  <c r="F698" i="47"/>
  <c r="E698" i="47"/>
  <c r="D698" i="47"/>
  <c r="C698" i="47"/>
  <c r="H697" i="47"/>
  <c r="G697" i="47"/>
  <c r="F697" i="47"/>
  <c r="E697" i="47"/>
  <c r="D697" i="47"/>
  <c r="C697" i="47"/>
  <c r="H696" i="47"/>
  <c r="G696" i="47"/>
  <c r="F696" i="47"/>
  <c r="E696" i="47"/>
  <c r="D696" i="47"/>
  <c r="C696" i="47"/>
  <c r="H695" i="47"/>
  <c r="G695" i="47"/>
  <c r="F695" i="47"/>
  <c r="E695" i="47"/>
  <c r="D695" i="47"/>
  <c r="C695" i="47"/>
  <c r="H694" i="47"/>
  <c r="G694" i="47"/>
  <c r="F694" i="47"/>
  <c r="E694" i="47"/>
  <c r="D694" i="47"/>
  <c r="C694" i="47"/>
  <c r="H693" i="47"/>
  <c r="G693" i="47"/>
  <c r="F693" i="47"/>
  <c r="E693" i="47"/>
  <c r="D693" i="47"/>
  <c r="C693" i="47"/>
  <c r="H692" i="47"/>
  <c r="G692" i="47"/>
  <c r="F692" i="47"/>
  <c r="E692" i="47"/>
  <c r="D692" i="47"/>
  <c r="C692" i="47"/>
  <c r="H691" i="47"/>
  <c r="G691" i="47"/>
  <c r="F691" i="47"/>
  <c r="E691" i="47"/>
  <c r="D691" i="47"/>
  <c r="C691" i="47"/>
  <c r="H690" i="47"/>
  <c r="G690" i="47"/>
  <c r="F690" i="47"/>
  <c r="E690" i="47"/>
  <c r="D690" i="47"/>
  <c r="C690" i="47"/>
  <c r="H689" i="47"/>
  <c r="G689" i="47"/>
  <c r="F689" i="47"/>
  <c r="E689" i="47"/>
  <c r="D689" i="47"/>
  <c r="C689" i="47"/>
  <c r="H688" i="47"/>
  <c r="G688" i="47"/>
  <c r="F688" i="47"/>
  <c r="E688" i="47"/>
  <c r="D688" i="47"/>
  <c r="C688" i="47"/>
  <c r="H687" i="47"/>
  <c r="G687" i="47"/>
  <c r="F687" i="47"/>
  <c r="E687" i="47"/>
  <c r="D687" i="47"/>
  <c r="C687" i="47"/>
  <c r="H686" i="47"/>
  <c r="G686" i="47"/>
  <c r="F686" i="47"/>
  <c r="E686" i="47"/>
  <c r="D686" i="47"/>
  <c r="C686" i="47"/>
  <c r="H685" i="47"/>
  <c r="G685" i="47"/>
  <c r="F685" i="47"/>
  <c r="E685" i="47"/>
  <c r="D685" i="47"/>
  <c r="C685" i="47"/>
  <c r="H684" i="47"/>
  <c r="G684" i="47"/>
  <c r="F684" i="47"/>
  <c r="E684" i="47"/>
  <c r="D684" i="47"/>
  <c r="C684" i="47"/>
  <c r="H683" i="47"/>
  <c r="G683" i="47"/>
  <c r="F683" i="47"/>
  <c r="E683" i="47"/>
  <c r="D683" i="47"/>
  <c r="C683" i="47"/>
  <c r="H682" i="47"/>
  <c r="G682" i="47"/>
  <c r="F682" i="47"/>
  <c r="E682" i="47"/>
  <c r="D682" i="47"/>
  <c r="C682" i="47"/>
  <c r="H681" i="47"/>
  <c r="G681" i="47"/>
  <c r="F681" i="47"/>
  <c r="E681" i="47"/>
  <c r="D681" i="47"/>
  <c r="C681" i="47"/>
  <c r="H680" i="47"/>
  <c r="G680" i="47"/>
  <c r="F680" i="47"/>
  <c r="E680" i="47"/>
  <c r="D680" i="47"/>
  <c r="C680" i="47"/>
  <c r="H679" i="47"/>
  <c r="G679" i="47"/>
  <c r="F679" i="47"/>
  <c r="E679" i="47"/>
  <c r="D679" i="47"/>
  <c r="C679" i="47"/>
  <c r="H678" i="47"/>
  <c r="G678" i="47"/>
  <c r="F678" i="47"/>
  <c r="E678" i="47"/>
  <c r="D678" i="47"/>
  <c r="C678" i="47"/>
  <c r="H677" i="47"/>
  <c r="G677" i="47"/>
  <c r="F677" i="47"/>
  <c r="E677" i="47"/>
  <c r="D677" i="47"/>
  <c r="C677" i="47"/>
  <c r="H676" i="47"/>
  <c r="G676" i="47"/>
  <c r="F676" i="47"/>
  <c r="E676" i="47"/>
  <c r="D676" i="47"/>
  <c r="C676" i="47"/>
  <c r="H675" i="47"/>
  <c r="G675" i="47"/>
  <c r="F675" i="47"/>
  <c r="E675" i="47"/>
  <c r="D675" i="47"/>
  <c r="C675" i="47"/>
  <c r="H674" i="47"/>
  <c r="G674" i="47"/>
  <c r="F674" i="47"/>
  <c r="E674" i="47"/>
  <c r="D674" i="47"/>
  <c r="C674" i="47"/>
  <c r="H673" i="47"/>
  <c r="G673" i="47"/>
  <c r="F673" i="47"/>
  <c r="E673" i="47"/>
  <c r="D673" i="47"/>
  <c r="C673" i="47"/>
  <c r="H672" i="47"/>
  <c r="G672" i="47"/>
  <c r="F672" i="47"/>
  <c r="E672" i="47"/>
  <c r="D672" i="47"/>
  <c r="C672" i="47"/>
  <c r="H671" i="47"/>
  <c r="G671" i="47"/>
  <c r="F671" i="47"/>
  <c r="E671" i="47"/>
  <c r="D671" i="47"/>
  <c r="C671" i="47"/>
  <c r="H670" i="47"/>
  <c r="G670" i="47"/>
  <c r="F670" i="47"/>
  <c r="E670" i="47"/>
  <c r="D670" i="47"/>
  <c r="C670" i="47"/>
  <c r="H669" i="47"/>
  <c r="G669" i="47"/>
  <c r="F669" i="47"/>
  <c r="E669" i="47"/>
  <c r="D669" i="47"/>
  <c r="C669" i="47"/>
  <c r="H668" i="47"/>
  <c r="G668" i="47"/>
  <c r="F668" i="47"/>
  <c r="E668" i="47"/>
  <c r="D668" i="47"/>
  <c r="C668" i="47"/>
  <c r="H667" i="47"/>
  <c r="G667" i="47"/>
  <c r="F667" i="47"/>
  <c r="E667" i="47"/>
  <c r="D667" i="47"/>
  <c r="C667" i="47"/>
  <c r="H666" i="47"/>
  <c r="G666" i="47"/>
  <c r="F666" i="47"/>
  <c r="E666" i="47"/>
  <c r="D666" i="47"/>
  <c r="C666" i="47"/>
  <c r="H665" i="47"/>
  <c r="G665" i="47"/>
  <c r="F665" i="47"/>
  <c r="E665" i="47"/>
  <c r="D665" i="47"/>
  <c r="C665" i="47"/>
  <c r="H664" i="47"/>
  <c r="G664" i="47"/>
  <c r="F664" i="47"/>
  <c r="E664" i="47"/>
  <c r="D664" i="47"/>
  <c r="C664" i="47"/>
  <c r="H663" i="47"/>
  <c r="G663" i="47"/>
  <c r="F663" i="47"/>
  <c r="E663" i="47"/>
  <c r="D663" i="47"/>
  <c r="C663" i="47"/>
  <c r="H662" i="47"/>
  <c r="G662" i="47"/>
  <c r="F662" i="47"/>
  <c r="E662" i="47"/>
  <c r="D662" i="47"/>
  <c r="C662" i="47"/>
  <c r="H661" i="47"/>
  <c r="G661" i="47"/>
  <c r="F661" i="47"/>
  <c r="E661" i="47"/>
  <c r="D661" i="47"/>
  <c r="C661" i="47"/>
  <c r="H660" i="47"/>
  <c r="G660" i="47"/>
  <c r="F660" i="47"/>
  <c r="E660" i="47"/>
  <c r="D660" i="47"/>
  <c r="C660" i="47"/>
  <c r="H659" i="47"/>
  <c r="G659" i="47"/>
  <c r="F659" i="47"/>
  <c r="E659" i="47"/>
  <c r="D659" i="47"/>
  <c r="C659" i="47"/>
  <c r="H658" i="47"/>
  <c r="G658" i="47"/>
  <c r="F658" i="47"/>
  <c r="E658" i="47"/>
  <c r="D658" i="47"/>
  <c r="C658" i="47"/>
  <c r="H657" i="47"/>
  <c r="G657" i="47"/>
  <c r="F657" i="47"/>
  <c r="E657" i="47"/>
  <c r="D657" i="47"/>
  <c r="C657" i="47"/>
  <c r="H656" i="47"/>
  <c r="G656" i="47"/>
  <c r="F656" i="47"/>
  <c r="E656" i="47"/>
  <c r="D656" i="47"/>
  <c r="C656" i="47"/>
  <c r="H655" i="47"/>
  <c r="G655" i="47"/>
  <c r="F655" i="47"/>
  <c r="E655" i="47"/>
  <c r="D655" i="47"/>
  <c r="C655" i="47"/>
  <c r="H654" i="47"/>
  <c r="G654" i="47"/>
  <c r="F654" i="47"/>
  <c r="E654" i="47"/>
  <c r="D654" i="47"/>
  <c r="C654" i="47"/>
  <c r="H653" i="47"/>
  <c r="G653" i="47"/>
  <c r="F653" i="47"/>
  <c r="E653" i="47"/>
  <c r="D653" i="47"/>
  <c r="C653" i="47"/>
  <c r="H652" i="47"/>
  <c r="G652" i="47"/>
  <c r="F652" i="47"/>
  <c r="E652" i="47"/>
  <c r="D652" i="47"/>
  <c r="C652" i="47"/>
  <c r="H651" i="47"/>
  <c r="G651" i="47"/>
  <c r="F651" i="47"/>
  <c r="E651" i="47"/>
  <c r="D651" i="47"/>
  <c r="C651" i="47"/>
  <c r="H650" i="47"/>
  <c r="G650" i="47"/>
  <c r="F650" i="47"/>
  <c r="E650" i="47"/>
  <c r="D650" i="47"/>
  <c r="C650" i="47"/>
  <c r="H649" i="47"/>
  <c r="G649" i="47"/>
  <c r="F649" i="47"/>
  <c r="E649" i="47"/>
  <c r="D649" i="47"/>
  <c r="C649" i="47"/>
  <c r="H648" i="47"/>
  <c r="G648" i="47"/>
  <c r="F648" i="47"/>
  <c r="E648" i="47"/>
  <c r="D648" i="47"/>
  <c r="C648" i="47"/>
  <c r="H647" i="47"/>
  <c r="G647" i="47"/>
  <c r="F647" i="47"/>
  <c r="E647" i="47"/>
  <c r="D647" i="47"/>
  <c r="C647" i="47"/>
  <c r="H646" i="47"/>
  <c r="G646" i="47"/>
  <c r="F646" i="47"/>
  <c r="E646" i="47"/>
  <c r="D646" i="47"/>
  <c r="C646" i="47"/>
  <c r="H645" i="47"/>
  <c r="G645" i="47"/>
  <c r="F645" i="47"/>
  <c r="E645" i="47"/>
  <c r="D645" i="47"/>
  <c r="C645" i="47"/>
  <c r="H644" i="47"/>
  <c r="G644" i="47"/>
  <c r="F644" i="47"/>
  <c r="E644" i="47"/>
  <c r="D644" i="47"/>
  <c r="C644" i="47"/>
  <c r="H643" i="47"/>
  <c r="G643" i="47"/>
  <c r="F643" i="47"/>
  <c r="E643" i="47"/>
  <c r="D643" i="47"/>
  <c r="C643" i="47"/>
  <c r="H642" i="47"/>
  <c r="G642" i="47"/>
  <c r="F642" i="47"/>
  <c r="E642" i="47"/>
  <c r="D642" i="47"/>
  <c r="C642" i="47"/>
  <c r="H641" i="47"/>
  <c r="G641" i="47"/>
  <c r="F641" i="47"/>
  <c r="E641" i="47"/>
  <c r="D641" i="47"/>
  <c r="C641" i="47"/>
  <c r="H640" i="47"/>
  <c r="G640" i="47"/>
  <c r="F640" i="47"/>
  <c r="E640" i="47"/>
  <c r="D640" i="47"/>
  <c r="C640" i="47"/>
  <c r="H639" i="47"/>
  <c r="G639" i="47"/>
  <c r="F639" i="47"/>
  <c r="E639" i="47"/>
  <c r="D639" i="47"/>
  <c r="C639" i="47"/>
  <c r="H638" i="47"/>
  <c r="G638" i="47"/>
  <c r="F638" i="47"/>
  <c r="E638" i="47"/>
  <c r="D638" i="47"/>
  <c r="C638" i="47"/>
  <c r="H637" i="47"/>
  <c r="G637" i="47"/>
  <c r="F637" i="47"/>
  <c r="E637" i="47"/>
  <c r="D637" i="47"/>
  <c r="C637" i="47"/>
  <c r="H636" i="47"/>
  <c r="G636" i="47"/>
  <c r="F636" i="47"/>
  <c r="E636" i="47"/>
  <c r="D636" i="47"/>
  <c r="C636" i="47"/>
  <c r="H635" i="47"/>
  <c r="G635" i="47"/>
  <c r="F635" i="47"/>
  <c r="E635" i="47"/>
  <c r="D635" i="47"/>
  <c r="C635" i="47"/>
  <c r="H634" i="47"/>
  <c r="G634" i="47"/>
  <c r="F634" i="47"/>
  <c r="E634" i="47"/>
  <c r="D634" i="47"/>
  <c r="C634" i="47"/>
  <c r="H633" i="47"/>
  <c r="G633" i="47"/>
  <c r="F633" i="47"/>
  <c r="E633" i="47"/>
  <c r="D633" i="47"/>
  <c r="C633" i="47"/>
  <c r="H632" i="47"/>
  <c r="G632" i="47"/>
  <c r="F632" i="47"/>
  <c r="E632" i="47"/>
  <c r="D632" i="47"/>
  <c r="C632" i="47"/>
  <c r="H631" i="47"/>
  <c r="G631" i="47"/>
  <c r="F631" i="47"/>
  <c r="E631" i="47"/>
  <c r="D631" i="47"/>
  <c r="C631" i="47"/>
  <c r="H630" i="47"/>
  <c r="G630" i="47"/>
  <c r="F630" i="47"/>
  <c r="E630" i="47"/>
  <c r="D630" i="47"/>
  <c r="C630" i="47"/>
  <c r="H629" i="47"/>
  <c r="G629" i="47"/>
  <c r="F629" i="47"/>
  <c r="E629" i="47"/>
  <c r="D629" i="47"/>
  <c r="C629" i="47"/>
  <c r="H628" i="47"/>
  <c r="G628" i="47"/>
  <c r="F628" i="47"/>
  <c r="E628" i="47"/>
  <c r="D628" i="47"/>
  <c r="C628" i="47"/>
  <c r="H627" i="47"/>
  <c r="G627" i="47"/>
  <c r="F627" i="47"/>
  <c r="E627" i="47"/>
  <c r="D627" i="47"/>
  <c r="C627" i="47"/>
  <c r="H626" i="47"/>
  <c r="G626" i="47"/>
  <c r="F626" i="47"/>
  <c r="E626" i="47"/>
  <c r="D626" i="47"/>
  <c r="C626" i="47"/>
  <c r="H625" i="47"/>
  <c r="G625" i="47"/>
  <c r="F625" i="47"/>
  <c r="E625" i="47"/>
  <c r="D625" i="47"/>
  <c r="C625" i="47"/>
  <c r="H624" i="47"/>
  <c r="G624" i="47"/>
  <c r="F624" i="47"/>
  <c r="E624" i="47"/>
  <c r="D624" i="47"/>
  <c r="C624" i="47"/>
  <c r="H623" i="47"/>
  <c r="G623" i="47"/>
  <c r="F623" i="47"/>
  <c r="E623" i="47"/>
  <c r="D623" i="47"/>
  <c r="C623" i="47"/>
  <c r="H622" i="47"/>
  <c r="G622" i="47"/>
  <c r="F622" i="47"/>
  <c r="E622" i="47"/>
  <c r="D622" i="47"/>
  <c r="C622" i="47"/>
  <c r="H621" i="47"/>
  <c r="G621" i="47"/>
  <c r="F621" i="47"/>
  <c r="E621" i="47"/>
  <c r="D621" i="47"/>
  <c r="C621" i="47"/>
  <c r="H620" i="47"/>
  <c r="G620" i="47"/>
  <c r="F620" i="47"/>
  <c r="E620" i="47"/>
  <c r="D620" i="47"/>
  <c r="C620" i="47"/>
  <c r="H619" i="47"/>
  <c r="G619" i="47"/>
  <c r="F619" i="47"/>
  <c r="E619" i="47"/>
  <c r="D619" i="47"/>
  <c r="C619" i="47"/>
  <c r="H618" i="47"/>
  <c r="G618" i="47"/>
  <c r="F618" i="47"/>
  <c r="E618" i="47"/>
  <c r="D618" i="47"/>
  <c r="C618" i="47"/>
  <c r="H617" i="47"/>
  <c r="G617" i="47"/>
  <c r="F617" i="47"/>
  <c r="E617" i="47"/>
  <c r="D617" i="47"/>
  <c r="C617" i="47"/>
  <c r="H616" i="47"/>
  <c r="G616" i="47"/>
  <c r="F616" i="47"/>
  <c r="E616" i="47"/>
  <c r="D616" i="47"/>
  <c r="C616" i="47"/>
  <c r="H615" i="47"/>
  <c r="G615" i="47"/>
  <c r="F615" i="47"/>
  <c r="E615" i="47"/>
  <c r="D615" i="47"/>
  <c r="C615" i="47"/>
  <c r="H614" i="47"/>
  <c r="G614" i="47"/>
  <c r="F614" i="47"/>
  <c r="E614" i="47"/>
  <c r="D614" i="47"/>
  <c r="C614" i="47"/>
  <c r="H613" i="47"/>
  <c r="G613" i="47"/>
  <c r="F613" i="47"/>
  <c r="E613" i="47"/>
  <c r="D613" i="47"/>
  <c r="C613" i="47"/>
  <c r="H612" i="47"/>
  <c r="G612" i="47"/>
  <c r="F612" i="47"/>
  <c r="E612" i="47"/>
  <c r="D612" i="47"/>
  <c r="C612" i="47"/>
  <c r="H611" i="47"/>
  <c r="G611" i="47"/>
  <c r="F611" i="47"/>
  <c r="E611" i="47"/>
  <c r="D611" i="47"/>
  <c r="C611" i="47"/>
  <c r="H610" i="47"/>
  <c r="G610" i="47"/>
  <c r="F610" i="47"/>
  <c r="E610" i="47"/>
  <c r="D610" i="47"/>
  <c r="C610" i="47"/>
  <c r="H609" i="47"/>
  <c r="G609" i="47"/>
  <c r="F609" i="47"/>
  <c r="E609" i="47"/>
  <c r="D609" i="47"/>
  <c r="C609" i="47"/>
  <c r="H608" i="47"/>
  <c r="G608" i="47"/>
  <c r="F608" i="47"/>
  <c r="E608" i="47"/>
  <c r="D608" i="47"/>
  <c r="C608" i="47"/>
  <c r="H607" i="47"/>
  <c r="G607" i="47"/>
  <c r="F607" i="47"/>
  <c r="E607" i="47"/>
  <c r="D607" i="47"/>
  <c r="C607" i="47"/>
  <c r="H606" i="47"/>
  <c r="G606" i="47"/>
  <c r="F606" i="47"/>
  <c r="E606" i="47"/>
  <c r="D606" i="47"/>
  <c r="C606" i="47"/>
  <c r="H605" i="47"/>
  <c r="G605" i="47"/>
  <c r="F605" i="47"/>
  <c r="E605" i="47"/>
  <c r="D605" i="47"/>
  <c r="C605" i="47"/>
  <c r="H604" i="47"/>
  <c r="G604" i="47"/>
  <c r="F604" i="47"/>
  <c r="E604" i="47"/>
  <c r="D604" i="47"/>
  <c r="C604" i="47"/>
  <c r="H603" i="47"/>
  <c r="G603" i="47"/>
  <c r="F603" i="47"/>
  <c r="E603" i="47"/>
  <c r="D603" i="47"/>
  <c r="C603" i="47"/>
  <c r="H602" i="47"/>
  <c r="G602" i="47"/>
  <c r="F602" i="47"/>
  <c r="E602" i="47"/>
  <c r="D602" i="47"/>
  <c r="C602" i="47"/>
  <c r="H601" i="47"/>
  <c r="G601" i="47"/>
  <c r="F601" i="47"/>
  <c r="E601" i="47"/>
  <c r="D601" i="47"/>
  <c r="C601" i="47"/>
  <c r="H600" i="47"/>
  <c r="G600" i="47"/>
  <c r="F600" i="47"/>
  <c r="E600" i="47"/>
  <c r="D600" i="47"/>
  <c r="C600" i="47"/>
  <c r="H599" i="47"/>
  <c r="G599" i="47"/>
  <c r="F599" i="47"/>
  <c r="E599" i="47"/>
  <c r="D599" i="47"/>
  <c r="C599" i="47"/>
  <c r="H598" i="47"/>
  <c r="G598" i="47"/>
  <c r="F598" i="47"/>
  <c r="E598" i="47"/>
  <c r="D598" i="47"/>
  <c r="C598" i="47"/>
  <c r="H597" i="47"/>
  <c r="G597" i="47"/>
  <c r="F597" i="47"/>
  <c r="E597" i="47"/>
  <c r="D597" i="47"/>
  <c r="C597" i="47"/>
  <c r="H596" i="47"/>
  <c r="G596" i="47"/>
  <c r="F596" i="47"/>
  <c r="E596" i="47"/>
  <c r="D596" i="47"/>
  <c r="C596" i="47"/>
  <c r="H595" i="47"/>
  <c r="G595" i="47"/>
  <c r="F595" i="47"/>
  <c r="E595" i="47"/>
  <c r="D595" i="47"/>
  <c r="C595" i="47"/>
  <c r="H594" i="47"/>
  <c r="G594" i="47"/>
  <c r="F594" i="47"/>
  <c r="E594" i="47"/>
  <c r="D594" i="47"/>
  <c r="C594" i="47"/>
  <c r="H593" i="47"/>
  <c r="G593" i="47"/>
  <c r="F593" i="47"/>
  <c r="E593" i="47"/>
  <c r="D593" i="47"/>
  <c r="C593" i="47"/>
  <c r="H592" i="47"/>
  <c r="G592" i="47"/>
  <c r="F592" i="47"/>
  <c r="E592" i="47"/>
  <c r="D592" i="47"/>
  <c r="C592" i="47"/>
  <c r="H591" i="47"/>
  <c r="G591" i="47"/>
  <c r="F591" i="47"/>
  <c r="E591" i="47"/>
  <c r="D591" i="47"/>
  <c r="C591" i="47"/>
  <c r="H590" i="47"/>
  <c r="G590" i="47"/>
  <c r="F590" i="47"/>
  <c r="E590" i="47"/>
  <c r="D590" i="47"/>
  <c r="C590" i="47"/>
  <c r="H589" i="47"/>
  <c r="G589" i="47"/>
  <c r="F589" i="47"/>
  <c r="E589" i="47"/>
  <c r="D589" i="47"/>
  <c r="C589" i="47"/>
  <c r="H588" i="47"/>
  <c r="G588" i="47"/>
  <c r="F588" i="47"/>
  <c r="E588" i="47"/>
  <c r="D588" i="47"/>
  <c r="C588" i="47"/>
  <c r="H587" i="47"/>
  <c r="G587" i="47"/>
  <c r="F587" i="47"/>
  <c r="E587" i="47"/>
  <c r="D587" i="47"/>
  <c r="C587" i="47"/>
  <c r="H586" i="47"/>
  <c r="G586" i="47"/>
  <c r="F586" i="47"/>
  <c r="E586" i="47"/>
  <c r="D586" i="47"/>
  <c r="C586" i="47"/>
  <c r="H585" i="47"/>
  <c r="G585" i="47"/>
  <c r="F585" i="47"/>
  <c r="E585" i="47"/>
  <c r="D585" i="47"/>
  <c r="C585" i="47"/>
  <c r="H584" i="47"/>
  <c r="G584" i="47"/>
  <c r="F584" i="47"/>
  <c r="E584" i="47"/>
  <c r="D584" i="47"/>
  <c r="C584" i="47"/>
  <c r="H583" i="47"/>
  <c r="G583" i="47"/>
  <c r="F583" i="47"/>
  <c r="E583" i="47"/>
  <c r="D583" i="47"/>
  <c r="C583" i="47"/>
  <c r="H582" i="47"/>
  <c r="G582" i="47"/>
  <c r="F582" i="47"/>
  <c r="E582" i="47"/>
  <c r="D582" i="47"/>
  <c r="C582" i="47"/>
  <c r="H581" i="47"/>
  <c r="G581" i="47"/>
  <c r="F581" i="47"/>
  <c r="E581" i="47"/>
  <c r="D581" i="47"/>
  <c r="C581" i="47"/>
  <c r="H580" i="47"/>
  <c r="G580" i="47"/>
  <c r="F580" i="47"/>
  <c r="E580" i="47"/>
  <c r="D580" i="47"/>
  <c r="C580" i="47"/>
  <c r="H579" i="47"/>
  <c r="G579" i="47"/>
  <c r="F579" i="47"/>
  <c r="E579" i="47"/>
  <c r="D579" i="47"/>
  <c r="C579" i="47"/>
  <c r="H578" i="47"/>
  <c r="G578" i="47"/>
  <c r="F578" i="47"/>
  <c r="E578" i="47"/>
  <c r="D578" i="47"/>
  <c r="C578" i="47"/>
  <c r="H577" i="47"/>
  <c r="G577" i="47"/>
  <c r="F577" i="47"/>
  <c r="E577" i="47"/>
  <c r="D577" i="47"/>
  <c r="C577" i="47"/>
  <c r="H576" i="47"/>
  <c r="G576" i="47"/>
  <c r="F576" i="47"/>
  <c r="E576" i="47"/>
  <c r="D576" i="47"/>
  <c r="C576" i="47"/>
  <c r="H575" i="47"/>
  <c r="G575" i="47"/>
  <c r="F575" i="47"/>
  <c r="E575" i="47"/>
  <c r="D575" i="47"/>
  <c r="C575" i="47"/>
  <c r="H574" i="47"/>
  <c r="G574" i="47"/>
  <c r="F574" i="47"/>
  <c r="E574" i="47"/>
  <c r="D574" i="47"/>
  <c r="C574" i="47"/>
  <c r="H573" i="47"/>
  <c r="G573" i="47"/>
  <c r="F573" i="47"/>
  <c r="E573" i="47"/>
  <c r="D573" i="47"/>
  <c r="C573" i="47"/>
  <c r="H572" i="47"/>
  <c r="G572" i="47"/>
  <c r="F572" i="47"/>
  <c r="E572" i="47"/>
  <c r="D572" i="47"/>
  <c r="C572" i="47"/>
  <c r="H571" i="47"/>
  <c r="G571" i="47"/>
  <c r="F571" i="47"/>
  <c r="E571" i="47"/>
  <c r="D571" i="47"/>
  <c r="C571" i="47"/>
  <c r="H570" i="47"/>
  <c r="G570" i="47"/>
  <c r="F570" i="47"/>
  <c r="E570" i="47"/>
  <c r="D570" i="47"/>
  <c r="C570" i="47"/>
  <c r="H569" i="47"/>
  <c r="G569" i="47"/>
  <c r="F569" i="47"/>
  <c r="E569" i="47"/>
  <c r="D569" i="47"/>
  <c r="C569" i="47"/>
  <c r="H568" i="47"/>
  <c r="G568" i="47"/>
  <c r="F568" i="47"/>
  <c r="E568" i="47"/>
  <c r="D568" i="47"/>
  <c r="C568" i="47"/>
  <c r="H567" i="47"/>
  <c r="G567" i="47"/>
  <c r="F567" i="47"/>
  <c r="E567" i="47"/>
  <c r="D567" i="47"/>
  <c r="C567" i="47"/>
  <c r="H566" i="47"/>
  <c r="G566" i="47"/>
  <c r="F566" i="47"/>
  <c r="E566" i="47"/>
  <c r="D566" i="47"/>
  <c r="C566" i="47"/>
  <c r="H565" i="47"/>
  <c r="G565" i="47"/>
  <c r="F565" i="47"/>
  <c r="E565" i="47"/>
  <c r="D565" i="47"/>
  <c r="C565" i="47"/>
  <c r="H564" i="47"/>
  <c r="G564" i="47"/>
  <c r="F564" i="47"/>
  <c r="E564" i="47"/>
  <c r="D564" i="47"/>
  <c r="C564" i="47"/>
  <c r="H563" i="47"/>
  <c r="G563" i="47"/>
  <c r="F563" i="47"/>
  <c r="E563" i="47"/>
  <c r="D563" i="47"/>
  <c r="C563" i="47"/>
  <c r="H562" i="47"/>
  <c r="G562" i="47"/>
  <c r="F562" i="47"/>
  <c r="E562" i="47"/>
  <c r="D562" i="47"/>
  <c r="C562" i="47"/>
  <c r="H561" i="47"/>
  <c r="G561" i="47"/>
  <c r="F561" i="47"/>
  <c r="E561" i="47"/>
  <c r="D561" i="47"/>
  <c r="C561" i="47"/>
  <c r="H560" i="47"/>
  <c r="G560" i="47"/>
  <c r="F560" i="47"/>
  <c r="E560" i="47"/>
  <c r="D560" i="47"/>
  <c r="C560" i="47"/>
  <c r="H559" i="47"/>
  <c r="G559" i="47"/>
  <c r="F559" i="47"/>
  <c r="E559" i="47"/>
  <c r="D559" i="47"/>
  <c r="C559" i="47"/>
  <c r="H558" i="47"/>
  <c r="G558" i="47"/>
  <c r="F558" i="47"/>
  <c r="E558" i="47"/>
  <c r="D558" i="47"/>
  <c r="C558" i="47"/>
  <c r="H557" i="47"/>
  <c r="G557" i="47"/>
  <c r="F557" i="47"/>
  <c r="E557" i="47"/>
  <c r="D557" i="47"/>
  <c r="C557" i="47"/>
  <c r="H556" i="47"/>
  <c r="G556" i="47"/>
  <c r="F556" i="47"/>
  <c r="E556" i="47"/>
  <c r="D556" i="47"/>
  <c r="C556" i="47"/>
  <c r="H555" i="47"/>
  <c r="G555" i="47"/>
  <c r="F555" i="47"/>
  <c r="E555" i="47"/>
  <c r="D555" i="47"/>
  <c r="C555" i="47"/>
  <c r="H554" i="47"/>
  <c r="G554" i="47"/>
  <c r="F554" i="47"/>
  <c r="E554" i="47"/>
  <c r="D554" i="47"/>
  <c r="C554" i="47"/>
  <c r="H553" i="47"/>
  <c r="G553" i="47"/>
  <c r="F553" i="47"/>
  <c r="E553" i="47"/>
  <c r="D553" i="47"/>
  <c r="C553" i="47"/>
  <c r="H552" i="47"/>
  <c r="G552" i="47"/>
  <c r="F552" i="47"/>
  <c r="E552" i="47"/>
  <c r="D552" i="47"/>
  <c r="C552" i="47"/>
  <c r="H551" i="47"/>
  <c r="G551" i="47"/>
  <c r="F551" i="47"/>
  <c r="E551" i="47"/>
  <c r="D551" i="47"/>
  <c r="C551" i="47"/>
  <c r="H550" i="47"/>
  <c r="G550" i="47"/>
  <c r="F550" i="47"/>
  <c r="E550" i="47"/>
  <c r="D550" i="47"/>
  <c r="C550" i="47"/>
  <c r="H549" i="47"/>
  <c r="G549" i="47"/>
  <c r="F549" i="47"/>
  <c r="E549" i="47"/>
  <c r="D549" i="47"/>
  <c r="C549" i="47"/>
  <c r="H548" i="47"/>
  <c r="G548" i="47"/>
  <c r="F548" i="47"/>
  <c r="E548" i="47"/>
  <c r="D548" i="47"/>
  <c r="C548" i="47"/>
  <c r="H547" i="47"/>
  <c r="G547" i="47"/>
  <c r="F547" i="47"/>
  <c r="E547" i="47"/>
  <c r="D547" i="47"/>
  <c r="C547" i="47"/>
  <c r="H546" i="47"/>
  <c r="G546" i="47"/>
  <c r="F546" i="47"/>
  <c r="E546" i="47"/>
  <c r="D546" i="47"/>
  <c r="C546" i="47"/>
  <c r="H545" i="47"/>
  <c r="G545" i="47"/>
  <c r="F545" i="47"/>
  <c r="E545" i="47"/>
  <c r="D545" i="47"/>
  <c r="C545" i="47"/>
  <c r="H544" i="47"/>
  <c r="G544" i="47"/>
  <c r="F544" i="47"/>
  <c r="E544" i="47"/>
  <c r="D544" i="47"/>
  <c r="C544" i="47"/>
  <c r="H543" i="47"/>
  <c r="G543" i="47"/>
  <c r="F543" i="47"/>
  <c r="E543" i="47"/>
  <c r="D543" i="47"/>
  <c r="C543" i="47"/>
  <c r="H542" i="47"/>
  <c r="G542" i="47"/>
  <c r="F542" i="47"/>
  <c r="E542" i="47"/>
  <c r="D542" i="47"/>
  <c r="C542" i="47"/>
  <c r="H541" i="47"/>
  <c r="G541" i="47"/>
  <c r="F541" i="47"/>
  <c r="E541" i="47"/>
  <c r="D541" i="47"/>
  <c r="C541" i="47"/>
  <c r="H540" i="47"/>
  <c r="G540" i="47"/>
  <c r="F540" i="47"/>
  <c r="E540" i="47"/>
  <c r="D540" i="47"/>
  <c r="C540" i="47"/>
  <c r="H539" i="47"/>
  <c r="G539" i="47"/>
  <c r="F539" i="47"/>
  <c r="E539" i="47"/>
  <c r="D539" i="47"/>
  <c r="C539" i="47"/>
  <c r="H538" i="47"/>
  <c r="G538" i="47"/>
  <c r="F538" i="47"/>
  <c r="E538" i="47"/>
  <c r="D538" i="47"/>
  <c r="C538" i="47"/>
  <c r="H537" i="47"/>
  <c r="G537" i="47"/>
  <c r="F537" i="47"/>
  <c r="E537" i="47"/>
  <c r="D537" i="47"/>
  <c r="C537" i="47"/>
  <c r="H536" i="47"/>
  <c r="G536" i="47"/>
  <c r="F536" i="47"/>
  <c r="E536" i="47"/>
  <c r="D536" i="47"/>
  <c r="C536" i="47"/>
  <c r="H535" i="47"/>
  <c r="G535" i="47"/>
  <c r="F535" i="47"/>
  <c r="E535" i="47"/>
  <c r="D535" i="47"/>
  <c r="C535" i="47"/>
  <c r="H534" i="47"/>
  <c r="G534" i="47"/>
  <c r="F534" i="47"/>
  <c r="E534" i="47"/>
  <c r="D534" i="47"/>
  <c r="C534" i="47"/>
  <c r="H533" i="47"/>
  <c r="G533" i="47"/>
  <c r="F533" i="47"/>
  <c r="E533" i="47"/>
  <c r="D533" i="47"/>
  <c r="C533" i="47"/>
  <c r="H532" i="47"/>
  <c r="G532" i="47"/>
  <c r="F532" i="47"/>
  <c r="E532" i="47"/>
  <c r="D532" i="47"/>
  <c r="C532" i="47"/>
  <c r="H531" i="47"/>
  <c r="G531" i="47"/>
  <c r="F531" i="47"/>
  <c r="E531" i="47"/>
  <c r="D531" i="47"/>
  <c r="C531" i="47"/>
  <c r="H530" i="47"/>
  <c r="G530" i="47"/>
  <c r="F530" i="47"/>
  <c r="E530" i="47"/>
  <c r="D530" i="47"/>
  <c r="C530" i="47"/>
  <c r="H529" i="47"/>
  <c r="G529" i="47"/>
  <c r="F529" i="47"/>
  <c r="E529" i="47"/>
  <c r="D529" i="47"/>
  <c r="C529" i="47"/>
  <c r="H528" i="47"/>
  <c r="G528" i="47"/>
  <c r="F528" i="47"/>
  <c r="E528" i="47"/>
  <c r="D528" i="47"/>
  <c r="C528" i="47"/>
  <c r="H527" i="47"/>
  <c r="G527" i="47"/>
  <c r="F527" i="47"/>
  <c r="E527" i="47"/>
  <c r="D527" i="47"/>
  <c r="C527" i="47"/>
  <c r="H526" i="47"/>
  <c r="G526" i="47"/>
  <c r="F526" i="47"/>
  <c r="E526" i="47"/>
  <c r="D526" i="47"/>
  <c r="C526" i="47"/>
  <c r="H525" i="47"/>
  <c r="G525" i="47"/>
  <c r="F525" i="47"/>
  <c r="E525" i="47"/>
  <c r="D525" i="47"/>
  <c r="C525" i="47"/>
  <c r="H524" i="47"/>
  <c r="G524" i="47"/>
  <c r="F524" i="47"/>
  <c r="E524" i="47"/>
  <c r="D524" i="47"/>
  <c r="C524" i="47"/>
  <c r="H523" i="47"/>
  <c r="G523" i="47"/>
  <c r="F523" i="47"/>
  <c r="E523" i="47"/>
  <c r="D523" i="47"/>
  <c r="C523" i="47"/>
  <c r="H522" i="47"/>
  <c r="G522" i="47"/>
  <c r="F522" i="47"/>
  <c r="E522" i="47"/>
  <c r="D522" i="47"/>
  <c r="C522" i="47"/>
  <c r="H521" i="47"/>
  <c r="G521" i="47"/>
  <c r="F521" i="47"/>
  <c r="E521" i="47"/>
  <c r="D521" i="47"/>
  <c r="C521" i="47"/>
  <c r="H520" i="47"/>
  <c r="G520" i="47"/>
  <c r="F520" i="47"/>
  <c r="E520" i="47"/>
  <c r="D520" i="47"/>
  <c r="C520" i="47"/>
  <c r="H519" i="47"/>
  <c r="G519" i="47"/>
  <c r="F519" i="47"/>
  <c r="E519" i="47"/>
  <c r="D519" i="47"/>
  <c r="C519" i="47"/>
  <c r="H518" i="47"/>
  <c r="G518" i="47"/>
  <c r="F518" i="47"/>
  <c r="E518" i="47"/>
  <c r="D518" i="47"/>
  <c r="C518" i="47"/>
  <c r="H517" i="47"/>
  <c r="G517" i="47"/>
  <c r="F517" i="47"/>
  <c r="E517" i="47"/>
  <c r="D517" i="47"/>
  <c r="C517" i="47"/>
  <c r="H516" i="47"/>
  <c r="G516" i="47"/>
  <c r="F516" i="47"/>
  <c r="E516" i="47"/>
  <c r="D516" i="47"/>
  <c r="C516" i="47"/>
  <c r="H515" i="47"/>
  <c r="G515" i="47"/>
  <c r="F515" i="47"/>
  <c r="E515" i="47"/>
  <c r="D515" i="47"/>
  <c r="C515" i="47"/>
  <c r="H514" i="47"/>
  <c r="G514" i="47"/>
  <c r="F514" i="47"/>
  <c r="E514" i="47"/>
  <c r="D514" i="47"/>
  <c r="C514" i="47"/>
  <c r="H513" i="47"/>
  <c r="G513" i="47"/>
  <c r="F513" i="47"/>
  <c r="E513" i="47"/>
  <c r="D513" i="47"/>
  <c r="C513" i="47"/>
  <c r="H512" i="47"/>
  <c r="G512" i="47"/>
  <c r="F512" i="47"/>
  <c r="E512" i="47"/>
  <c r="D512" i="47"/>
  <c r="C512" i="47"/>
  <c r="H511" i="47"/>
  <c r="G511" i="47"/>
  <c r="F511" i="47"/>
  <c r="E511" i="47"/>
  <c r="D511" i="47"/>
  <c r="C511" i="47"/>
  <c r="H510" i="47"/>
  <c r="G510" i="47"/>
  <c r="F510" i="47"/>
  <c r="E510" i="47"/>
  <c r="D510" i="47"/>
  <c r="C510" i="47"/>
  <c r="H509" i="47"/>
  <c r="G509" i="47"/>
  <c r="F509" i="47"/>
  <c r="E509" i="47"/>
  <c r="D509" i="47"/>
  <c r="C509" i="47"/>
  <c r="H508" i="47"/>
  <c r="G508" i="47"/>
  <c r="F508" i="47"/>
  <c r="E508" i="47"/>
  <c r="D508" i="47"/>
  <c r="C508" i="47"/>
  <c r="H507" i="47"/>
  <c r="G507" i="47"/>
  <c r="F507" i="47"/>
  <c r="E507" i="47"/>
  <c r="D507" i="47"/>
  <c r="C507" i="47"/>
  <c r="H506" i="47"/>
  <c r="G506" i="47"/>
  <c r="F506" i="47"/>
  <c r="E506" i="47"/>
  <c r="D506" i="47"/>
  <c r="C506" i="47"/>
  <c r="H505" i="47"/>
  <c r="G505" i="47"/>
  <c r="F505" i="47"/>
  <c r="E505" i="47"/>
  <c r="D505" i="47"/>
  <c r="C505" i="47"/>
  <c r="H504" i="47"/>
  <c r="G504" i="47"/>
  <c r="F504" i="47"/>
  <c r="E504" i="47"/>
  <c r="D504" i="47"/>
  <c r="C504" i="47"/>
  <c r="H503" i="47"/>
  <c r="G503" i="47"/>
  <c r="F503" i="47"/>
  <c r="E503" i="47"/>
  <c r="D503" i="47"/>
  <c r="C503" i="47"/>
  <c r="H502" i="47"/>
  <c r="G502" i="47"/>
  <c r="F502" i="47"/>
  <c r="E502" i="47"/>
  <c r="D502" i="47"/>
  <c r="C502" i="47"/>
  <c r="H501" i="47"/>
  <c r="G501" i="47"/>
  <c r="F501" i="47"/>
  <c r="E501" i="47"/>
  <c r="D501" i="47"/>
  <c r="C501" i="47"/>
  <c r="H500" i="47"/>
  <c r="G500" i="47"/>
  <c r="F500" i="47"/>
  <c r="E500" i="47"/>
  <c r="D500" i="47"/>
  <c r="C500" i="47"/>
  <c r="H499" i="47"/>
  <c r="G499" i="47"/>
  <c r="F499" i="47"/>
  <c r="E499" i="47"/>
  <c r="D499" i="47"/>
  <c r="C499" i="47"/>
  <c r="H498" i="47"/>
  <c r="G498" i="47"/>
  <c r="F498" i="47"/>
  <c r="E498" i="47"/>
  <c r="D498" i="47"/>
  <c r="C498" i="47"/>
  <c r="H497" i="47"/>
  <c r="G497" i="47"/>
  <c r="F497" i="47"/>
  <c r="E497" i="47"/>
  <c r="D497" i="47"/>
  <c r="C497" i="47"/>
  <c r="H496" i="47"/>
  <c r="G496" i="47"/>
  <c r="F496" i="47"/>
  <c r="E496" i="47"/>
  <c r="D496" i="47"/>
  <c r="C496" i="47"/>
  <c r="H495" i="47"/>
  <c r="G495" i="47"/>
  <c r="F495" i="47"/>
  <c r="E495" i="47"/>
  <c r="D495" i="47"/>
  <c r="C495" i="47"/>
  <c r="H494" i="47"/>
  <c r="G494" i="47"/>
  <c r="F494" i="47"/>
  <c r="E494" i="47"/>
  <c r="D494" i="47"/>
  <c r="C494" i="47"/>
  <c r="H493" i="47"/>
  <c r="G493" i="47"/>
  <c r="F493" i="47"/>
  <c r="E493" i="47"/>
  <c r="D493" i="47"/>
  <c r="C493" i="47"/>
  <c r="H492" i="47"/>
  <c r="G492" i="47"/>
  <c r="F492" i="47"/>
  <c r="E492" i="47"/>
  <c r="D492" i="47"/>
  <c r="C492" i="47"/>
  <c r="H491" i="47"/>
  <c r="G491" i="47"/>
  <c r="F491" i="47"/>
  <c r="E491" i="47"/>
  <c r="D491" i="47"/>
  <c r="C491" i="47"/>
  <c r="H490" i="47"/>
  <c r="G490" i="47"/>
  <c r="F490" i="47"/>
  <c r="E490" i="47"/>
  <c r="D490" i="47"/>
  <c r="C490" i="47"/>
  <c r="H489" i="47"/>
  <c r="G489" i="47"/>
  <c r="F489" i="47"/>
  <c r="E489" i="47"/>
  <c r="D489" i="47"/>
  <c r="C489" i="47"/>
  <c r="H488" i="47"/>
  <c r="G488" i="47"/>
  <c r="F488" i="47"/>
  <c r="E488" i="47"/>
  <c r="D488" i="47"/>
  <c r="C488" i="47"/>
  <c r="H487" i="47"/>
  <c r="G487" i="47"/>
  <c r="F487" i="47"/>
  <c r="E487" i="47"/>
  <c r="D487" i="47"/>
  <c r="C487" i="47"/>
  <c r="H486" i="47"/>
  <c r="G486" i="47"/>
  <c r="F486" i="47"/>
  <c r="E486" i="47"/>
  <c r="D486" i="47"/>
  <c r="C486" i="47"/>
  <c r="H485" i="47"/>
  <c r="G485" i="47"/>
  <c r="F485" i="47"/>
  <c r="E485" i="47"/>
  <c r="D485" i="47"/>
  <c r="C485" i="47"/>
  <c r="H484" i="47"/>
  <c r="G484" i="47"/>
  <c r="F484" i="47"/>
  <c r="E484" i="47"/>
  <c r="D484" i="47"/>
  <c r="C484" i="47"/>
  <c r="H483" i="47"/>
  <c r="G483" i="47"/>
  <c r="F483" i="47"/>
  <c r="E483" i="47"/>
  <c r="D483" i="47"/>
  <c r="C483" i="47"/>
  <c r="H482" i="47"/>
  <c r="G482" i="47"/>
  <c r="F482" i="47"/>
  <c r="E482" i="47"/>
  <c r="D482" i="47"/>
  <c r="C482" i="47"/>
  <c r="H481" i="47"/>
  <c r="G481" i="47"/>
  <c r="F481" i="47"/>
  <c r="E481" i="47"/>
  <c r="D481" i="47"/>
  <c r="C481" i="47"/>
  <c r="H480" i="47"/>
  <c r="G480" i="47"/>
  <c r="F480" i="47"/>
  <c r="E480" i="47"/>
  <c r="D480" i="47"/>
  <c r="C480" i="47"/>
  <c r="H479" i="47"/>
  <c r="G479" i="47"/>
  <c r="F479" i="47"/>
  <c r="E479" i="47"/>
  <c r="D479" i="47"/>
  <c r="C479" i="47"/>
  <c r="H478" i="47"/>
  <c r="G478" i="47"/>
  <c r="F478" i="47"/>
  <c r="E478" i="47"/>
  <c r="D478" i="47"/>
  <c r="C478" i="47"/>
  <c r="H477" i="47"/>
  <c r="G477" i="47"/>
  <c r="F477" i="47"/>
  <c r="E477" i="47"/>
  <c r="D477" i="47"/>
  <c r="C477" i="47"/>
  <c r="H476" i="47"/>
  <c r="G476" i="47"/>
  <c r="F476" i="47"/>
  <c r="E476" i="47"/>
  <c r="D476" i="47"/>
  <c r="C476" i="47"/>
  <c r="H475" i="47"/>
  <c r="G475" i="47"/>
  <c r="F475" i="47"/>
  <c r="E475" i="47"/>
  <c r="D475" i="47"/>
  <c r="C475" i="47"/>
  <c r="H474" i="47"/>
  <c r="G474" i="47"/>
  <c r="F474" i="47"/>
  <c r="E474" i="47"/>
  <c r="D474" i="47"/>
  <c r="C474" i="47"/>
  <c r="H473" i="47"/>
  <c r="G473" i="47"/>
  <c r="F473" i="47"/>
  <c r="E473" i="47"/>
  <c r="D473" i="47"/>
  <c r="C473" i="47"/>
  <c r="H472" i="47"/>
  <c r="G472" i="47"/>
  <c r="F472" i="47"/>
  <c r="E472" i="47"/>
  <c r="D472" i="47"/>
  <c r="C472" i="47"/>
  <c r="H471" i="47"/>
  <c r="G471" i="47"/>
  <c r="F471" i="47"/>
  <c r="E471" i="47"/>
  <c r="D471" i="47"/>
  <c r="C471" i="47"/>
  <c r="H470" i="47"/>
  <c r="G470" i="47"/>
  <c r="F470" i="47"/>
  <c r="E470" i="47"/>
  <c r="D470" i="47"/>
  <c r="C470" i="47"/>
  <c r="H469" i="47"/>
  <c r="G469" i="47"/>
  <c r="F469" i="47"/>
  <c r="E469" i="47"/>
  <c r="D469" i="47"/>
  <c r="C469" i="47"/>
  <c r="H468" i="47"/>
  <c r="G468" i="47"/>
  <c r="F468" i="47"/>
  <c r="E468" i="47"/>
  <c r="D468" i="47"/>
  <c r="C468" i="47"/>
  <c r="H467" i="47"/>
  <c r="G467" i="47"/>
  <c r="F467" i="47"/>
  <c r="E467" i="47"/>
  <c r="D467" i="47"/>
  <c r="C467" i="47"/>
  <c r="H466" i="47"/>
  <c r="G466" i="47"/>
  <c r="F466" i="47"/>
  <c r="E466" i="47"/>
  <c r="D466" i="47"/>
  <c r="C466" i="47"/>
  <c r="H465" i="47"/>
  <c r="G465" i="47"/>
  <c r="F465" i="47"/>
  <c r="E465" i="47"/>
  <c r="D465" i="47"/>
  <c r="C465" i="47"/>
  <c r="H464" i="47"/>
  <c r="G464" i="47"/>
  <c r="F464" i="47"/>
  <c r="E464" i="47"/>
  <c r="D464" i="47"/>
  <c r="C464" i="47"/>
  <c r="H463" i="47"/>
  <c r="G463" i="47"/>
  <c r="F463" i="47"/>
  <c r="E463" i="47"/>
  <c r="D463" i="47"/>
  <c r="C463" i="47"/>
  <c r="H462" i="47"/>
  <c r="G462" i="47"/>
  <c r="F462" i="47"/>
  <c r="E462" i="47"/>
  <c r="D462" i="47"/>
  <c r="C462" i="47"/>
  <c r="H461" i="47"/>
  <c r="G461" i="47"/>
  <c r="F461" i="47"/>
  <c r="E461" i="47"/>
  <c r="D461" i="47"/>
  <c r="C461" i="47"/>
  <c r="H460" i="47"/>
  <c r="G460" i="47"/>
  <c r="F460" i="47"/>
  <c r="E460" i="47"/>
  <c r="D460" i="47"/>
  <c r="C460" i="47"/>
  <c r="H459" i="47"/>
  <c r="G459" i="47"/>
  <c r="F459" i="47"/>
  <c r="E459" i="47"/>
  <c r="D459" i="47"/>
  <c r="C459" i="47"/>
  <c r="H458" i="47"/>
  <c r="G458" i="47"/>
  <c r="F458" i="47"/>
  <c r="E458" i="47"/>
  <c r="D458" i="47"/>
  <c r="C458" i="47"/>
  <c r="H457" i="47"/>
  <c r="G457" i="47"/>
  <c r="F457" i="47"/>
  <c r="E457" i="47"/>
  <c r="D457" i="47"/>
  <c r="C457" i="47"/>
  <c r="H456" i="47"/>
  <c r="G456" i="47"/>
  <c r="F456" i="47"/>
  <c r="E456" i="47"/>
  <c r="D456" i="47"/>
  <c r="C456" i="47"/>
  <c r="H455" i="47"/>
  <c r="G455" i="47"/>
  <c r="F455" i="47"/>
  <c r="E455" i="47"/>
  <c r="D455" i="47"/>
  <c r="C455" i="47"/>
  <c r="H454" i="47"/>
  <c r="G454" i="47"/>
  <c r="F454" i="47"/>
  <c r="E454" i="47"/>
  <c r="D454" i="47"/>
  <c r="C454" i="47"/>
  <c r="H453" i="47"/>
  <c r="G453" i="47"/>
  <c r="F453" i="47"/>
  <c r="E453" i="47"/>
  <c r="D453" i="47"/>
  <c r="C453" i="47"/>
  <c r="H452" i="47"/>
  <c r="G452" i="47"/>
  <c r="F452" i="47"/>
  <c r="E452" i="47"/>
  <c r="D452" i="47"/>
  <c r="C452" i="47"/>
  <c r="H451" i="47"/>
  <c r="G451" i="47"/>
  <c r="F451" i="47"/>
  <c r="E451" i="47"/>
  <c r="D451" i="47"/>
  <c r="C451" i="47"/>
  <c r="H450" i="47"/>
  <c r="G450" i="47"/>
  <c r="F450" i="47"/>
  <c r="E450" i="47"/>
  <c r="D450" i="47"/>
  <c r="C450" i="47"/>
  <c r="H449" i="47"/>
  <c r="G449" i="47"/>
  <c r="F449" i="47"/>
  <c r="E449" i="47"/>
  <c r="D449" i="47"/>
  <c r="C449" i="47"/>
  <c r="H448" i="47"/>
  <c r="G448" i="47"/>
  <c r="F448" i="47"/>
  <c r="E448" i="47"/>
  <c r="D448" i="47"/>
  <c r="C448" i="47"/>
  <c r="H447" i="47"/>
  <c r="G447" i="47"/>
  <c r="F447" i="47"/>
  <c r="E447" i="47"/>
  <c r="D447" i="47"/>
  <c r="C447" i="47"/>
  <c r="H446" i="47"/>
  <c r="G446" i="47"/>
  <c r="F446" i="47"/>
  <c r="E446" i="47"/>
  <c r="D446" i="47"/>
  <c r="C446" i="47"/>
  <c r="H445" i="47"/>
  <c r="G445" i="47"/>
  <c r="F445" i="47"/>
  <c r="E445" i="47"/>
  <c r="D445" i="47"/>
  <c r="C445" i="47"/>
  <c r="H444" i="47"/>
  <c r="G444" i="47"/>
  <c r="F444" i="47"/>
  <c r="E444" i="47"/>
  <c r="D444" i="47"/>
  <c r="C444" i="47"/>
  <c r="H443" i="47"/>
  <c r="G443" i="47"/>
  <c r="F443" i="47"/>
  <c r="E443" i="47"/>
  <c r="D443" i="47"/>
  <c r="C443" i="47"/>
  <c r="H442" i="47"/>
  <c r="G442" i="47"/>
  <c r="F442" i="47"/>
  <c r="E442" i="47"/>
  <c r="D442" i="47"/>
  <c r="C442" i="47"/>
  <c r="H441" i="47"/>
  <c r="G441" i="47"/>
  <c r="F441" i="47"/>
  <c r="E441" i="47"/>
  <c r="D441" i="47"/>
  <c r="C441" i="47"/>
  <c r="H440" i="47"/>
  <c r="G440" i="47"/>
  <c r="F440" i="47"/>
  <c r="E440" i="47"/>
  <c r="D440" i="47"/>
  <c r="C440" i="47"/>
  <c r="H439" i="47"/>
  <c r="G439" i="47"/>
  <c r="F439" i="47"/>
  <c r="E439" i="47"/>
  <c r="D439" i="47"/>
  <c r="C439" i="47"/>
  <c r="H438" i="47"/>
  <c r="G438" i="47"/>
  <c r="F438" i="47"/>
  <c r="E438" i="47"/>
  <c r="D438" i="47"/>
  <c r="C438" i="47"/>
  <c r="H437" i="47"/>
  <c r="G437" i="47"/>
  <c r="F437" i="47"/>
  <c r="E437" i="47"/>
  <c r="D437" i="47"/>
  <c r="C437" i="47"/>
  <c r="H436" i="47"/>
  <c r="G436" i="47"/>
  <c r="F436" i="47"/>
  <c r="E436" i="47"/>
  <c r="D436" i="47"/>
  <c r="C436" i="47"/>
  <c r="H435" i="47"/>
  <c r="G435" i="47"/>
  <c r="F435" i="47"/>
  <c r="E435" i="47"/>
  <c r="D435" i="47"/>
  <c r="C435" i="47"/>
  <c r="H434" i="47"/>
  <c r="G434" i="47"/>
  <c r="F434" i="47"/>
  <c r="E434" i="47"/>
  <c r="D434" i="47"/>
  <c r="C434" i="47"/>
  <c r="H433" i="47"/>
  <c r="G433" i="47"/>
  <c r="F433" i="47"/>
  <c r="E433" i="47"/>
  <c r="D433" i="47"/>
  <c r="C433" i="47"/>
  <c r="H432" i="47"/>
  <c r="G432" i="47"/>
  <c r="F432" i="47"/>
  <c r="E432" i="47"/>
  <c r="D432" i="47"/>
  <c r="C432" i="47"/>
  <c r="H431" i="47"/>
  <c r="G431" i="47"/>
  <c r="F431" i="47"/>
  <c r="E431" i="47"/>
  <c r="D431" i="47"/>
  <c r="C431" i="47"/>
  <c r="H430" i="47"/>
  <c r="G430" i="47"/>
  <c r="F430" i="47"/>
  <c r="E430" i="47"/>
  <c r="D430" i="47"/>
  <c r="C430" i="47"/>
  <c r="H429" i="47"/>
  <c r="G429" i="47"/>
  <c r="F429" i="47"/>
  <c r="E429" i="47"/>
  <c r="D429" i="47"/>
  <c r="C429" i="47"/>
  <c r="H428" i="47"/>
  <c r="G428" i="47"/>
  <c r="F428" i="47"/>
  <c r="E428" i="47"/>
  <c r="D428" i="47"/>
  <c r="C428" i="47"/>
  <c r="H427" i="47"/>
  <c r="G427" i="47"/>
  <c r="F427" i="47"/>
  <c r="E427" i="47"/>
  <c r="D427" i="47"/>
  <c r="C427" i="47"/>
  <c r="H426" i="47"/>
  <c r="G426" i="47"/>
  <c r="F426" i="47"/>
  <c r="E426" i="47"/>
  <c r="D426" i="47"/>
  <c r="C426" i="47"/>
  <c r="H425" i="47"/>
  <c r="G425" i="47"/>
  <c r="F425" i="47"/>
  <c r="E425" i="47"/>
  <c r="D425" i="47"/>
  <c r="C425" i="47"/>
  <c r="H424" i="47"/>
  <c r="G424" i="47"/>
  <c r="F424" i="47"/>
  <c r="E424" i="47"/>
  <c r="D424" i="47"/>
  <c r="C424" i="47"/>
  <c r="H423" i="47"/>
  <c r="G423" i="47"/>
  <c r="F423" i="47"/>
  <c r="E423" i="47"/>
  <c r="D423" i="47"/>
  <c r="C423" i="47"/>
  <c r="H422" i="47"/>
  <c r="G422" i="47"/>
  <c r="F422" i="47"/>
  <c r="E422" i="47"/>
  <c r="D422" i="47"/>
  <c r="C422" i="47"/>
  <c r="H421" i="47"/>
  <c r="G421" i="47"/>
  <c r="F421" i="47"/>
  <c r="E421" i="47"/>
  <c r="D421" i="47"/>
  <c r="C421" i="47"/>
  <c r="H420" i="47"/>
  <c r="G420" i="47"/>
  <c r="F420" i="47"/>
  <c r="E420" i="47"/>
  <c r="D420" i="47"/>
  <c r="C420" i="47"/>
  <c r="H419" i="47"/>
  <c r="G419" i="47"/>
  <c r="F419" i="47"/>
  <c r="E419" i="47"/>
  <c r="D419" i="47"/>
  <c r="C419" i="47"/>
  <c r="H418" i="47"/>
  <c r="G418" i="47"/>
  <c r="F418" i="47"/>
  <c r="E418" i="47"/>
  <c r="D418" i="47"/>
  <c r="C418" i="47"/>
  <c r="H417" i="47"/>
  <c r="G417" i="47"/>
  <c r="F417" i="47"/>
  <c r="E417" i="47"/>
  <c r="D417" i="47"/>
  <c r="C417" i="47"/>
  <c r="H416" i="47"/>
  <c r="G416" i="47"/>
  <c r="F416" i="47"/>
  <c r="E416" i="47"/>
  <c r="D416" i="47"/>
  <c r="C416" i="47"/>
  <c r="H415" i="47"/>
  <c r="G415" i="47"/>
  <c r="F415" i="47"/>
  <c r="E415" i="47"/>
  <c r="D415" i="47"/>
  <c r="C415" i="47"/>
  <c r="H414" i="47"/>
  <c r="G414" i="47"/>
  <c r="F414" i="47"/>
  <c r="E414" i="47"/>
  <c r="D414" i="47"/>
  <c r="C414" i="47"/>
  <c r="H413" i="47"/>
  <c r="G413" i="47"/>
  <c r="F413" i="47"/>
  <c r="E413" i="47"/>
  <c r="D413" i="47"/>
  <c r="C413" i="47"/>
  <c r="H412" i="47"/>
  <c r="G412" i="47"/>
  <c r="F412" i="47"/>
  <c r="E412" i="47"/>
  <c r="D412" i="47"/>
  <c r="C412" i="47"/>
  <c r="H411" i="47"/>
  <c r="G411" i="47"/>
  <c r="F411" i="47"/>
  <c r="E411" i="47"/>
  <c r="D411" i="47"/>
  <c r="C411" i="47"/>
  <c r="H410" i="47"/>
  <c r="G410" i="47"/>
  <c r="F410" i="47"/>
  <c r="E410" i="47"/>
  <c r="D410" i="47"/>
  <c r="C410" i="47"/>
  <c r="H409" i="47"/>
  <c r="G409" i="47"/>
  <c r="F409" i="47"/>
  <c r="E409" i="47"/>
  <c r="D409" i="47"/>
  <c r="C409" i="47"/>
  <c r="H408" i="47"/>
  <c r="G408" i="47"/>
  <c r="F408" i="47"/>
  <c r="E408" i="47"/>
  <c r="D408" i="47"/>
  <c r="C408" i="47"/>
  <c r="H407" i="47"/>
  <c r="G407" i="47"/>
  <c r="F407" i="47"/>
  <c r="E407" i="47"/>
  <c r="D407" i="47"/>
  <c r="C407" i="47"/>
  <c r="H406" i="47"/>
  <c r="G406" i="47"/>
  <c r="F406" i="47"/>
  <c r="E406" i="47"/>
  <c r="D406" i="47"/>
  <c r="C406" i="47"/>
  <c r="H405" i="47"/>
  <c r="G405" i="47"/>
  <c r="F405" i="47"/>
  <c r="E405" i="47"/>
  <c r="D405" i="47"/>
  <c r="C405" i="47"/>
  <c r="H404" i="47"/>
  <c r="G404" i="47"/>
  <c r="F404" i="47"/>
  <c r="E404" i="47"/>
  <c r="D404" i="47"/>
  <c r="C404" i="47"/>
  <c r="H403" i="47"/>
  <c r="G403" i="47"/>
  <c r="F403" i="47"/>
  <c r="E403" i="47"/>
  <c r="D403" i="47"/>
  <c r="C403" i="47"/>
  <c r="H402" i="47"/>
  <c r="G402" i="47"/>
  <c r="F402" i="47"/>
  <c r="E402" i="47"/>
  <c r="D402" i="47"/>
  <c r="C402" i="47"/>
  <c r="H401" i="47"/>
  <c r="G401" i="47"/>
  <c r="F401" i="47"/>
  <c r="E401" i="47"/>
  <c r="D401" i="47"/>
  <c r="C401" i="47"/>
  <c r="H400" i="47"/>
  <c r="G400" i="47"/>
  <c r="F400" i="47"/>
  <c r="E400" i="47"/>
  <c r="D400" i="47"/>
  <c r="C400" i="47"/>
  <c r="H399" i="47"/>
  <c r="G399" i="47"/>
  <c r="F399" i="47"/>
  <c r="E399" i="47"/>
  <c r="D399" i="47"/>
  <c r="C399" i="47"/>
  <c r="H398" i="47"/>
  <c r="G398" i="47"/>
  <c r="F398" i="47"/>
  <c r="E398" i="47"/>
  <c r="D398" i="47"/>
  <c r="C398" i="47"/>
  <c r="H397" i="47"/>
  <c r="G397" i="47"/>
  <c r="F397" i="47"/>
  <c r="E397" i="47"/>
  <c r="D397" i="47"/>
  <c r="C397" i="47"/>
  <c r="H396" i="47"/>
  <c r="G396" i="47"/>
  <c r="F396" i="47"/>
  <c r="E396" i="47"/>
  <c r="D396" i="47"/>
  <c r="C396" i="47"/>
  <c r="H395" i="47"/>
  <c r="G395" i="47"/>
  <c r="F395" i="47"/>
  <c r="E395" i="47"/>
  <c r="D395" i="47"/>
  <c r="C395" i="47"/>
  <c r="H394" i="47"/>
  <c r="G394" i="47"/>
  <c r="F394" i="47"/>
  <c r="E394" i="47"/>
  <c r="D394" i="47"/>
  <c r="C394" i="47"/>
  <c r="H393" i="47"/>
  <c r="G393" i="47"/>
  <c r="F393" i="47"/>
  <c r="E393" i="47"/>
  <c r="D393" i="47"/>
  <c r="C393" i="47"/>
  <c r="H392" i="47"/>
  <c r="G392" i="47"/>
  <c r="F392" i="47"/>
  <c r="E392" i="47"/>
  <c r="D392" i="47"/>
  <c r="C392" i="47"/>
  <c r="H391" i="47"/>
  <c r="G391" i="47"/>
  <c r="F391" i="47"/>
  <c r="E391" i="47"/>
  <c r="D391" i="47"/>
  <c r="C391" i="47"/>
  <c r="H390" i="47"/>
  <c r="G390" i="47"/>
  <c r="F390" i="47"/>
  <c r="E390" i="47"/>
  <c r="D390" i="47"/>
  <c r="C390" i="47"/>
  <c r="H389" i="47"/>
  <c r="G389" i="47"/>
  <c r="F389" i="47"/>
  <c r="E389" i="47"/>
  <c r="D389" i="47"/>
  <c r="C389" i="47"/>
  <c r="H388" i="47"/>
  <c r="G388" i="47"/>
  <c r="F388" i="47"/>
  <c r="E388" i="47"/>
  <c r="D388" i="47"/>
  <c r="C388" i="47"/>
  <c r="H387" i="47"/>
  <c r="G387" i="47"/>
  <c r="F387" i="47"/>
  <c r="E387" i="47"/>
  <c r="D387" i="47"/>
  <c r="C387" i="47"/>
  <c r="H386" i="47"/>
  <c r="G386" i="47"/>
  <c r="F386" i="47"/>
  <c r="E386" i="47"/>
  <c r="D386" i="47"/>
  <c r="C386" i="47"/>
  <c r="H385" i="47"/>
  <c r="G385" i="47"/>
  <c r="F385" i="47"/>
  <c r="E385" i="47"/>
  <c r="D385" i="47"/>
  <c r="C385" i="47"/>
  <c r="H384" i="47"/>
  <c r="G384" i="47"/>
  <c r="F384" i="47"/>
  <c r="E384" i="47"/>
  <c r="D384" i="47"/>
  <c r="C384" i="47"/>
  <c r="H383" i="47"/>
  <c r="G383" i="47"/>
  <c r="F383" i="47"/>
  <c r="E383" i="47"/>
  <c r="D383" i="47"/>
  <c r="C383" i="47"/>
  <c r="H382" i="47"/>
  <c r="G382" i="47"/>
  <c r="F382" i="47"/>
  <c r="E382" i="47"/>
  <c r="D382" i="47"/>
  <c r="C382" i="47"/>
  <c r="H381" i="47"/>
  <c r="G381" i="47"/>
  <c r="F381" i="47"/>
  <c r="E381" i="47"/>
  <c r="D381" i="47"/>
  <c r="C381" i="47"/>
  <c r="H380" i="47"/>
  <c r="G380" i="47"/>
  <c r="F380" i="47"/>
  <c r="E380" i="47"/>
  <c r="D380" i="47"/>
  <c r="C380" i="47"/>
  <c r="H379" i="47"/>
  <c r="G379" i="47"/>
  <c r="F379" i="47"/>
  <c r="E379" i="47"/>
  <c r="D379" i="47"/>
  <c r="C379" i="47"/>
  <c r="H378" i="47"/>
  <c r="G378" i="47"/>
  <c r="F378" i="47"/>
  <c r="E378" i="47"/>
  <c r="D378" i="47"/>
  <c r="C378" i="47"/>
  <c r="H377" i="47"/>
  <c r="G377" i="47"/>
  <c r="F377" i="47"/>
  <c r="E377" i="47"/>
  <c r="D377" i="47"/>
  <c r="C377" i="47"/>
  <c r="H376" i="47"/>
  <c r="G376" i="47"/>
  <c r="F376" i="47"/>
  <c r="E376" i="47"/>
  <c r="D376" i="47"/>
  <c r="C376" i="47"/>
  <c r="H375" i="47"/>
  <c r="G375" i="47"/>
  <c r="F375" i="47"/>
  <c r="E375" i="47"/>
  <c r="D375" i="47"/>
  <c r="C375" i="47"/>
  <c r="H374" i="47"/>
  <c r="G374" i="47"/>
  <c r="F374" i="47"/>
  <c r="E374" i="47"/>
  <c r="D374" i="47"/>
  <c r="C374" i="47"/>
  <c r="H373" i="47"/>
  <c r="G373" i="47"/>
  <c r="F373" i="47"/>
  <c r="E373" i="47"/>
  <c r="D373" i="47"/>
  <c r="C373" i="47"/>
  <c r="H372" i="47"/>
  <c r="G372" i="47"/>
  <c r="F372" i="47"/>
  <c r="E372" i="47"/>
  <c r="D372" i="47"/>
  <c r="C372" i="47"/>
  <c r="H371" i="47"/>
  <c r="G371" i="47"/>
  <c r="F371" i="47"/>
  <c r="E371" i="47"/>
  <c r="D371" i="47"/>
  <c r="C371" i="47"/>
  <c r="H370" i="47"/>
  <c r="G370" i="47"/>
  <c r="F370" i="47"/>
  <c r="E370" i="47"/>
  <c r="D370" i="47"/>
  <c r="C370" i="47"/>
  <c r="H369" i="47"/>
  <c r="G369" i="47"/>
  <c r="F369" i="47"/>
  <c r="E369" i="47"/>
  <c r="D369" i="47"/>
  <c r="C369" i="47"/>
  <c r="H368" i="47"/>
  <c r="G368" i="47"/>
  <c r="F368" i="47"/>
  <c r="E368" i="47"/>
  <c r="D368" i="47"/>
  <c r="C368" i="47"/>
  <c r="H367" i="47"/>
  <c r="G367" i="47"/>
  <c r="F367" i="47"/>
  <c r="E367" i="47"/>
  <c r="D367" i="47"/>
  <c r="C367" i="47"/>
  <c r="H366" i="47"/>
  <c r="G366" i="47"/>
  <c r="F366" i="47"/>
  <c r="E366" i="47"/>
  <c r="D366" i="47"/>
  <c r="C366" i="47"/>
  <c r="H365" i="47"/>
  <c r="G365" i="47"/>
  <c r="F365" i="47"/>
  <c r="E365" i="47"/>
  <c r="D365" i="47"/>
  <c r="C365" i="47"/>
  <c r="H364" i="47"/>
  <c r="G364" i="47"/>
  <c r="F364" i="47"/>
  <c r="E364" i="47"/>
  <c r="D364" i="47"/>
  <c r="C364" i="47"/>
  <c r="H363" i="47"/>
  <c r="G363" i="47"/>
  <c r="F363" i="47"/>
  <c r="E363" i="47"/>
  <c r="D363" i="47"/>
  <c r="C363" i="47"/>
  <c r="H362" i="47"/>
  <c r="G362" i="47"/>
  <c r="F362" i="47"/>
  <c r="E362" i="47"/>
  <c r="D362" i="47"/>
  <c r="C362" i="47"/>
  <c r="H361" i="47"/>
  <c r="G361" i="47"/>
  <c r="F361" i="47"/>
  <c r="E361" i="47"/>
  <c r="D361" i="47"/>
  <c r="C361" i="47"/>
  <c r="H360" i="47"/>
  <c r="G360" i="47"/>
  <c r="F360" i="47"/>
  <c r="E360" i="47"/>
  <c r="D360" i="47"/>
  <c r="C360" i="47"/>
  <c r="H714" i="45"/>
  <c r="G714" i="45"/>
  <c r="F714" i="45"/>
  <c r="E714" i="45"/>
  <c r="D714" i="45"/>
  <c r="C714" i="45"/>
  <c r="H713" i="45"/>
  <c r="G713" i="45"/>
  <c r="F713" i="45"/>
  <c r="E713" i="45"/>
  <c r="D713" i="45"/>
  <c r="C713" i="45"/>
  <c r="H712" i="45"/>
  <c r="G712" i="45"/>
  <c r="F712" i="45"/>
  <c r="E712" i="45"/>
  <c r="D712" i="45"/>
  <c r="C712" i="45"/>
  <c r="H711" i="45"/>
  <c r="G711" i="45"/>
  <c r="F711" i="45"/>
  <c r="E711" i="45"/>
  <c r="D711" i="45"/>
  <c r="C711" i="45"/>
  <c r="H710" i="45"/>
  <c r="G710" i="45"/>
  <c r="F710" i="45"/>
  <c r="E710" i="45"/>
  <c r="D710" i="45"/>
  <c r="C710" i="45"/>
  <c r="H709" i="45"/>
  <c r="G709" i="45"/>
  <c r="F709" i="45"/>
  <c r="E709" i="45"/>
  <c r="D709" i="45"/>
  <c r="C709" i="45"/>
  <c r="H708" i="45"/>
  <c r="G708" i="45"/>
  <c r="F708" i="45"/>
  <c r="E708" i="45"/>
  <c r="D708" i="45"/>
  <c r="C708" i="45"/>
  <c r="H707" i="45"/>
  <c r="G707" i="45"/>
  <c r="F707" i="45"/>
  <c r="E707" i="45"/>
  <c r="D707" i="45"/>
  <c r="C707" i="45"/>
  <c r="H706" i="45"/>
  <c r="G706" i="45"/>
  <c r="F706" i="45"/>
  <c r="E706" i="45"/>
  <c r="D706" i="45"/>
  <c r="C706" i="45"/>
  <c r="H705" i="45"/>
  <c r="G705" i="45"/>
  <c r="F705" i="45"/>
  <c r="E705" i="45"/>
  <c r="D705" i="45"/>
  <c r="C705" i="45"/>
  <c r="H704" i="45"/>
  <c r="G704" i="45"/>
  <c r="F704" i="45"/>
  <c r="E704" i="45"/>
  <c r="D704" i="45"/>
  <c r="C704" i="45"/>
  <c r="H703" i="45"/>
  <c r="G703" i="45"/>
  <c r="F703" i="45"/>
  <c r="E703" i="45"/>
  <c r="D703" i="45"/>
  <c r="C703" i="45"/>
  <c r="H702" i="45"/>
  <c r="G702" i="45"/>
  <c r="F702" i="45"/>
  <c r="E702" i="45"/>
  <c r="D702" i="45"/>
  <c r="C702" i="45"/>
  <c r="H701" i="45"/>
  <c r="G701" i="45"/>
  <c r="F701" i="45"/>
  <c r="E701" i="45"/>
  <c r="D701" i="45"/>
  <c r="C701" i="45"/>
  <c r="H700" i="45"/>
  <c r="G700" i="45"/>
  <c r="F700" i="45"/>
  <c r="E700" i="45"/>
  <c r="D700" i="45"/>
  <c r="C700" i="45"/>
  <c r="H699" i="45"/>
  <c r="G699" i="45"/>
  <c r="F699" i="45"/>
  <c r="E699" i="45"/>
  <c r="D699" i="45"/>
  <c r="C699" i="45"/>
  <c r="H698" i="45"/>
  <c r="G698" i="45"/>
  <c r="F698" i="45"/>
  <c r="E698" i="45"/>
  <c r="D698" i="45"/>
  <c r="C698" i="45"/>
  <c r="H697" i="45"/>
  <c r="G697" i="45"/>
  <c r="F697" i="45"/>
  <c r="E697" i="45"/>
  <c r="D697" i="45"/>
  <c r="C697" i="45"/>
  <c r="H696" i="45"/>
  <c r="G696" i="45"/>
  <c r="F696" i="45"/>
  <c r="E696" i="45"/>
  <c r="D696" i="45"/>
  <c r="C696" i="45"/>
  <c r="H695" i="45"/>
  <c r="G695" i="45"/>
  <c r="F695" i="45"/>
  <c r="E695" i="45"/>
  <c r="D695" i="45"/>
  <c r="C695" i="45"/>
  <c r="H694" i="45"/>
  <c r="G694" i="45"/>
  <c r="F694" i="45"/>
  <c r="E694" i="45"/>
  <c r="D694" i="45"/>
  <c r="C694" i="45"/>
  <c r="H693" i="45"/>
  <c r="G693" i="45"/>
  <c r="F693" i="45"/>
  <c r="E693" i="45"/>
  <c r="D693" i="45"/>
  <c r="C693" i="45"/>
  <c r="H692" i="45"/>
  <c r="G692" i="45"/>
  <c r="F692" i="45"/>
  <c r="E692" i="45"/>
  <c r="D692" i="45"/>
  <c r="C692" i="45"/>
  <c r="H691" i="45"/>
  <c r="G691" i="45"/>
  <c r="F691" i="45"/>
  <c r="E691" i="45"/>
  <c r="D691" i="45"/>
  <c r="C691" i="45"/>
  <c r="H690" i="45"/>
  <c r="G690" i="45"/>
  <c r="F690" i="45"/>
  <c r="E690" i="45"/>
  <c r="D690" i="45"/>
  <c r="C690" i="45"/>
  <c r="H689" i="45"/>
  <c r="G689" i="45"/>
  <c r="F689" i="45"/>
  <c r="E689" i="45"/>
  <c r="D689" i="45"/>
  <c r="C689" i="45"/>
  <c r="H688" i="45"/>
  <c r="G688" i="45"/>
  <c r="F688" i="45"/>
  <c r="E688" i="45"/>
  <c r="D688" i="45"/>
  <c r="C688" i="45"/>
  <c r="H687" i="45"/>
  <c r="G687" i="45"/>
  <c r="F687" i="45"/>
  <c r="E687" i="45"/>
  <c r="D687" i="45"/>
  <c r="C687" i="45"/>
  <c r="H686" i="45"/>
  <c r="G686" i="45"/>
  <c r="F686" i="45"/>
  <c r="E686" i="45"/>
  <c r="D686" i="45"/>
  <c r="C686" i="45"/>
  <c r="H685" i="45"/>
  <c r="G685" i="45"/>
  <c r="F685" i="45"/>
  <c r="E685" i="45"/>
  <c r="D685" i="45"/>
  <c r="C685" i="45"/>
  <c r="H684" i="45"/>
  <c r="G684" i="45"/>
  <c r="F684" i="45"/>
  <c r="E684" i="45"/>
  <c r="D684" i="45"/>
  <c r="C684" i="45"/>
  <c r="H683" i="45"/>
  <c r="G683" i="45"/>
  <c r="F683" i="45"/>
  <c r="E683" i="45"/>
  <c r="D683" i="45"/>
  <c r="C683" i="45"/>
  <c r="H682" i="45"/>
  <c r="G682" i="45"/>
  <c r="F682" i="45"/>
  <c r="E682" i="45"/>
  <c r="D682" i="45"/>
  <c r="C682" i="45"/>
  <c r="H681" i="45"/>
  <c r="G681" i="45"/>
  <c r="F681" i="45"/>
  <c r="E681" i="45"/>
  <c r="D681" i="45"/>
  <c r="C681" i="45"/>
  <c r="H680" i="45"/>
  <c r="G680" i="45"/>
  <c r="F680" i="45"/>
  <c r="E680" i="45"/>
  <c r="D680" i="45"/>
  <c r="C680" i="45"/>
  <c r="H679" i="45"/>
  <c r="G679" i="45"/>
  <c r="F679" i="45"/>
  <c r="E679" i="45"/>
  <c r="D679" i="45"/>
  <c r="C679" i="45"/>
  <c r="H678" i="45"/>
  <c r="G678" i="45"/>
  <c r="F678" i="45"/>
  <c r="E678" i="45"/>
  <c r="D678" i="45"/>
  <c r="C678" i="45"/>
  <c r="H677" i="45"/>
  <c r="G677" i="45"/>
  <c r="F677" i="45"/>
  <c r="E677" i="45"/>
  <c r="D677" i="45"/>
  <c r="C677" i="45"/>
  <c r="H676" i="45"/>
  <c r="G676" i="45"/>
  <c r="F676" i="45"/>
  <c r="E676" i="45"/>
  <c r="D676" i="45"/>
  <c r="C676" i="45"/>
  <c r="H675" i="45"/>
  <c r="G675" i="45"/>
  <c r="F675" i="45"/>
  <c r="E675" i="45"/>
  <c r="D675" i="45"/>
  <c r="C675" i="45"/>
  <c r="H674" i="45"/>
  <c r="G674" i="45"/>
  <c r="F674" i="45"/>
  <c r="E674" i="45"/>
  <c r="D674" i="45"/>
  <c r="C674" i="45"/>
  <c r="H673" i="45"/>
  <c r="G673" i="45"/>
  <c r="F673" i="45"/>
  <c r="E673" i="45"/>
  <c r="D673" i="45"/>
  <c r="C673" i="45"/>
  <c r="H672" i="45"/>
  <c r="G672" i="45"/>
  <c r="F672" i="45"/>
  <c r="E672" i="45"/>
  <c r="D672" i="45"/>
  <c r="C672" i="45"/>
  <c r="H671" i="45"/>
  <c r="G671" i="45"/>
  <c r="F671" i="45"/>
  <c r="E671" i="45"/>
  <c r="D671" i="45"/>
  <c r="C671" i="45"/>
  <c r="H670" i="45"/>
  <c r="G670" i="45"/>
  <c r="F670" i="45"/>
  <c r="E670" i="45"/>
  <c r="D670" i="45"/>
  <c r="C670" i="45"/>
  <c r="H669" i="45"/>
  <c r="G669" i="45"/>
  <c r="F669" i="45"/>
  <c r="E669" i="45"/>
  <c r="D669" i="45"/>
  <c r="C669" i="45"/>
  <c r="H668" i="45"/>
  <c r="G668" i="45"/>
  <c r="F668" i="45"/>
  <c r="E668" i="45"/>
  <c r="D668" i="45"/>
  <c r="C668" i="45"/>
  <c r="H667" i="45"/>
  <c r="G667" i="45"/>
  <c r="F667" i="45"/>
  <c r="E667" i="45"/>
  <c r="D667" i="45"/>
  <c r="C667" i="45"/>
  <c r="H666" i="45"/>
  <c r="G666" i="45"/>
  <c r="F666" i="45"/>
  <c r="E666" i="45"/>
  <c r="D666" i="45"/>
  <c r="C666" i="45"/>
  <c r="H665" i="45"/>
  <c r="G665" i="45"/>
  <c r="F665" i="45"/>
  <c r="E665" i="45"/>
  <c r="D665" i="45"/>
  <c r="C665" i="45"/>
  <c r="H664" i="45"/>
  <c r="G664" i="45"/>
  <c r="F664" i="45"/>
  <c r="E664" i="45"/>
  <c r="D664" i="45"/>
  <c r="C664" i="45"/>
  <c r="H663" i="45"/>
  <c r="G663" i="45"/>
  <c r="F663" i="45"/>
  <c r="E663" i="45"/>
  <c r="D663" i="45"/>
  <c r="C663" i="45"/>
  <c r="H662" i="45"/>
  <c r="G662" i="45"/>
  <c r="F662" i="45"/>
  <c r="E662" i="45"/>
  <c r="D662" i="45"/>
  <c r="C662" i="45"/>
  <c r="H661" i="45"/>
  <c r="G661" i="45"/>
  <c r="F661" i="45"/>
  <c r="E661" i="45"/>
  <c r="D661" i="45"/>
  <c r="C661" i="45"/>
  <c r="H660" i="45"/>
  <c r="G660" i="45"/>
  <c r="F660" i="45"/>
  <c r="E660" i="45"/>
  <c r="D660" i="45"/>
  <c r="C660" i="45"/>
  <c r="H659" i="45"/>
  <c r="G659" i="45"/>
  <c r="F659" i="45"/>
  <c r="E659" i="45"/>
  <c r="D659" i="45"/>
  <c r="C659" i="45"/>
  <c r="H658" i="45"/>
  <c r="G658" i="45"/>
  <c r="F658" i="45"/>
  <c r="E658" i="45"/>
  <c r="D658" i="45"/>
  <c r="C658" i="45"/>
  <c r="H657" i="45"/>
  <c r="G657" i="45"/>
  <c r="F657" i="45"/>
  <c r="E657" i="45"/>
  <c r="D657" i="45"/>
  <c r="C657" i="45"/>
  <c r="H656" i="45"/>
  <c r="G656" i="45"/>
  <c r="F656" i="45"/>
  <c r="E656" i="45"/>
  <c r="D656" i="45"/>
  <c r="C656" i="45"/>
  <c r="H655" i="45"/>
  <c r="G655" i="45"/>
  <c r="F655" i="45"/>
  <c r="E655" i="45"/>
  <c r="D655" i="45"/>
  <c r="C655" i="45"/>
  <c r="H654" i="45"/>
  <c r="G654" i="45"/>
  <c r="F654" i="45"/>
  <c r="E654" i="45"/>
  <c r="D654" i="45"/>
  <c r="C654" i="45"/>
  <c r="H653" i="45"/>
  <c r="G653" i="45"/>
  <c r="F653" i="45"/>
  <c r="E653" i="45"/>
  <c r="D653" i="45"/>
  <c r="C653" i="45"/>
  <c r="H652" i="45"/>
  <c r="G652" i="45"/>
  <c r="F652" i="45"/>
  <c r="E652" i="45"/>
  <c r="D652" i="45"/>
  <c r="C652" i="45"/>
  <c r="H651" i="45"/>
  <c r="G651" i="45"/>
  <c r="F651" i="45"/>
  <c r="E651" i="45"/>
  <c r="D651" i="45"/>
  <c r="C651" i="45"/>
  <c r="H650" i="45"/>
  <c r="G650" i="45"/>
  <c r="F650" i="45"/>
  <c r="E650" i="45"/>
  <c r="D650" i="45"/>
  <c r="C650" i="45"/>
  <c r="H649" i="45"/>
  <c r="G649" i="45"/>
  <c r="F649" i="45"/>
  <c r="E649" i="45"/>
  <c r="D649" i="45"/>
  <c r="C649" i="45"/>
  <c r="H648" i="45"/>
  <c r="G648" i="45"/>
  <c r="F648" i="45"/>
  <c r="E648" i="45"/>
  <c r="D648" i="45"/>
  <c r="C648" i="45"/>
  <c r="H647" i="45"/>
  <c r="G647" i="45"/>
  <c r="F647" i="45"/>
  <c r="E647" i="45"/>
  <c r="D647" i="45"/>
  <c r="C647" i="45"/>
  <c r="H646" i="45"/>
  <c r="G646" i="45"/>
  <c r="F646" i="45"/>
  <c r="E646" i="45"/>
  <c r="D646" i="45"/>
  <c r="C646" i="45"/>
  <c r="H645" i="45"/>
  <c r="G645" i="45"/>
  <c r="F645" i="45"/>
  <c r="E645" i="45"/>
  <c r="D645" i="45"/>
  <c r="C645" i="45"/>
  <c r="H644" i="45"/>
  <c r="G644" i="45"/>
  <c r="F644" i="45"/>
  <c r="E644" i="45"/>
  <c r="D644" i="45"/>
  <c r="C644" i="45"/>
  <c r="H643" i="45"/>
  <c r="G643" i="45"/>
  <c r="F643" i="45"/>
  <c r="E643" i="45"/>
  <c r="D643" i="45"/>
  <c r="C643" i="45"/>
  <c r="H642" i="45"/>
  <c r="G642" i="45"/>
  <c r="F642" i="45"/>
  <c r="E642" i="45"/>
  <c r="D642" i="45"/>
  <c r="C642" i="45"/>
  <c r="H641" i="45"/>
  <c r="G641" i="45"/>
  <c r="F641" i="45"/>
  <c r="E641" i="45"/>
  <c r="D641" i="45"/>
  <c r="C641" i="45"/>
  <c r="H640" i="45"/>
  <c r="G640" i="45"/>
  <c r="F640" i="45"/>
  <c r="E640" i="45"/>
  <c r="D640" i="45"/>
  <c r="C640" i="45"/>
  <c r="H639" i="45"/>
  <c r="G639" i="45"/>
  <c r="F639" i="45"/>
  <c r="E639" i="45"/>
  <c r="D639" i="45"/>
  <c r="C639" i="45"/>
  <c r="H638" i="45"/>
  <c r="G638" i="45"/>
  <c r="F638" i="45"/>
  <c r="E638" i="45"/>
  <c r="D638" i="45"/>
  <c r="C638" i="45"/>
  <c r="H637" i="45"/>
  <c r="G637" i="45"/>
  <c r="F637" i="45"/>
  <c r="E637" i="45"/>
  <c r="D637" i="45"/>
  <c r="C637" i="45"/>
  <c r="H636" i="45"/>
  <c r="G636" i="45"/>
  <c r="F636" i="45"/>
  <c r="E636" i="45"/>
  <c r="D636" i="45"/>
  <c r="C636" i="45"/>
  <c r="H635" i="45"/>
  <c r="G635" i="45"/>
  <c r="F635" i="45"/>
  <c r="E635" i="45"/>
  <c r="D635" i="45"/>
  <c r="C635" i="45"/>
  <c r="H634" i="45"/>
  <c r="G634" i="45"/>
  <c r="F634" i="45"/>
  <c r="E634" i="45"/>
  <c r="D634" i="45"/>
  <c r="C634" i="45"/>
  <c r="H633" i="45"/>
  <c r="G633" i="45"/>
  <c r="F633" i="45"/>
  <c r="E633" i="45"/>
  <c r="D633" i="45"/>
  <c r="C633" i="45"/>
  <c r="H632" i="45"/>
  <c r="G632" i="45"/>
  <c r="F632" i="45"/>
  <c r="E632" i="45"/>
  <c r="D632" i="45"/>
  <c r="C632" i="45"/>
  <c r="H631" i="45"/>
  <c r="G631" i="45"/>
  <c r="F631" i="45"/>
  <c r="E631" i="45"/>
  <c r="D631" i="45"/>
  <c r="C631" i="45"/>
  <c r="H630" i="45"/>
  <c r="G630" i="45"/>
  <c r="F630" i="45"/>
  <c r="E630" i="45"/>
  <c r="D630" i="45"/>
  <c r="C630" i="45"/>
  <c r="H629" i="45"/>
  <c r="G629" i="45"/>
  <c r="F629" i="45"/>
  <c r="E629" i="45"/>
  <c r="D629" i="45"/>
  <c r="C629" i="45"/>
  <c r="H628" i="45"/>
  <c r="G628" i="45"/>
  <c r="F628" i="45"/>
  <c r="E628" i="45"/>
  <c r="D628" i="45"/>
  <c r="C628" i="45"/>
  <c r="H627" i="45"/>
  <c r="G627" i="45"/>
  <c r="F627" i="45"/>
  <c r="E627" i="45"/>
  <c r="D627" i="45"/>
  <c r="C627" i="45"/>
  <c r="H626" i="45"/>
  <c r="G626" i="45"/>
  <c r="F626" i="45"/>
  <c r="E626" i="45"/>
  <c r="D626" i="45"/>
  <c r="C626" i="45"/>
  <c r="H625" i="45"/>
  <c r="G625" i="45"/>
  <c r="F625" i="45"/>
  <c r="E625" i="45"/>
  <c r="D625" i="45"/>
  <c r="C625" i="45"/>
  <c r="H624" i="45"/>
  <c r="G624" i="45"/>
  <c r="F624" i="45"/>
  <c r="E624" i="45"/>
  <c r="D624" i="45"/>
  <c r="C624" i="45"/>
  <c r="H623" i="45"/>
  <c r="G623" i="45"/>
  <c r="F623" i="45"/>
  <c r="E623" i="45"/>
  <c r="D623" i="45"/>
  <c r="C623" i="45"/>
  <c r="H622" i="45"/>
  <c r="G622" i="45"/>
  <c r="F622" i="45"/>
  <c r="E622" i="45"/>
  <c r="D622" i="45"/>
  <c r="C622" i="45"/>
  <c r="H621" i="45"/>
  <c r="G621" i="45"/>
  <c r="F621" i="45"/>
  <c r="E621" i="45"/>
  <c r="D621" i="45"/>
  <c r="C621" i="45"/>
  <c r="H620" i="45"/>
  <c r="G620" i="45"/>
  <c r="F620" i="45"/>
  <c r="E620" i="45"/>
  <c r="D620" i="45"/>
  <c r="C620" i="45"/>
  <c r="H619" i="45"/>
  <c r="G619" i="45"/>
  <c r="F619" i="45"/>
  <c r="E619" i="45"/>
  <c r="D619" i="45"/>
  <c r="C619" i="45"/>
  <c r="H618" i="45"/>
  <c r="G618" i="45"/>
  <c r="F618" i="45"/>
  <c r="E618" i="45"/>
  <c r="D618" i="45"/>
  <c r="C618" i="45"/>
  <c r="H617" i="45"/>
  <c r="G617" i="45"/>
  <c r="F617" i="45"/>
  <c r="E617" i="45"/>
  <c r="D617" i="45"/>
  <c r="C617" i="45"/>
  <c r="H616" i="45"/>
  <c r="G616" i="45"/>
  <c r="F616" i="45"/>
  <c r="E616" i="45"/>
  <c r="D616" i="45"/>
  <c r="C616" i="45"/>
  <c r="H615" i="45"/>
  <c r="G615" i="45"/>
  <c r="F615" i="45"/>
  <c r="E615" i="45"/>
  <c r="D615" i="45"/>
  <c r="C615" i="45"/>
  <c r="H614" i="45"/>
  <c r="G614" i="45"/>
  <c r="F614" i="45"/>
  <c r="E614" i="45"/>
  <c r="D614" i="45"/>
  <c r="C614" i="45"/>
  <c r="H613" i="45"/>
  <c r="G613" i="45"/>
  <c r="F613" i="45"/>
  <c r="E613" i="45"/>
  <c r="D613" i="45"/>
  <c r="C613" i="45"/>
  <c r="H612" i="45"/>
  <c r="G612" i="45"/>
  <c r="F612" i="45"/>
  <c r="E612" i="45"/>
  <c r="D612" i="45"/>
  <c r="C612" i="45"/>
  <c r="H611" i="45"/>
  <c r="G611" i="45"/>
  <c r="F611" i="45"/>
  <c r="E611" i="45"/>
  <c r="D611" i="45"/>
  <c r="C611" i="45"/>
  <c r="H610" i="45"/>
  <c r="G610" i="45"/>
  <c r="F610" i="45"/>
  <c r="E610" i="45"/>
  <c r="D610" i="45"/>
  <c r="C610" i="45"/>
  <c r="H609" i="45"/>
  <c r="G609" i="45"/>
  <c r="F609" i="45"/>
  <c r="E609" i="45"/>
  <c r="D609" i="45"/>
  <c r="C609" i="45"/>
  <c r="H608" i="45"/>
  <c r="G608" i="45"/>
  <c r="F608" i="45"/>
  <c r="E608" i="45"/>
  <c r="D608" i="45"/>
  <c r="C608" i="45"/>
  <c r="H607" i="45"/>
  <c r="G607" i="45"/>
  <c r="F607" i="45"/>
  <c r="E607" i="45"/>
  <c r="D607" i="45"/>
  <c r="C607" i="45"/>
  <c r="H606" i="45"/>
  <c r="G606" i="45"/>
  <c r="F606" i="45"/>
  <c r="E606" i="45"/>
  <c r="D606" i="45"/>
  <c r="C606" i="45"/>
  <c r="H605" i="45"/>
  <c r="G605" i="45"/>
  <c r="F605" i="45"/>
  <c r="E605" i="45"/>
  <c r="D605" i="45"/>
  <c r="C605" i="45"/>
  <c r="H604" i="45"/>
  <c r="G604" i="45"/>
  <c r="F604" i="45"/>
  <c r="E604" i="45"/>
  <c r="D604" i="45"/>
  <c r="C604" i="45"/>
  <c r="H603" i="45"/>
  <c r="G603" i="45"/>
  <c r="F603" i="45"/>
  <c r="E603" i="45"/>
  <c r="D603" i="45"/>
  <c r="C603" i="45"/>
  <c r="H602" i="45"/>
  <c r="G602" i="45"/>
  <c r="F602" i="45"/>
  <c r="E602" i="45"/>
  <c r="D602" i="45"/>
  <c r="C602" i="45"/>
  <c r="H601" i="45"/>
  <c r="G601" i="45"/>
  <c r="F601" i="45"/>
  <c r="E601" i="45"/>
  <c r="D601" i="45"/>
  <c r="C601" i="45"/>
  <c r="H600" i="45"/>
  <c r="G600" i="45"/>
  <c r="F600" i="45"/>
  <c r="E600" i="45"/>
  <c r="D600" i="45"/>
  <c r="C600" i="45"/>
  <c r="H599" i="45"/>
  <c r="G599" i="45"/>
  <c r="F599" i="45"/>
  <c r="E599" i="45"/>
  <c r="D599" i="45"/>
  <c r="C599" i="45"/>
  <c r="H598" i="45"/>
  <c r="G598" i="45"/>
  <c r="F598" i="45"/>
  <c r="E598" i="45"/>
  <c r="D598" i="45"/>
  <c r="C598" i="45"/>
  <c r="H597" i="45"/>
  <c r="G597" i="45"/>
  <c r="F597" i="45"/>
  <c r="E597" i="45"/>
  <c r="D597" i="45"/>
  <c r="C597" i="45"/>
  <c r="H596" i="45"/>
  <c r="G596" i="45"/>
  <c r="F596" i="45"/>
  <c r="E596" i="45"/>
  <c r="D596" i="45"/>
  <c r="C596" i="45"/>
  <c r="H595" i="45"/>
  <c r="G595" i="45"/>
  <c r="F595" i="45"/>
  <c r="E595" i="45"/>
  <c r="D595" i="45"/>
  <c r="C595" i="45"/>
  <c r="H594" i="45"/>
  <c r="G594" i="45"/>
  <c r="F594" i="45"/>
  <c r="E594" i="45"/>
  <c r="D594" i="45"/>
  <c r="C594" i="45"/>
  <c r="H593" i="45"/>
  <c r="G593" i="45"/>
  <c r="F593" i="45"/>
  <c r="E593" i="45"/>
  <c r="D593" i="45"/>
  <c r="C593" i="45"/>
  <c r="H592" i="45"/>
  <c r="G592" i="45"/>
  <c r="F592" i="45"/>
  <c r="E592" i="45"/>
  <c r="D592" i="45"/>
  <c r="C592" i="45"/>
  <c r="H591" i="45"/>
  <c r="G591" i="45"/>
  <c r="F591" i="45"/>
  <c r="E591" i="45"/>
  <c r="D591" i="45"/>
  <c r="C591" i="45"/>
  <c r="H590" i="45"/>
  <c r="G590" i="45"/>
  <c r="F590" i="45"/>
  <c r="E590" i="45"/>
  <c r="D590" i="45"/>
  <c r="C590" i="45"/>
  <c r="H589" i="45"/>
  <c r="G589" i="45"/>
  <c r="F589" i="45"/>
  <c r="E589" i="45"/>
  <c r="D589" i="45"/>
  <c r="C589" i="45"/>
  <c r="H588" i="45"/>
  <c r="G588" i="45"/>
  <c r="F588" i="45"/>
  <c r="E588" i="45"/>
  <c r="D588" i="45"/>
  <c r="C588" i="45"/>
  <c r="H587" i="45"/>
  <c r="G587" i="45"/>
  <c r="F587" i="45"/>
  <c r="E587" i="45"/>
  <c r="D587" i="45"/>
  <c r="C587" i="45"/>
  <c r="H586" i="45"/>
  <c r="G586" i="45"/>
  <c r="F586" i="45"/>
  <c r="E586" i="45"/>
  <c r="D586" i="45"/>
  <c r="C586" i="45"/>
  <c r="H585" i="45"/>
  <c r="G585" i="45"/>
  <c r="F585" i="45"/>
  <c r="E585" i="45"/>
  <c r="D585" i="45"/>
  <c r="C585" i="45"/>
  <c r="H584" i="45"/>
  <c r="G584" i="45"/>
  <c r="F584" i="45"/>
  <c r="E584" i="45"/>
  <c r="D584" i="45"/>
  <c r="C584" i="45"/>
  <c r="H583" i="45"/>
  <c r="G583" i="45"/>
  <c r="F583" i="45"/>
  <c r="E583" i="45"/>
  <c r="D583" i="45"/>
  <c r="C583" i="45"/>
  <c r="H582" i="45"/>
  <c r="G582" i="45"/>
  <c r="F582" i="45"/>
  <c r="E582" i="45"/>
  <c r="D582" i="45"/>
  <c r="C582" i="45"/>
  <c r="H581" i="45"/>
  <c r="G581" i="45"/>
  <c r="F581" i="45"/>
  <c r="E581" i="45"/>
  <c r="D581" i="45"/>
  <c r="C581" i="45"/>
  <c r="H580" i="45"/>
  <c r="G580" i="45"/>
  <c r="F580" i="45"/>
  <c r="E580" i="45"/>
  <c r="D580" i="45"/>
  <c r="C580" i="45"/>
  <c r="H579" i="45"/>
  <c r="G579" i="45"/>
  <c r="F579" i="45"/>
  <c r="E579" i="45"/>
  <c r="D579" i="45"/>
  <c r="C579" i="45"/>
  <c r="H578" i="45"/>
  <c r="G578" i="45"/>
  <c r="F578" i="45"/>
  <c r="E578" i="45"/>
  <c r="D578" i="45"/>
  <c r="C578" i="45"/>
  <c r="H577" i="45"/>
  <c r="G577" i="45"/>
  <c r="F577" i="45"/>
  <c r="E577" i="45"/>
  <c r="D577" i="45"/>
  <c r="C577" i="45"/>
  <c r="H576" i="45"/>
  <c r="G576" i="45"/>
  <c r="F576" i="45"/>
  <c r="E576" i="45"/>
  <c r="D576" i="45"/>
  <c r="C576" i="45"/>
  <c r="H575" i="45"/>
  <c r="G575" i="45"/>
  <c r="F575" i="45"/>
  <c r="E575" i="45"/>
  <c r="D575" i="45"/>
  <c r="C575" i="45"/>
  <c r="H574" i="45"/>
  <c r="G574" i="45"/>
  <c r="F574" i="45"/>
  <c r="E574" i="45"/>
  <c r="D574" i="45"/>
  <c r="C574" i="45"/>
  <c r="H573" i="45"/>
  <c r="G573" i="45"/>
  <c r="F573" i="45"/>
  <c r="E573" i="45"/>
  <c r="D573" i="45"/>
  <c r="C573" i="45"/>
  <c r="H572" i="45"/>
  <c r="G572" i="45"/>
  <c r="F572" i="45"/>
  <c r="E572" i="45"/>
  <c r="D572" i="45"/>
  <c r="C572" i="45"/>
  <c r="H571" i="45"/>
  <c r="G571" i="45"/>
  <c r="F571" i="45"/>
  <c r="E571" i="45"/>
  <c r="D571" i="45"/>
  <c r="C571" i="45"/>
  <c r="H570" i="45"/>
  <c r="G570" i="45"/>
  <c r="F570" i="45"/>
  <c r="E570" i="45"/>
  <c r="D570" i="45"/>
  <c r="C570" i="45"/>
  <c r="H569" i="45"/>
  <c r="G569" i="45"/>
  <c r="F569" i="45"/>
  <c r="E569" i="45"/>
  <c r="D569" i="45"/>
  <c r="C569" i="45"/>
  <c r="H568" i="45"/>
  <c r="G568" i="45"/>
  <c r="F568" i="45"/>
  <c r="E568" i="45"/>
  <c r="D568" i="45"/>
  <c r="C568" i="45"/>
  <c r="H567" i="45"/>
  <c r="G567" i="45"/>
  <c r="F567" i="45"/>
  <c r="E567" i="45"/>
  <c r="D567" i="45"/>
  <c r="C567" i="45"/>
  <c r="H566" i="45"/>
  <c r="G566" i="45"/>
  <c r="F566" i="45"/>
  <c r="E566" i="45"/>
  <c r="D566" i="45"/>
  <c r="C566" i="45"/>
  <c r="H565" i="45"/>
  <c r="G565" i="45"/>
  <c r="F565" i="45"/>
  <c r="E565" i="45"/>
  <c r="D565" i="45"/>
  <c r="C565" i="45"/>
  <c r="H564" i="45"/>
  <c r="G564" i="45"/>
  <c r="F564" i="45"/>
  <c r="E564" i="45"/>
  <c r="D564" i="45"/>
  <c r="C564" i="45"/>
  <c r="H563" i="45"/>
  <c r="G563" i="45"/>
  <c r="F563" i="45"/>
  <c r="E563" i="45"/>
  <c r="D563" i="45"/>
  <c r="C563" i="45"/>
  <c r="H562" i="45"/>
  <c r="G562" i="45"/>
  <c r="F562" i="45"/>
  <c r="E562" i="45"/>
  <c r="D562" i="45"/>
  <c r="C562" i="45"/>
  <c r="H561" i="45"/>
  <c r="G561" i="45"/>
  <c r="F561" i="45"/>
  <c r="E561" i="45"/>
  <c r="D561" i="45"/>
  <c r="C561" i="45"/>
  <c r="H560" i="45"/>
  <c r="G560" i="45"/>
  <c r="F560" i="45"/>
  <c r="E560" i="45"/>
  <c r="D560" i="45"/>
  <c r="C560" i="45"/>
  <c r="H559" i="45"/>
  <c r="G559" i="45"/>
  <c r="F559" i="45"/>
  <c r="E559" i="45"/>
  <c r="D559" i="45"/>
  <c r="C559" i="45"/>
  <c r="H558" i="45"/>
  <c r="G558" i="45"/>
  <c r="F558" i="45"/>
  <c r="E558" i="45"/>
  <c r="D558" i="45"/>
  <c r="C558" i="45"/>
  <c r="H557" i="45"/>
  <c r="G557" i="45"/>
  <c r="F557" i="45"/>
  <c r="E557" i="45"/>
  <c r="D557" i="45"/>
  <c r="C557" i="45"/>
  <c r="H556" i="45"/>
  <c r="G556" i="45"/>
  <c r="F556" i="45"/>
  <c r="E556" i="45"/>
  <c r="D556" i="45"/>
  <c r="C556" i="45"/>
  <c r="H555" i="45"/>
  <c r="G555" i="45"/>
  <c r="F555" i="45"/>
  <c r="E555" i="45"/>
  <c r="D555" i="45"/>
  <c r="C555" i="45"/>
  <c r="H554" i="45"/>
  <c r="G554" i="45"/>
  <c r="F554" i="45"/>
  <c r="E554" i="45"/>
  <c r="D554" i="45"/>
  <c r="C554" i="45"/>
  <c r="H553" i="45"/>
  <c r="G553" i="45"/>
  <c r="F553" i="45"/>
  <c r="E553" i="45"/>
  <c r="D553" i="45"/>
  <c r="C553" i="45"/>
  <c r="H552" i="45"/>
  <c r="G552" i="45"/>
  <c r="F552" i="45"/>
  <c r="E552" i="45"/>
  <c r="D552" i="45"/>
  <c r="C552" i="45"/>
  <c r="H551" i="45"/>
  <c r="G551" i="45"/>
  <c r="F551" i="45"/>
  <c r="E551" i="45"/>
  <c r="D551" i="45"/>
  <c r="C551" i="45"/>
  <c r="H550" i="45"/>
  <c r="G550" i="45"/>
  <c r="F550" i="45"/>
  <c r="E550" i="45"/>
  <c r="D550" i="45"/>
  <c r="C550" i="45"/>
  <c r="H549" i="45"/>
  <c r="G549" i="45"/>
  <c r="F549" i="45"/>
  <c r="E549" i="45"/>
  <c r="D549" i="45"/>
  <c r="C549" i="45"/>
  <c r="H548" i="45"/>
  <c r="G548" i="45"/>
  <c r="F548" i="45"/>
  <c r="E548" i="45"/>
  <c r="D548" i="45"/>
  <c r="C548" i="45"/>
  <c r="H547" i="45"/>
  <c r="G547" i="45"/>
  <c r="F547" i="45"/>
  <c r="E547" i="45"/>
  <c r="D547" i="45"/>
  <c r="C547" i="45"/>
  <c r="H546" i="45"/>
  <c r="G546" i="45"/>
  <c r="F546" i="45"/>
  <c r="E546" i="45"/>
  <c r="D546" i="45"/>
  <c r="C546" i="45"/>
  <c r="H545" i="45"/>
  <c r="G545" i="45"/>
  <c r="F545" i="45"/>
  <c r="E545" i="45"/>
  <c r="D545" i="45"/>
  <c r="C545" i="45"/>
  <c r="H544" i="45"/>
  <c r="G544" i="45"/>
  <c r="F544" i="45"/>
  <c r="E544" i="45"/>
  <c r="D544" i="45"/>
  <c r="C544" i="45"/>
  <c r="H543" i="45"/>
  <c r="G543" i="45"/>
  <c r="F543" i="45"/>
  <c r="E543" i="45"/>
  <c r="D543" i="45"/>
  <c r="C543" i="45"/>
  <c r="H542" i="45"/>
  <c r="G542" i="45"/>
  <c r="F542" i="45"/>
  <c r="E542" i="45"/>
  <c r="D542" i="45"/>
  <c r="C542" i="45"/>
  <c r="H541" i="45"/>
  <c r="G541" i="45"/>
  <c r="F541" i="45"/>
  <c r="E541" i="45"/>
  <c r="D541" i="45"/>
  <c r="C541" i="45"/>
  <c r="H540" i="45"/>
  <c r="G540" i="45"/>
  <c r="F540" i="45"/>
  <c r="E540" i="45"/>
  <c r="D540" i="45"/>
  <c r="C540" i="45"/>
  <c r="H539" i="45"/>
  <c r="G539" i="45"/>
  <c r="F539" i="45"/>
  <c r="E539" i="45"/>
  <c r="D539" i="45"/>
  <c r="C539" i="45"/>
  <c r="H538" i="45"/>
  <c r="G538" i="45"/>
  <c r="F538" i="45"/>
  <c r="E538" i="45"/>
  <c r="D538" i="45"/>
  <c r="C538" i="45"/>
  <c r="H537" i="45"/>
  <c r="G537" i="45"/>
  <c r="F537" i="45"/>
  <c r="E537" i="45"/>
  <c r="D537" i="45"/>
  <c r="C537" i="45"/>
  <c r="H536" i="45"/>
  <c r="G536" i="45"/>
  <c r="F536" i="45"/>
  <c r="E536" i="45"/>
  <c r="D536" i="45"/>
  <c r="C536" i="45"/>
  <c r="H535" i="45"/>
  <c r="G535" i="45"/>
  <c r="F535" i="45"/>
  <c r="E535" i="45"/>
  <c r="D535" i="45"/>
  <c r="C535" i="45"/>
  <c r="H534" i="45"/>
  <c r="G534" i="45"/>
  <c r="F534" i="45"/>
  <c r="E534" i="45"/>
  <c r="D534" i="45"/>
  <c r="C534" i="45"/>
  <c r="H533" i="45"/>
  <c r="G533" i="45"/>
  <c r="F533" i="45"/>
  <c r="E533" i="45"/>
  <c r="D533" i="45"/>
  <c r="C533" i="45"/>
  <c r="H532" i="45"/>
  <c r="G532" i="45"/>
  <c r="F532" i="45"/>
  <c r="E532" i="45"/>
  <c r="D532" i="45"/>
  <c r="C532" i="45"/>
  <c r="H531" i="45"/>
  <c r="G531" i="45"/>
  <c r="F531" i="45"/>
  <c r="E531" i="45"/>
  <c r="D531" i="45"/>
  <c r="C531" i="45"/>
  <c r="H530" i="45"/>
  <c r="G530" i="45"/>
  <c r="F530" i="45"/>
  <c r="E530" i="45"/>
  <c r="D530" i="45"/>
  <c r="C530" i="45"/>
  <c r="H529" i="45"/>
  <c r="G529" i="45"/>
  <c r="F529" i="45"/>
  <c r="E529" i="45"/>
  <c r="D529" i="45"/>
  <c r="C529" i="45"/>
  <c r="H528" i="45"/>
  <c r="G528" i="45"/>
  <c r="F528" i="45"/>
  <c r="E528" i="45"/>
  <c r="D528" i="45"/>
  <c r="C528" i="45"/>
  <c r="H527" i="45"/>
  <c r="G527" i="45"/>
  <c r="F527" i="45"/>
  <c r="E527" i="45"/>
  <c r="D527" i="45"/>
  <c r="C527" i="45"/>
  <c r="H526" i="45"/>
  <c r="G526" i="45"/>
  <c r="F526" i="45"/>
  <c r="E526" i="45"/>
  <c r="D526" i="45"/>
  <c r="C526" i="45"/>
  <c r="H525" i="45"/>
  <c r="G525" i="45"/>
  <c r="F525" i="45"/>
  <c r="E525" i="45"/>
  <c r="D525" i="45"/>
  <c r="C525" i="45"/>
  <c r="H524" i="45"/>
  <c r="G524" i="45"/>
  <c r="F524" i="45"/>
  <c r="E524" i="45"/>
  <c r="D524" i="45"/>
  <c r="C524" i="45"/>
  <c r="H523" i="45"/>
  <c r="G523" i="45"/>
  <c r="F523" i="45"/>
  <c r="E523" i="45"/>
  <c r="D523" i="45"/>
  <c r="C523" i="45"/>
  <c r="H522" i="45"/>
  <c r="G522" i="45"/>
  <c r="F522" i="45"/>
  <c r="E522" i="45"/>
  <c r="D522" i="45"/>
  <c r="C522" i="45"/>
  <c r="H521" i="45"/>
  <c r="G521" i="45"/>
  <c r="F521" i="45"/>
  <c r="E521" i="45"/>
  <c r="D521" i="45"/>
  <c r="C521" i="45"/>
  <c r="H520" i="45"/>
  <c r="G520" i="45"/>
  <c r="F520" i="45"/>
  <c r="E520" i="45"/>
  <c r="D520" i="45"/>
  <c r="C520" i="45"/>
  <c r="H519" i="45"/>
  <c r="G519" i="45"/>
  <c r="F519" i="45"/>
  <c r="E519" i="45"/>
  <c r="D519" i="45"/>
  <c r="C519" i="45"/>
  <c r="H518" i="45"/>
  <c r="G518" i="45"/>
  <c r="F518" i="45"/>
  <c r="E518" i="45"/>
  <c r="D518" i="45"/>
  <c r="C518" i="45"/>
  <c r="H517" i="45"/>
  <c r="G517" i="45"/>
  <c r="F517" i="45"/>
  <c r="E517" i="45"/>
  <c r="D517" i="45"/>
  <c r="C517" i="45"/>
  <c r="H516" i="45"/>
  <c r="G516" i="45"/>
  <c r="F516" i="45"/>
  <c r="E516" i="45"/>
  <c r="D516" i="45"/>
  <c r="C516" i="45"/>
  <c r="H515" i="45"/>
  <c r="G515" i="45"/>
  <c r="F515" i="45"/>
  <c r="E515" i="45"/>
  <c r="D515" i="45"/>
  <c r="C515" i="45"/>
  <c r="H514" i="45"/>
  <c r="G514" i="45"/>
  <c r="F514" i="45"/>
  <c r="E514" i="45"/>
  <c r="D514" i="45"/>
  <c r="C514" i="45"/>
  <c r="H513" i="45"/>
  <c r="G513" i="45"/>
  <c r="F513" i="45"/>
  <c r="E513" i="45"/>
  <c r="D513" i="45"/>
  <c r="C513" i="45"/>
  <c r="H512" i="45"/>
  <c r="G512" i="45"/>
  <c r="F512" i="45"/>
  <c r="E512" i="45"/>
  <c r="D512" i="45"/>
  <c r="C512" i="45"/>
  <c r="H511" i="45"/>
  <c r="G511" i="45"/>
  <c r="F511" i="45"/>
  <c r="E511" i="45"/>
  <c r="D511" i="45"/>
  <c r="C511" i="45"/>
  <c r="H510" i="45"/>
  <c r="G510" i="45"/>
  <c r="F510" i="45"/>
  <c r="E510" i="45"/>
  <c r="D510" i="45"/>
  <c r="C510" i="45"/>
  <c r="H509" i="45"/>
  <c r="G509" i="45"/>
  <c r="F509" i="45"/>
  <c r="E509" i="45"/>
  <c r="D509" i="45"/>
  <c r="C509" i="45"/>
  <c r="H508" i="45"/>
  <c r="G508" i="45"/>
  <c r="F508" i="45"/>
  <c r="E508" i="45"/>
  <c r="D508" i="45"/>
  <c r="C508" i="45"/>
  <c r="H507" i="45"/>
  <c r="G507" i="45"/>
  <c r="F507" i="45"/>
  <c r="E507" i="45"/>
  <c r="D507" i="45"/>
  <c r="C507" i="45"/>
  <c r="H506" i="45"/>
  <c r="G506" i="45"/>
  <c r="F506" i="45"/>
  <c r="E506" i="45"/>
  <c r="D506" i="45"/>
  <c r="C506" i="45"/>
  <c r="H505" i="45"/>
  <c r="G505" i="45"/>
  <c r="F505" i="45"/>
  <c r="E505" i="45"/>
  <c r="D505" i="45"/>
  <c r="C505" i="45"/>
  <c r="H504" i="45"/>
  <c r="G504" i="45"/>
  <c r="F504" i="45"/>
  <c r="E504" i="45"/>
  <c r="D504" i="45"/>
  <c r="C504" i="45"/>
  <c r="H503" i="45"/>
  <c r="G503" i="45"/>
  <c r="F503" i="45"/>
  <c r="E503" i="45"/>
  <c r="D503" i="45"/>
  <c r="C503" i="45"/>
  <c r="H502" i="45"/>
  <c r="G502" i="45"/>
  <c r="F502" i="45"/>
  <c r="E502" i="45"/>
  <c r="D502" i="45"/>
  <c r="C502" i="45"/>
  <c r="H501" i="45"/>
  <c r="G501" i="45"/>
  <c r="F501" i="45"/>
  <c r="E501" i="45"/>
  <c r="D501" i="45"/>
  <c r="C501" i="45"/>
  <c r="H500" i="45"/>
  <c r="G500" i="45"/>
  <c r="F500" i="45"/>
  <c r="E500" i="45"/>
  <c r="D500" i="45"/>
  <c r="C500" i="45"/>
  <c r="H499" i="45"/>
  <c r="G499" i="45"/>
  <c r="F499" i="45"/>
  <c r="E499" i="45"/>
  <c r="D499" i="45"/>
  <c r="C499" i="45"/>
  <c r="H498" i="45"/>
  <c r="G498" i="45"/>
  <c r="F498" i="45"/>
  <c r="E498" i="45"/>
  <c r="D498" i="45"/>
  <c r="C498" i="45"/>
  <c r="H497" i="45"/>
  <c r="G497" i="45"/>
  <c r="F497" i="45"/>
  <c r="E497" i="45"/>
  <c r="D497" i="45"/>
  <c r="C497" i="45"/>
  <c r="H496" i="45"/>
  <c r="G496" i="45"/>
  <c r="F496" i="45"/>
  <c r="E496" i="45"/>
  <c r="D496" i="45"/>
  <c r="C496" i="45"/>
  <c r="H495" i="45"/>
  <c r="G495" i="45"/>
  <c r="F495" i="45"/>
  <c r="E495" i="45"/>
  <c r="D495" i="45"/>
  <c r="C495" i="45"/>
  <c r="H494" i="45"/>
  <c r="G494" i="45"/>
  <c r="F494" i="45"/>
  <c r="E494" i="45"/>
  <c r="D494" i="45"/>
  <c r="C494" i="45"/>
  <c r="H493" i="45"/>
  <c r="G493" i="45"/>
  <c r="F493" i="45"/>
  <c r="E493" i="45"/>
  <c r="D493" i="45"/>
  <c r="C493" i="45"/>
  <c r="H492" i="45"/>
  <c r="G492" i="45"/>
  <c r="F492" i="45"/>
  <c r="E492" i="45"/>
  <c r="D492" i="45"/>
  <c r="C492" i="45"/>
  <c r="H491" i="45"/>
  <c r="G491" i="45"/>
  <c r="F491" i="45"/>
  <c r="E491" i="45"/>
  <c r="D491" i="45"/>
  <c r="C491" i="45"/>
  <c r="H490" i="45"/>
  <c r="G490" i="45"/>
  <c r="F490" i="45"/>
  <c r="E490" i="45"/>
  <c r="D490" i="45"/>
  <c r="C490" i="45"/>
  <c r="H489" i="45"/>
  <c r="G489" i="45"/>
  <c r="F489" i="45"/>
  <c r="E489" i="45"/>
  <c r="D489" i="45"/>
  <c r="C489" i="45"/>
  <c r="H488" i="45"/>
  <c r="G488" i="45"/>
  <c r="F488" i="45"/>
  <c r="E488" i="45"/>
  <c r="D488" i="45"/>
  <c r="C488" i="45"/>
  <c r="H487" i="45"/>
  <c r="G487" i="45"/>
  <c r="F487" i="45"/>
  <c r="E487" i="45"/>
  <c r="D487" i="45"/>
  <c r="C487" i="45"/>
  <c r="H486" i="45"/>
  <c r="G486" i="45"/>
  <c r="F486" i="45"/>
  <c r="E486" i="45"/>
  <c r="D486" i="45"/>
  <c r="C486" i="45"/>
  <c r="H485" i="45"/>
  <c r="G485" i="45"/>
  <c r="F485" i="45"/>
  <c r="E485" i="45"/>
  <c r="D485" i="45"/>
  <c r="C485" i="45"/>
  <c r="H484" i="45"/>
  <c r="G484" i="45"/>
  <c r="F484" i="45"/>
  <c r="E484" i="45"/>
  <c r="D484" i="45"/>
  <c r="C484" i="45"/>
  <c r="H483" i="45"/>
  <c r="G483" i="45"/>
  <c r="F483" i="45"/>
  <c r="E483" i="45"/>
  <c r="D483" i="45"/>
  <c r="C483" i="45"/>
  <c r="H482" i="45"/>
  <c r="G482" i="45"/>
  <c r="F482" i="45"/>
  <c r="E482" i="45"/>
  <c r="D482" i="45"/>
  <c r="C482" i="45"/>
  <c r="H481" i="45"/>
  <c r="G481" i="45"/>
  <c r="F481" i="45"/>
  <c r="E481" i="45"/>
  <c r="D481" i="45"/>
  <c r="C481" i="45"/>
  <c r="H480" i="45"/>
  <c r="G480" i="45"/>
  <c r="F480" i="45"/>
  <c r="E480" i="45"/>
  <c r="D480" i="45"/>
  <c r="C480" i="45"/>
  <c r="H479" i="45"/>
  <c r="G479" i="45"/>
  <c r="F479" i="45"/>
  <c r="E479" i="45"/>
  <c r="D479" i="45"/>
  <c r="C479" i="45"/>
  <c r="H478" i="45"/>
  <c r="G478" i="45"/>
  <c r="F478" i="45"/>
  <c r="E478" i="45"/>
  <c r="D478" i="45"/>
  <c r="C478" i="45"/>
  <c r="H477" i="45"/>
  <c r="G477" i="45"/>
  <c r="F477" i="45"/>
  <c r="E477" i="45"/>
  <c r="D477" i="45"/>
  <c r="C477" i="45"/>
  <c r="H476" i="45"/>
  <c r="G476" i="45"/>
  <c r="F476" i="45"/>
  <c r="E476" i="45"/>
  <c r="D476" i="45"/>
  <c r="C476" i="45"/>
  <c r="H475" i="45"/>
  <c r="G475" i="45"/>
  <c r="F475" i="45"/>
  <c r="E475" i="45"/>
  <c r="D475" i="45"/>
  <c r="C475" i="45"/>
  <c r="H474" i="45"/>
  <c r="G474" i="45"/>
  <c r="F474" i="45"/>
  <c r="E474" i="45"/>
  <c r="D474" i="45"/>
  <c r="C474" i="45"/>
  <c r="H473" i="45"/>
  <c r="G473" i="45"/>
  <c r="F473" i="45"/>
  <c r="E473" i="45"/>
  <c r="D473" i="45"/>
  <c r="C473" i="45"/>
  <c r="H472" i="45"/>
  <c r="G472" i="45"/>
  <c r="F472" i="45"/>
  <c r="E472" i="45"/>
  <c r="D472" i="45"/>
  <c r="C472" i="45"/>
  <c r="H471" i="45"/>
  <c r="G471" i="45"/>
  <c r="F471" i="45"/>
  <c r="E471" i="45"/>
  <c r="D471" i="45"/>
  <c r="C471" i="45"/>
  <c r="H470" i="45"/>
  <c r="G470" i="45"/>
  <c r="F470" i="45"/>
  <c r="E470" i="45"/>
  <c r="D470" i="45"/>
  <c r="C470" i="45"/>
  <c r="H469" i="45"/>
  <c r="G469" i="45"/>
  <c r="F469" i="45"/>
  <c r="E469" i="45"/>
  <c r="D469" i="45"/>
  <c r="C469" i="45"/>
  <c r="H468" i="45"/>
  <c r="G468" i="45"/>
  <c r="F468" i="45"/>
  <c r="E468" i="45"/>
  <c r="D468" i="45"/>
  <c r="C468" i="45"/>
  <c r="H467" i="45"/>
  <c r="G467" i="45"/>
  <c r="F467" i="45"/>
  <c r="E467" i="45"/>
  <c r="D467" i="45"/>
  <c r="C467" i="45"/>
  <c r="H466" i="45"/>
  <c r="G466" i="45"/>
  <c r="F466" i="45"/>
  <c r="E466" i="45"/>
  <c r="D466" i="45"/>
  <c r="C466" i="45"/>
  <c r="H465" i="45"/>
  <c r="G465" i="45"/>
  <c r="F465" i="45"/>
  <c r="E465" i="45"/>
  <c r="D465" i="45"/>
  <c r="C465" i="45"/>
  <c r="H464" i="45"/>
  <c r="G464" i="45"/>
  <c r="F464" i="45"/>
  <c r="E464" i="45"/>
  <c r="D464" i="45"/>
  <c r="C464" i="45"/>
  <c r="H463" i="45"/>
  <c r="G463" i="45"/>
  <c r="F463" i="45"/>
  <c r="E463" i="45"/>
  <c r="D463" i="45"/>
  <c r="C463" i="45"/>
  <c r="H462" i="45"/>
  <c r="G462" i="45"/>
  <c r="F462" i="45"/>
  <c r="E462" i="45"/>
  <c r="D462" i="45"/>
  <c r="C462" i="45"/>
  <c r="H461" i="45"/>
  <c r="G461" i="45"/>
  <c r="F461" i="45"/>
  <c r="E461" i="45"/>
  <c r="D461" i="45"/>
  <c r="C461" i="45"/>
  <c r="H460" i="45"/>
  <c r="G460" i="45"/>
  <c r="F460" i="45"/>
  <c r="E460" i="45"/>
  <c r="D460" i="45"/>
  <c r="C460" i="45"/>
  <c r="H459" i="45"/>
  <c r="G459" i="45"/>
  <c r="F459" i="45"/>
  <c r="E459" i="45"/>
  <c r="D459" i="45"/>
  <c r="C459" i="45"/>
  <c r="H458" i="45"/>
  <c r="G458" i="45"/>
  <c r="F458" i="45"/>
  <c r="E458" i="45"/>
  <c r="D458" i="45"/>
  <c r="C458" i="45"/>
  <c r="H457" i="45"/>
  <c r="G457" i="45"/>
  <c r="F457" i="45"/>
  <c r="E457" i="45"/>
  <c r="D457" i="45"/>
  <c r="C457" i="45"/>
  <c r="H456" i="45"/>
  <c r="G456" i="45"/>
  <c r="F456" i="45"/>
  <c r="E456" i="45"/>
  <c r="D456" i="45"/>
  <c r="C456" i="45"/>
  <c r="H455" i="45"/>
  <c r="G455" i="45"/>
  <c r="F455" i="45"/>
  <c r="E455" i="45"/>
  <c r="D455" i="45"/>
  <c r="C455" i="45"/>
  <c r="H454" i="45"/>
  <c r="G454" i="45"/>
  <c r="F454" i="45"/>
  <c r="E454" i="45"/>
  <c r="D454" i="45"/>
  <c r="C454" i="45"/>
  <c r="H453" i="45"/>
  <c r="G453" i="45"/>
  <c r="F453" i="45"/>
  <c r="E453" i="45"/>
  <c r="D453" i="45"/>
  <c r="C453" i="45"/>
  <c r="H452" i="45"/>
  <c r="G452" i="45"/>
  <c r="F452" i="45"/>
  <c r="E452" i="45"/>
  <c r="D452" i="45"/>
  <c r="C452" i="45"/>
  <c r="H451" i="45"/>
  <c r="G451" i="45"/>
  <c r="F451" i="45"/>
  <c r="E451" i="45"/>
  <c r="D451" i="45"/>
  <c r="C451" i="45"/>
  <c r="H450" i="45"/>
  <c r="G450" i="45"/>
  <c r="F450" i="45"/>
  <c r="E450" i="45"/>
  <c r="D450" i="45"/>
  <c r="C450" i="45"/>
  <c r="H449" i="45"/>
  <c r="G449" i="45"/>
  <c r="F449" i="45"/>
  <c r="E449" i="45"/>
  <c r="D449" i="45"/>
  <c r="C449" i="45"/>
  <c r="H448" i="45"/>
  <c r="G448" i="45"/>
  <c r="F448" i="45"/>
  <c r="E448" i="45"/>
  <c r="D448" i="45"/>
  <c r="C448" i="45"/>
  <c r="H447" i="45"/>
  <c r="G447" i="45"/>
  <c r="F447" i="45"/>
  <c r="E447" i="45"/>
  <c r="D447" i="45"/>
  <c r="C447" i="45"/>
  <c r="H446" i="45"/>
  <c r="G446" i="45"/>
  <c r="F446" i="45"/>
  <c r="E446" i="45"/>
  <c r="D446" i="45"/>
  <c r="C446" i="45"/>
  <c r="H445" i="45"/>
  <c r="G445" i="45"/>
  <c r="F445" i="45"/>
  <c r="E445" i="45"/>
  <c r="D445" i="45"/>
  <c r="C445" i="45"/>
  <c r="H444" i="45"/>
  <c r="G444" i="45"/>
  <c r="F444" i="45"/>
  <c r="E444" i="45"/>
  <c r="D444" i="45"/>
  <c r="C444" i="45"/>
  <c r="H443" i="45"/>
  <c r="G443" i="45"/>
  <c r="F443" i="45"/>
  <c r="E443" i="45"/>
  <c r="D443" i="45"/>
  <c r="C443" i="45"/>
  <c r="H442" i="45"/>
  <c r="G442" i="45"/>
  <c r="F442" i="45"/>
  <c r="E442" i="45"/>
  <c r="D442" i="45"/>
  <c r="C442" i="45"/>
  <c r="H441" i="45"/>
  <c r="G441" i="45"/>
  <c r="F441" i="45"/>
  <c r="E441" i="45"/>
  <c r="D441" i="45"/>
  <c r="C441" i="45"/>
  <c r="H440" i="45"/>
  <c r="G440" i="45"/>
  <c r="F440" i="45"/>
  <c r="E440" i="45"/>
  <c r="D440" i="45"/>
  <c r="C440" i="45"/>
  <c r="H439" i="45"/>
  <c r="G439" i="45"/>
  <c r="F439" i="45"/>
  <c r="E439" i="45"/>
  <c r="D439" i="45"/>
  <c r="C439" i="45"/>
  <c r="H438" i="45"/>
  <c r="G438" i="45"/>
  <c r="F438" i="45"/>
  <c r="E438" i="45"/>
  <c r="D438" i="45"/>
  <c r="C438" i="45"/>
  <c r="H437" i="45"/>
  <c r="G437" i="45"/>
  <c r="F437" i="45"/>
  <c r="E437" i="45"/>
  <c r="D437" i="45"/>
  <c r="C437" i="45"/>
  <c r="H436" i="45"/>
  <c r="G436" i="45"/>
  <c r="F436" i="45"/>
  <c r="E436" i="45"/>
  <c r="D436" i="45"/>
  <c r="C436" i="45"/>
  <c r="H435" i="45"/>
  <c r="G435" i="45"/>
  <c r="F435" i="45"/>
  <c r="E435" i="45"/>
  <c r="D435" i="45"/>
  <c r="C435" i="45"/>
  <c r="H434" i="45"/>
  <c r="G434" i="45"/>
  <c r="F434" i="45"/>
  <c r="E434" i="45"/>
  <c r="D434" i="45"/>
  <c r="C434" i="45"/>
  <c r="H433" i="45"/>
  <c r="G433" i="45"/>
  <c r="F433" i="45"/>
  <c r="E433" i="45"/>
  <c r="D433" i="45"/>
  <c r="C433" i="45"/>
  <c r="H432" i="45"/>
  <c r="G432" i="45"/>
  <c r="F432" i="45"/>
  <c r="E432" i="45"/>
  <c r="D432" i="45"/>
  <c r="C432" i="45"/>
  <c r="H431" i="45"/>
  <c r="G431" i="45"/>
  <c r="F431" i="45"/>
  <c r="E431" i="45"/>
  <c r="D431" i="45"/>
  <c r="C431" i="45"/>
  <c r="H430" i="45"/>
  <c r="G430" i="45"/>
  <c r="F430" i="45"/>
  <c r="E430" i="45"/>
  <c r="D430" i="45"/>
  <c r="C430" i="45"/>
  <c r="H429" i="45"/>
  <c r="G429" i="45"/>
  <c r="F429" i="45"/>
  <c r="E429" i="45"/>
  <c r="D429" i="45"/>
  <c r="C429" i="45"/>
  <c r="H428" i="45"/>
  <c r="G428" i="45"/>
  <c r="F428" i="45"/>
  <c r="E428" i="45"/>
  <c r="D428" i="45"/>
  <c r="C428" i="45"/>
  <c r="H427" i="45"/>
  <c r="G427" i="45"/>
  <c r="F427" i="45"/>
  <c r="E427" i="45"/>
  <c r="D427" i="45"/>
  <c r="C427" i="45"/>
  <c r="H426" i="45"/>
  <c r="G426" i="45"/>
  <c r="F426" i="45"/>
  <c r="E426" i="45"/>
  <c r="D426" i="45"/>
  <c r="C426" i="45"/>
  <c r="H425" i="45"/>
  <c r="G425" i="45"/>
  <c r="F425" i="45"/>
  <c r="E425" i="45"/>
  <c r="D425" i="45"/>
  <c r="C425" i="45"/>
  <c r="H424" i="45"/>
  <c r="G424" i="45"/>
  <c r="F424" i="45"/>
  <c r="E424" i="45"/>
  <c r="D424" i="45"/>
  <c r="C424" i="45"/>
  <c r="H423" i="45"/>
  <c r="G423" i="45"/>
  <c r="F423" i="45"/>
  <c r="E423" i="45"/>
  <c r="D423" i="45"/>
  <c r="C423" i="45"/>
  <c r="H422" i="45"/>
  <c r="G422" i="45"/>
  <c r="F422" i="45"/>
  <c r="E422" i="45"/>
  <c r="D422" i="45"/>
  <c r="C422" i="45"/>
  <c r="H421" i="45"/>
  <c r="G421" i="45"/>
  <c r="F421" i="45"/>
  <c r="E421" i="45"/>
  <c r="D421" i="45"/>
  <c r="C421" i="45"/>
  <c r="H420" i="45"/>
  <c r="G420" i="45"/>
  <c r="F420" i="45"/>
  <c r="E420" i="45"/>
  <c r="D420" i="45"/>
  <c r="C420" i="45"/>
  <c r="H419" i="45"/>
  <c r="G419" i="45"/>
  <c r="F419" i="45"/>
  <c r="E419" i="45"/>
  <c r="D419" i="45"/>
  <c r="C419" i="45"/>
  <c r="H418" i="45"/>
  <c r="G418" i="45"/>
  <c r="F418" i="45"/>
  <c r="E418" i="45"/>
  <c r="D418" i="45"/>
  <c r="C418" i="45"/>
  <c r="H417" i="45"/>
  <c r="G417" i="45"/>
  <c r="F417" i="45"/>
  <c r="E417" i="45"/>
  <c r="D417" i="45"/>
  <c r="C417" i="45"/>
  <c r="H416" i="45"/>
  <c r="G416" i="45"/>
  <c r="F416" i="45"/>
  <c r="E416" i="45"/>
  <c r="D416" i="45"/>
  <c r="C416" i="45"/>
  <c r="H415" i="45"/>
  <c r="G415" i="45"/>
  <c r="F415" i="45"/>
  <c r="E415" i="45"/>
  <c r="D415" i="45"/>
  <c r="C415" i="45"/>
  <c r="H414" i="45"/>
  <c r="G414" i="45"/>
  <c r="F414" i="45"/>
  <c r="E414" i="45"/>
  <c r="D414" i="45"/>
  <c r="C414" i="45"/>
  <c r="H413" i="45"/>
  <c r="G413" i="45"/>
  <c r="F413" i="45"/>
  <c r="E413" i="45"/>
  <c r="D413" i="45"/>
  <c r="C413" i="45"/>
  <c r="H412" i="45"/>
  <c r="G412" i="45"/>
  <c r="F412" i="45"/>
  <c r="E412" i="45"/>
  <c r="D412" i="45"/>
  <c r="C412" i="45"/>
  <c r="H411" i="45"/>
  <c r="G411" i="45"/>
  <c r="F411" i="45"/>
  <c r="E411" i="45"/>
  <c r="D411" i="45"/>
  <c r="C411" i="45"/>
  <c r="H410" i="45"/>
  <c r="G410" i="45"/>
  <c r="F410" i="45"/>
  <c r="E410" i="45"/>
  <c r="D410" i="45"/>
  <c r="C410" i="45"/>
  <c r="H409" i="45"/>
  <c r="G409" i="45"/>
  <c r="F409" i="45"/>
  <c r="E409" i="45"/>
  <c r="D409" i="45"/>
  <c r="C409" i="45"/>
  <c r="H408" i="45"/>
  <c r="G408" i="45"/>
  <c r="F408" i="45"/>
  <c r="E408" i="45"/>
  <c r="D408" i="45"/>
  <c r="C408" i="45"/>
  <c r="H407" i="45"/>
  <c r="G407" i="45"/>
  <c r="F407" i="45"/>
  <c r="E407" i="45"/>
  <c r="D407" i="45"/>
  <c r="C407" i="45"/>
  <c r="H406" i="45"/>
  <c r="G406" i="45"/>
  <c r="F406" i="45"/>
  <c r="E406" i="45"/>
  <c r="D406" i="45"/>
  <c r="C406" i="45"/>
  <c r="H405" i="45"/>
  <c r="G405" i="45"/>
  <c r="F405" i="45"/>
  <c r="E405" i="45"/>
  <c r="D405" i="45"/>
  <c r="C405" i="45"/>
  <c r="H404" i="45"/>
  <c r="G404" i="45"/>
  <c r="F404" i="45"/>
  <c r="E404" i="45"/>
  <c r="D404" i="45"/>
  <c r="C404" i="45"/>
  <c r="H403" i="45"/>
  <c r="G403" i="45"/>
  <c r="F403" i="45"/>
  <c r="E403" i="45"/>
  <c r="D403" i="45"/>
  <c r="C403" i="45"/>
  <c r="H402" i="45"/>
  <c r="G402" i="45"/>
  <c r="F402" i="45"/>
  <c r="E402" i="45"/>
  <c r="D402" i="45"/>
  <c r="C402" i="45"/>
  <c r="H401" i="45"/>
  <c r="G401" i="45"/>
  <c r="F401" i="45"/>
  <c r="E401" i="45"/>
  <c r="D401" i="45"/>
  <c r="C401" i="45"/>
  <c r="H400" i="45"/>
  <c r="G400" i="45"/>
  <c r="F400" i="45"/>
  <c r="E400" i="45"/>
  <c r="D400" i="45"/>
  <c r="C400" i="45"/>
  <c r="H399" i="45"/>
  <c r="G399" i="45"/>
  <c r="F399" i="45"/>
  <c r="E399" i="45"/>
  <c r="D399" i="45"/>
  <c r="C399" i="45"/>
  <c r="H398" i="45"/>
  <c r="G398" i="45"/>
  <c r="F398" i="45"/>
  <c r="E398" i="45"/>
  <c r="D398" i="45"/>
  <c r="C398" i="45"/>
  <c r="H397" i="45"/>
  <c r="G397" i="45"/>
  <c r="F397" i="45"/>
  <c r="E397" i="45"/>
  <c r="D397" i="45"/>
  <c r="C397" i="45"/>
  <c r="H396" i="45"/>
  <c r="G396" i="45"/>
  <c r="F396" i="45"/>
  <c r="E396" i="45"/>
  <c r="D396" i="45"/>
  <c r="C396" i="45"/>
  <c r="H395" i="45"/>
  <c r="G395" i="45"/>
  <c r="F395" i="45"/>
  <c r="E395" i="45"/>
  <c r="D395" i="45"/>
  <c r="C395" i="45"/>
  <c r="H394" i="45"/>
  <c r="G394" i="45"/>
  <c r="F394" i="45"/>
  <c r="E394" i="45"/>
  <c r="D394" i="45"/>
  <c r="C394" i="45"/>
  <c r="H393" i="45"/>
  <c r="G393" i="45"/>
  <c r="F393" i="45"/>
  <c r="E393" i="45"/>
  <c r="D393" i="45"/>
  <c r="C393" i="45"/>
  <c r="H392" i="45"/>
  <c r="G392" i="45"/>
  <c r="F392" i="45"/>
  <c r="E392" i="45"/>
  <c r="D392" i="45"/>
  <c r="C392" i="45"/>
  <c r="H391" i="45"/>
  <c r="G391" i="45"/>
  <c r="F391" i="45"/>
  <c r="E391" i="45"/>
  <c r="D391" i="45"/>
  <c r="C391" i="45"/>
  <c r="H390" i="45"/>
  <c r="G390" i="45"/>
  <c r="F390" i="45"/>
  <c r="E390" i="45"/>
  <c r="D390" i="45"/>
  <c r="C390" i="45"/>
  <c r="H389" i="45"/>
  <c r="G389" i="45"/>
  <c r="F389" i="45"/>
  <c r="E389" i="45"/>
  <c r="D389" i="45"/>
  <c r="C389" i="45"/>
  <c r="H388" i="45"/>
  <c r="G388" i="45"/>
  <c r="F388" i="45"/>
  <c r="E388" i="45"/>
  <c r="D388" i="45"/>
  <c r="C388" i="45"/>
  <c r="H387" i="45"/>
  <c r="G387" i="45"/>
  <c r="F387" i="45"/>
  <c r="E387" i="45"/>
  <c r="D387" i="45"/>
  <c r="C387" i="45"/>
  <c r="H386" i="45"/>
  <c r="G386" i="45"/>
  <c r="F386" i="45"/>
  <c r="E386" i="45"/>
  <c r="D386" i="45"/>
  <c r="C386" i="45"/>
  <c r="H385" i="45"/>
  <c r="G385" i="45"/>
  <c r="F385" i="45"/>
  <c r="E385" i="45"/>
  <c r="D385" i="45"/>
  <c r="C385" i="45"/>
  <c r="H384" i="45"/>
  <c r="G384" i="45"/>
  <c r="F384" i="45"/>
  <c r="E384" i="45"/>
  <c r="D384" i="45"/>
  <c r="C384" i="45"/>
  <c r="H383" i="45"/>
  <c r="G383" i="45"/>
  <c r="F383" i="45"/>
  <c r="E383" i="45"/>
  <c r="D383" i="45"/>
  <c r="C383" i="45"/>
  <c r="H382" i="45"/>
  <c r="G382" i="45"/>
  <c r="F382" i="45"/>
  <c r="E382" i="45"/>
  <c r="D382" i="45"/>
  <c r="C382" i="45"/>
  <c r="H381" i="45"/>
  <c r="G381" i="45"/>
  <c r="F381" i="45"/>
  <c r="E381" i="45"/>
  <c r="D381" i="45"/>
  <c r="C381" i="45"/>
  <c r="H380" i="45"/>
  <c r="G380" i="45"/>
  <c r="F380" i="45"/>
  <c r="E380" i="45"/>
  <c r="D380" i="45"/>
  <c r="C380" i="45"/>
  <c r="H379" i="45"/>
  <c r="G379" i="45"/>
  <c r="F379" i="45"/>
  <c r="E379" i="45"/>
  <c r="D379" i="45"/>
  <c r="C379" i="45"/>
  <c r="H378" i="45"/>
  <c r="G378" i="45"/>
  <c r="F378" i="45"/>
  <c r="E378" i="45"/>
  <c r="D378" i="45"/>
  <c r="C378" i="45"/>
  <c r="H377" i="45"/>
  <c r="G377" i="45"/>
  <c r="F377" i="45"/>
  <c r="E377" i="45"/>
  <c r="D377" i="45"/>
  <c r="C377" i="45"/>
  <c r="H376" i="45"/>
  <c r="G376" i="45"/>
  <c r="F376" i="45"/>
  <c r="E376" i="45"/>
  <c r="D376" i="45"/>
  <c r="C376" i="45"/>
  <c r="H375" i="45"/>
  <c r="G375" i="45"/>
  <c r="F375" i="45"/>
  <c r="E375" i="45"/>
  <c r="D375" i="45"/>
  <c r="C375" i="45"/>
  <c r="H374" i="45"/>
  <c r="G374" i="45"/>
  <c r="F374" i="45"/>
  <c r="E374" i="45"/>
  <c r="D374" i="45"/>
  <c r="C374" i="45"/>
  <c r="H373" i="45"/>
  <c r="G373" i="45"/>
  <c r="F373" i="45"/>
  <c r="E373" i="45"/>
  <c r="D373" i="45"/>
  <c r="C373" i="45"/>
  <c r="H372" i="45"/>
  <c r="G372" i="45"/>
  <c r="F372" i="45"/>
  <c r="E372" i="45"/>
  <c r="D372" i="45"/>
  <c r="C372" i="45"/>
  <c r="H371" i="45"/>
  <c r="G371" i="45"/>
  <c r="F371" i="45"/>
  <c r="E371" i="45"/>
  <c r="D371" i="45"/>
  <c r="C371" i="45"/>
  <c r="H370" i="45"/>
  <c r="G370" i="45"/>
  <c r="F370" i="45"/>
  <c r="E370" i="45"/>
  <c r="D370" i="45"/>
  <c r="C370" i="45"/>
  <c r="H369" i="45"/>
  <c r="G369" i="45"/>
  <c r="F369" i="45"/>
  <c r="E369" i="45"/>
  <c r="D369" i="45"/>
  <c r="C369" i="45"/>
  <c r="H368" i="45"/>
  <c r="G368" i="45"/>
  <c r="F368" i="45"/>
  <c r="E368" i="45"/>
  <c r="D368" i="45"/>
  <c r="C368" i="45"/>
  <c r="H367" i="45"/>
  <c r="G367" i="45"/>
  <c r="F367" i="45"/>
  <c r="E367" i="45"/>
  <c r="D367" i="45"/>
  <c r="C367" i="45"/>
  <c r="H366" i="45"/>
  <c r="G366" i="45"/>
  <c r="F366" i="45"/>
  <c r="E366" i="45"/>
  <c r="D366" i="45"/>
  <c r="C366" i="45"/>
  <c r="H365" i="45"/>
  <c r="G365" i="45"/>
  <c r="F365" i="45"/>
  <c r="E365" i="45"/>
  <c r="D365" i="45"/>
  <c r="C365" i="45"/>
  <c r="H364" i="45"/>
  <c r="G364" i="45"/>
  <c r="F364" i="45"/>
  <c r="E364" i="45"/>
  <c r="D364" i="45"/>
  <c r="C364" i="45"/>
  <c r="H363" i="45"/>
  <c r="G363" i="45"/>
  <c r="F363" i="45"/>
  <c r="E363" i="45"/>
  <c r="D363" i="45"/>
  <c r="C363" i="45"/>
  <c r="H362" i="45"/>
  <c r="G362" i="45"/>
  <c r="F362" i="45"/>
  <c r="E362" i="45"/>
  <c r="D362" i="45"/>
  <c r="C362" i="45"/>
  <c r="H361" i="45"/>
  <c r="G361" i="45"/>
  <c r="F361" i="45"/>
  <c r="E361" i="45"/>
  <c r="D361" i="45"/>
  <c r="C361" i="45"/>
  <c r="H360" i="45"/>
  <c r="G360" i="45"/>
  <c r="F360" i="45"/>
  <c r="E360" i="45"/>
  <c r="D360" i="45"/>
  <c r="C360" i="45"/>
  <c r="H714" i="44"/>
  <c r="G714" i="44"/>
  <c r="F714" i="44"/>
  <c r="E714" i="44"/>
  <c r="D714" i="44"/>
  <c r="C714" i="44"/>
  <c r="H713" i="44"/>
  <c r="G713" i="44"/>
  <c r="F713" i="44"/>
  <c r="E713" i="44"/>
  <c r="D713" i="44"/>
  <c r="C713" i="44"/>
  <c r="H712" i="44"/>
  <c r="G712" i="44"/>
  <c r="F712" i="44"/>
  <c r="E712" i="44"/>
  <c r="D712" i="44"/>
  <c r="C712" i="44"/>
  <c r="H711" i="44"/>
  <c r="G711" i="44"/>
  <c r="F711" i="44"/>
  <c r="E711" i="44"/>
  <c r="D711" i="44"/>
  <c r="C711" i="44"/>
  <c r="H710" i="44"/>
  <c r="G710" i="44"/>
  <c r="F710" i="44"/>
  <c r="E710" i="44"/>
  <c r="D710" i="44"/>
  <c r="C710" i="44"/>
  <c r="H709" i="44"/>
  <c r="G709" i="44"/>
  <c r="F709" i="44"/>
  <c r="E709" i="44"/>
  <c r="D709" i="44"/>
  <c r="C709" i="44"/>
  <c r="H708" i="44"/>
  <c r="G708" i="44"/>
  <c r="F708" i="44"/>
  <c r="E708" i="44"/>
  <c r="D708" i="44"/>
  <c r="C708" i="44"/>
  <c r="H707" i="44"/>
  <c r="G707" i="44"/>
  <c r="F707" i="44"/>
  <c r="E707" i="44"/>
  <c r="D707" i="44"/>
  <c r="C707" i="44"/>
  <c r="H706" i="44"/>
  <c r="G706" i="44"/>
  <c r="F706" i="44"/>
  <c r="E706" i="44"/>
  <c r="D706" i="44"/>
  <c r="C706" i="44"/>
  <c r="H705" i="44"/>
  <c r="G705" i="44"/>
  <c r="F705" i="44"/>
  <c r="E705" i="44"/>
  <c r="D705" i="44"/>
  <c r="C705" i="44"/>
  <c r="H704" i="44"/>
  <c r="G704" i="44"/>
  <c r="F704" i="44"/>
  <c r="E704" i="44"/>
  <c r="D704" i="44"/>
  <c r="C704" i="44"/>
  <c r="H703" i="44"/>
  <c r="G703" i="44"/>
  <c r="F703" i="44"/>
  <c r="E703" i="44"/>
  <c r="D703" i="44"/>
  <c r="C703" i="44"/>
  <c r="H702" i="44"/>
  <c r="G702" i="44"/>
  <c r="F702" i="44"/>
  <c r="E702" i="44"/>
  <c r="D702" i="44"/>
  <c r="C702" i="44"/>
  <c r="H701" i="44"/>
  <c r="G701" i="44"/>
  <c r="F701" i="44"/>
  <c r="E701" i="44"/>
  <c r="D701" i="44"/>
  <c r="C701" i="44"/>
  <c r="H700" i="44"/>
  <c r="G700" i="44"/>
  <c r="F700" i="44"/>
  <c r="E700" i="44"/>
  <c r="D700" i="44"/>
  <c r="C700" i="44"/>
  <c r="H699" i="44"/>
  <c r="G699" i="44"/>
  <c r="F699" i="44"/>
  <c r="E699" i="44"/>
  <c r="D699" i="44"/>
  <c r="C699" i="44"/>
  <c r="H698" i="44"/>
  <c r="G698" i="44"/>
  <c r="F698" i="44"/>
  <c r="E698" i="44"/>
  <c r="D698" i="44"/>
  <c r="C698" i="44"/>
  <c r="H697" i="44"/>
  <c r="G697" i="44"/>
  <c r="F697" i="44"/>
  <c r="E697" i="44"/>
  <c r="D697" i="44"/>
  <c r="C697" i="44"/>
  <c r="H696" i="44"/>
  <c r="G696" i="44"/>
  <c r="F696" i="44"/>
  <c r="E696" i="44"/>
  <c r="D696" i="44"/>
  <c r="C696" i="44"/>
  <c r="H695" i="44"/>
  <c r="G695" i="44"/>
  <c r="F695" i="44"/>
  <c r="E695" i="44"/>
  <c r="D695" i="44"/>
  <c r="C695" i="44"/>
  <c r="H694" i="44"/>
  <c r="G694" i="44"/>
  <c r="F694" i="44"/>
  <c r="E694" i="44"/>
  <c r="D694" i="44"/>
  <c r="C694" i="44"/>
  <c r="H693" i="44"/>
  <c r="G693" i="44"/>
  <c r="F693" i="44"/>
  <c r="E693" i="44"/>
  <c r="D693" i="44"/>
  <c r="C693" i="44"/>
  <c r="H692" i="44"/>
  <c r="G692" i="44"/>
  <c r="F692" i="44"/>
  <c r="E692" i="44"/>
  <c r="D692" i="44"/>
  <c r="C692" i="44"/>
  <c r="H691" i="44"/>
  <c r="G691" i="44"/>
  <c r="F691" i="44"/>
  <c r="E691" i="44"/>
  <c r="D691" i="44"/>
  <c r="C691" i="44"/>
  <c r="H690" i="44"/>
  <c r="G690" i="44"/>
  <c r="F690" i="44"/>
  <c r="E690" i="44"/>
  <c r="D690" i="44"/>
  <c r="C690" i="44"/>
  <c r="H689" i="44"/>
  <c r="G689" i="44"/>
  <c r="F689" i="44"/>
  <c r="E689" i="44"/>
  <c r="D689" i="44"/>
  <c r="C689" i="44"/>
  <c r="H688" i="44"/>
  <c r="G688" i="44"/>
  <c r="F688" i="44"/>
  <c r="E688" i="44"/>
  <c r="D688" i="44"/>
  <c r="C688" i="44"/>
  <c r="H687" i="44"/>
  <c r="G687" i="44"/>
  <c r="F687" i="44"/>
  <c r="E687" i="44"/>
  <c r="D687" i="44"/>
  <c r="C687" i="44"/>
  <c r="H686" i="44"/>
  <c r="G686" i="44"/>
  <c r="F686" i="44"/>
  <c r="E686" i="44"/>
  <c r="D686" i="44"/>
  <c r="C686" i="44"/>
  <c r="H685" i="44"/>
  <c r="G685" i="44"/>
  <c r="F685" i="44"/>
  <c r="E685" i="44"/>
  <c r="D685" i="44"/>
  <c r="C685" i="44"/>
  <c r="H684" i="44"/>
  <c r="G684" i="44"/>
  <c r="F684" i="44"/>
  <c r="E684" i="44"/>
  <c r="D684" i="44"/>
  <c r="C684" i="44"/>
  <c r="H683" i="44"/>
  <c r="G683" i="44"/>
  <c r="F683" i="44"/>
  <c r="E683" i="44"/>
  <c r="D683" i="44"/>
  <c r="C683" i="44"/>
  <c r="H682" i="44"/>
  <c r="G682" i="44"/>
  <c r="F682" i="44"/>
  <c r="E682" i="44"/>
  <c r="D682" i="44"/>
  <c r="C682" i="44"/>
  <c r="H681" i="44"/>
  <c r="G681" i="44"/>
  <c r="F681" i="44"/>
  <c r="E681" i="44"/>
  <c r="D681" i="44"/>
  <c r="C681" i="44"/>
  <c r="H680" i="44"/>
  <c r="G680" i="44"/>
  <c r="F680" i="44"/>
  <c r="E680" i="44"/>
  <c r="D680" i="44"/>
  <c r="C680" i="44"/>
  <c r="H679" i="44"/>
  <c r="G679" i="44"/>
  <c r="F679" i="44"/>
  <c r="E679" i="44"/>
  <c r="D679" i="44"/>
  <c r="C679" i="44"/>
  <c r="H678" i="44"/>
  <c r="G678" i="44"/>
  <c r="F678" i="44"/>
  <c r="E678" i="44"/>
  <c r="D678" i="44"/>
  <c r="C678" i="44"/>
  <c r="H677" i="44"/>
  <c r="G677" i="44"/>
  <c r="F677" i="44"/>
  <c r="E677" i="44"/>
  <c r="D677" i="44"/>
  <c r="C677" i="44"/>
  <c r="H676" i="44"/>
  <c r="G676" i="44"/>
  <c r="F676" i="44"/>
  <c r="E676" i="44"/>
  <c r="D676" i="44"/>
  <c r="C676" i="44"/>
  <c r="H675" i="44"/>
  <c r="G675" i="44"/>
  <c r="F675" i="44"/>
  <c r="E675" i="44"/>
  <c r="D675" i="44"/>
  <c r="C675" i="44"/>
  <c r="H674" i="44"/>
  <c r="G674" i="44"/>
  <c r="F674" i="44"/>
  <c r="E674" i="44"/>
  <c r="D674" i="44"/>
  <c r="C674" i="44"/>
  <c r="H673" i="44"/>
  <c r="G673" i="44"/>
  <c r="F673" i="44"/>
  <c r="E673" i="44"/>
  <c r="D673" i="44"/>
  <c r="C673" i="44"/>
  <c r="H672" i="44"/>
  <c r="G672" i="44"/>
  <c r="F672" i="44"/>
  <c r="E672" i="44"/>
  <c r="D672" i="44"/>
  <c r="C672" i="44"/>
  <c r="H671" i="44"/>
  <c r="G671" i="44"/>
  <c r="F671" i="44"/>
  <c r="E671" i="44"/>
  <c r="D671" i="44"/>
  <c r="C671" i="44"/>
  <c r="H670" i="44"/>
  <c r="G670" i="44"/>
  <c r="F670" i="44"/>
  <c r="E670" i="44"/>
  <c r="D670" i="44"/>
  <c r="C670" i="44"/>
  <c r="H669" i="44"/>
  <c r="G669" i="44"/>
  <c r="F669" i="44"/>
  <c r="E669" i="44"/>
  <c r="D669" i="44"/>
  <c r="C669" i="44"/>
  <c r="H668" i="44"/>
  <c r="G668" i="44"/>
  <c r="F668" i="44"/>
  <c r="E668" i="44"/>
  <c r="D668" i="44"/>
  <c r="C668" i="44"/>
  <c r="H667" i="44"/>
  <c r="G667" i="44"/>
  <c r="F667" i="44"/>
  <c r="E667" i="44"/>
  <c r="D667" i="44"/>
  <c r="C667" i="44"/>
  <c r="H666" i="44"/>
  <c r="G666" i="44"/>
  <c r="F666" i="44"/>
  <c r="E666" i="44"/>
  <c r="D666" i="44"/>
  <c r="C666" i="44"/>
  <c r="H665" i="44"/>
  <c r="G665" i="44"/>
  <c r="F665" i="44"/>
  <c r="E665" i="44"/>
  <c r="D665" i="44"/>
  <c r="C665" i="44"/>
  <c r="H664" i="44"/>
  <c r="G664" i="44"/>
  <c r="F664" i="44"/>
  <c r="E664" i="44"/>
  <c r="D664" i="44"/>
  <c r="C664" i="44"/>
  <c r="H663" i="44"/>
  <c r="G663" i="44"/>
  <c r="F663" i="44"/>
  <c r="E663" i="44"/>
  <c r="D663" i="44"/>
  <c r="C663" i="44"/>
  <c r="H662" i="44"/>
  <c r="G662" i="44"/>
  <c r="F662" i="44"/>
  <c r="E662" i="44"/>
  <c r="D662" i="44"/>
  <c r="C662" i="44"/>
  <c r="H661" i="44"/>
  <c r="G661" i="44"/>
  <c r="F661" i="44"/>
  <c r="E661" i="44"/>
  <c r="D661" i="44"/>
  <c r="C661" i="44"/>
  <c r="H660" i="44"/>
  <c r="G660" i="44"/>
  <c r="F660" i="44"/>
  <c r="E660" i="44"/>
  <c r="D660" i="44"/>
  <c r="C660" i="44"/>
  <c r="H659" i="44"/>
  <c r="G659" i="44"/>
  <c r="F659" i="44"/>
  <c r="E659" i="44"/>
  <c r="D659" i="44"/>
  <c r="C659" i="44"/>
  <c r="H658" i="44"/>
  <c r="G658" i="44"/>
  <c r="F658" i="44"/>
  <c r="E658" i="44"/>
  <c r="D658" i="44"/>
  <c r="C658" i="44"/>
  <c r="H657" i="44"/>
  <c r="G657" i="44"/>
  <c r="F657" i="44"/>
  <c r="E657" i="44"/>
  <c r="D657" i="44"/>
  <c r="C657" i="44"/>
  <c r="H656" i="44"/>
  <c r="G656" i="44"/>
  <c r="F656" i="44"/>
  <c r="E656" i="44"/>
  <c r="D656" i="44"/>
  <c r="C656" i="44"/>
  <c r="H655" i="44"/>
  <c r="G655" i="44"/>
  <c r="F655" i="44"/>
  <c r="E655" i="44"/>
  <c r="D655" i="44"/>
  <c r="C655" i="44"/>
  <c r="H654" i="44"/>
  <c r="G654" i="44"/>
  <c r="F654" i="44"/>
  <c r="E654" i="44"/>
  <c r="D654" i="44"/>
  <c r="C654" i="44"/>
  <c r="H653" i="44"/>
  <c r="G653" i="44"/>
  <c r="F653" i="44"/>
  <c r="E653" i="44"/>
  <c r="D653" i="44"/>
  <c r="C653" i="44"/>
  <c r="H652" i="44"/>
  <c r="G652" i="44"/>
  <c r="F652" i="44"/>
  <c r="E652" i="44"/>
  <c r="D652" i="44"/>
  <c r="C652" i="44"/>
  <c r="H651" i="44"/>
  <c r="G651" i="44"/>
  <c r="F651" i="44"/>
  <c r="E651" i="44"/>
  <c r="D651" i="44"/>
  <c r="C651" i="44"/>
  <c r="H650" i="44"/>
  <c r="G650" i="44"/>
  <c r="F650" i="44"/>
  <c r="E650" i="44"/>
  <c r="D650" i="44"/>
  <c r="C650" i="44"/>
  <c r="H649" i="44"/>
  <c r="G649" i="44"/>
  <c r="F649" i="44"/>
  <c r="E649" i="44"/>
  <c r="D649" i="44"/>
  <c r="C649" i="44"/>
  <c r="H648" i="44"/>
  <c r="G648" i="44"/>
  <c r="F648" i="44"/>
  <c r="E648" i="44"/>
  <c r="D648" i="44"/>
  <c r="C648" i="44"/>
  <c r="H647" i="44"/>
  <c r="G647" i="44"/>
  <c r="F647" i="44"/>
  <c r="E647" i="44"/>
  <c r="D647" i="44"/>
  <c r="C647" i="44"/>
  <c r="H646" i="44"/>
  <c r="G646" i="44"/>
  <c r="F646" i="44"/>
  <c r="E646" i="44"/>
  <c r="D646" i="44"/>
  <c r="C646" i="44"/>
  <c r="H645" i="44"/>
  <c r="G645" i="44"/>
  <c r="F645" i="44"/>
  <c r="E645" i="44"/>
  <c r="D645" i="44"/>
  <c r="C645" i="44"/>
  <c r="H644" i="44"/>
  <c r="G644" i="44"/>
  <c r="F644" i="44"/>
  <c r="E644" i="44"/>
  <c r="D644" i="44"/>
  <c r="C644" i="44"/>
  <c r="H643" i="44"/>
  <c r="G643" i="44"/>
  <c r="F643" i="44"/>
  <c r="E643" i="44"/>
  <c r="D643" i="44"/>
  <c r="C643" i="44"/>
  <c r="H642" i="44"/>
  <c r="G642" i="44"/>
  <c r="F642" i="44"/>
  <c r="E642" i="44"/>
  <c r="D642" i="44"/>
  <c r="C642" i="44"/>
  <c r="H641" i="44"/>
  <c r="G641" i="44"/>
  <c r="F641" i="44"/>
  <c r="E641" i="44"/>
  <c r="D641" i="44"/>
  <c r="C641" i="44"/>
  <c r="H640" i="44"/>
  <c r="G640" i="44"/>
  <c r="F640" i="44"/>
  <c r="E640" i="44"/>
  <c r="D640" i="44"/>
  <c r="C640" i="44"/>
  <c r="H639" i="44"/>
  <c r="G639" i="44"/>
  <c r="F639" i="44"/>
  <c r="E639" i="44"/>
  <c r="D639" i="44"/>
  <c r="C639" i="44"/>
  <c r="H638" i="44"/>
  <c r="G638" i="44"/>
  <c r="F638" i="44"/>
  <c r="E638" i="44"/>
  <c r="D638" i="44"/>
  <c r="C638" i="44"/>
  <c r="H637" i="44"/>
  <c r="G637" i="44"/>
  <c r="F637" i="44"/>
  <c r="E637" i="44"/>
  <c r="D637" i="44"/>
  <c r="C637" i="44"/>
  <c r="H636" i="44"/>
  <c r="G636" i="44"/>
  <c r="F636" i="44"/>
  <c r="E636" i="44"/>
  <c r="D636" i="44"/>
  <c r="C636" i="44"/>
  <c r="H635" i="44"/>
  <c r="G635" i="44"/>
  <c r="F635" i="44"/>
  <c r="E635" i="44"/>
  <c r="D635" i="44"/>
  <c r="C635" i="44"/>
  <c r="H634" i="44"/>
  <c r="G634" i="44"/>
  <c r="F634" i="44"/>
  <c r="E634" i="44"/>
  <c r="D634" i="44"/>
  <c r="C634" i="44"/>
  <c r="H633" i="44"/>
  <c r="G633" i="44"/>
  <c r="F633" i="44"/>
  <c r="E633" i="44"/>
  <c r="D633" i="44"/>
  <c r="C633" i="44"/>
  <c r="H632" i="44"/>
  <c r="G632" i="44"/>
  <c r="F632" i="44"/>
  <c r="E632" i="44"/>
  <c r="D632" i="44"/>
  <c r="C632" i="44"/>
  <c r="H631" i="44"/>
  <c r="G631" i="44"/>
  <c r="F631" i="44"/>
  <c r="E631" i="44"/>
  <c r="D631" i="44"/>
  <c r="C631" i="44"/>
  <c r="H630" i="44"/>
  <c r="G630" i="44"/>
  <c r="F630" i="44"/>
  <c r="E630" i="44"/>
  <c r="D630" i="44"/>
  <c r="C630" i="44"/>
  <c r="H629" i="44"/>
  <c r="G629" i="44"/>
  <c r="F629" i="44"/>
  <c r="E629" i="44"/>
  <c r="D629" i="44"/>
  <c r="C629" i="44"/>
  <c r="H628" i="44"/>
  <c r="G628" i="44"/>
  <c r="F628" i="44"/>
  <c r="E628" i="44"/>
  <c r="D628" i="44"/>
  <c r="C628" i="44"/>
  <c r="H627" i="44"/>
  <c r="G627" i="44"/>
  <c r="F627" i="44"/>
  <c r="E627" i="44"/>
  <c r="D627" i="44"/>
  <c r="C627" i="44"/>
  <c r="H626" i="44"/>
  <c r="G626" i="44"/>
  <c r="F626" i="44"/>
  <c r="E626" i="44"/>
  <c r="D626" i="44"/>
  <c r="C626" i="44"/>
  <c r="H625" i="44"/>
  <c r="G625" i="44"/>
  <c r="F625" i="44"/>
  <c r="E625" i="44"/>
  <c r="D625" i="44"/>
  <c r="C625" i="44"/>
  <c r="H624" i="44"/>
  <c r="G624" i="44"/>
  <c r="F624" i="44"/>
  <c r="E624" i="44"/>
  <c r="D624" i="44"/>
  <c r="C624" i="44"/>
  <c r="H623" i="44"/>
  <c r="G623" i="44"/>
  <c r="F623" i="44"/>
  <c r="E623" i="44"/>
  <c r="D623" i="44"/>
  <c r="C623" i="44"/>
  <c r="H622" i="44"/>
  <c r="G622" i="44"/>
  <c r="F622" i="44"/>
  <c r="E622" i="44"/>
  <c r="D622" i="44"/>
  <c r="C622" i="44"/>
  <c r="H621" i="44"/>
  <c r="G621" i="44"/>
  <c r="F621" i="44"/>
  <c r="E621" i="44"/>
  <c r="D621" i="44"/>
  <c r="C621" i="44"/>
  <c r="H620" i="44"/>
  <c r="G620" i="44"/>
  <c r="F620" i="44"/>
  <c r="E620" i="44"/>
  <c r="D620" i="44"/>
  <c r="C620" i="44"/>
  <c r="H619" i="44"/>
  <c r="G619" i="44"/>
  <c r="F619" i="44"/>
  <c r="E619" i="44"/>
  <c r="D619" i="44"/>
  <c r="C619" i="44"/>
  <c r="H618" i="44"/>
  <c r="G618" i="44"/>
  <c r="F618" i="44"/>
  <c r="E618" i="44"/>
  <c r="D618" i="44"/>
  <c r="C618" i="44"/>
  <c r="H617" i="44"/>
  <c r="G617" i="44"/>
  <c r="F617" i="44"/>
  <c r="E617" i="44"/>
  <c r="D617" i="44"/>
  <c r="C617" i="44"/>
  <c r="H616" i="44"/>
  <c r="G616" i="44"/>
  <c r="F616" i="44"/>
  <c r="E616" i="44"/>
  <c r="D616" i="44"/>
  <c r="C616" i="44"/>
  <c r="H615" i="44"/>
  <c r="G615" i="44"/>
  <c r="F615" i="44"/>
  <c r="E615" i="44"/>
  <c r="D615" i="44"/>
  <c r="C615" i="44"/>
  <c r="H614" i="44"/>
  <c r="G614" i="44"/>
  <c r="F614" i="44"/>
  <c r="E614" i="44"/>
  <c r="D614" i="44"/>
  <c r="C614" i="44"/>
  <c r="H613" i="44"/>
  <c r="G613" i="44"/>
  <c r="F613" i="44"/>
  <c r="E613" i="44"/>
  <c r="D613" i="44"/>
  <c r="C613" i="44"/>
  <c r="H612" i="44"/>
  <c r="G612" i="44"/>
  <c r="F612" i="44"/>
  <c r="E612" i="44"/>
  <c r="D612" i="44"/>
  <c r="C612" i="44"/>
  <c r="H611" i="44"/>
  <c r="G611" i="44"/>
  <c r="F611" i="44"/>
  <c r="E611" i="44"/>
  <c r="D611" i="44"/>
  <c r="C611" i="44"/>
  <c r="H610" i="44"/>
  <c r="G610" i="44"/>
  <c r="F610" i="44"/>
  <c r="E610" i="44"/>
  <c r="D610" i="44"/>
  <c r="C610" i="44"/>
  <c r="H609" i="44"/>
  <c r="G609" i="44"/>
  <c r="F609" i="44"/>
  <c r="E609" i="44"/>
  <c r="D609" i="44"/>
  <c r="C609" i="44"/>
  <c r="H608" i="44"/>
  <c r="G608" i="44"/>
  <c r="F608" i="44"/>
  <c r="E608" i="44"/>
  <c r="D608" i="44"/>
  <c r="C608" i="44"/>
  <c r="H607" i="44"/>
  <c r="G607" i="44"/>
  <c r="F607" i="44"/>
  <c r="E607" i="44"/>
  <c r="D607" i="44"/>
  <c r="C607" i="44"/>
  <c r="H606" i="44"/>
  <c r="G606" i="44"/>
  <c r="F606" i="44"/>
  <c r="E606" i="44"/>
  <c r="D606" i="44"/>
  <c r="C606" i="44"/>
  <c r="H605" i="44"/>
  <c r="G605" i="44"/>
  <c r="F605" i="44"/>
  <c r="E605" i="44"/>
  <c r="D605" i="44"/>
  <c r="C605" i="44"/>
  <c r="H604" i="44"/>
  <c r="G604" i="44"/>
  <c r="F604" i="44"/>
  <c r="E604" i="44"/>
  <c r="D604" i="44"/>
  <c r="C604" i="44"/>
  <c r="H603" i="44"/>
  <c r="G603" i="44"/>
  <c r="F603" i="44"/>
  <c r="E603" i="44"/>
  <c r="D603" i="44"/>
  <c r="C603" i="44"/>
  <c r="H602" i="44"/>
  <c r="G602" i="44"/>
  <c r="F602" i="44"/>
  <c r="E602" i="44"/>
  <c r="D602" i="44"/>
  <c r="C602" i="44"/>
  <c r="H601" i="44"/>
  <c r="G601" i="44"/>
  <c r="F601" i="44"/>
  <c r="E601" i="44"/>
  <c r="D601" i="44"/>
  <c r="C601" i="44"/>
  <c r="H600" i="44"/>
  <c r="G600" i="44"/>
  <c r="F600" i="44"/>
  <c r="E600" i="44"/>
  <c r="D600" i="44"/>
  <c r="C600" i="44"/>
  <c r="H599" i="44"/>
  <c r="G599" i="44"/>
  <c r="F599" i="44"/>
  <c r="E599" i="44"/>
  <c r="D599" i="44"/>
  <c r="C599" i="44"/>
  <c r="H598" i="44"/>
  <c r="G598" i="44"/>
  <c r="F598" i="44"/>
  <c r="E598" i="44"/>
  <c r="D598" i="44"/>
  <c r="C598" i="44"/>
  <c r="H597" i="44"/>
  <c r="G597" i="44"/>
  <c r="F597" i="44"/>
  <c r="E597" i="44"/>
  <c r="D597" i="44"/>
  <c r="C597" i="44"/>
  <c r="H596" i="44"/>
  <c r="G596" i="44"/>
  <c r="F596" i="44"/>
  <c r="E596" i="44"/>
  <c r="D596" i="44"/>
  <c r="C596" i="44"/>
  <c r="H595" i="44"/>
  <c r="G595" i="44"/>
  <c r="F595" i="44"/>
  <c r="E595" i="44"/>
  <c r="D595" i="44"/>
  <c r="C595" i="44"/>
  <c r="H594" i="44"/>
  <c r="G594" i="44"/>
  <c r="F594" i="44"/>
  <c r="E594" i="44"/>
  <c r="D594" i="44"/>
  <c r="C594" i="44"/>
  <c r="H593" i="44"/>
  <c r="G593" i="44"/>
  <c r="F593" i="44"/>
  <c r="E593" i="44"/>
  <c r="D593" i="44"/>
  <c r="C593" i="44"/>
  <c r="H592" i="44"/>
  <c r="G592" i="44"/>
  <c r="F592" i="44"/>
  <c r="E592" i="44"/>
  <c r="D592" i="44"/>
  <c r="C592" i="44"/>
  <c r="H591" i="44"/>
  <c r="G591" i="44"/>
  <c r="F591" i="44"/>
  <c r="E591" i="44"/>
  <c r="D591" i="44"/>
  <c r="C591" i="44"/>
  <c r="H590" i="44"/>
  <c r="G590" i="44"/>
  <c r="F590" i="44"/>
  <c r="E590" i="44"/>
  <c r="D590" i="44"/>
  <c r="C590" i="44"/>
  <c r="H589" i="44"/>
  <c r="G589" i="44"/>
  <c r="F589" i="44"/>
  <c r="E589" i="44"/>
  <c r="D589" i="44"/>
  <c r="C589" i="44"/>
  <c r="H588" i="44"/>
  <c r="G588" i="44"/>
  <c r="F588" i="44"/>
  <c r="E588" i="44"/>
  <c r="D588" i="44"/>
  <c r="C588" i="44"/>
  <c r="H587" i="44"/>
  <c r="G587" i="44"/>
  <c r="F587" i="44"/>
  <c r="E587" i="44"/>
  <c r="D587" i="44"/>
  <c r="C587" i="44"/>
  <c r="H586" i="44"/>
  <c r="G586" i="44"/>
  <c r="F586" i="44"/>
  <c r="E586" i="44"/>
  <c r="D586" i="44"/>
  <c r="C586" i="44"/>
  <c r="H585" i="44"/>
  <c r="G585" i="44"/>
  <c r="F585" i="44"/>
  <c r="E585" i="44"/>
  <c r="D585" i="44"/>
  <c r="C585" i="44"/>
  <c r="H584" i="44"/>
  <c r="G584" i="44"/>
  <c r="F584" i="44"/>
  <c r="E584" i="44"/>
  <c r="D584" i="44"/>
  <c r="C584" i="44"/>
  <c r="H583" i="44"/>
  <c r="G583" i="44"/>
  <c r="F583" i="44"/>
  <c r="E583" i="44"/>
  <c r="D583" i="44"/>
  <c r="C583" i="44"/>
  <c r="H582" i="44"/>
  <c r="G582" i="44"/>
  <c r="F582" i="44"/>
  <c r="E582" i="44"/>
  <c r="D582" i="44"/>
  <c r="C582" i="44"/>
  <c r="H581" i="44"/>
  <c r="G581" i="44"/>
  <c r="F581" i="44"/>
  <c r="E581" i="44"/>
  <c r="D581" i="44"/>
  <c r="C581" i="44"/>
  <c r="H580" i="44"/>
  <c r="G580" i="44"/>
  <c r="F580" i="44"/>
  <c r="E580" i="44"/>
  <c r="D580" i="44"/>
  <c r="C580" i="44"/>
  <c r="H579" i="44"/>
  <c r="G579" i="44"/>
  <c r="F579" i="44"/>
  <c r="E579" i="44"/>
  <c r="D579" i="44"/>
  <c r="C579" i="44"/>
  <c r="H578" i="44"/>
  <c r="G578" i="44"/>
  <c r="F578" i="44"/>
  <c r="E578" i="44"/>
  <c r="D578" i="44"/>
  <c r="C578" i="44"/>
  <c r="H577" i="44"/>
  <c r="G577" i="44"/>
  <c r="F577" i="44"/>
  <c r="E577" i="44"/>
  <c r="D577" i="44"/>
  <c r="C577" i="44"/>
  <c r="H576" i="44"/>
  <c r="G576" i="44"/>
  <c r="F576" i="44"/>
  <c r="E576" i="44"/>
  <c r="D576" i="44"/>
  <c r="C576" i="44"/>
  <c r="H575" i="44"/>
  <c r="G575" i="44"/>
  <c r="F575" i="44"/>
  <c r="E575" i="44"/>
  <c r="D575" i="44"/>
  <c r="C575" i="44"/>
  <c r="H574" i="44"/>
  <c r="G574" i="44"/>
  <c r="F574" i="44"/>
  <c r="E574" i="44"/>
  <c r="D574" i="44"/>
  <c r="C574" i="44"/>
  <c r="H573" i="44"/>
  <c r="G573" i="44"/>
  <c r="F573" i="44"/>
  <c r="E573" i="44"/>
  <c r="D573" i="44"/>
  <c r="C573" i="44"/>
  <c r="H572" i="44"/>
  <c r="G572" i="44"/>
  <c r="F572" i="44"/>
  <c r="E572" i="44"/>
  <c r="D572" i="44"/>
  <c r="C572" i="44"/>
  <c r="H571" i="44"/>
  <c r="G571" i="44"/>
  <c r="F571" i="44"/>
  <c r="E571" i="44"/>
  <c r="D571" i="44"/>
  <c r="C571" i="44"/>
  <c r="H570" i="44"/>
  <c r="G570" i="44"/>
  <c r="F570" i="44"/>
  <c r="E570" i="44"/>
  <c r="D570" i="44"/>
  <c r="C570" i="44"/>
  <c r="H569" i="44"/>
  <c r="G569" i="44"/>
  <c r="F569" i="44"/>
  <c r="E569" i="44"/>
  <c r="D569" i="44"/>
  <c r="C569" i="44"/>
  <c r="H568" i="44"/>
  <c r="G568" i="44"/>
  <c r="F568" i="44"/>
  <c r="E568" i="44"/>
  <c r="D568" i="44"/>
  <c r="C568" i="44"/>
  <c r="H567" i="44"/>
  <c r="G567" i="44"/>
  <c r="F567" i="44"/>
  <c r="E567" i="44"/>
  <c r="D567" i="44"/>
  <c r="C567" i="44"/>
  <c r="H566" i="44"/>
  <c r="G566" i="44"/>
  <c r="F566" i="44"/>
  <c r="E566" i="44"/>
  <c r="D566" i="44"/>
  <c r="C566" i="44"/>
  <c r="H565" i="44"/>
  <c r="G565" i="44"/>
  <c r="F565" i="44"/>
  <c r="E565" i="44"/>
  <c r="D565" i="44"/>
  <c r="C565" i="44"/>
  <c r="H564" i="44"/>
  <c r="G564" i="44"/>
  <c r="F564" i="44"/>
  <c r="E564" i="44"/>
  <c r="D564" i="44"/>
  <c r="C564" i="44"/>
  <c r="H563" i="44"/>
  <c r="G563" i="44"/>
  <c r="F563" i="44"/>
  <c r="E563" i="44"/>
  <c r="D563" i="44"/>
  <c r="C563" i="44"/>
  <c r="H562" i="44"/>
  <c r="G562" i="44"/>
  <c r="F562" i="44"/>
  <c r="E562" i="44"/>
  <c r="D562" i="44"/>
  <c r="C562" i="44"/>
  <c r="H561" i="44"/>
  <c r="G561" i="44"/>
  <c r="F561" i="44"/>
  <c r="E561" i="44"/>
  <c r="D561" i="44"/>
  <c r="C561" i="44"/>
  <c r="H560" i="44"/>
  <c r="G560" i="44"/>
  <c r="F560" i="44"/>
  <c r="E560" i="44"/>
  <c r="D560" i="44"/>
  <c r="C560" i="44"/>
  <c r="H559" i="44"/>
  <c r="G559" i="44"/>
  <c r="F559" i="44"/>
  <c r="E559" i="44"/>
  <c r="D559" i="44"/>
  <c r="C559" i="44"/>
  <c r="H558" i="44"/>
  <c r="G558" i="44"/>
  <c r="F558" i="44"/>
  <c r="E558" i="44"/>
  <c r="D558" i="44"/>
  <c r="C558" i="44"/>
  <c r="H557" i="44"/>
  <c r="G557" i="44"/>
  <c r="F557" i="44"/>
  <c r="E557" i="44"/>
  <c r="D557" i="44"/>
  <c r="C557" i="44"/>
  <c r="H556" i="44"/>
  <c r="G556" i="44"/>
  <c r="F556" i="44"/>
  <c r="E556" i="44"/>
  <c r="D556" i="44"/>
  <c r="C556" i="44"/>
  <c r="H555" i="44"/>
  <c r="G555" i="44"/>
  <c r="F555" i="44"/>
  <c r="E555" i="44"/>
  <c r="D555" i="44"/>
  <c r="C555" i="44"/>
  <c r="H554" i="44"/>
  <c r="G554" i="44"/>
  <c r="F554" i="44"/>
  <c r="E554" i="44"/>
  <c r="D554" i="44"/>
  <c r="C554" i="44"/>
  <c r="H553" i="44"/>
  <c r="G553" i="44"/>
  <c r="F553" i="44"/>
  <c r="E553" i="44"/>
  <c r="D553" i="44"/>
  <c r="C553" i="44"/>
  <c r="H552" i="44"/>
  <c r="G552" i="44"/>
  <c r="F552" i="44"/>
  <c r="E552" i="44"/>
  <c r="D552" i="44"/>
  <c r="C552" i="44"/>
  <c r="H551" i="44"/>
  <c r="G551" i="44"/>
  <c r="F551" i="44"/>
  <c r="E551" i="44"/>
  <c r="D551" i="44"/>
  <c r="C551" i="44"/>
  <c r="H550" i="44"/>
  <c r="G550" i="44"/>
  <c r="F550" i="44"/>
  <c r="E550" i="44"/>
  <c r="D550" i="44"/>
  <c r="C550" i="44"/>
  <c r="H549" i="44"/>
  <c r="G549" i="44"/>
  <c r="F549" i="44"/>
  <c r="E549" i="44"/>
  <c r="D549" i="44"/>
  <c r="C549" i="44"/>
  <c r="H548" i="44"/>
  <c r="G548" i="44"/>
  <c r="F548" i="44"/>
  <c r="E548" i="44"/>
  <c r="D548" i="44"/>
  <c r="C548" i="44"/>
  <c r="H547" i="44"/>
  <c r="G547" i="44"/>
  <c r="F547" i="44"/>
  <c r="E547" i="44"/>
  <c r="D547" i="44"/>
  <c r="C547" i="44"/>
  <c r="H546" i="44"/>
  <c r="G546" i="44"/>
  <c r="F546" i="44"/>
  <c r="E546" i="44"/>
  <c r="D546" i="44"/>
  <c r="C546" i="44"/>
  <c r="H545" i="44"/>
  <c r="G545" i="44"/>
  <c r="F545" i="44"/>
  <c r="E545" i="44"/>
  <c r="D545" i="44"/>
  <c r="C545" i="44"/>
  <c r="H544" i="44"/>
  <c r="G544" i="44"/>
  <c r="F544" i="44"/>
  <c r="E544" i="44"/>
  <c r="D544" i="44"/>
  <c r="C544" i="44"/>
  <c r="H543" i="44"/>
  <c r="G543" i="44"/>
  <c r="F543" i="44"/>
  <c r="E543" i="44"/>
  <c r="D543" i="44"/>
  <c r="C543" i="44"/>
  <c r="H542" i="44"/>
  <c r="G542" i="44"/>
  <c r="F542" i="44"/>
  <c r="E542" i="44"/>
  <c r="D542" i="44"/>
  <c r="C542" i="44"/>
  <c r="H541" i="44"/>
  <c r="G541" i="44"/>
  <c r="F541" i="44"/>
  <c r="E541" i="44"/>
  <c r="D541" i="44"/>
  <c r="C541" i="44"/>
  <c r="H540" i="44"/>
  <c r="G540" i="44"/>
  <c r="F540" i="44"/>
  <c r="E540" i="44"/>
  <c r="D540" i="44"/>
  <c r="C540" i="44"/>
  <c r="H539" i="44"/>
  <c r="G539" i="44"/>
  <c r="F539" i="44"/>
  <c r="E539" i="44"/>
  <c r="D539" i="44"/>
  <c r="C539" i="44"/>
  <c r="H538" i="44"/>
  <c r="G538" i="44"/>
  <c r="F538" i="44"/>
  <c r="E538" i="44"/>
  <c r="D538" i="44"/>
  <c r="C538" i="44"/>
  <c r="H537" i="44"/>
  <c r="G537" i="44"/>
  <c r="F537" i="44"/>
  <c r="E537" i="44"/>
  <c r="D537" i="44"/>
  <c r="C537" i="44"/>
  <c r="H536" i="44"/>
  <c r="G536" i="44"/>
  <c r="F536" i="44"/>
  <c r="E536" i="44"/>
  <c r="D536" i="44"/>
  <c r="C536" i="44"/>
  <c r="H535" i="44"/>
  <c r="G535" i="44"/>
  <c r="F535" i="44"/>
  <c r="E535" i="44"/>
  <c r="D535" i="44"/>
  <c r="C535" i="44"/>
  <c r="H534" i="44"/>
  <c r="G534" i="44"/>
  <c r="F534" i="44"/>
  <c r="E534" i="44"/>
  <c r="D534" i="44"/>
  <c r="C534" i="44"/>
  <c r="H533" i="44"/>
  <c r="G533" i="44"/>
  <c r="F533" i="44"/>
  <c r="E533" i="44"/>
  <c r="D533" i="44"/>
  <c r="C533" i="44"/>
  <c r="H532" i="44"/>
  <c r="G532" i="44"/>
  <c r="F532" i="44"/>
  <c r="E532" i="44"/>
  <c r="D532" i="44"/>
  <c r="C532" i="44"/>
  <c r="H531" i="44"/>
  <c r="G531" i="44"/>
  <c r="F531" i="44"/>
  <c r="E531" i="44"/>
  <c r="D531" i="44"/>
  <c r="C531" i="44"/>
  <c r="H530" i="44"/>
  <c r="G530" i="44"/>
  <c r="F530" i="44"/>
  <c r="E530" i="44"/>
  <c r="D530" i="44"/>
  <c r="C530" i="44"/>
  <c r="H529" i="44"/>
  <c r="G529" i="44"/>
  <c r="F529" i="44"/>
  <c r="E529" i="44"/>
  <c r="D529" i="44"/>
  <c r="C529" i="44"/>
  <c r="H528" i="44"/>
  <c r="G528" i="44"/>
  <c r="F528" i="44"/>
  <c r="E528" i="44"/>
  <c r="D528" i="44"/>
  <c r="C528" i="44"/>
  <c r="H527" i="44"/>
  <c r="G527" i="44"/>
  <c r="F527" i="44"/>
  <c r="E527" i="44"/>
  <c r="D527" i="44"/>
  <c r="C527" i="44"/>
  <c r="H526" i="44"/>
  <c r="G526" i="44"/>
  <c r="F526" i="44"/>
  <c r="E526" i="44"/>
  <c r="D526" i="44"/>
  <c r="C526" i="44"/>
  <c r="H525" i="44"/>
  <c r="G525" i="44"/>
  <c r="F525" i="44"/>
  <c r="E525" i="44"/>
  <c r="D525" i="44"/>
  <c r="C525" i="44"/>
  <c r="H524" i="44"/>
  <c r="G524" i="44"/>
  <c r="F524" i="44"/>
  <c r="E524" i="44"/>
  <c r="D524" i="44"/>
  <c r="C524" i="44"/>
  <c r="H523" i="44"/>
  <c r="G523" i="44"/>
  <c r="F523" i="44"/>
  <c r="E523" i="44"/>
  <c r="D523" i="44"/>
  <c r="C523" i="44"/>
  <c r="H522" i="44"/>
  <c r="G522" i="44"/>
  <c r="F522" i="44"/>
  <c r="E522" i="44"/>
  <c r="D522" i="44"/>
  <c r="C522" i="44"/>
  <c r="H521" i="44"/>
  <c r="G521" i="44"/>
  <c r="F521" i="44"/>
  <c r="E521" i="44"/>
  <c r="D521" i="44"/>
  <c r="C521" i="44"/>
  <c r="H520" i="44"/>
  <c r="G520" i="44"/>
  <c r="F520" i="44"/>
  <c r="E520" i="44"/>
  <c r="D520" i="44"/>
  <c r="C520" i="44"/>
  <c r="H519" i="44"/>
  <c r="G519" i="44"/>
  <c r="F519" i="44"/>
  <c r="E519" i="44"/>
  <c r="D519" i="44"/>
  <c r="C519" i="44"/>
  <c r="H518" i="44"/>
  <c r="G518" i="44"/>
  <c r="F518" i="44"/>
  <c r="E518" i="44"/>
  <c r="D518" i="44"/>
  <c r="C518" i="44"/>
  <c r="H517" i="44"/>
  <c r="G517" i="44"/>
  <c r="F517" i="44"/>
  <c r="E517" i="44"/>
  <c r="D517" i="44"/>
  <c r="C517" i="44"/>
  <c r="H516" i="44"/>
  <c r="G516" i="44"/>
  <c r="F516" i="44"/>
  <c r="E516" i="44"/>
  <c r="D516" i="44"/>
  <c r="C516" i="44"/>
  <c r="H515" i="44"/>
  <c r="G515" i="44"/>
  <c r="F515" i="44"/>
  <c r="E515" i="44"/>
  <c r="D515" i="44"/>
  <c r="C515" i="44"/>
  <c r="H514" i="44"/>
  <c r="G514" i="44"/>
  <c r="F514" i="44"/>
  <c r="E514" i="44"/>
  <c r="D514" i="44"/>
  <c r="C514" i="44"/>
  <c r="H513" i="44"/>
  <c r="G513" i="44"/>
  <c r="F513" i="44"/>
  <c r="E513" i="44"/>
  <c r="D513" i="44"/>
  <c r="C513" i="44"/>
  <c r="H512" i="44"/>
  <c r="G512" i="44"/>
  <c r="F512" i="44"/>
  <c r="E512" i="44"/>
  <c r="D512" i="44"/>
  <c r="C512" i="44"/>
  <c r="H511" i="44"/>
  <c r="G511" i="44"/>
  <c r="F511" i="44"/>
  <c r="E511" i="44"/>
  <c r="D511" i="44"/>
  <c r="C511" i="44"/>
  <c r="H510" i="44"/>
  <c r="G510" i="44"/>
  <c r="F510" i="44"/>
  <c r="E510" i="44"/>
  <c r="D510" i="44"/>
  <c r="C510" i="44"/>
  <c r="H509" i="44"/>
  <c r="G509" i="44"/>
  <c r="F509" i="44"/>
  <c r="E509" i="44"/>
  <c r="D509" i="44"/>
  <c r="C509" i="44"/>
  <c r="H508" i="44"/>
  <c r="G508" i="44"/>
  <c r="F508" i="44"/>
  <c r="E508" i="44"/>
  <c r="D508" i="44"/>
  <c r="C508" i="44"/>
  <c r="H507" i="44"/>
  <c r="G507" i="44"/>
  <c r="F507" i="44"/>
  <c r="E507" i="44"/>
  <c r="D507" i="44"/>
  <c r="C507" i="44"/>
  <c r="H506" i="44"/>
  <c r="G506" i="44"/>
  <c r="F506" i="44"/>
  <c r="E506" i="44"/>
  <c r="D506" i="44"/>
  <c r="C506" i="44"/>
  <c r="H505" i="44"/>
  <c r="G505" i="44"/>
  <c r="F505" i="44"/>
  <c r="E505" i="44"/>
  <c r="D505" i="44"/>
  <c r="C505" i="44"/>
  <c r="H504" i="44"/>
  <c r="G504" i="44"/>
  <c r="F504" i="44"/>
  <c r="E504" i="44"/>
  <c r="D504" i="44"/>
  <c r="C504" i="44"/>
  <c r="H503" i="44"/>
  <c r="G503" i="44"/>
  <c r="F503" i="44"/>
  <c r="E503" i="44"/>
  <c r="D503" i="44"/>
  <c r="C503" i="44"/>
  <c r="H502" i="44"/>
  <c r="G502" i="44"/>
  <c r="F502" i="44"/>
  <c r="E502" i="44"/>
  <c r="D502" i="44"/>
  <c r="C502" i="44"/>
  <c r="H501" i="44"/>
  <c r="G501" i="44"/>
  <c r="F501" i="44"/>
  <c r="E501" i="44"/>
  <c r="D501" i="44"/>
  <c r="C501" i="44"/>
  <c r="H500" i="44"/>
  <c r="G500" i="44"/>
  <c r="F500" i="44"/>
  <c r="E500" i="44"/>
  <c r="D500" i="44"/>
  <c r="C500" i="44"/>
  <c r="H499" i="44"/>
  <c r="G499" i="44"/>
  <c r="F499" i="44"/>
  <c r="E499" i="44"/>
  <c r="D499" i="44"/>
  <c r="C499" i="44"/>
  <c r="H498" i="44"/>
  <c r="G498" i="44"/>
  <c r="F498" i="44"/>
  <c r="E498" i="44"/>
  <c r="D498" i="44"/>
  <c r="C498" i="44"/>
  <c r="H497" i="44"/>
  <c r="G497" i="44"/>
  <c r="F497" i="44"/>
  <c r="E497" i="44"/>
  <c r="D497" i="44"/>
  <c r="C497" i="44"/>
  <c r="H496" i="44"/>
  <c r="G496" i="44"/>
  <c r="F496" i="44"/>
  <c r="E496" i="44"/>
  <c r="D496" i="44"/>
  <c r="C496" i="44"/>
  <c r="H495" i="44"/>
  <c r="G495" i="44"/>
  <c r="F495" i="44"/>
  <c r="E495" i="44"/>
  <c r="D495" i="44"/>
  <c r="C495" i="44"/>
  <c r="H494" i="44"/>
  <c r="G494" i="44"/>
  <c r="F494" i="44"/>
  <c r="E494" i="44"/>
  <c r="D494" i="44"/>
  <c r="C494" i="44"/>
  <c r="H493" i="44"/>
  <c r="G493" i="44"/>
  <c r="F493" i="44"/>
  <c r="E493" i="44"/>
  <c r="D493" i="44"/>
  <c r="C493" i="44"/>
  <c r="H492" i="44"/>
  <c r="G492" i="44"/>
  <c r="F492" i="44"/>
  <c r="E492" i="44"/>
  <c r="D492" i="44"/>
  <c r="C492" i="44"/>
  <c r="H491" i="44"/>
  <c r="G491" i="44"/>
  <c r="F491" i="44"/>
  <c r="E491" i="44"/>
  <c r="D491" i="44"/>
  <c r="C491" i="44"/>
  <c r="H490" i="44"/>
  <c r="G490" i="44"/>
  <c r="F490" i="44"/>
  <c r="E490" i="44"/>
  <c r="D490" i="44"/>
  <c r="C490" i="44"/>
  <c r="H489" i="44"/>
  <c r="G489" i="44"/>
  <c r="F489" i="44"/>
  <c r="E489" i="44"/>
  <c r="D489" i="44"/>
  <c r="C489" i="44"/>
  <c r="H488" i="44"/>
  <c r="G488" i="44"/>
  <c r="F488" i="44"/>
  <c r="E488" i="44"/>
  <c r="D488" i="44"/>
  <c r="C488" i="44"/>
  <c r="H487" i="44"/>
  <c r="G487" i="44"/>
  <c r="F487" i="44"/>
  <c r="E487" i="44"/>
  <c r="D487" i="44"/>
  <c r="C487" i="44"/>
  <c r="H486" i="44"/>
  <c r="G486" i="44"/>
  <c r="F486" i="44"/>
  <c r="E486" i="44"/>
  <c r="D486" i="44"/>
  <c r="C486" i="44"/>
  <c r="H485" i="44"/>
  <c r="G485" i="44"/>
  <c r="F485" i="44"/>
  <c r="E485" i="44"/>
  <c r="D485" i="44"/>
  <c r="C485" i="44"/>
  <c r="H484" i="44"/>
  <c r="G484" i="44"/>
  <c r="F484" i="44"/>
  <c r="E484" i="44"/>
  <c r="D484" i="44"/>
  <c r="C484" i="44"/>
  <c r="H483" i="44"/>
  <c r="G483" i="44"/>
  <c r="F483" i="44"/>
  <c r="E483" i="44"/>
  <c r="D483" i="44"/>
  <c r="C483" i="44"/>
  <c r="H482" i="44"/>
  <c r="G482" i="44"/>
  <c r="F482" i="44"/>
  <c r="E482" i="44"/>
  <c r="D482" i="44"/>
  <c r="C482" i="44"/>
  <c r="H481" i="44"/>
  <c r="G481" i="44"/>
  <c r="F481" i="44"/>
  <c r="E481" i="44"/>
  <c r="D481" i="44"/>
  <c r="C481" i="44"/>
  <c r="H480" i="44"/>
  <c r="G480" i="44"/>
  <c r="F480" i="44"/>
  <c r="E480" i="44"/>
  <c r="D480" i="44"/>
  <c r="C480" i="44"/>
  <c r="H479" i="44"/>
  <c r="G479" i="44"/>
  <c r="F479" i="44"/>
  <c r="E479" i="44"/>
  <c r="D479" i="44"/>
  <c r="C479" i="44"/>
  <c r="H478" i="44"/>
  <c r="G478" i="44"/>
  <c r="F478" i="44"/>
  <c r="E478" i="44"/>
  <c r="D478" i="44"/>
  <c r="C478" i="44"/>
  <c r="H477" i="44"/>
  <c r="G477" i="44"/>
  <c r="F477" i="44"/>
  <c r="E477" i="44"/>
  <c r="D477" i="44"/>
  <c r="C477" i="44"/>
  <c r="H476" i="44"/>
  <c r="G476" i="44"/>
  <c r="F476" i="44"/>
  <c r="E476" i="44"/>
  <c r="D476" i="44"/>
  <c r="C476" i="44"/>
  <c r="H475" i="44"/>
  <c r="G475" i="44"/>
  <c r="F475" i="44"/>
  <c r="E475" i="44"/>
  <c r="D475" i="44"/>
  <c r="C475" i="44"/>
  <c r="H474" i="44"/>
  <c r="G474" i="44"/>
  <c r="F474" i="44"/>
  <c r="E474" i="44"/>
  <c r="D474" i="44"/>
  <c r="C474" i="44"/>
  <c r="H473" i="44"/>
  <c r="G473" i="44"/>
  <c r="F473" i="44"/>
  <c r="E473" i="44"/>
  <c r="D473" i="44"/>
  <c r="C473" i="44"/>
  <c r="H472" i="44"/>
  <c r="G472" i="44"/>
  <c r="F472" i="44"/>
  <c r="E472" i="44"/>
  <c r="D472" i="44"/>
  <c r="C472" i="44"/>
  <c r="H471" i="44"/>
  <c r="G471" i="44"/>
  <c r="F471" i="44"/>
  <c r="E471" i="44"/>
  <c r="D471" i="44"/>
  <c r="C471" i="44"/>
  <c r="H470" i="44"/>
  <c r="G470" i="44"/>
  <c r="F470" i="44"/>
  <c r="E470" i="44"/>
  <c r="D470" i="44"/>
  <c r="C470" i="44"/>
  <c r="H469" i="44"/>
  <c r="G469" i="44"/>
  <c r="F469" i="44"/>
  <c r="E469" i="44"/>
  <c r="D469" i="44"/>
  <c r="C469" i="44"/>
  <c r="H468" i="44"/>
  <c r="G468" i="44"/>
  <c r="F468" i="44"/>
  <c r="E468" i="44"/>
  <c r="D468" i="44"/>
  <c r="C468" i="44"/>
  <c r="H467" i="44"/>
  <c r="G467" i="44"/>
  <c r="F467" i="44"/>
  <c r="E467" i="44"/>
  <c r="D467" i="44"/>
  <c r="C467" i="44"/>
  <c r="H466" i="44"/>
  <c r="G466" i="44"/>
  <c r="F466" i="44"/>
  <c r="E466" i="44"/>
  <c r="D466" i="44"/>
  <c r="C466" i="44"/>
  <c r="H465" i="44"/>
  <c r="G465" i="44"/>
  <c r="F465" i="44"/>
  <c r="E465" i="44"/>
  <c r="D465" i="44"/>
  <c r="C465" i="44"/>
  <c r="H464" i="44"/>
  <c r="G464" i="44"/>
  <c r="F464" i="44"/>
  <c r="E464" i="44"/>
  <c r="D464" i="44"/>
  <c r="C464" i="44"/>
  <c r="H463" i="44"/>
  <c r="G463" i="44"/>
  <c r="F463" i="44"/>
  <c r="E463" i="44"/>
  <c r="D463" i="44"/>
  <c r="C463" i="44"/>
  <c r="H462" i="44"/>
  <c r="G462" i="44"/>
  <c r="F462" i="44"/>
  <c r="E462" i="44"/>
  <c r="D462" i="44"/>
  <c r="C462" i="44"/>
  <c r="H461" i="44"/>
  <c r="G461" i="44"/>
  <c r="F461" i="44"/>
  <c r="E461" i="44"/>
  <c r="D461" i="44"/>
  <c r="C461" i="44"/>
  <c r="H460" i="44"/>
  <c r="G460" i="44"/>
  <c r="F460" i="44"/>
  <c r="E460" i="44"/>
  <c r="D460" i="44"/>
  <c r="C460" i="44"/>
  <c r="H459" i="44"/>
  <c r="G459" i="44"/>
  <c r="F459" i="44"/>
  <c r="E459" i="44"/>
  <c r="D459" i="44"/>
  <c r="C459" i="44"/>
  <c r="H458" i="44"/>
  <c r="G458" i="44"/>
  <c r="F458" i="44"/>
  <c r="E458" i="44"/>
  <c r="D458" i="44"/>
  <c r="C458" i="44"/>
  <c r="H457" i="44"/>
  <c r="G457" i="44"/>
  <c r="F457" i="44"/>
  <c r="E457" i="44"/>
  <c r="D457" i="44"/>
  <c r="C457" i="44"/>
  <c r="H456" i="44"/>
  <c r="G456" i="44"/>
  <c r="F456" i="44"/>
  <c r="E456" i="44"/>
  <c r="D456" i="44"/>
  <c r="C456" i="44"/>
  <c r="H455" i="44"/>
  <c r="G455" i="44"/>
  <c r="F455" i="44"/>
  <c r="E455" i="44"/>
  <c r="D455" i="44"/>
  <c r="C455" i="44"/>
  <c r="H454" i="44"/>
  <c r="G454" i="44"/>
  <c r="F454" i="44"/>
  <c r="E454" i="44"/>
  <c r="D454" i="44"/>
  <c r="C454" i="44"/>
  <c r="H453" i="44"/>
  <c r="G453" i="44"/>
  <c r="F453" i="44"/>
  <c r="E453" i="44"/>
  <c r="D453" i="44"/>
  <c r="C453" i="44"/>
  <c r="H452" i="44"/>
  <c r="G452" i="44"/>
  <c r="F452" i="44"/>
  <c r="E452" i="44"/>
  <c r="D452" i="44"/>
  <c r="C452" i="44"/>
  <c r="H451" i="44"/>
  <c r="G451" i="44"/>
  <c r="F451" i="44"/>
  <c r="E451" i="44"/>
  <c r="D451" i="44"/>
  <c r="C451" i="44"/>
  <c r="H450" i="44"/>
  <c r="G450" i="44"/>
  <c r="F450" i="44"/>
  <c r="E450" i="44"/>
  <c r="D450" i="44"/>
  <c r="C450" i="44"/>
  <c r="H449" i="44"/>
  <c r="G449" i="44"/>
  <c r="F449" i="44"/>
  <c r="E449" i="44"/>
  <c r="D449" i="44"/>
  <c r="C449" i="44"/>
  <c r="H448" i="44"/>
  <c r="G448" i="44"/>
  <c r="F448" i="44"/>
  <c r="E448" i="44"/>
  <c r="D448" i="44"/>
  <c r="C448" i="44"/>
  <c r="H447" i="44"/>
  <c r="G447" i="44"/>
  <c r="F447" i="44"/>
  <c r="E447" i="44"/>
  <c r="D447" i="44"/>
  <c r="C447" i="44"/>
  <c r="H446" i="44"/>
  <c r="G446" i="44"/>
  <c r="F446" i="44"/>
  <c r="E446" i="44"/>
  <c r="D446" i="44"/>
  <c r="C446" i="44"/>
  <c r="H445" i="44"/>
  <c r="G445" i="44"/>
  <c r="F445" i="44"/>
  <c r="E445" i="44"/>
  <c r="D445" i="44"/>
  <c r="C445" i="44"/>
  <c r="H444" i="44"/>
  <c r="G444" i="44"/>
  <c r="F444" i="44"/>
  <c r="E444" i="44"/>
  <c r="D444" i="44"/>
  <c r="C444" i="44"/>
  <c r="H443" i="44"/>
  <c r="G443" i="44"/>
  <c r="F443" i="44"/>
  <c r="E443" i="44"/>
  <c r="D443" i="44"/>
  <c r="C443" i="44"/>
  <c r="H442" i="44"/>
  <c r="G442" i="44"/>
  <c r="F442" i="44"/>
  <c r="E442" i="44"/>
  <c r="D442" i="44"/>
  <c r="C442" i="44"/>
  <c r="H441" i="44"/>
  <c r="G441" i="44"/>
  <c r="F441" i="44"/>
  <c r="E441" i="44"/>
  <c r="D441" i="44"/>
  <c r="C441" i="44"/>
  <c r="H440" i="44"/>
  <c r="G440" i="44"/>
  <c r="F440" i="44"/>
  <c r="E440" i="44"/>
  <c r="D440" i="44"/>
  <c r="C440" i="44"/>
  <c r="H439" i="44"/>
  <c r="G439" i="44"/>
  <c r="F439" i="44"/>
  <c r="E439" i="44"/>
  <c r="D439" i="44"/>
  <c r="C439" i="44"/>
  <c r="H438" i="44"/>
  <c r="G438" i="44"/>
  <c r="F438" i="44"/>
  <c r="E438" i="44"/>
  <c r="D438" i="44"/>
  <c r="C438" i="44"/>
  <c r="H437" i="44"/>
  <c r="G437" i="44"/>
  <c r="F437" i="44"/>
  <c r="E437" i="44"/>
  <c r="D437" i="44"/>
  <c r="C437" i="44"/>
  <c r="H436" i="44"/>
  <c r="G436" i="44"/>
  <c r="F436" i="44"/>
  <c r="E436" i="44"/>
  <c r="D436" i="44"/>
  <c r="C436" i="44"/>
  <c r="H435" i="44"/>
  <c r="G435" i="44"/>
  <c r="F435" i="44"/>
  <c r="E435" i="44"/>
  <c r="D435" i="44"/>
  <c r="C435" i="44"/>
  <c r="H434" i="44"/>
  <c r="G434" i="44"/>
  <c r="F434" i="44"/>
  <c r="E434" i="44"/>
  <c r="D434" i="44"/>
  <c r="C434" i="44"/>
  <c r="H433" i="44"/>
  <c r="G433" i="44"/>
  <c r="F433" i="44"/>
  <c r="E433" i="44"/>
  <c r="D433" i="44"/>
  <c r="C433" i="44"/>
  <c r="H432" i="44"/>
  <c r="G432" i="44"/>
  <c r="F432" i="44"/>
  <c r="E432" i="44"/>
  <c r="D432" i="44"/>
  <c r="C432" i="44"/>
  <c r="H431" i="44"/>
  <c r="G431" i="44"/>
  <c r="F431" i="44"/>
  <c r="E431" i="44"/>
  <c r="D431" i="44"/>
  <c r="C431" i="44"/>
  <c r="H430" i="44"/>
  <c r="G430" i="44"/>
  <c r="F430" i="44"/>
  <c r="E430" i="44"/>
  <c r="D430" i="44"/>
  <c r="C430" i="44"/>
  <c r="H429" i="44"/>
  <c r="G429" i="44"/>
  <c r="F429" i="44"/>
  <c r="E429" i="44"/>
  <c r="D429" i="44"/>
  <c r="C429" i="44"/>
  <c r="H428" i="44"/>
  <c r="G428" i="44"/>
  <c r="F428" i="44"/>
  <c r="E428" i="44"/>
  <c r="D428" i="44"/>
  <c r="C428" i="44"/>
  <c r="H427" i="44"/>
  <c r="G427" i="44"/>
  <c r="F427" i="44"/>
  <c r="E427" i="44"/>
  <c r="D427" i="44"/>
  <c r="C427" i="44"/>
  <c r="H426" i="44"/>
  <c r="G426" i="44"/>
  <c r="F426" i="44"/>
  <c r="E426" i="44"/>
  <c r="D426" i="44"/>
  <c r="C426" i="44"/>
  <c r="H425" i="44"/>
  <c r="G425" i="44"/>
  <c r="F425" i="44"/>
  <c r="E425" i="44"/>
  <c r="D425" i="44"/>
  <c r="C425" i="44"/>
  <c r="H424" i="44"/>
  <c r="G424" i="44"/>
  <c r="F424" i="44"/>
  <c r="E424" i="44"/>
  <c r="D424" i="44"/>
  <c r="C424" i="44"/>
  <c r="H423" i="44"/>
  <c r="G423" i="44"/>
  <c r="F423" i="44"/>
  <c r="E423" i="44"/>
  <c r="D423" i="44"/>
  <c r="C423" i="44"/>
  <c r="H422" i="44"/>
  <c r="G422" i="44"/>
  <c r="F422" i="44"/>
  <c r="E422" i="44"/>
  <c r="D422" i="44"/>
  <c r="C422" i="44"/>
  <c r="H421" i="44"/>
  <c r="G421" i="44"/>
  <c r="F421" i="44"/>
  <c r="E421" i="44"/>
  <c r="D421" i="44"/>
  <c r="C421" i="44"/>
  <c r="H420" i="44"/>
  <c r="G420" i="44"/>
  <c r="F420" i="44"/>
  <c r="E420" i="44"/>
  <c r="D420" i="44"/>
  <c r="C420" i="44"/>
  <c r="H419" i="44"/>
  <c r="G419" i="44"/>
  <c r="F419" i="44"/>
  <c r="E419" i="44"/>
  <c r="D419" i="44"/>
  <c r="C419" i="44"/>
  <c r="H418" i="44"/>
  <c r="G418" i="44"/>
  <c r="F418" i="44"/>
  <c r="E418" i="44"/>
  <c r="D418" i="44"/>
  <c r="C418" i="44"/>
  <c r="H417" i="44"/>
  <c r="G417" i="44"/>
  <c r="F417" i="44"/>
  <c r="E417" i="44"/>
  <c r="D417" i="44"/>
  <c r="C417" i="44"/>
  <c r="H416" i="44"/>
  <c r="G416" i="44"/>
  <c r="F416" i="44"/>
  <c r="E416" i="44"/>
  <c r="D416" i="44"/>
  <c r="C416" i="44"/>
  <c r="H415" i="44"/>
  <c r="G415" i="44"/>
  <c r="F415" i="44"/>
  <c r="E415" i="44"/>
  <c r="D415" i="44"/>
  <c r="C415" i="44"/>
  <c r="H414" i="44"/>
  <c r="G414" i="44"/>
  <c r="F414" i="44"/>
  <c r="E414" i="44"/>
  <c r="D414" i="44"/>
  <c r="C414" i="44"/>
  <c r="H413" i="44"/>
  <c r="G413" i="44"/>
  <c r="F413" i="44"/>
  <c r="E413" i="44"/>
  <c r="D413" i="44"/>
  <c r="C413" i="44"/>
  <c r="H412" i="44"/>
  <c r="G412" i="44"/>
  <c r="F412" i="44"/>
  <c r="E412" i="44"/>
  <c r="D412" i="44"/>
  <c r="C412" i="44"/>
  <c r="H411" i="44"/>
  <c r="G411" i="44"/>
  <c r="F411" i="44"/>
  <c r="E411" i="44"/>
  <c r="D411" i="44"/>
  <c r="C411" i="44"/>
  <c r="H410" i="44"/>
  <c r="G410" i="44"/>
  <c r="F410" i="44"/>
  <c r="E410" i="44"/>
  <c r="D410" i="44"/>
  <c r="C410" i="44"/>
  <c r="H409" i="44"/>
  <c r="G409" i="44"/>
  <c r="F409" i="44"/>
  <c r="E409" i="44"/>
  <c r="D409" i="44"/>
  <c r="C409" i="44"/>
  <c r="H408" i="44"/>
  <c r="G408" i="44"/>
  <c r="F408" i="44"/>
  <c r="E408" i="44"/>
  <c r="D408" i="44"/>
  <c r="C408" i="44"/>
  <c r="H407" i="44"/>
  <c r="G407" i="44"/>
  <c r="F407" i="44"/>
  <c r="E407" i="44"/>
  <c r="D407" i="44"/>
  <c r="C407" i="44"/>
  <c r="H406" i="44"/>
  <c r="G406" i="44"/>
  <c r="F406" i="44"/>
  <c r="E406" i="44"/>
  <c r="D406" i="44"/>
  <c r="C406" i="44"/>
  <c r="H405" i="44"/>
  <c r="G405" i="44"/>
  <c r="F405" i="44"/>
  <c r="E405" i="44"/>
  <c r="D405" i="44"/>
  <c r="C405" i="44"/>
  <c r="H404" i="44"/>
  <c r="G404" i="44"/>
  <c r="F404" i="44"/>
  <c r="E404" i="44"/>
  <c r="D404" i="44"/>
  <c r="C404" i="44"/>
  <c r="H403" i="44"/>
  <c r="G403" i="44"/>
  <c r="F403" i="44"/>
  <c r="E403" i="44"/>
  <c r="D403" i="44"/>
  <c r="C403" i="44"/>
  <c r="H402" i="44"/>
  <c r="G402" i="44"/>
  <c r="F402" i="44"/>
  <c r="E402" i="44"/>
  <c r="D402" i="44"/>
  <c r="C402" i="44"/>
  <c r="H401" i="44"/>
  <c r="G401" i="44"/>
  <c r="F401" i="44"/>
  <c r="E401" i="44"/>
  <c r="D401" i="44"/>
  <c r="C401" i="44"/>
  <c r="H400" i="44"/>
  <c r="G400" i="44"/>
  <c r="F400" i="44"/>
  <c r="E400" i="44"/>
  <c r="D400" i="44"/>
  <c r="C400" i="44"/>
  <c r="H399" i="44"/>
  <c r="G399" i="44"/>
  <c r="F399" i="44"/>
  <c r="E399" i="44"/>
  <c r="D399" i="44"/>
  <c r="C399" i="44"/>
  <c r="H398" i="44"/>
  <c r="G398" i="44"/>
  <c r="F398" i="44"/>
  <c r="E398" i="44"/>
  <c r="D398" i="44"/>
  <c r="C398" i="44"/>
  <c r="H397" i="44"/>
  <c r="G397" i="44"/>
  <c r="F397" i="44"/>
  <c r="E397" i="44"/>
  <c r="D397" i="44"/>
  <c r="C397" i="44"/>
  <c r="H396" i="44"/>
  <c r="G396" i="44"/>
  <c r="F396" i="44"/>
  <c r="E396" i="44"/>
  <c r="D396" i="44"/>
  <c r="C396" i="44"/>
  <c r="H395" i="44"/>
  <c r="G395" i="44"/>
  <c r="F395" i="44"/>
  <c r="E395" i="44"/>
  <c r="D395" i="44"/>
  <c r="C395" i="44"/>
  <c r="H394" i="44"/>
  <c r="G394" i="44"/>
  <c r="F394" i="44"/>
  <c r="E394" i="44"/>
  <c r="D394" i="44"/>
  <c r="C394" i="44"/>
  <c r="H393" i="44"/>
  <c r="G393" i="44"/>
  <c r="F393" i="44"/>
  <c r="E393" i="44"/>
  <c r="D393" i="44"/>
  <c r="C393" i="44"/>
  <c r="H392" i="44"/>
  <c r="G392" i="44"/>
  <c r="F392" i="44"/>
  <c r="E392" i="44"/>
  <c r="D392" i="44"/>
  <c r="C392" i="44"/>
  <c r="H391" i="44"/>
  <c r="G391" i="44"/>
  <c r="F391" i="44"/>
  <c r="E391" i="44"/>
  <c r="D391" i="44"/>
  <c r="C391" i="44"/>
  <c r="H390" i="44"/>
  <c r="G390" i="44"/>
  <c r="F390" i="44"/>
  <c r="E390" i="44"/>
  <c r="D390" i="44"/>
  <c r="C390" i="44"/>
  <c r="H389" i="44"/>
  <c r="G389" i="44"/>
  <c r="F389" i="44"/>
  <c r="E389" i="44"/>
  <c r="D389" i="44"/>
  <c r="C389" i="44"/>
  <c r="H388" i="44"/>
  <c r="G388" i="44"/>
  <c r="F388" i="44"/>
  <c r="E388" i="44"/>
  <c r="D388" i="44"/>
  <c r="C388" i="44"/>
  <c r="H387" i="44"/>
  <c r="G387" i="44"/>
  <c r="F387" i="44"/>
  <c r="E387" i="44"/>
  <c r="D387" i="44"/>
  <c r="C387" i="44"/>
  <c r="H386" i="44"/>
  <c r="G386" i="44"/>
  <c r="F386" i="44"/>
  <c r="E386" i="44"/>
  <c r="D386" i="44"/>
  <c r="C386" i="44"/>
  <c r="H385" i="44"/>
  <c r="G385" i="44"/>
  <c r="F385" i="44"/>
  <c r="E385" i="44"/>
  <c r="D385" i="44"/>
  <c r="C385" i="44"/>
  <c r="H384" i="44"/>
  <c r="G384" i="44"/>
  <c r="F384" i="44"/>
  <c r="E384" i="44"/>
  <c r="D384" i="44"/>
  <c r="C384" i="44"/>
  <c r="H383" i="44"/>
  <c r="G383" i="44"/>
  <c r="F383" i="44"/>
  <c r="E383" i="44"/>
  <c r="D383" i="44"/>
  <c r="C383" i="44"/>
  <c r="H382" i="44"/>
  <c r="G382" i="44"/>
  <c r="F382" i="44"/>
  <c r="E382" i="44"/>
  <c r="D382" i="44"/>
  <c r="C382" i="44"/>
  <c r="H381" i="44"/>
  <c r="G381" i="44"/>
  <c r="F381" i="44"/>
  <c r="E381" i="44"/>
  <c r="D381" i="44"/>
  <c r="C381" i="44"/>
  <c r="H380" i="44"/>
  <c r="G380" i="44"/>
  <c r="F380" i="44"/>
  <c r="E380" i="44"/>
  <c r="D380" i="44"/>
  <c r="C380" i="44"/>
  <c r="H379" i="44"/>
  <c r="G379" i="44"/>
  <c r="F379" i="44"/>
  <c r="E379" i="44"/>
  <c r="D379" i="44"/>
  <c r="C379" i="44"/>
  <c r="H378" i="44"/>
  <c r="G378" i="44"/>
  <c r="F378" i="44"/>
  <c r="E378" i="44"/>
  <c r="D378" i="44"/>
  <c r="C378" i="44"/>
  <c r="H377" i="44"/>
  <c r="G377" i="44"/>
  <c r="F377" i="44"/>
  <c r="E377" i="44"/>
  <c r="D377" i="44"/>
  <c r="C377" i="44"/>
  <c r="H376" i="44"/>
  <c r="G376" i="44"/>
  <c r="F376" i="44"/>
  <c r="E376" i="44"/>
  <c r="D376" i="44"/>
  <c r="C376" i="44"/>
  <c r="H375" i="44"/>
  <c r="G375" i="44"/>
  <c r="F375" i="44"/>
  <c r="E375" i="44"/>
  <c r="D375" i="44"/>
  <c r="C375" i="44"/>
  <c r="H374" i="44"/>
  <c r="G374" i="44"/>
  <c r="F374" i="44"/>
  <c r="E374" i="44"/>
  <c r="D374" i="44"/>
  <c r="C374" i="44"/>
  <c r="H373" i="44"/>
  <c r="G373" i="44"/>
  <c r="F373" i="44"/>
  <c r="E373" i="44"/>
  <c r="D373" i="44"/>
  <c r="C373" i="44"/>
  <c r="H372" i="44"/>
  <c r="G372" i="44"/>
  <c r="F372" i="44"/>
  <c r="E372" i="44"/>
  <c r="D372" i="44"/>
  <c r="C372" i="44"/>
  <c r="H371" i="44"/>
  <c r="G371" i="44"/>
  <c r="F371" i="44"/>
  <c r="E371" i="44"/>
  <c r="D371" i="44"/>
  <c r="C371" i="44"/>
  <c r="H370" i="44"/>
  <c r="G370" i="44"/>
  <c r="F370" i="44"/>
  <c r="E370" i="44"/>
  <c r="D370" i="44"/>
  <c r="C370" i="44"/>
  <c r="H369" i="44"/>
  <c r="G369" i="44"/>
  <c r="F369" i="44"/>
  <c r="E369" i="44"/>
  <c r="D369" i="44"/>
  <c r="C369" i="44"/>
  <c r="H368" i="44"/>
  <c r="G368" i="44"/>
  <c r="F368" i="44"/>
  <c r="E368" i="44"/>
  <c r="D368" i="44"/>
  <c r="C368" i="44"/>
  <c r="H367" i="44"/>
  <c r="G367" i="44"/>
  <c r="F367" i="44"/>
  <c r="E367" i="44"/>
  <c r="D367" i="44"/>
  <c r="C367" i="44"/>
  <c r="H366" i="44"/>
  <c r="G366" i="44"/>
  <c r="F366" i="44"/>
  <c r="E366" i="44"/>
  <c r="D366" i="44"/>
  <c r="C366" i="44"/>
  <c r="H365" i="44"/>
  <c r="G365" i="44"/>
  <c r="F365" i="44"/>
  <c r="E365" i="44"/>
  <c r="D365" i="44"/>
  <c r="C365" i="44"/>
  <c r="H364" i="44"/>
  <c r="G364" i="44"/>
  <c r="F364" i="44"/>
  <c r="E364" i="44"/>
  <c r="D364" i="44"/>
  <c r="C364" i="44"/>
  <c r="H363" i="44"/>
  <c r="G363" i="44"/>
  <c r="F363" i="44"/>
  <c r="E363" i="44"/>
  <c r="D363" i="44"/>
  <c r="C363" i="44"/>
  <c r="H362" i="44"/>
  <c r="G362" i="44"/>
  <c r="F362" i="44"/>
  <c r="E362" i="44"/>
  <c r="D362" i="44"/>
  <c r="C362" i="44"/>
  <c r="H361" i="44"/>
  <c r="G361" i="44"/>
  <c r="F361" i="44"/>
  <c r="E361" i="44"/>
  <c r="D361" i="44"/>
  <c r="C361" i="44"/>
  <c r="H360" i="44"/>
  <c r="G360" i="44"/>
  <c r="F360" i="44"/>
  <c r="E360" i="44"/>
  <c r="D360" i="44"/>
  <c r="C360" i="44"/>
  <c r="H3" i="45"/>
  <c r="G3" i="45"/>
  <c r="F3" i="45"/>
  <c r="E3" i="45"/>
  <c r="D3" i="45"/>
  <c r="C3" i="45"/>
  <c r="H3" i="43"/>
  <c r="G3" i="43"/>
  <c r="F3" i="43"/>
  <c r="E3" i="43"/>
  <c r="D3" i="43"/>
  <c r="C3" i="43"/>
  <c r="C40" i="50"/>
  <c r="H3" i="47"/>
  <c r="G3" i="47"/>
  <c r="F3" i="47"/>
  <c r="E3" i="47"/>
  <c r="D3" i="47"/>
  <c r="C3" i="47"/>
  <c r="H3" i="44"/>
  <c r="G3" i="44"/>
  <c r="F3" i="44"/>
  <c r="E3" i="44"/>
  <c r="D3" i="44"/>
  <c r="C3" i="44"/>
  <c r="H3" i="42"/>
  <c r="G3" i="42"/>
  <c r="F3" i="42"/>
  <c r="E3" i="42"/>
  <c r="D3" i="42"/>
  <c r="C3" i="42"/>
  <c r="C39" i="50"/>
  <c r="M32" i="50" l="1"/>
  <c r="I30" i="50"/>
  <c r="H40" i="50"/>
  <c r="G40" i="50"/>
  <c r="F40" i="50"/>
  <c r="L40" i="50" s="1"/>
  <c r="E40" i="50"/>
  <c r="D40" i="50"/>
  <c r="H39" i="50"/>
  <c r="G39" i="50"/>
  <c r="F39" i="50"/>
  <c r="E39" i="50"/>
  <c r="D39" i="50"/>
  <c r="J39" i="50" s="1"/>
  <c r="H38" i="50"/>
  <c r="G38" i="50"/>
  <c r="F38" i="50"/>
  <c r="E38" i="50"/>
  <c r="D38" i="50"/>
  <c r="J38" i="50" s="1"/>
  <c r="C38" i="50"/>
  <c r="I38" i="50" s="1"/>
  <c r="H37" i="50"/>
  <c r="N37" i="50" s="1"/>
  <c r="G37" i="50"/>
  <c r="F37" i="50"/>
  <c r="E37" i="50"/>
  <c r="D37" i="50"/>
  <c r="C37" i="50"/>
  <c r="H36" i="50"/>
  <c r="G36" i="50"/>
  <c r="F36" i="50"/>
  <c r="L36" i="50" s="1"/>
  <c r="E36" i="50"/>
  <c r="D36" i="50"/>
  <c r="C36" i="50"/>
  <c r="H35" i="50"/>
  <c r="G35" i="50"/>
  <c r="F35" i="50"/>
  <c r="L35" i="50" s="1"/>
  <c r="E35" i="50"/>
  <c r="K35" i="50" s="1"/>
  <c r="D35" i="50"/>
  <c r="J35" i="50" s="1"/>
  <c r="C35" i="50"/>
  <c r="H34" i="50"/>
  <c r="G34" i="50"/>
  <c r="F34" i="50"/>
  <c r="E34" i="50"/>
  <c r="D34" i="50"/>
  <c r="C34" i="50"/>
  <c r="H33" i="50"/>
  <c r="N33" i="50" s="1"/>
  <c r="G33" i="50"/>
  <c r="F33" i="50"/>
  <c r="E33" i="50"/>
  <c r="D33" i="50"/>
  <c r="C33" i="50"/>
  <c r="H32" i="50"/>
  <c r="N32" i="50" s="1"/>
  <c r="G32" i="50"/>
  <c r="F32" i="50"/>
  <c r="L32" i="50" s="1"/>
  <c r="E32" i="50"/>
  <c r="D32" i="50"/>
  <c r="C32" i="50"/>
  <c r="H31" i="50"/>
  <c r="G31" i="50"/>
  <c r="F31" i="50"/>
  <c r="E31" i="50"/>
  <c r="D31" i="50"/>
  <c r="J31" i="50" s="1"/>
  <c r="C31" i="50"/>
  <c r="H30" i="50"/>
  <c r="G30" i="50"/>
  <c r="F30" i="50"/>
  <c r="E30" i="50"/>
  <c r="D30" i="50"/>
  <c r="J30" i="50" s="1"/>
  <c r="C30" i="50"/>
  <c r="H29" i="50"/>
  <c r="N29" i="50" s="1"/>
  <c r="G29" i="50"/>
  <c r="F29" i="50"/>
  <c r="E29" i="50"/>
  <c r="D29" i="50"/>
  <c r="C29" i="50"/>
  <c r="H28" i="50"/>
  <c r="G28" i="50"/>
  <c r="F28" i="50"/>
  <c r="L28" i="50" s="1"/>
  <c r="E28" i="50"/>
  <c r="D28" i="50"/>
  <c r="C28" i="50"/>
  <c r="H27" i="50"/>
  <c r="G27" i="50"/>
  <c r="F27" i="50"/>
  <c r="L27" i="50" s="1"/>
  <c r="E27" i="50"/>
  <c r="D27" i="50"/>
  <c r="J27" i="50" s="1"/>
  <c r="C27" i="50"/>
  <c r="H26" i="50"/>
  <c r="G26" i="50"/>
  <c r="F26" i="50"/>
  <c r="E26" i="50"/>
  <c r="D26" i="50"/>
  <c r="J26" i="50" s="1"/>
  <c r="C26" i="50"/>
  <c r="H25" i="50"/>
  <c r="N25" i="50" s="1"/>
  <c r="G25" i="50"/>
  <c r="F25" i="50"/>
  <c r="E25" i="50"/>
  <c r="D25" i="50"/>
  <c r="C25" i="50"/>
  <c r="H24" i="50"/>
  <c r="N24" i="50" s="1"/>
  <c r="G24" i="50"/>
  <c r="M24" i="50" s="1"/>
  <c r="F24" i="50"/>
  <c r="L24" i="50" s="1"/>
  <c r="E24" i="50"/>
  <c r="D24" i="50"/>
  <c r="C24" i="50"/>
  <c r="H23" i="50"/>
  <c r="G23" i="50"/>
  <c r="F23" i="50"/>
  <c r="E23" i="50"/>
  <c r="K23" i="50" s="1"/>
  <c r="D23" i="50"/>
  <c r="J23" i="50" s="1"/>
  <c r="C23" i="50"/>
  <c r="H22" i="50"/>
  <c r="G22" i="50"/>
  <c r="F22" i="50"/>
  <c r="E22" i="50"/>
  <c r="D22" i="50"/>
  <c r="J22" i="50" s="1"/>
  <c r="C22" i="50"/>
  <c r="H21" i="50"/>
  <c r="G21" i="50"/>
  <c r="F21" i="50"/>
  <c r="E21" i="50"/>
  <c r="D21" i="50"/>
  <c r="C21" i="50"/>
  <c r="H20" i="50"/>
  <c r="G20" i="50"/>
  <c r="F20" i="50"/>
  <c r="E20" i="50"/>
  <c r="D20" i="50"/>
  <c r="C20" i="50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H19" i="50"/>
  <c r="G19" i="50"/>
  <c r="F19" i="50"/>
  <c r="E19" i="50"/>
  <c r="D19" i="50"/>
  <c r="C19" i="50"/>
  <c r="H18" i="50"/>
  <c r="G18" i="50"/>
  <c r="M20" i="50" s="1"/>
  <c r="F18" i="50"/>
  <c r="E18" i="50"/>
  <c r="D18" i="50"/>
  <c r="C18" i="50"/>
  <c r="H17" i="50"/>
  <c r="G17" i="50"/>
  <c r="F17" i="50"/>
  <c r="E17" i="50"/>
  <c r="D17" i="50"/>
  <c r="C17" i="50"/>
  <c r="H16" i="50"/>
  <c r="G16" i="50"/>
  <c r="F16" i="50"/>
  <c r="E16" i="50"/>
  <c r="D16" i="50"/>
  <c r="C16" i="50"/>
  <c r="H15" i="50"/>
  <c r="G15" i="50"/>
  <c r="F15" i="50"/>
  <c r="E15" i="50"/>
  <c r="D15" i="50"/>
  <c r="C15" i="50"/>
  <c r="H14" i="50"/>
  <c r="G14" i="50"/>
  <c r="F14" i="50"/>
  <c r="E14" i="50"/>
  <c r="D14" i="50"/>
  <c r="C14" i="50"/>
  <c r="H13" i="50"/>
  <c r="G13" i="50"/>
  <c r="F13" i="50"/>
  <c r="E13" i="50"/>
  <c r="D13" i="50"/>
  <c r="C13" i="50"/>
  <c r="H12" i="50"/>
  <c r="G12" i="50"/>
  <c r="F12" i="50"/>
  <c r="E12" i="50"/>
  <c r="D12" i="50"/>
  <c r="J14" i="50" s="1"/>
  <c r="C12" i="50"/>
  <c r="H11" i="50"/>
  <c r="G11" i="50"/>
  <c r="F11" i="50"/>
  <c r="E11" i="50"/>
  <c r="D11" i="50"/>
  <c r="C11" i="50"/>
  <c r="H10" i="50"/>
  <c r="N12" i="50" s="1"/>
  <c r="G10" i="50"/>
  <c r="F10" i="50"/>
  <c r="E10" i="50"/>
  <c r="D10" i="50"/>
  <c r="C10" i="50"/>
  <c r="H9" i="50"/>
  <c r="G9" i="50"/>
  <c r="F9" i="50"/>
  <c r="E9" i="50"/>
  <c r="D9" i="50"/>
  <c r="C9" i="50"/>
  <c r="H8" i="50"/>
  <c r="G8" i="50"/>
  <c r="F8" i="50"/>
  <c r="E8" i="50"/>
  <c r="D8" i="50"/>
  <c r="J10" i="50" s="1"/>
  <c r="C8" i="50"/>
  <c r="H7" i="50"/>
  <c r="G7" i="50"/>
  <c r="F7" i="50"/>
  <c r="E7" i="50"/>
  <c r="D7" i="50"/>
  <c r="C7" i="50"/>
  <c r="H6" i="50"/>
  <c r="G6" i="50"/>
  <c r="F6" i="50"/>
  <c r="E6" i="50"/>
  <c r="D6" i="50"/>
  <c r="C6" i="50"/>
  <c r="H5" i="50"/>
  <c r="G5" i="50"/>
  <c r="F5" i="50"/>
  <c r="L5" i="50" s="1"/>
  <c r="E5" i="50"/>
  <c r="D5" i="50"/>
  <c r="C5" i="50"/>
  <c r="H4" i="50"/>
  <c r="G4" i="50"/>
  <c r="F4" i="50"/>
  <c r="E4" i="50"/>
  <c r="D4" i="50"/>
  <c r="C4" i="50"/>
  <c r="H3" i="50"/>
  <c r="G3" i="50"/>
  <c r="F3" i="50"/>
  <c r="E3" i="50"/>
  <c r="D3" i="50"/>
  <c r="C3" i="50"/>
  <c r="H2" i="50"/>
  <c r="G2" i="50"/>
  <c r="F2" i="50"/>
  <c r="E2" i="50"/>
  <c r="D2" i="50"/>
  <c r="C2" i="50"/>
  <c r="J6" i="50" l="1"/>
  <c r="I6" i="50"/>
  <c r="K27" i="50"/>
  <c r="M28" i="50"/>
  <c r="I34" i="50"/>
  <c r="I4" i="50"/>
  <c r="K39" i="50"/>
  <c r="J4" i="50"/>
  <c r="N6" i="50"/>
  <c r="L9" i="50"/>
  <c r="N20" i="50"/>
  <c r="M40" i="50"/>
  <c r="K4" i="50"/>
  <c r="M5" i="50"/>
  <c r="M9" i="50"/>
  <c r="I11" i="50"/>
  <c r="K12" i="50"/>
  <c r="M13" i="50"/>
  <c r="I15" i="50"/>
  <c r="K16" i="50"/>
  <c r="M17" i="50"/>
  <c r="I19" i="50"/>
  <c r="J20" i="50"/>
  <c r="L21" i="50"/>
  <c r="N22" i="50"/>
  <c r="J24" i="50"/>
  <c r="L25" i="50"/>
  <c r="N26" i="50"/>
  <c r="J28" i="50"/>
  <c r="L29" i="50"/>
  <c r="J34" i="50"/>
  <c r="L39" i="50"/>
  <c r="L4" i="50"/>
  <c r="N5" i="50"/>
  <c r="N9" i="50"/>
  <c r="J11" i="50"/>
  <c r="L12" i="50"/>
  <c r="N13" i="50"/>
  <c r="J15" i="50"/>
  <c r="L16" i="50"/>
  <c r="N17" i="50"/>
  <c r="J19" i="50"/>
  <c r="K20" i="50"/>
  <c r="M21" i="50"/>
  <c r="I23" i="50"/>
  <c r="K24" i="50"/>
  <c r="M25" i="50"/>
  <c r="I27" i="50"/>
  <c r="K28" i="50"/>
  <c r="M29" i="50"/>
  <c r="I31" i="50"/>
  <c r="K32" i="50"/>
  <c r="M33" i="50"/>
  <c r="I35" i="50"/>
  <c r="K36" i="50"/>
  <c r="M37" i="50"/>
  <c r="I39" i="50"/>
  <c r="K40" i="50"/>
  <c r="M4" i="50"/>
  <c r="L20" i="50"/>
  <c r="N21" i="50"/>
  <c r="N4" i="50"/>
  <c r="N8" i="50"/>
  <c r="I26" i="50"/>
  <c r="K31" i="50"/>
  <c r="M36" i="50"/>
  <c r="K7" i="50"/>
  <c r="I8" i="50"/>
  <c r="K11" i="50"/>
  <c r="K13" i="50"/>
  <c r="K17" i="50"/>
  <c r="L13" i="50"/>
  <c r="N14" i="50"/>
  <c r="J16" i="50"/>
  <c r="L17" i="50"/>
  <c r="I20" i="50"/>
  <c r="K21" i="50"/>
  <c r="M22" i="50"/>
  <c r="I24" i="50"/>
  <c r="K25" i="50"/>
  <c r="M26" i="50"/>
  <c r="I28" i="50"/>
  <c r="K29" i="50"/>
  <c r="M30" i="50"/>
  <c r="I32" i="50"/>
  <c r="K33" i="50"/>
  <c r="M34" i="50"/>
  <c r="I36" i="50"/>
  <c r="K37" i="50"/>
  <c r="M38" i="50"/>
  <c r="I40" i="50"/>
  <c r="K5" i="50"/>
  <c r="L7" i="50"/>
  <c r="N40" i="50"/>
  <c r="L23" i="50"/>
  <c r="M6" i="50"/>
  <c r="I7" i="50"/>
  <c r="K8" i="50"/>
  <c r="I9" i="50"/>
  <c r="K10" i="50"/>
  <c r="M11" i="50"/>
  <c r="I13" i="50"/>
  <c r="K14" i="50"/>
  <c r="M15" i="50"/>
  <c r="I17" i="50"/>
  <c r="K18" i="50"/>
  <c r="M19" i="50"/>
  <c r="N30" i="50"/>
  <c r="J32" i="50"/>
  <c r="L33" i="50"/>
  <c r="N34" i="50"/>
  <c r="J36" i="50"/>
  <c r="L37" i="50"/>
  <c r="N38" i="50"/>
  <c r="J40" i="50"/>
  <c r="J8" i="50"/>
  <c r="J9" i="50"/>
  <c r="L10" i="50"/>
  <c r="N11" i="50"/>
  <c r="J13" i="50"/>
  <c r="L14" i="50"/>
  <c r="N15" i="50"/>
  <c r="J17" i="50"/>
  <c r="L18" i="50"/>
  <c r="N19" i="50"/>
  <c r="I21" i="50"/>
  <c r="K22" i="50"/>
  <c r="M23" i="50"/>
  <c r="I25" i="50"/>
  <c r="K26" i="50"/>
  <c r="M27" i="50"/>
  <c r="I29" i="50"/>
  <c r="K30" i="50"/>
  <c r="M31" i="50"/>
  <c r="I33" i="50"/>
  <c r="K34" i="50"/>
  <c r="M35" i="50"/>
  <c r="I37" i="50"/>
  <c r="K38" i="50"/>
  <c r="L31" i="50"/>
  <c r="N36" i="50"/>
  <c r="N28" i="50"/>
  <c r="M8" i="50"/>
  <c r="M12" i="50"/>
  <c r="I12" i="50"/>
  <c r="M16" i="50"/>
  <c r="I16" i="50"/>
  <c r="J21" i="50"/>
  <c r="L22" i="50"/>
  <c r="N23" i="50"/>
  <c r="J25" i="50"/>
  <c r="L26" i="50"/>
  <c r="N27" i="50"/>
  <c r="J29" i="50"/>
  <c r="L30" i="50"/>
  <c r="N31" i="50"/>
  <c r="J33" i="50"/>
  <c r="L34" i="50"/>
  <c r="N35" i="50"/>
  <c r="J37" i="50"/>
  <c r="L38" i="50"/>
  <c r="I22" i="50"/>
  <c r="K15" i="50"/>
  <c r="L15" i="50"/>
  <c r="L19" i="50"/>
  <c r="M39" i="50"/>
  <c r="I18" i="50"/>
  <c r="L11" i="50"/>
  <c r="N39" i="50"/>
  <c r="I14" i="50"/>
  <c r="K19" i="50"/>
  <c r="N16" i="50"/>
  <c r="K9" i="50"/>
  <c r="M10" i="50"/>
  <c r="M14" i="50"/>
  <c r="M18" i="50"/>
  <c r="J18" i="50"/>
  <c r="N10" i="50"/>
  <c r="J12" i="50"/>
  <c r="N18" i="50"/>
  <c r="I10" i="50"/>
  <c r="J7" i="50"/>
  <c r="L8" i="50"/>
  <c r="I5" i="50"/>
  <c r="K6" i="50"/>
  <c r="M7" i="50"/>
  <c r="J5" i="50"/>
  <c r="L6" i="50"/>
  <c r="N7" i="50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359" i="42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4" i="47" l="1"/>
  <c r="H2" i="47" s="1"/>
  <c r="H45" i="50" s="1"/>
  <c r="G4" i="47"/>
  <c r="G2" i="47" s="1"/>
  <c r="G45" i="50" s="1"/>
  <c r="F4" i="47"/>
  <c r="F2" i="47" s="1"/>
  <c r="F45" i="50" s="1"/>
  <c r="E4" i="47"/>
  <c r="E2" i="47" s="1"/>
  <c r="E45" i="50" s="1"/>
  <c r="D4" i="47"/>
  <c r="D2" i="47" s="1"/>
  <c r="D45" i="50" s="1"/>
  <c r="C4" i="47"/>
  <c r="C2" i="47" s="1"/>
  <c r="C45" i="50" s="1"/>
  <c r="A4" i="47"/>
  <c r="H4" i="45"/>
  <c r="H2" i="45" s="1"/>
  <c r="H44" i="50" s="1"/>
  <c r="G4" i="45"/>
  <c r="G2" i="45" s="1"/>
  <c r="G44" i="50" s="1"/>
  <c r="F4" i="45"/>
  <c r="F2" i="45" s="1"/>
  <c r="F44" i="50" s="1"/>
  <c r="E4" i="45"/>
  <c r="E2" i="45" s="1"/>
  <c r="E44" i="50" s="1"/>
  <c r="D4" i="45"/>
  <c r="D2" i="45" s="1"/>
  <c r="D44" i="50" s="1"/>
  <c r="C4" i="45"/>
  <c r="C2" i="45" s="1"/>
  <c r="C44" i="50" s="1"/>
  <c r="A4" i="45"/>
  <c r="H4" i="44"/>
  <c r="H2" i="44" s="1"/>
  <c r="H43" i="50" s="1"/>
  <c r="G4" i="44"/>
  <c r="G2" i="44" s="1"/>
  <c r="G43" i="50" s="1"/>
  <c r="M45" i="50" s="1"/>
  <c r="F4" i="44"/>
  <c r="F2" i="44" s="1"/>
  <c r="F43" i="50" s="1"/>
  <c r="E4" i="44"/>
  <c r="E2" i="44" s="1"/>
  <c r="E43" i="50" s="1"/>
  <c r="D4" i="44"/>
  <c r="D2" i="44" s="1"/>
  <c r="D43" i="50" s="1"/>
  <c r="J45" i="50" s="1"/>
  <c r="C4" i="44"/>
  <c r="C2" i="44" s="1"/>
  <c r="C43" i="50" s="1"/>
  <c r="A4" i="44"/>
  <c r="H4" i="43"/>
  <c r="H2" i="43" s="1"/>
  <c r="H42" i="50" s="1"/>
  <c r="G4" i="43"/>
  <c r="G2" i="43" s="1"/>
  <c r="G42" i="50" s="1"/>
  <c r="F4" i="43"/>
  <c r="F2" i="43" s="1"/>
  <c r="F42" i="50" s="1"/>
  <c r="E4" i="43"/>
  <c r="E2" i="43" s="1"/>
  <c r="E42" i="50" s="1"/>
  <c r="D4" i="43"/>
  <c r="D2" i="43" s="1"/>
  <c r="D42" i="50" s="1"/>
  <c r="A4" i="43"/>
  <c r="C4" i="43"/>
  <c r="C2" i="43" s="1"/>
  <c r="C42" i="50" s="1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I45" i="50" l="1"/>
  <c r="N45" i="50"/>
  <c r="K45" i="50"/>
  <c r="L45" i="50"/>
  <c r="L42" i="50"/>
  <c r="L44" i="50"/>
  <c r="M44" i="50"/>
  <c r="M42" i="50"/>
  <c r="N44" i="50"/>
  <c r="N42" i="50"/>
  <c r="I42" i="50"/>
  <c r="I44" i="50"/>
  <c r="J44" i="50"/>
  <c r="J42" i="50"/>
  <c r="K44" i="50"/>
  <c r="K42" i="50"/>
  <c r="H4" i="42"/>
  <c r="H2" i="42" s="1"/>
  <c r="H41" i="50" s="1"/>
  <c r="G4" i="42"/>
  <c r="G2" i="42" s="1"/>
  <c r="G41" i="50" s="1"/>
  <c r="F4" i="42"/>
  <c r="F2" i="42" s="1"/>
  <c r="F41" i="50" s="1"/>
  <c r="E4" i="42"/>
  <c r="E2" i="42" s="1"/>
  <c r="E41" i="50" s="1"/>
  <c r="D4" i="42"/>
  <c r="D2" i="42" s="1"/>
  <c r="D41" i="50" s="1"/>
  <c r="C4" i="42"/>
  <c r="C2" i="42" s="1"/>
  <c r="C41" i="50" s="1"/>
  <c r="A4" i="42"/>
  <c r="L360" i="42"/>
  <c r="L362" i="42" s="1"/>
  <c r="M43" i="50" l="1"/>
  <c r="M41" i="50"/>
  <c r="I41" i="50"/>
  <c r="I43" i="50"/>
  <c r="J43" i="50"/>
  <c r="J41" i="50"/>
  <c r="L43" i="50"/>
  <c r="L41" i="50"/>
  <c r="K43" i="50"/>
  <c r="K41" i="50"/>
  <c r="N41" i="50"/>
  <c r="N43" i="50"/>
  <c r="O4" i="42"/>
  <c r="L4" i="42"/>
  <c r="P4" i="42"/>
  <c r="M4" i="42"/>
  <c r="Q4" i="42"/>
  <c r="N4" i="42"/>
  <c r="L360" i="47"/>
  <c r="L362" i="47" s="1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<sst xmlns="http://schemas.openxmlformats.org/spreadsheetml/2006/main" count="7960" uniqueCount="381">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</sst>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-Okt_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1-Nov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66276</v>
          </cell>
          <cell r="D2">
            <v>120815.59999999999</v>
          </cell>
          <cell r="E2">
            <v>11430</v>
          </cell>
          <cell r="F2">
            <v>24236.899999999998</v>
          </cell>
          <cell r="G2">
            <v>6245</v>
          </cell>
          <cell r="H2">
            <v>12737.4</v>
          </cell>
        </row>
      </sheetData>
      <sheetData sheetId="2">
        <row r="2">
          <cell r="C2">
            <v>62878</v>
          </cell>
          <cell r="D2">
            <v>116448.29999999996</v>
          </cell>
          <cell r="E2">
            <v>11377</v>
          </cell>
          <cell r="F2">
            <v>24180.399999999991</v>
          </cell>
          <cell r="G2">
            <v>6218</v>
          </cell>
          <cell r="H2">
            <v>12694</v>
          </cell>
        </row>
      </sheetData>
      <sheetData sheetId="3">
        <row r="2">
          <cell r="C2">
            <v>59474</v>
          </cell>
          <cell r="D2">
            <v>112403.8</v>
          </cell>
          <cell r="E2">
            <v>11358</v>
          </cell>
          <cell r="F2">
            <v>24173.699999999997</v>
          </cell>
          <cell r="G2">
            <v>6206</v>
          </cell>
          <cell r="H2">
            <v>12692.9</v>
          </cell>
        </row>
      </sheetData>
      <sheetData sheetId="4">
        <row r="2">
          <cell r="C2">
            <v>55494</v>
          </cell>
          <cell r="D2">
            <v>108079.19999999998</v>
          </cell>
          <cell r="E2">
            <v>11317</v>
          </cell>
          <cell r="F2">
            <v>24130.19999999999</v>
          </cell>
          <cell r="G2">
            <v>6198</v>
          </cell>
          <cell r="H2">
            <v>12684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121109</v>
          </cell>
          <cell r="D2">
            <v>198959</v>
          </cell>
          <cell r="E2">
            <v>12167</v>
          </cell>
          <cell r="F2">
            <v>25134.19999999999</v>
          </cell>
          <cell r="G2">
            <v>6452</v>
          </cell>
          <cell r="H2">
            <v>13051.3</v>
          </cell>
        </row>
      </sheetData>
      <sheetData sheetId="2">
        <row r="2">
          <cell r="C2">
            <v>100359</v>
          </cell>
          <cell r="D2">
            <v>166430.6</v>
          </cell>
          <cell r="E2">
            <v>11869</v>
          </cell>
          <cell r="F2">
            <v>24718.199999999997</v>
          </cell>
          <cell r="G2">
            <v>6362</v>
          </cell>
          <cell r="H2">
            <v>12887.1</v>
          </cell>
        </row>
      </sheetData>
      <sheetData sheetId="3">
        <row r="2">
          <cell r="C2">
            <v>85278</v>
          </cell>
          <cell r="D2">
            <v>145351.09999999995</v>
          </cell>
          <cell r="E2">
            <v>11648</v>
          </cell>
          <cell r="F2">
            <v>24452.999999999989</v>
          </cell>
          <cell r="G2">
            <v>6297</v>
          </cell>
          <cell r="H2">
            <v>12809.2</v>
          </cell>
        </row>
      </sheetData>
      <sheetData sheetId="4">
        <row r="2">
          <cell r="C2">
            <v>75982</v>
          </cell>
          <cell r="D2">
            <v>133057.4</v>
          </cell>
          <cell r="E2">
            <v>11531</v>
          </cell>
          <cell r="F2">
            <v>24322.499999999996</v>
          </cell>
          <cell r="G2">
            <v>6282</v>
          </cell>
          <cell r="H2">
            <v>12784.199999999999</v>
          </cell>
        </row>
      </sheetData>
      <sheetData sheetId="5">
        <row r="2">
          <cell r="C2">
            <v>70250</v>
          </cell>
          <cell r="D2">
            <v>126129.99999999997</v>
          </cell>
          <cell r="E2">
            <v>11470</v>
          </cell>
          <cell r="F2">
            <v>24268.19999999999</v>
          </cell>
          <cell r="G2">
            <v>6266</v>
          </cell>
          <cell r="H2">
            <v>12769.4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7-10"/>
      <sheetName val="O_t&amp;m20-10"/>
      <sheetName val="E_t&amp;m13-10"/>
      <sheetName val="O_t&amp;m6-10"/>
    </sheetNames>
    <sheetDataSet>
      <sheetData sheetId="0"/>
      <sheetData sheetId="1">
        <row r="2">
          <cell r="C2">
            <v>325753</v>
          </cell>
          <cell r="D2">
            <v>569586.60000000033</v>
          </cell>
          <cell r="E2">
            <v>14406</v>
          </cell>
          <cell r="F2">
            <v>28803.999999999989</v>
          </cell>
          <cell r="G2">
            <v>7479</v>
          </cell>
          <cell r="H2">
            <v>14915.9</v>
          </cell>
        </row>
      </sheetData>
      <sheetData sheetId="2">
        <row r="2">
          <cell r="C2">
            <v>257229</v>
          </cell>
          <cell r="D2">
            <v>441610.40000000061</v>
          </cell>
          <cell r="E2">
            <v>13722</v>
          </cell>
          <cell r="F2">
            <v>27721.599999999995</v>
          </cell>
          <cell r="G2">
            <v>7084</v>
          </cell>
          <cell r="H2">
            <v>14174.7</v>
          </cell>
        </row>
      </sheetData>
      <sheetData sheetId="3">
        <row r="2">
          <cell r="C2">
            <v>199437</v>
          </cell>
          <cell r="D2">
            <v>336533.1</v>
          </cell>
          <cell r="E2">
            <v>13114</v>
          </cell>
          <cell r="F2">
            <v>26582.399999999991</v>
          </cell>
          <cell r="G2">
            <v>6782</v>
          </cell>
          <cell r="H2">
            <v>13590.199999999999</v>
          </cell>
        </row>
      </sheetData>
      <sheetData sheetId="4">
        <row r="2">
          <cell r="C2">
            <v>151833</v>
          </cell>
          <cell r="D2">
            <v>251238.39999999997</v>
          </cell>
          <cell r="E2">
            <v>12608</v>
          </cell>
          <cell r="F2">
            <v>25742.6</v>
          </cell>
          <cell r="G2">
            <v>6608</v>
          </cell>
          <cell r="H2">
            <v>13279.1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4-11"/>
      <sheetName val="O_t&amp;m17-11"/>
      <sheetName val="E_t&amp;m10-11"/>
      <sheetName val="O_t&amp;m3-11"/>
    </sheetNames>
    <sheetDataSet>
      <sheetData sheetId="0"/>
      <sheetData sheetId="1">
        <row r="2">
          <cell r="C2">
            <v>496751</v>
          </cell>
          <cell r="D2">
            <v>902258.50000000023</v>
          </cell>
          <cell r="E2">
            <v>16317</v>
          </cell>
          <cell r="F2">
            <v>31933.399999999991</v>
          </cell>
          <cell r="G2">
            <v>9294</v>
          </cell>
          <cell r="H2">
            <v>18452.099999999999</v>
          </cell>
        </row>
      </sheetData>
      <sheetData sheetId="2">
        <row r="2">
          <cell r="C2">
            <v>460212</v>
          </cell>
          <cell r="D2">
            <v>828895.80000000075</v>
          </cell>
          <cell r="E2">
            <v>15936</v>
          </cell>
          <cell r="F2">
            <v>31327.099999999995</v>
          </cell>
          <cell r="G2">
            <v>8947</v>
          </cell>
          <cell r="H2">
            <v>17799.599999999999</v>
          </cell>
        </row>
      </sheetData>
      <sheetData sheetId="3">
        <row r="2">
          <cell r="C2">
            <v>423958</v>
          </cell>
          <cell r="D2">
            <v>759028.60000000033</v>
          </cell>
          <cell r="E2">
            <v>15475</v>
          </cell>
          <cell r="F2">
            <v>30544.19999999999</v>
          </cell>
          <cell r="G2">
            <v>8540</v>
          </cell>
          <cell r="H2">
            <v>17058.900000000001</v>
          </cell>
        </row>
      </sheetData>
      <sheetData sheetId="4">
        <row r="2">
          <cell r="C2">
            <v>383848</v>
          </cell>
          <cell r="D2">
            <v>681189.20000000065</v>
          </cell>
          <cell r="E2">
            <v>15006</v>
          </cell>
          <cell r="F2">
            <v>29794.599999999995</v>
          </cell>
          <cell r="G2">
            <v>7993</v>
          </cell>
          <cell r="H2">
            <v>15945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1313-90C0-4D85-AD1D-AB0C5BDA0475}">
  <dimension ref="A1:O45"/>
  <sheetViews>
    <sheetView tabSelected="1" workbookViewId="0">
      <selection activeCell="C42" sqref="C42"/>
    </sheetView>
  </sheetViews>
  <sheetFormatPr defaultRowHeight="15" x14ac:dyDescent="0.25"/>
  <cols>
    <col min="1" max="2" width="10.710937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11" t="s">
        <v>0</v>
      </c>
      <c r="C1" s="12" t="s">
        <v>1</v>
      </c>
      <c r="D1" s="10" t="s">
        <v>2</v>
      </c>
      <c r="E1" s="12" t="s">
        <v>3</v>
      </c>
      <c r="F1" s="10" t="s">
        <v>4</v>
      </c>
      <c r="G1" s="12" t="s">
        <v>5</v>
      </c>
      <c r="H1" s="10" t="s">
        <v>6</v>
      </c>
      <c r="I1" s="13" t="s">
        <v>363</v>
      </c>
      <c r="J1" s="10" t="s">
        <v>364</v>
      </c>
      <c r="K1" s="12" t="s">
        <v>362</v>
      </c>
      <c r="L1" s="10" t="s">
        <v>365</v>
      </c>
      <c r="M1" s="12" t="s">
        <v>361</v>
      </c>
      <c r="N1" s="10" t="s">
        <v>366</v>
      </c>
    </row>
    <row r="2" spans="1:14" x14ac:dyDescent="0.25">
      <c r="A2" t="s">
        <v>377</v>
      </c>
      <c r="B2" s="2">
        <v>43893</v>
      </c>
      <c r="C2" s="9">
        <f>'[1]E_t&amp;m3-3'!C$2</f>
        <v>123</v>
      </c>
      <c r="D2" s="3">
        <f>'[1]E_t&amp;m3-3'!D$2</f>
        <v>257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378</v>
      </c>
      <c r="B3" s="2">
        <v>43900</v>
      </c>
      <c r="C3" s="9">
        <f>'[1]O_t&amp;m10-3'!C$2</f>
        <v>571</v>
      </c>
      <c r="D3" s="3">
        <f>'[1]O_t&amp;m10-3'!D$2</f>
        <v>1165.8</v>
      </c>
      <c r="E3" s="9">
        <f>'[1]O_t&amp;m10-3'!E$2</f>
        <v>213</v>
      </c>
      <c r="F3" s="3">
        <f>'[1]O_t&amp;m10-3'!F$2</f>
        <v>455.30000000000007</v>
      </c>
      <c r="G3" s="9">
        <f>'[1]O_t&amp;m10-3'!G$2</f>
        <v>5</v>
      </c>
      <c r="H3" s="3">
        <f>'[1]O_t&amp;m10-3'!H$2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377</v>
      </c>
      <c r="B4" s="2">
        <v>43907</v>
      </c>
      <c r="C4" s="9">
        <f>'[1]E_t&amp;m17-3'!C$2</f>
        <v>2224</v>
      </c>
      <c r="D4" s="3">
        <f>'[1]E_t&amp;m17-3'!D$2</f>
        <v>4840.9000000000005</v>
      </c>
      <c r="E4" s="9">
        <f>'[1]E_t&amp;m17-3'!E$2</f>
        <v>985</v>
      </c>
      <c r="F4" s="3">
        <f>'[1]E_t&amp;m17-3'!F$2</f>
        <v>2267.2000000000003</v>
      </c>
      <c r="G4" s="9">
        <f>'[1]E_t&amp;m17-3'!G$2</f>
        <v>87</v>
      </c>
      <c r="H4" s="3">
        <f>'[1]E_t&amp;m17-3'!H$2</f>
        <v>202.69999999999996</v>
      </c>
      <c r="I4" s="9">
        <f t="shared" ref="I4" si="0">C4-C2</f>
        <v>2101</v>
      </c>
      <c r="J4" s="3">
        <f t="shared" ref="J4" si="1">D4-D2</f>
        <v>4583.9000000000005</v>
      </c>
      <c r="K4" s="9">
        <f t="shared" ref="K4" si="2">E4-E2</f>
        <v>945</v>
      </c>
      <c r="L4" s="3">
        <f t="shared" ref="L4" si="3">F4-F2</f>
        <v>2177.6000000000004</v>
      </c>
      <c r="M4" s="9">
        <f t="shared" ref="M4" si="4">G4-G2</f>
        <v>87</v>
      </c>
      <c r="N4" s="3">
        <f t="shared" ref="N4" si="5">H4-H2</f>
        <v>202.69999999999996</v>
      </c>
    </row>
    <row r="5" spans="1:14" x14ac:dyDescent="0.25">
      <c r="A5" t="s">
        <v>378</v>
      </c>
      <c r="B5" s="2">
        <v>43914</v>
      </c>
      <c r="C5" s="9">
        <f>'[1]O_t&amp;m24-3'!C$2</f>
        <v>6812</v>
      </c>
      <c r="D5" s="3">
        <f>'[1]O_t&amp;m24-3'!D$2</f>
        <v>14930.400000000001</v>
      </c>
      <c r="E5" s="9">
        <f>'[1]O_t&amp;m24-3'!E$2</f>
        <v>3519</v>
      </c>
      <c r="F5" s="3">
        <f>'[1]O_t&amp;m24-3'!F$2</f>
        <v>8186.2000000000044</v>
      </c>
      <c r="G5" s="9">
        <f>'[1]O_t&amp;m24-3'!G$2</f>
        <v>498</v>
      </c>
      <c r="H5" s="3">
        <f>'[1]O_t&amp;m24-3'!H$2</f>
        <v>1151.1999999999996</v>
      </c>
      <c r="I5" s="9">
        <f t="shared" ref="I5:I45" si="6">C5-C3</f>
        <v>6241</v>
      </c>
      <c r="J5" s="3">
        <f t="shared" ref="J5:J45" si="7">D5-D3</f>
        <v>13764.600000000002</v>
      </c>
      <c r="K5" s="9">
        <f t="shared" ref="K5:K45" si="8">E5-E3</f>
        <v>3306</v>
      </c>
      <c r="L5" s="3">
        <f t="shared" ref="L5:L45" si="9">F5-F3</f>
        <v>7730.9000000000042</v>
      </c>
      <c r="M5" s="9">
        <f t="shared" ref="M5:M45" si="10">G5-G3</f>
        <v>493</v>
      </c>
      <c r="N5" s="3">
        <f t="shared" ref="N5:N45" si="11">H5-H3</f>
        <v>1141.2999999999995</v>
      </c>
    </row>
    <row r="6" spans="1:14" x14ac:dyDescent="0.25">
      <c r="A6" t="s">
        <v>377</v>
      </c>
      <c r="B6" s="2">
        <v>43921</v>
      </c>
      <c r="C6" s="9">
        <f>'[1]E_t&amp;m31-3'!C$2</f>
        <v>13714</v>
      </c>
      <c r="D6" s="3">
        <f>'[1]E_t&amp;m31-3'!D$2</f>
        <v>30160.400000000001</v>
      </c>
      <c r="E6" s="9">
        <f>'[1]E_t&amp;m31-3'!E$2</f>
        <v>6602</v>
      </c>
      <c r="F6" s="3">
        <f>'[1]E_t&amp;m31-3'!F$2</f>
        <v>14935.099999999997</v>
      </c>
      <c r="G6" s="9">
        <f>'[1]E_t&amp;m31-3'!G$2</f>
        <v>1459</v>
      </c>
      <c r="H6" s="3">
        <f>'[1]E_t&amp;m31-3'!H$2</f>
        <v>3468.2999999999993</v>
      </c>
      <c r="I6" s="9">
        <f t="shared" si="6"/>
        <v>11490</v>
      </c>
      <c r="J6" s="3">
        <f t="shared" si="7"/>
        <v>25319.5</v>
      </c>
      <c r="K6" s="9">
        <f t="shared" si="8"/>
        <v>5617</v>
      </c>
      <c r="L6" s="3">
        <f t="shared" si="9"/>
        <v>12667.899999999996</v>
      </c>
      <c r="M6" s="9">
        <f t="shared" si="10"/>
        <v>1372</v>
      </c>
      <c r="N6" s="3">
        <f t="shared" si="11"/>
        <v>3265.5999999999995</v>
      </c>
    </row>
    <row r="7" spans="1:14" x14ac:dyDescent="0.25">
      <c r="A7" t="s">
        <v>378</v>
      </c>
      <c r="B7" s="2">
        <v>43928</v>
      </c>
      <c r="C7" s="9">
        <f>'[2]O_t&amp;m7-4'!C$2</f>
        <v>20761</v>
      </c>
      <c r="D7" s="3">
        <f>'[2]O_t&amp;m7-4'!D$2</f>
        <v>45420.900000000016</v>
      </c>
      <c r="E7" s="9">
        <f>'[2]O_t&amp;m7-4'!E$2</f>
        <v>8560</v>
      </c>
      <c r="F7" s="3">
        <f>'[2]O_t&amp;m7-4'!F$2</f>
        <v>19152.5</v>
      </c>
      <c r="G7" s="9">
        <f>'[2]O_t&amp;m7-4'!G$2</f>
        <v>2638</v>
      </c>
      <c r="H7" s="3">
        <f>'[2]O_t&amp;m7-4'!H$2</f>
        <v>6024.4</v>
      </c>
      <c r="I7" s="9">
        <f t="shared" si="6"/>
        <v>13949</v>
      </c>
      <c r="J7" s="3">
        <f t="shared" si="7"/>
        <v>30490.500000000015</v>
      </c>
      <c r="K7" s="9">
        <f t="shared" si="8"/>
        <v>5041</v>
      </c>
      <c r="L7" s="3">
        <f t="shared" si="9"/>
        <v>10966.299999999996</v>
      </c>
      <c r="M7" s="9">
        <f t="shared" si="10"/>
        <v>2140</v>
      </c>
      <c r="N7" s="3">
        <f t="shared" si="11"/>
        <v>4873.2</v>
      </c>
    </row>
    <row r="8" spans="1:14" x14ac:dyDescent="0.25">
      <c r="A8" t="s">
        <v>377</v>
      </c>
      <c r="B8" s="2">
        <v>43935</v>
      </c>
      <c r="C8" s="9">
        <f>'[2]E_t&amp;m14-4'!C$2</f>
        <v>28181</v>
      </c>
      <c r="D8" s="3">
        <f>'[2]E_t&amp;m14-4'!D$2</f>
        <v>61166.80000000001</v>
      </c>
      <c r="E8" s="9">
        <f>'[2]E_t&amp;m14-4'!E$2</f>
        <v>9651</v>
      </c>
      <c r="F8" s="3">
        <f>'[2]E_t&amp;m14-4'!F$2</f>
        <v>21272.499999999993</v>
      </c>
      <c r="G8" s="9">
        <f>'[2]E_t&amp;m14-4'!G$2</f>
        <v>3609</v>
      </c>
      <c r="H8" s="3">
        <f>'[2]E_t&amp;m14-4'!H$2</f>
        <v>8044.0999999999985</v>
      </c>
      <c r="I8" s="9">
        <f t="shared" si="6"/>
        <v>14467</v>
      </c>
      <c r="J8" s="3">
        <f t="shared" si="7"/>
        <v>31006.400000000009</v>
      </c>
      <c r="K8" s="9">
        <f t="shared" si="8"/>
        <v>3049</v>
      </c>
      <c r="L8" s="3">
        <f t="shared" si="9"/>
        <v>6337.399999999996</v>
      </c>
      <c r="M8" s="9">
        <f t="shared" si="10"/>
        <v>2150</v>
      </c>
      <c r="N8" s="3">
        <f t="shared" si="11"/>
        <v>4575.7999999999993</v>
      </c>
    </row>
    <row r="9" spans="1:14" x14ac:dyDescent="0.25">
      <c r="A9" t="s">
        <v>378</v>
      </c>
      <c r="B9" s="2">
        <v>43942</v>
      </c>
      <c r="C9" s="9">
        <f>'[2]O_t&amp;m21-4'!C$2</f>
        <v>34605</v>
      </c>
      <c r="D9" s="3">
        <f>'[2]O_t&amp;m21-4'!D$2</f>
        <v>74246.099999999977</v>
      </c>
      <c r="E9" s="9">
        <f>'[2]O_t&amp;m21-4'!E$2</f>
        <v>10268</v>
      </c>
      <c r="F9" s="3">
        <f>'[2]O_t&amp;m21-4'!F$2</f>
        <v>22424.899999999994</v>
      </c>
      <c r="G9" s="9">
        <f>'[2]O_t&amp;m21-4'!G$2</f>
        <v>4454</v>
      </c>
      <c r="H9" s="3">
        <f>'[2]O_t&amp;m21-4'!H$2</f>
        <v>9737.6000000000022</v>
      </c>
      <c r="I9" s="9">
        <f t="shared" si="6"/>
        <v>13844</v>
      </c>
      <c r="J9" s="3">
        <f t="shared" si="7"/>
        <v>28825.199999999961</v>
      </c>
      <c r="K9" s="9">
        <f t="shared" si="8"/>
        <v>1708</v>
      </c>
      <c r="L9" s="3">
        <f t="shared" si="9"/>
        <v>3272.3999999999942</v>
      </c>
      <c r="M9" s="9">
        <f t="shared" si="10"/>
        <v>1816</v>
      </c>
      <c r="N9" s="3">
        <f t="shared" si="11"/>
        <v>3713.2000000000025</v>
      </c>
    </row>
    <row r="10" spans="1:14" x14ac:dyDescent="0.25">
      <c r="A10" t="s">
        <v>377</v>
      </c>
      <c r="B10" s="2">
        <v>43949</v>
      </c>
      <c r="C10" s="9">
        <f>'[2]E_t&amp;m28-4'!C$2</f>
        <v>38524</v>
      </c>
      <c r="D10" s="3">
        <f>'[2]E_t&amp;m28-4'!D$2</f>
        <v>82104.799999999988</v>
      </c>
      <c r="E10" s="9">
        <f>'[2]E_t&amp;m28-4'!E$2</f>
        <v>10627</v>
      </c>
      <c r="F10" s="3">
        <f>'[2]E_t&amp;m28-4'!F$2</f>
        <v>23110.499999999989</v>
      </c>
      <c r="G10" s="9">
        <f>'[2]E_t&amp;m28-4'!G$2</f>
        <v>5077</v>
      </c>
      <c r="H10" s="3">
        <f>'[2]E_t&amp;m28-4'!H$2</f>
        <v>10879.599999999999</v>
      </c>
      <c r="I10" s="9">
        <f t="shared" si="6"/>
        <v>10343</v>
      </c>
      <c r="J10" s="3">
        <f t="shared" si="7"/>
        <v>20937.999999999978</v>
      </c>
      <c r="K10" s="9">
        <f t="shared" si="8"/>
        <v>976</v>
      </c>
      <c r="L10" s="3">
        <f t="shared" si="9"/>
        <v>1837.9999999999964</v>
      </c>
      <c r="M10" s="9">
        <f t="shared" si="10"/>
        <v>1468</v>
      </c>
      <c r="N10" s="3">
        <f t="shared" si="11"/>
        <v>2835.5</v>
      </c>
    </row>
    <row r="11" spans="1:14" x14ac:dyDescent="0.25">
      <c r="A11" t="s">
        <v>378</v>
      </c>
      <c r="B11" s="2">
        <v>43956</v>
      </c>
      <c r="C11" s="9">
        <f>'[3]O_t&amp;m5-5'!C$2</f>
        <v>40993</v>
      </c>
      <c r="D11" s="3">
        <f>'[3]O_t&amp;m5-5'!D$2</f>
        <v>86662.999999999985</v>
      </c>
      <c r="E11" s="9">
        <f>'[3]O_t&amp;m5-5'!E$2</f>
        <v>10831</v>
      </c>
      <c r="F11" s="3">
        <f>'[3]O_t&amp;m5-5'!F$2</f>
        <v>23441.899999999994</v>
      </c>
      <c r="G11" s="9">
        <f>'[3]O_t&amp;m5-5'!G$2</f>
        <v>5448</v>
      </c>
      <c r="H11" s="3">
        <f>'[3]O_t&amp;m5-5'!H$2</f>
        <v>11544.900000000001</v>
      </c>
      <c r="I11" s="9">
        <f t="shared" si="6"/>
        <v>6388</v>
      </c>
      <c r="J11" s="3">
        <f t="shared" si="7"/>
        <v>12416.900000000009</v>
      </c>
      <c r="K11" s="9">
        <f t="shared" si="8"/>
        <v>563</v>
      </c>
      <c r="L11" s="3">
        <f t="shared" si="9"/>
        <v>1017</v>
      </c>
      <c r="M11" s="9">
        <f t="shared" si="10"/>
        <v>994</v>
      </c>
      <c r="N11" s="3">
        <f t="shared" si="11"/>
        <v>1807.2999999999993</v>
      </c>
    </row>
    <row r="12" spans="1:14" x14ac:dyDescent="0.25">
      <c r="A12" t="s">
        <v>377</v>
      </c>
      <c r="B12" s="2">
        <v>43963</v>
      </c>
      <c r="C12" s="9">
        <f>'[3]E_t&amp;m12-5'!C$2</f>
        <v>42704</v>
      </c>
      <c r="D12" s="3">
        <f>'[3]E_t&amp;m12-5'!D$2</f>
        <v>89528.699999999983</v>
      </c>
      <c r="E12" s="9">
        <f>'[3]E_t&amp;m12-5'!E$2</f>
        <v>10981</v>
      </c>
      <c r="F12" s="3">
        <f>'[3]E_t&amp;m12-5'!F$2</f>
        <v>23671.599999999988</v>
      </c>
      <c r="G12" s="9">
        <f>'[3]E_t&amp;m12-5'!G$2</f>
        <v>5716</v>
      </c>
      <c r="H12" s="3">
        <f>'[3]E_t&amp;m12-5'!H$2</f>
        <v>11974.899999999998</v>
      </c>
      <c r="I12" s="9">
        <f t="shared" si="6"/>
        <v>4180</v>
      </c>
      <c r="J12" s="3">
        <f t="shared" si="7"/>
        <v>7423.8999999999942</v>
      </c>
      <c r="K12" s="9">
        <f t="shared" si="8"/>
        <v>354</v>
      </c>
      <c r="L12" s="3">
        <f t="shared" si="9"/>
        <v>561.09999999999854</v>
      </c>
      <c r="M12" s="9">
        <f t="shared" si="10"/>
        <v>639</v>
      </c>
      <c r="N12" s="3">
        <f t="shared" si="11"/>
        <v>1095.2999999999993</v>
      </c>
    </row>
    <row r="13" spans="1:14" x14ac:dyDescent="0.25">
      <c r="A13" t="s">
        <v>378</v>
      </c>
      <c r="B13" s="2">
        <v>43970</v>
      </c>
      <c r="C13" s="9">
        <f>'[3]O_t&amp;m19-5'!C$2</f>
        <v>43924</v>
      </c>
      <c r="D13" s="3">
        <f>'[3]O_t&amp;m19-5'!D$2</f>
        <v>91616.499999999985</v>
      </c>
      <c r="E13" s="9">
        <f>'[3]O_t&amp;m19-5'!E$2</f>
        <v>11058</v>
      </c>
      <c r="F13" s="3">
        <f>'[3]O_t&amp;m19-5'!F$2</f>
        <v>23785.799999999996</v>
      </c>
      <c r="G13" s="9">
        <f>'[3]O_t&amp;m19-5'!G$2</f>
        <v>5859</v>
      </c>
      <c r="H13" s="3">
        <f>'[3]O_t&amp;m19-5'!H$2</f>
        <v>12193.1</v>
      </c>
      <c r="I13" s="9">
        <f t="shared" si="6"/>
        <v>2931</v>
      </c>
      <c r="J13" s="3">
        <f t="shared" si="7"/>
        <v>4953.5</v>
      </c>
      <c r="K13" s="9">
        <f t="shared" si="8"/>
        <v>227</v>
      </c>
      <c r="L13" s="3">
        <f t="shared" si="9"/>
        <v>343.90000000000146</v>
      </c>
      <c r="M13" s="9">
        <f t="shared" si="10"/>
        <v>411</v>
      </c>
      <c r="N13" s="3">
        <f t="shared" si="11"/>
        <v>648.19999999999891</v>
      </c>
    </row>
    <row r="14" spans="1:14" x14ac:dyDescent="0.25">
      <c r="A14" t="s">
        <v>377</v>
      </c>
      <c r="B14" s="2">
        <v>43977</v>
      </c>
      <c r="C14" s="9">
        <f>'[3]E_t&amp;m26-5'!C$2</f>
        <v>45180</v>
      </c>
      <c r="D14" s="3">
        <f>'[3]E_t&amp;m26-5'!D$2</f>
        <v>93888.099999999991</v>
      </c>
      <c r="E14" s="9">
        <f>'[3]E_t&amp;m26-5'!E$2</f>
        <v>11119</v>
      </c>
      <c r="F14" s="3">
        <f>'[3]E_t&amp;m26-5'!F$2</f>
        <v>23874.499999999989</v>
      </c>
      <c r="G14" s="9">
        <f>'[3]E_t&amp;m26-5'!G$2</f>
        <v>5977</v>
      </c>
      <c r="H14" s="3">
        <f>'[3]E_t&amp;m26-5'!H$2</f>
        <v>12339.9</v>
      </c>
      <c r="I14" s="9">
        <f t="shared" si="6"/>
        <v>2476</v>
      </c>
      <c r="J14" s="3">
        <f t="shared" si="7"/>
        <v>4359.4000000000087</v>
      </c>
      <c r="K14" s="9">
        <f t="shared" si="8"/>
        <v>138</v>
      </c>
      <c r="L14" s="3">
        <f t="shared" si="9"/>
        <v>202.90000000000146</v>
      </c>
      <c r="M14" s="9">
        <f t="shared" si="10"/>
        <v>261</v>
      </c>
      <c r="N14" s="3">
        <f t="shared" si="11"/>
        <v>365.00000000000182</v>
      </c>
    </row>
    <row r="15" spans="1:14" x14ac:dyDescent="0.25">
      <c r="A15" t="s">
        <v>378</v>
      </c>
      <c r="B15" s="2">
        <v>43984</v>
      </c>
      <c r="C15" s="9">
        <f>'[4]O_t&amp;m2-6'!C$2</f>
        <v>46219</v>
      </c>
      <c r="D15" s="3">
        <f>'[4]O_t&amp;m2-6'!D$2</f>
        <v>95690.89999999998</v>
      </c>
      <c r="E15" s="9">
        <f>'[4]O_t&amp;m2-6'!E$2</f>
        <v>11168</v>
      </c>
      <c r="F15" s="3">
        <f>'[4]O_t&amp;m2-6'!F$2</f>
        <v>23951.799999999996</v>
      </c>
      <c r="G15" s="9">
        <f>'[4]O_t&amp;m2-6'!G$2</f>
        <v>6049</v>
      </c>
      <c r="H15" s="3">
        <f>'[4]O_t&amp;m2-6'!H$2</f>
        <v>12439.7</v>
      </c>
      <c r="I15" s="9">
        <f t="shared" si="6"/>
        <v>2295</v>
      </c>
      <c r="J15" s="3">
        <f t="shared" si="7"/>
        <v>4074.3999999999942</v>
      </c>
      <c r="K15" s="9">
        <f t="shared" si="8"/>
        <v>110</v>
      </c>
      <c r="L15" s="3">
        <f t="shared" si="9"/>
        <v>166</v>
      </c>
      <c r="M15" s="9">
        <f t="shared" si="10"/>
        <v>190</v>
      </c>
      <c r="N15" s="3">
        <f t="shared" si="11"/>
        <v>246.60000000000036</v>
      </c>
    </row>
    <row r="16" spans="1:14" x14ac:dyDescent="0.25">
      <c r="A16" t="s">
        <v>377</v>
      </c>
      <c r="B16" s="2">
        <v>43991</v>
      </c>
      <c r="C16" s="9">
        <f>'[4]E_t&amp;m9-6'!C$2</f>
        <v>47498</v>
      </c>
      <c r="D16" s="3">
        <f>'[4]E_t&amp;m9-6'!D$2</f>
        <v>97734.199999999983</v>
      </c>
      <c r="E16" s="9">
        <f>'[4]E_t&amp;m9-6'!E$2</f>
        <v>11197</v>
      </c>
      <c r="F16" s="3">
        <f>'[4]E_t&amp;m9-6'!F$2</f>
        <v>23988.299999999988</v>
      </c>
      <c r="G16" s="9">
        <f>'[4]E_t&amp;m9-6'!G$2</f>
        <v>6100</v>
      </c>
      <c r="H16" s="3">
        <f>'[4]E_t&amp;m9-6'!H$2</f>
        <v>12510.9</v>
      </c>
      <c r="I16" s="9">
        <f t="shared" si="6"/>
        <v>2318</v>
      </c>
      <c r="J16" s="3">
        <f t="shared" si="7"/>
        <v>3846.0999999999913</v>
      </c>
      <c r="K16" s="9">
        <f t="shared" si="8"/>
        <v>78</v>
      </c>
      <c r="L16" s="3">
        <f t="shared" si="9"/>
        <v>113.79999999999927</v>
      </c>
      <c r="M16" s="9">
        <f t="shared" si="10"/>
        <v>123</v>
      </c>
      <c r="N16" s="3">
        <f t="shared" si="11"/>
        <v>171</v>
      </c>
    </row>
    <row r="17" spans="1:15" x14ac:dyDescent="0.25">
      <c r="A17" t="s">
        <v>378</v>
      </c>
      <c r="B17" s="2">
        <v>43998</v>
      </c>
      <c r="C17" s="9">
        <f>'[4]O_t&amp;m16-6'!C$2</f>
        <v>48589</v>
      </c>
      <c r="D17" s="3">
        <f>'[4]O_t&amp;m16-6'!D$2</f>
        <v>99363.299999999988</v>
      </c>
      <c r="E17" s="9">
        <f>'[4]O_t&amp;m16-6'!E$2</f>
        <v>11214</v>
      </c>
      <c r="F17" s="3">
        <f>'[4]O_t&amp;m16-6'!F$2</f>
        <v>24019.499999999996</v>
      </c>
      <c r="G17" s="9">
        <f>'[4]O_t&amp;m16-6'!G$2</f>
        <v>6132</v>
      </c>
      <c r="H17" s="3">
        <f>'[4]O_t&amp;m16-6'!H$2</f>
        <v>12566</v>
      </c>
      <c r="I17" s="9">
        <f t="shared" si="6"/>
        <v>2370</v>
      </c>
      <c r="J17" s="3">
        <f t="shared" si="7"/>
        <v>3672.4000000000087</v>
      </c>
      <c r="K17" s="9">
        <f t="shared" si="8"/>
        <v>46</v>
      </c>
      <c r="L17" s="3">
        <f t="shared" si="9"/>
        <v>67.700000000000728</v>
      </c>
      <c r="M17" s="9">
        <f t="shared" si="10"/>
        <v>83</v>
      </c>
      <c r="N17" s="3">
        <f t="shared" si="11"/>
        <v>126.29999999999927</v>
      </c>
    </row>
    <row r="18" spans="1:15" x14ac:dyDescent="0.25">
      <c r="A18" t="s">
        <v>377</v>
      </c>
      <c r="B18" s="2">
        <v>44005</v>
      </c>
      <c r="C18" s="9">
        <f>'[4]E_t&amp;m23-6'!C$2</f>
        <v>49213</v>
      </c>
      <c r="D18" s="3">
        <f>'[4]E_t&amp;m23-6'!D$2</f>
        <v>100261.99999999999</v>
      </c>
      <c r="E18" s="9">
        <f>'[4]E_t&amp;m23-6'!E$2</f>
        <v>11231</v>
      </c>
      <c r="F18" s="3">
        <f>'[4]E_t&amp;m23-6'!F$2</f>
        <v>24038.69999999999</v>
      </c>
      <c r="G18" s="9">
        <f>'[4]E_t&amp;m23-6'!G$2</f>
        <v>6151</v>
      </c>
      <c r="H18" s="3">
        <f>'[4]E_t&amp;m23-6'!H$2</f>
        <v>12595.1</v>
      </c>
      <c r="I18" s="9">
        <f t="shared" si="6"/>
        <v>1715</v>
      </c>
      <c r="J18" s="3">
        <f t="shared" si="7"/>
        <v>2527.8000000000029</v>
      </c>
      <c r="K18" s="9">
        <f t="shared" si="8"/>
        <v>34</v>
      </c>
      <c r="L18" s="3">
        <f t="shared" si="9"/>
        <v>50.400000000001455</v>
      </c>
      <c r="M18" s="9">
        <f t="shared" si="10"/>
        <v>51</v>
      </c>
      <c r="N18" s="3">
        <f t="shared" si="11"/>
        <v>84.200000000000728</v>
      </c>
    </row>
    <row r="19" spans="1:15" x14ac:dyDescent="0.25">
      <c r="A19" t="s">
        <v>378</v>
      </c>
      <c r="B19" s="2">
        <v>44012</v>
      </c>
      <c r="C19" s="9">
        <f>'[4]O_t&amp;m30-6'!C$2</f>
        <v>49732</v>
      </c>
      <c r="D19" s="3">
        <f>'[4]O_t&amp;m30-6'!D$2</f>
        <v>101088.9</v>
      </c>
      <c r="E19" s="9">
        <f>'[4]O_t&amp;m30-6'!E$2</f>
        <v>11241</v>
      </c>
      <c r="F19" s="3">
        <f>'[4]O_t&amp;m30-6'!F$2</f>
        <v>24051.199999999997</v>
      </c>
      <c r="G19" s="9">
        <f>'[4]O_t&amp;m30-6'!G$2</f>
        <v>6164</v>
      </c>
      <c r="H19" s="3">
        <f>'[4]O_t&amp;m30-6'!H$2</f>
        <v>12623.2</v>
      </c>
      <c r="I19" s="9">
        <f t="shared" si="6"/>
        <v>1143</v>
      </c>
      <c r="J19" s="3">
        <f t="shared" si="7"/>
        <v>1725.6000000000058</v>
      </c>
      <c r="K19" s="9">
        <f t="shared" si="8"/>
        <v>27</v>
      </c>
      <c r="L19" s="3">
        <f t="shared" si="9"/>
        <v>31.700000000000728</v>
      </c>
      <c r="M19" s="9">
        <f t="shared" si="10"/>
        <v>32</v>
      </c>
      <c r="N19" s="3">
        <f t="shared" si="11"/>
        <v>57.200000000000728</v>
      </c>
    </row>
    <row r="20" spans="1:15" x14ac:dyDescent="0.25">
      <c r="A20" t="s">
        <v>377</v>
      </c>
      <c r="B20" s="2">
        <f t="shared" ref="B20:B45" si="12">B19+7</f>
        <v>44019</v>
      </c>
      <c r="C20" s="9">
        <f>'[5]E_t&amp;m7-7'!C$2</f>
        <v>50152</v>
      </c>
      <c r="D20" s="3">
        <f>'[5]E_t&amp;m7-7'!D$2</f>
        <v>101701.49999999999</v>
      </c>
      <c r="E20" s="9">
        <f>'[5]E_t&amp;m7-7'!E$2</f>
        <v>11248</v>
      </c>
      <c r="F20" s="3">
        <f>'[5]E_t&amp;m7-7'!F$2</f>
        <v>24059.69999999999</v>
      </c>
      <c r="G20" s="9">
        <f>'[5]E_t&amp;m7-7'!G$2</f>
        <v>6176</v>
      </c>
      <c r="H20" s="3">
        <f>'[5]E_t&amp;m7-7'!H$2</f>
        <v>12649.6</v>
      </c>
      <c r="I20" s="9">
        <f t="shared" si="6"/>
        <v>939</v>
      </c>
      <c r="J20" s="3">
        <f t="shared" si="7"/>
        <v>1439.5</v>
      </c>
      <c r="K20" s="9">
        <f t="shared" si="8"/>
        <v>17</v>
      </c>
      <c r="L20" s="3">
        <f t="shared" si="9"/>
        <v>21</v>
      </c>
      <c r="M20" s="9">
        <f t="shared" si="10"/>
        <v>25</v>
      </c>
      <c r="N20" s="3">
        <f t="shared" si="11"/>
        <v>54.5</v>
      </c>
    </row>
    <row r="21" spans="1:15" x14ac:dyDescent="0.25">
      <c r="A21" s="4" t="s">
        <v>378</v>
      </c>
      <c r="B21" s="2">
        <f t="shared" si="12"/>
        <v>44026</v>
      </c>
      <c r="C21" s="9">
        <f>'[5]O_t&amp;m14-7'!C$2</f>
        <v>50727</v>
      </c>
      <c r="D21" s="3">
        <f>'[5]O_t&amp;m14-7'!D$2</f>
        <v>102422.5</v>
      </c>
      <c r="E21" s="9">
        <f>'[5]O_t&amp;m14-7'!E$2</f>
        <v>11258</v>
      </c>
      <c r="F21" s="3">
        <f>'[5]O_t&amp;m14-7'!F$2</f>
        <v>24073.599999999999</v>
      </c>
      <c r="G21" s="9">
        <f>'[5]O_t&amp;m14-7'!G$2</f>
        <v>6181</v>
      </c>
      <c r="H21" s="3">
        <f>'[5]O_t&amp;m14-7'!H$2</f>
        <v>12666</v>
      </c>
      <c r="I21" s="9">
        <f t="shared" si="6"/>
        <v>995</v>
      </c>
      <c r="J21" s="3">
        <f t="shared" si="7"/>
        <v>1333.6000000000058</v>
      </c>
      <c r="K21" s="9">
        <f t="shared" si="8"/>
        <v>17</v>
      </c>
      <c r="L21" s="3">
        <f t="shared" si="9"/>
        <v>22.400000000001455</v>
      </c>
      <c r="M21" s="9">
        <f t="shared" si="10"/>
        <v>17</v>
      </c>
      <c r="N21" s="3">
        <f t="shared" si="11"/>
        <v>42.799999999999272</v>
      </c>
      <c r="O21" s="4"/>
    </row>
    <row r="22" spans="1:15" x14ac:dyDescent="0.25">
      <c r="A22" t="s">
        <v>377</v>
      </c>
      <c r="B22" s="2">
        <f t="shared" si="12"/>
        <v>44033</v>
      </c>
      <c r="C22" s="9">
        <f>'[5]E_t&amp;m21-7'!C$2</f>
        <v>51804</v>
      </c>
      <c r="D22" s="3">
        <f>'[5]E_t&amp;m21-7'!D$2</f>
        <v>103934.09999999998</v>
      </c>
      <c r="E22" s="9">
        <f>'[5]E_t&amp;m21-7'!E$2</f>
        <v>11271</v>
      </c>
      <c r="F22" s="3">
        <f>'[5]E_t&amp;m21-7'!F$2</f>
        <v>24091.099999999991</v>
      </c>
      <c r="G22" s="9">
        <f>'[5]E_t&amp;m21-7'!G$2</f>
        <v>6188</v>
      </c>
      <c r="H22" s="3">
        <f>'[5]E_t&amp;m21-7'!H$2</f>
        <v>12677.4</v>
      </c>
      <c r="I22" s="9">
        <f t="shared" si="6"/>
        <v>1652</v>
      </c>
      <c r="J22" s="3">
        <f t="shared" si="7"/>
        <v>2232.5999999999913</v>
      </c>
      <c r="K22" s="9">
        <f t="shared" si="8"/>
        <v>23</v>
      </c>
      <c r="L22" s="3">
        <f t="shared" si="9"/>
        <v>31.400000000001455</v>
      </c>
      <c r="M22" s="9">
        <f t="shared" si="10"/>
        <v>12</v>
      </c>
      <c r="N22" s="3">
        <f t="shared" si="11"/>
        <v>27.799999999999272</v>
      </c>
    </row>
    <row r="23" spans="1:15" x14ac:dyDescent="0.25">
      <c r="A23" s="4" t="s">
        <v>378</v>
      </c>
      <c r="B23" s="2">
        <f t="shared" si="12"/>
        <v>44040</v>
      </c>
      <c r="C23" s="9">
        <f>'[5]O_t&amp;m28-7'!C$2</f>
        <v>53176</v>
      </c>
      <c r="D23" s="3">
        <f>'[5]O_t&amp;m28-7'!D$2</f>
        <v>105676.2</v>
      </c>
      <c r="E23" s="9">
        <f>'[5]O_t&amp;m28-7'!E$2</f>
        <v>11304</v>
      </c>
      <c r="F23" s="3">
        <f>'[5]O_t&amp;m28-7'!F$2</f>
        <v>24121.199999999997</v>
      </c>
      <c r="G23" s="9">
        <f>'[5]O_t&amp;m28-7'!G$2</f>
        <v>6199</v>
      </c>
      <c r="H23" s="3">
        <f>'[5]O_t&amp;m28-7'!H$2</f>
        <v>12686.5</v>
      </c>
      <c r="I23" s="9">
        <f t="shared" si="6"/>
        <v>2449</v>
      </c>
      <c r="J23" s="3">
        <f t="shared" si="7"/>
        <v>3253.6999999999971</v>
      </c>
      <c r="K23" s="9">
        <f t="shared" si="8"/>
        <v>46</v>
      </c>
      <c r="L23" s="3">
        <f t="shared" si="9"/>
        <v>47.599999999998545</v>
      </c>
      <c r="M23" s="9">
        <f t="shared" si="10"/>
        <v>18</v>
      </c>
      <c r="N23" s="3">
        <f t="shared" si="11"/>
        <v>20.5</v>
      </c>
      <c r="O23" s="4"/>
    </row>
    <row r="24" spans="1:15" x14ac:dyDescent="0.25">
      <c r="A24" t="s">
        <v>377</v>
      </c>
      <c r="B24" s="2">
        <f t="shared" si="12"/>
        <v>44047</v>
      </c>
      <c r="C24" s="9">
        <f>'[6]E_t&amp;m4-8'!C$2</f>
        <v>55494</v>
      </c>
      <c r="D24" s="3">
        <f>'[6]E_t&amp;m4-8'!D$2</f>
        <v>108079.19999999998</v>
      </c>
      <c r="E24" s="9">
        <f>'[6]E_t&amp;m4-8'!E$2</f>
        <v>11317</v>
      </c>
      <c r="F24" s="3">
        <f>'[6]E_t&amp;m4-8'!F$2</f>
        <v>24130.19999999999</v>
      </c>
      <c r="G24" s="9">
        <f>'[6]E_t&amp;m4-8'!G$2</f>
        <v>6198</v>
      </c>
      <c r="H24" s="3">
        <f>'[6]E_t&amp;m4-8'!H$2</f>
        <v>12684</v>
      </c>
      <c r="I24" s="9">
        <f t="shared" si="6"/>
        <v>3690</v>
      </c>
      <c r="J24" s="3">
        <f t="shared" si="7"/>
        <v>4145.1000000000058</v>
      </c>
      <c r="K24" s="9">
        <f t="shared" si="8"/>
        <v>46</v>
      </c>
      <c r="L24" s="3">
        <f t="shared" si="9"/>
        <v>39.099999999998545</v>
      </c>
      <c r="M24" s="9">
        <f t="shared" si="10"/>
        <v>10</v>
      </c>
      <c r="N24" s="3">
        <f t="shared" si="11"/>
        <v>6.6000000000003638</v>
      </c>
    </row>
    <row r="25" spans="1:15" x14ac:dyDescent="0.25">
      <c r="A25" t="s">
        <v>378</v>
      </c>
      <c r="B25" s="2">
        <f t="shared" si="12"/>
        <v>44054</v>
      </c>
      <c r="C25" s="9">
        <f>'[6]O_t&amp;m11-8'!C$2</f>
        <v>59474</v>
      </c>
      <c r="D25" s="3">
        <f>'[6]O_t&amp;m11-8'!D$2</f>
        <v>112403.8</v>
      </c>
      <c r="E25" s="9">
        <f>'[6]O_t&amp;m11-8'!E$2</f>
        <v>11358</v>
      </c>
      <c r="F25" s="3">
        <f>'[6]O_t&amp;m11-8'!F$2</f>
        <v>24173.699999999997</v>
      </c>
      <c r="G25" s="9">
        <f>'[6]O_t&amp;m11-8'!G$2</f>
        <v>6206</v>
      </c>
      <c r="H25" s="3">
        <f>'[6]O_t&amp;m11-8'!H$2</f>
        <v>12692.9</v>
      </c>
      <c r="I25" s="9">
        <f t="shared" si="6"/>
        <v>6298</v>
      </c>
      <c r="J25" s="3">
        <f t="shared" si="7"/>
        <v>6727.6000000000058</v>
      </c>
      <c r="K25" s="9">
        <f t="shared" si="8"/>
        <v>54</v>
      </c>
      <c r="L25" s="3">
        <f t="shared" si="9"/>
        <v>52.5</v>
      </c>
      <c r="M25" s="9">
        <f t="shared" si="10"/>
        <v>7</v>
      </c>
      <c r="N25" s="3">
        <f t="shared" si="11"/>
        <v>6.3999999999996362</v>
      </c>
    </row>
    <row r="26" spans="1:15" x14ac:dyDescent="0.25">
      <c r="A26" t="s">
        <v>377</v>
      </c>
      <c r="B26" s="2">
        <f t="shared" si="12"/>
        <v>44061</v>
      </c>
      <c r="C26" s="9">
        <f>'[6]E_t&amp;m18-8'!C$2</f>
        <v>62878</v>
      </c>
      <c r="D26" s="3">
        <f>'[6]E_t&amp;m18-8'!D$2</f>
        <v>116448.29999999996</v>
      </c>
      <c r="E26" s="9">
        <f>'[6]E_t&amp;m18-8'!E$2</f>
        <v>11377</v>
      </c>
      <c r="F26" s="3">
        <f>'[6]E_t&amp;m18-8'!F$2</f>
        <v>24180.399999999991</v>
      </c>
      <c r="G26" s="9">
        <f>'[6]E_t&amp;m18-8'!G$2</f>
        <v>6218</v>
      </c>
      <c r="H26" s="3">
        <f>'[6]E_t&amp;m18-8'!H$2</f>
        <v>12694</v>
      </c>
      <c r="I26" s="9">
        <f t="shared" si="6"/>
        <v>7384</v>
      </c>
      <c r="J26" s="3">
        <f t="shared" si="7"/>
        <v>8369.0999999999767</v>
      </c>
      <c r="K26" s="9">
        <f t="shared" si="8"/>
        <v>60</v>
      </c>
      <c r="L26" s="3">
        <f t="shared" si="9"/>
        <v>50.200000000000728</v>
      </c>
      <c r="M26" s="9">
        <f t="shared" si="10"/>
        <v>20</v>
      </c>
      <c r="N26" s="3">
        <f t="shared" si="11"/>
        <v>10</v>
      </c>
    </row>
    <row r="27" spans="1:15" x14ac:dyDescent="0.25">
      <c r="A27" t="s">
        <v>378</v>
      </c>
      <c r="B27" s="2">
        <f t="shared" si="12"/>
        <v>44068</v>
      </c>
      <c r="C27" s="9">
        <f>'[6]O_t&amp;m25-8'!C$2</f>
        <v>66276</v>
      </c>
      <c r="D27" s="3">
        <f>'[6]O_t&amp;m25-8'!D$2</f>
        <v>120815.59999999999</v>
      </c>
      <c r="E27" s="9">
        <f>'[6]O_t&amp;m25-8'!E$2</f>
        <v>11430</v>
      </c>
      <c r="F27" s="3">
        <f>'[6]O_t&amp;m25-8'!F$2</f>
        <v>24236.899999999998</v>
      </c>
      <c r="G27" s="9">
        <f>'[6]O_t&amp;m25-8'!G$2</f>
        <v>6245</v>
      </c>
      <c r="H27" s="3">
        <f>'[6]O_t&amp;m25-8'!H$2</f>
        <v>12737.4</v>
      </c>
      <c r="I27" s="9">
        <f t="shared" si="6"/>
        <v>6802</v>
      </c>
      <c r="J27" s="3">
        <f t="shared" si="7"/>
        <v>8411.7999999999884</v>
      </c>
      <c r="K27" s="9">
        <f t="shared" si="8"/>
        <v>72</v>
      </c>
      <c r="L27" s="3">
        <f t="shared" si="9"/>
        <v>63.200000000000728</v>
      </c>
      <c r="M27" s="9">
        <f t="shared" si="10"/>
        <v>39</v>
      </c>
      <c r="N27" s="3">
        <f t="shared" si="11"/>
        <v>44.5</v>
      </c>
    </row>
    <row r="28" spans="1:15" x14ac:dyDescent="0.25">
      <c r="A28" t="s">
        <v>377</v>
      </c>
      <c r="B28" s="2">
        <f t="shared" si="12"/>
        <v>44075</v>
      </c>
      <c r="C28" s="9">
        <f>'[7]E_t&amp;m1-9'!C$2</f>
        <v>70250</v>
      </c>
      <c r="D28" s="3">
        <f>'[7]E_t&amp;m1-9'!D$2</f>
        <v>126129.99999999997</v>
      </c>
      <c r="E28" s="9">
        <f>'[7]E_t&amp;m1-9'!E$2</f>
        <v>11470</v>
      </c>
      <c r="F28" s="3">
        <f>'[7]E_t&amp;m1-9'!F$2</f>
        <v>24268.19999999999</v>
      </c>
      <c r="G28" s="9">
        <f>'[7]E_t&amp;m1-9'!G$2</f>
        <v>6266</v>
      </c>
      <c r="H28" s="3">
        <f>'[7]E_t&amp;m1-9'!H$2</f>
        <v>12769.4</v>
      </c>
      <c r="I28" s="9">
        <f t="shared" si="6"/>
        <v>7372</v>
      </c>
      <c r="J28" s="3">
        <f t="shared" si="7"/>
        <v>9681.7000000000116</v>
      </c>
      <c r="K28" s="9">
        <f t="shared" si="8"/>
        <v>93</v>
      </c>
      <c r="L28" s="3">
        <f t="shared" si="9"/>
        <v>87.799999999999272</v>
      </c>
      <c r="M28" s="9">
        <f t="shared" si="10"/>
        <v>48</v>
      </c>
      <c r="N28" s="3">
        <f t="shared" si="11"/>
        <v>75.399999999999636</v>
      </c>
    </row>
    <row r="29" spans="1:15" x14ac:dyDescent="0.25">
      <c r="A29" t="s">
        <v>378</v>
      </c>
      <c r="B29" s="2">
        <f t="shared" si="12"/>
        <v>44082</v>
      </c>
      <c r="C29" s="9">
        <f>'[7]O_t&amp;m8-9'!C$2</f>
        <v>75982</v>
      </c>
      <c r="D29" s="3">
        <f>'[7]O_t&amp;m8-9'!D$2</f>
        <v>133057.4</v>
      </c>
      <c r="E29" s="9">
        <f>'[7]O_t&amp;m8-9'!E$2</f>
        <v>11531</v>
      </c>
      <c r="F29" s="3">
        <f>'[7]O_t&amp;m8-9'!F$2</f>
        <v>24322.499999999996</v>
      </c>
      <c r="G29" s="9">
        <f>'[7]O_t&amp;m8-9'!G$2</f>
        <v>6282</v>
      </c>
      <c r="H29" s="3">
        <f>'[7]O_t&amp;m8-9'!H$2</f>
        <v>12784.199999999999</v>
      </c>
      <c r="I29" s="9">
        <f t="shared" si="6"/>
        <v>9706</v>
      </c>
      <c r="J29" s="3">
        <f t="shared" si="7"/>
        <v>12241.800000000003</v>
      </c>
      <c r="K29" s="9">
        <f t="shared" si="8"/>
        <v>101</v>
      </c>
      <c r="L29" s="3">
        <f t="shared" si="9"/>
        <v>85.599999999998545</v>
      </c>
      <c r="M29" s="9">
        <f t="shared" si="10"/>
        <v>37</v>
      </c>
      <c r="N29" s="3">
        <f t="shared" si="11"/>
        <v>46.799999999999272</v>
      </c>
    </row>
    <row r="30" spans="1:15" x14ac:dyDescent="0.25">
      <c r="A30" t="s">
        <v>377</v>
      </c>
      <c r="B30" s="2">
        <f t="shared" si="12"/>
        <v>44089</v>
      </c>
      <c r="C30" s="9">
        <f>'[7]E_t&amp;m15-9'!C$2</f>
        <v>85278</v>
      </c>
      <c r="D30" s="3">
        <f>'[7]E_t&amp;m15-9'!D$2</f>
        <v>145351.09999999995</v>
      </c>
      <c r="E30" s="9">
        <f>'[7]E_t&amp;m15-9'!E$2</f>
        <v>11648</v>
      </c>
      <c r="F30" s="3">
        <f>'[7]E_t&amp;m15-9'!F$2</f>
        <v>24452.999999999989</v>
      </c>
      <c r="G30" s="9">
        <f>'[7]E_t&amp;m15-9'!G$2</f>
        <v>6297</v>
      </c>
      <c r="H30" s="3">
        <f>'[7]E_t&amp;m15-9'!H$2</f>
        <v>12809.2</v>
      </c>
      <c r="I30" s="9">
        <f t="shared" si="6"/>
        <v>15028</v>
      </c>
      <c r="J30" s="3">
        <f t="shared" si="7"/>
        <v>19221.099999999977</v>
      </c>
      <c r="K30" s="9">
        <f t="shared" si="8"/>
        <v>178</v>
      </c>
      <c r="L30" s="3">
        <f t="shared" si="9"/>
        <v>184.79999999999927</v>
      </c>
      <c r="M30" s="9">
        <f t="shared" si="10"/>
        <v>31</v>
      </c>
      <c r="N30" s="3">
        <f t="shared" si="11"/>
        <v>39.800000000001091</v>
      </c>
    </row>
    <row r="31" spans="1:15" x14ac:dyDescent="0.25">
      <c r="A31" t="s">
        <v>378</v>
      </c>
      <c r="B31" s="2">
        <f t="shared" si="12"/>
        <v>44096</v>
      </c>
      <c r="C31" s="9">
        <f>'[7]O_t&amp;m22-9'!C$2</f>
        <v>100359</v>
      </c>
      <c r="D31" s="3">
        <f>'[7]O_t&amp;m22-9'!D$2</f>
        <v>166430.6</v>
      </c>
      <c r="E31" s="9">
        <f>'[7]O_t&amp;m22-9'!E$2</f>
        <v>11869</v>
      </c>
      <c r="F31" s="3">
        <f>'[7]O_t&amp;m22-9'!F$2</f>
        <v>24718.199999999997</v>
      </c>
      <c r="G31" s="9">
        <f>'[7]O_t&amp;m22-9'!G$2</f>
        <v>6362</v>
      </c>
      <c r="H31" s="3">
        <f>'[7]O_t&amp;m22-9'!H$2</f>
        <v>12887.1</v>
      </c>
      <c r="I31" s="9">
        <f t="shared" si="6"/>
        <v>24377</v>
      </c>
      <c r="J31" s="3">
        <f t="shared" si="7"/>
        <v>33373.200000000012</v>
      </c>
      <c r="K31" s="9">
        <f t="shared" si="8"/>
        <v>338</v>
      </c>
      <c r="L31" s="3">
        <f t="shared" si="9"/>
        <v>395.70000000000073</v>
      </c>
      <c r="M31" s="9">
        <f t="shared" si="10"/>
        <v>80</v>
      </c>
      <c r="N31" s="3">
        <f t="shared" si="11"/>
        <v>102.90000000000146</v>
      </c>
    </row>
    <row r="32" spans="1:15" x14ac:dyDescent="0.25">
      <c r="A32" t="s">
        <v>377</v>
      </c>
      <c r="B32" s="2">
        <f t="shared" si="12"/>
        <v>44103</v>
      </c>
      <c r="C32" s="9">
        <f>'[7]E_t&amp;m29-9'!C$2</f>
        <v>121109</v>
      </c>
      <c r="D32" s="3">
        <f>'[7]E_t&amp;m29-9'!D$2</f>
        <v>198959</v>
      </c>
      <c r="E32" s="9">
        <f>'[7]E_t&amp;m29-9'!E$2</f>
        <v>12167</v>
      </c>
      <c r="F32" s="3">
        <f>'[7]E_t&amp;m29-9'!F$2</f>
        <v>25134.19999999999</v>
      </c>
      <c r="G32" s="9">
        <f>'[7]E_t&amp;m29-9'!G$2</f>
        <v>6452</v>
      </c>
      <c r="H32" s="3">
        <f>'[7]E_t&amp;m29-9'!H$2</f>
        <v>13051.3</v>
      </c>
      <c r="I32" s="9">
        <f t="shared" si="6"/>
        <v>35831</v>
      </c>
      <c r="J32" s="3">
        <f t="shared" si="7"/>
        <v>53607.900000000052</v>
      </c>
      <c r="K32" s="9">
        <f t="shared" si="8"/>
        <v>519</v>
      </c>
      <c r="L32" s="3">
        <f t="shared" si="9"/>
        <v>681.20000000000073</v>
      </c>
      <c r="M32" s="9">
        <f t="shared" si="10"/>
        <v>155</v>
      </c>
      <c r="N32" s="3">
        <f t="shared" si="11"/>
        <v>242.09999999999854</v>
      </c>
    </row>
    <row r="33" spans="1:15" x14ac:dyDescent="0.25">
      <c r="A33" t="s">
        <v>378</v>
      </c>
      <c r="B33" s="2">
        <f t="shared" si="12"/>
        <v>44110</v>
      </c>
      <c r="C33" s="9">
        <f>'[8]O_t&amp;m6-10'!C$2</f>
        <v>151833</v>
      </c>
      <c r="D33" s="3">
        <f>'[8]O_t&amp;m6-10'!D$2</f>
        <v>251238.39999999997</v>
      </c>
      <c r="E33" s="9">
        <f>'[8]O_t&amp;m6-10'!E$2</f>
        <v>12608</v>
      </c>
      <c r="F33" s="3">
        <f>'[8]O_t&amp;m6-10'!F$2</f>
        <v>25742.6</v>
      </c>
      <c r="G33" s="9">
        <f>'[8]O_t&amp;m6-10'!G$2</f>
        <v>6608</v>
      </c>
      <c r="H33" s="3">
        <f>'[8]O_t&amp;m6-10'!H$2</f>
        <v>13279.1</v>
      </c>
      <c r="I33" s="9">
        <f t="shared" si="6"/>
        <v>51474</v>
      </c>
      <c r="J33" s="3">
        <f t="shared" si="7"/>
        <v>84807.799999999959</v>
      </c>
      <c r="K33" s="9">
        <f t="shared" si="8"/>
        <v>739</v>
      </c>
      <c r="L33" s="3">
        <f t="shared" si="9"/>
        <v>1024.4000000000015</v>
      </c>
      <c r="M33" s="9">
        <f t="shared" si="10"/>
        <v>246</v>
      </c>
      <c r="N33" s="3">
        <f t="shared" si="11"/>
        <v>392</v>
      </c>
    </row>
    <row r="34" spans="1:15" x14ac:dyDescent="0.25">
      <c r="A34" s="4" t="s">
        <v>377</v>
      </c>
      <c r="B34" s="2">
        <f t="shared" si="12"/>
        <v>44117</v>
      </c>
      <c r="C34" s="9">
        <f>'[8]E_t&amp;m13-10'!C$2</f>
        <v>199437</v>
      </c>
      <c r="D34" s="3">
        <f>'[8]E_t&amp;m13-10'!D$2</f>
        <v>336533.1</v>
      </c>
      <c r="E34" s="9">
        <f>'[8]E_t&amp;m13-10'!E$2</f>
        <v>13114</v>
      </c>
      <c r="F34" s="3">
        <f>'[8]E_t&amp;m13-10'!F$2</f>
        <v>26582.399999999991</v>
      </c>
      <c r="G34" s="9">
        <f>'[8]E_t&amp;m13-10'!G$2</f>
        <v>6782</v>
      </c>
      <c r="H34" s="3">
        <f>'[8]E_t&amp;m13-10'!H$2</f>
        <v>13590.199999999999</v>
      </c>
      <c r="I34" s="9">
        <f t="shared" si="6"/>
        <v>78328</v>
      </c>
      <c r="J34" s="3">
        <f t="shared" si="7"/>
        <v>137574.09999999998</v>
      </c>
      <c r="K34" s="9">
        <f t="shared" si="8"/>
        <v>947</v>
      </c>
      <c r="L34" s="3">
        <f t="shared" si="9"/>
        <v>1448.2000000000007</v>
      </c>
      <c r="M34" s="9">
        <f t="shared" si="10"/>
        <v>330</v>
      </c>
      <c r="N34" s="3">
        <f t="shared" si="11"/>
        <v>538.89999999999964</v>
      </c>
      <c r="O34" s="4"/>
    </row>
    <row r="35" spans="1:15" x14ac:dyDescent="0.25">
      <c r="A35" t="s">
        <v>378</v>
      </c>
      <c r="B35" s="2">
        <f t="shared" si="12"/>
        <v>44124</v>
      </c>
      <c r="C35" s="9">
        <f>'[8]O_t&amp;m20-10'!C$2</f>
        <v>257229</v>
      </c>
      <c r="D35" s="3">
        <f>'[8]O_t&amp;m20-10'!D$2</f>
        <v>441610.40000000061</v>
      </c>
      <c r="E35" s="9">
        <f>'[8]O_t&amp;m20-10'!E$2</f>
        <v>13722</v>
      </c>
      <c r="F35" s="3">
        <f>'[8]O_t&amp;m20-10'!F$2</f>
        <v>27721.599999999995</v>
      </c>
      <c r="G35" s="9">
        <f>'[8]O_t&amp;m20-10'!G$2</f>
        <v>7084</v>
      </c>
      <c r="H35" s="3">
        <f>'[8]O_t&amp;m20-10'!H$2</f>
        <v>14174.7</v>
      </c>
      <c r="I35" s="9">
        <f t="shared" si="6"/>
        <v>105396</v>
      </c>
      <c r="J35" s="3">
        <f t="shared" si="7"/>
        <v>190372.00000000064</v>
      </c>
      <c r="K35" s="9">
        <f t="shared" si="8"/>
        <v>1114</v>
      </c>
      <c r="L35" s="3">
        <f t="shared" si="9"/>
        <v>1978.9999999999964</v>
      </c>
      <c r="M35" s="9">
        <f t="shared" si="10"/>
        <v>476</v>
      </c>
      <c r="N35" s="3">
        <f t="shared" si="11"/>
        <v>895.60000000000036</v>
      </c>
    </row>
    <row r="36" spans="1:15" x14ac:dyDescent="0.25">
      <c r="A36" t="s">
        <v>377</v>
      </c>
      <c r="B36" s="2">
        <f t="shared" si="12"/>
        <v>44131</v>
      </c>
      <c r="C36" s="9">
        <f>'[8]E_t&amp;m27-10'!C$2</f>
        <v>325753</v>
      </c>
      <c r="D36" s="3">
        <f>'[8]E_t&amp;m27-10'!D$2</f>
        <v>569586.60000000033</v>
      </c>
      <c r="E36" s="9">
        <f>'[8]E_t&amp;m27-10'!E$2</f>
        <v>14406</v>
      </c>
      <c r="F36" s="3">
        <f>'[8]E_t&amp;m27-10'!F$2</f>
        <v>28803.999999999989</v>
      </c>
      <c r="G36" s="9">
        <f>'[8]E_t&amp;m27-10'!G$2</f>
        <v>7479</v>
      </c>
      <c r="H36" s="3">
        <f>'[8]E_t&amp;m27-10'!H$2</f>
        <v>14915.9</v>
      </c>
      <c r="I36" s="9">
        <f t="shared" si="6"/>
        <v>126316</v>
      </c>
      <c r="J36" s="3">
        <f t="shared" si="7"/>
        <v>233053.50000000035</v>
      </c>
      <c r="K36" s="9">
        <f t="shared" si="8"/>
        <v>1292</v>
      </c>
      <c r="L36" s="3">
        <f t="shared" si="9"/>
        <v>2221.5999999999985</v>
      </c>
      <c r="M36" s="9">
        <f t="shared" si="10"/>
        <v>697</v>
      </c>
      <c r="N36" s="3">
        <f t="shared" si="11"/>
        <v>1325.7000000000007</v>
      </c>
    </row>
    <row r="37" spans="1:15" x14ac:dyDescent="0.25">
      <c r="A37" t="s">
        <v>378</v>
      </c>
      <c r="B37" s="2">
        <f t="shared" si="12"/>
        <v>44138</v>
      </c>
      <c r="C37" s="9">
        <f>'[9]O_t&amp;m3-11'!C$2</f>
        <v>383848</v>
      </c>
      <c r="D37" s="3">
        <f>'[9]O_t&amp;m3-11'!D$2</f>
        <v>681189.20000000065</v>
      </c>
      <c r="E37" s="9">
        <f>'[9]O_t&amp;m3-11'!E$2</f>
        <v>15006</v>
      </c>
      <c r="F37" s="3">
        <f>'[9]O_t&amp;m3-11'!F$2</f>
        <v>29794.599999999995</v>
      </c>
      <c r="G37" s="9">
        <f>'[9]O_t&amp;m3-11'!G$2</f>
        <v>7993</v>
      </c>
      <c r="H37" s="3">
        <f>'[9]O_t&amp;m3-11'!H$2</f>
        <v>15945</v>
      </c>
      <c r="I37" s="9">
        <f t="shared" si="6"/>
        <v>126619</v>
      </c>
      <c r="J37" s="3">
        <f t="shared" si="7"/>
        <v>239578.80000000005</v>
      </c>
      <c r="K37" s="9">
        <f t="shared" si="8"/>
        <v>1284</v>
      </c>
      <c r="L37" s="3">
        <f t="shared" si="9"/>
        <v>2073</v>
      </c>
      <c r="M37" s="9">
        <f t="shared" si="10"/>
        <v>909</v>
      </c>
      <c r="N37" s="3">
        <f t="shared" si="11"/>
        <v>1770.2999999999993</v>
      </c>
    </row>
    <row r="38" spans="1:15" x14ac:dyDescent="0.25">
      <c r="A38" s="4" t="s">
        <v>377</v>
      </c>
      <c r="B38" s="2">
        <f t="shared" si="12"/>
        <v>44145</v>
      </c>
      <c r="C38" s="9">
        <f>'[9]E_t&amp;m10-11'!C$2</f>
        <v>423958</v>
      </c>
      <c r="D38" s="3">
        <f>'[9]E_t&amp;m10-11'!D$2</f>
        <v>759028.60000000033</v>
      </c>
      <c r="E38" s="9">
        <f>'[9]E_t&amp;m10-11'!E$2</f>
        <v>15475</v>
      </c>
      <c r="F38" s="3">
        <f>'[9]E_t&amp;m10-11'!F$2</f>
        <v>30544.19999999999</v>
      </c>
      <c r="G38" s="9">
        <f>'[9]E_t&amp;m10-11'!G$2</f>
        <v>8540</v>
      </c>
      <c r="H38" s="3">
        <f>'[9]E_t&amp;m10-11'!H$2</f>
        <v>17058.900000000001</v>
      </c>
      <c r="I38" s="9">
        <f t="shared" si="6"/>
        <v>98205</v>
      </c>
      <c r="J38" s="3">
        <f t="shared" si="7"/>
        <v>189442</v>
      </c>
      <c r="K38" s="9">
        <f t="shared" si="8"/>
        <v>1069</v>
      </c>
      <c r="L38" s="3">
        <f t="shared" si="9"/>
        <v>1740.2000000000007</v>
      </c>
      <c r="M38" s="9">
        <f t="shared" si="10"/>
        <v>1061</v>
      </c>
      <c r="N38" s="3">
        <f t="shared" si="11"/>
        <v>2143.0000000000018</v>
      </c>
      <c r="O38" s="4"/>
    </row>
    <row r="39" spans="1:15" x14ac:dyDescent="0.25">
      <c r="A39" t="s">
        <v>378</v>
      </c>
      <c r="B39" s="2">
        <f t="shared" si="12"/>
        <v>44152</v>
      </c>
      <c r="C39" s="9">
        <f>'[9]O_t&amp;m17-11'!C$2</f>
        <v>460212</v>
      </c>
      <c r="D39" s="3">
        <f>'[9]O_t&amp;m17-11'!D$2</f>
        <v>828895.80000000075</v>
      </c>
      <c r="E39" s="9">
        <f>'[9]O_t&amp;m17-11'!E$2</f>
        <v>15936</v>
      </c>
      <c r="F39" s="3">
        <f>'[9]O_t&amp;m17-11'!F$2</f>
        <v>31327.099999999995</v>
      </c>
      <c r="G39" s="9">
        <f>'[9]O_t&amp;m17-11'!G$2</f>
        <v>8947</v>
      </c>
      <c r="H39" s="3">
        <f>'[9]O_t&amp;m17-11'!H$2</f>
        <v>17799.599999999999</v>
      </c>
      <c r="I39" s="9">
        <f t="shared" si="6"/>
        <v>76364</v>
      </c>
      <c r="J39" s="3">
        <f t="shared" si="7"/>
        <v>147706.60000000009</v>
      </c>
      <c r="K39" s="9">
        <f t="shared" si="8"/>
        <v>930</v>
      </c>
      <c r="L39" s="3">
        <f t="shared" si="9"/>
        <v>1532.5</v>
      </c>
      <c r="M39" s="9">
        <f t="shared" si="10"/>
        <v>954</v>
      </c>
      <c r="N39" s="3">
        <f t="shared" si="11"/>
        <v>1854.5999999999985</v>
      </c>
    </row>
    <row r="40" spans="1:15" x14ac:dyDescent="0.25">
      <c r="A40" s="4" t="s">
        <v>377</v>
      </c>
      <c r="B40" s="2">
        <f t="shared" si="12"/>
        <v>44159</v>
      </c>
      <c r="C40" s="9">
        <f>'[9]E_t&amp;m24-11'!C$2</f>
        <v>496751</v>
      </c>
      <c r="D40" s="3">
        <f>'[9]E_t&amp;m24-11'!D$2</f>
        <v>902258.50000000023</v>
      </c>
      <c r="E40" s="9">
        <f>'[9]E_t&amp;m24-11'!E$2</f>
        <v>16317</v>
      </c>
      <c r="F40" s="3">
        <f>'[9]E_t&amp;m24-11'!F$2</f>
        <v>31933.399999999991</v>
      </c>
      <c r="G40" s="9">
        <f>'[9]E_t&amp;m24-11'!G$2</f>
        <v>9294</v>
      </c>
      <c r="H40" s="3">
        <f>'[9]E_t&amp;m24-11'!H$2</f>
        <v>18452.099999999999</v>
      </c>
      <c r="I40" s="9">
        <f t="shared" si="6"/>
        <v>72793</v>
      </c>
      <c r="J40" s="3">
        <f t="shared" si="7"/>
        <v>143229.89999999991</v>
      </c>
      <c r="K40" s="9">
        <f t="shared" si="8"/>
        <v>842</v>
      </c>
      <c r="L40" s="3">
        <f t="shared" si="9"/>
        <v>1389.2000000000007</v>
      </c>
      <c r="M40" s="9">
        <f t="shared" si="10"/>
        <v>754</v>
      </c>
      <c r="N40" s="3">
        <f t="shared" si="11"/>
        <v>1393.1999999999971</v>
      </c>
      <c r="O40" s="4"/>
    </row>
    <row r="41" spans="1:15" x14ac:dyDescent="0.25">
      <c r="A41" t="s">
        <v>378</v>
      </c>
      <c r="B41" s="2">
        <f t="shared" si="12"/>
        <v>44166</v>
      </c>
      <c r="C41" s="9">
        <f>'O_t&amp;m1-12'!C$2</f>
        <v>530288</v>
      </c>
      <c r="D41" s="3">
        <f>'O_t&amp;m1-12'!D$2</f>
        <v>969587.80000000075</v>
      </c>
      <c r="E41" s="9">
        <f>'O_t&amp;m1-12'!E$2</f>
        <v>16648</v>
      </c>
      <c r="F41" s="3">
        <f>'O_t&amp;m1-12'!F$2</f>
        <v>32544.299999999996</v>
      </c>
      <c r="G41" s="9">
        <f>'O_t&amp;m1-12'!G$2</f>
        <v>9627</v>
      </c>
      <c r="H41" s="3">
        <f>'O_t&amp;m1-12'!H$2</f>
        <v>19064.8</v>
      </c>
      <c r="I41" s="9">
        <f t="shared" si="6"/>
        <v>70076</v>
      </c>
      <c r="J41" s="3">
        <f t="shared" si="7"/>
        <v>140692</v>
      </c>
      <c r="K41" s="9">
        <f t="shared" si="8"/>
        <v>712</v>
      </c>
      <c r="L41" s="3">
        <f t="shared" si="9"/>
        <v>1217.2000000000007</v>
      </c>
      <c r="M41" s="9">
        <f t="shared" si="10"/>
        <v>680</v>
      </c>
      <c r="N41" s="3">
        <f t="shared" si="11"/>
        <v>1265.2000000000007</v>
      </c>
    </row>
    <row r="42" spans="1:15" x14ac:dyDescent="0.25">
      <c r="A42" t="s">
        <v>377</v>
      </c>
      <c r="B42" s="2">
        <f t="shared" si="12"/>
        <v>44173</v>
      </c>
      <c r="C42" s="9">
        <f>'E_t&amp;m8-12'!C$2</f>
        <v>576773</v>
      </c>
      <c r="D42" s="3">
        <f>'E_t&amp;m8-12'!D$2</f>
        <v>1068447.2000000002</v>
      </c>
      <c r="E42" s="9">
        <f>'E_t&amp;m8-12'!E$2</f>
        <v>17075</v>
      </c>
      <c r="F42" s="3">
        <f>'E_t&amp;m8-12'!F$2</f>
        <v>33334.69999999999</v>
      </c>
      <c r="G42" s="9">
        <f>'E_t&amp;m8-12'!G$2</f>
        <v>9923</v>
      </c>
      <c r="H42" s="3">
        <f>'E_t&amp;m8-12'!H$2</f>
        <v>19686.699999999997</v>
      </c>
      <c r="I42" s="9">
        <f t="shared" si="6"/>
        <v>80022</v>
      </c>
      <c r="J42" s="3">
        <f t="shared" si="7"/>
        <v>166188.69999999995</v>
      </c>
      <c r="K42" s="9">
        <f t="shared" si="8"/>
        <v>758</v>
      </c>
      <c r="L42" s="3">
        <f t="shared" si="9"/>
        <v>1401.2999999999993</v>
      </c>
      <c r="M42" s="9">
        <f t="shared" si="10"/>
        <v>629</v>
      </c>
      <c r="N42" s="3">
        <f t="shared" si="11"/>
        <v>1234.5999999999985</v>
      </c>
    </row>
    <row r="43" spans="1:15" x14ac:dyDescent="0.25">
      <c r="A43" t="s">
        <v>378</v>
      </c>
      <c r="B43" s="2">
        <f t="shared" si="12"/>
        <v>44180</v>
      </c>
      <c r="C43" s="9">
        <f>'O_t&amp;m15-12'!C$2</f>
        <v>623963</v>
      </c>
      <c r="D43" s="3">
        <f>'O_t&amp;m15-12'!D$2</f>
        <v>1169855.2000000011</v>
      </c>
      <c r="E43" s="9">
        <f>'O_t&amp;m15-12'!E$2</f>
        <v>17208</v>
      </c>
      <c r="F43" s="3">
        <f>'O_t&amp;m15-12'!F$2</f>
        <v>33627.999999999993</v>
      </c>
      <c r="G43" s="9">
        <f>'O_t&amp;m15-12'!G$2</f>
        <v>10109</v>
      </c>
      <c r="H43" s="3">
        <f>'O_t&amp;m15-12'!H$2</f>
        <v>20087.8</v>
      </c>
      <c r="I43" s="9">
        <f t="shared" si="6"/>
        <v>93675</v>
      </c>
      <c r="J43" s="3">
        <f t="shared" si="7"/>
        <v>200267.40000000037</v>
      </c>
      <c r="K43" s="9">
        <f t="shared" si="8"/>
        <v>560</v>
      </c>
      <c r="L43" s="3">
        <f t="shared" si="9"/>
        <v>1083.6999999999971</v>
      </c>
      <c r="M43" s="9">
        <f t="shared" si="10"/>
        <v>482</v>
      </c>
      <c r="N43" s="3">
        <f t="shared" si="11"/>
        <v>1023</v>
      </c>
    </row>
    <row r="44" spans="1:15" x14ac:dyDescent="0.25">
      <c r="A44" t="s">
        <v>377</v>
      </c>
      <c r="B44" s="2">
        <f t="shared" si="12"/>
        <v>44187</v>
      </c>
      <c r="C44" s="9">
        <f>'E_t&amp;m22-12'!C$2</f>
        <v>705989</v>
      </c>
      <c r="D44" s="3">
        <f>'E_t&amp;m22-12'!D$2</f>
        <v>1349596.8000000003</v>
      </c>
      <c r="E44" s="9">
        <f>'E_t&amp;m22-12'!E$2</f>
        <v>17752</v>
      </c>
      <c r="F44" s="3">
        <f>'E_t&amp;m22-12'!F$2</f>
        <v>34573.799999999988</v>
      </c>
      <c r="G44" s="9">
        <f>'E_t&amp;m22-12'!G$2</f>
        <v>10571</v>
      </c>
      <c r="H44" s="3">
        <f>'E_t&amp;m22-12'!H$2</f>
        <v>21040.7</v>
      </c>
      <c r="I44" s="9">
        <f t="shared" si="6"/>
        <v>129216</v>
      </c>
      <c r="J44" s="3">
        <f t="shared" si="7"/>
        <v>281149.60000000009</v>
      </c>
      <c r="K44" s="9">
        <f t="shared" si="8"/>
        <v>677</v>
      </c>
      <c r="L44" s="3">
        <f t="shared" si="9"/>
        <v>1239.0999999999985</v>
      </c>
      <c r="M44" s="9">
        <f t="shared" si="10"/>
        <v>648</v>
      </c>
      <c r="N44" s="3">
        <f t="shared" si="11"/>
        <v>1354.0000000000036</v>
      </c>
    </row>
    <row r="45" spans="1:15" x14ac:dyDescent="0.25">
      <c r="A45" t="s">
        <v>378</v>
      </c>
      <c r="B45" s="2">
        <f t="shared" si="12"/>
        <v>44194</v>
      </c>
      <c r="C45" s="9">
        <f>'O_t&amp;m29-12'!C$2</f>
        <v>754143</v>
      </c>
      <c r="D45" s="3">
        <f>'O_t&amp;m29-12'!D$2</f>
        <v>1457845.4000000004</v>
      </c>
      <c r="E45" s="9">
        <f>'O_t&amp;m29-12'!E$2</f>
        <v>17923</v>
      </c>
      <c r="F45" s="3">
        <f>'O_t&amp;m29-12'!F$2</f>
        <v>34939.999999999993</v>
      </c>
      <c r="G45" s="9">
        <f>'O_t&amp;m29-12'!G$2</f>
        <v>10888</v>
      </c>
      <c r="H45" s="3">
        <f>'O_t&amp;m29-12'!H$2</f>
        <v>21752</v>
      </c>
      <c r="I45" s="9">
        <f t="shared" si="6"/>
        <v>130180</v>
      </c>
      <c r="J45" s="3">
        <f t="shared" si="7"/>
        <v>287990.19999999925</v>
      </c>
      <c r="K45" s="9">
        <f t="shared" si="8"/>
        <v>715</v>
      </c>
      <c r="L45" s="3">
        <f t="shared" si="9"/>
        <v>1312</v>
      </c>
      <c r="M45" s="9">
        <f t="shared" si="10"/>
        <v>779</v>
      </c>
      <c r="N45" s="3">
        <f t="shared" si="11"/>
        <v>1664.2000000000007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topLeftCell="A697" workbookViewId="0">
      <selection activeCell="C716" sqref="C716:H1069"/>
    </sheetView>
  </sheetViews>
  <sheetFormatPr defaultRowHeight="15" x14ac:dyDescent="0.25"/>
  <cols>
    <col min="1" max="1" width="10.7109375" style="8" customWidth="1"/>
    <col min="2" max="18" width="10.7109375" customWidth="1"/>
  </cols>
  <sheetData>
    <row r="1" spans="1:17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8" t="s">
        <v>379</v>
      </c>
      <c r="C2">
        <f>SUM(C3:C4)</f>
        <v>754143</v>
      </c>
      <c r="D2">
        <f t="shared" ref="D2:H2" si="0">SUM(D3:D4)</f>
        <v>1457845.4000000004</v>
      </c>
      <c r="E2">
        <f t="shared" si="0"/>
        <v>17923</v>
      </c>
      <c r="F2">
        <f t="shared" si="0"/>
        <v>34939.999999999993</v>
      </c>
      <c r="G2">
        <f t="shared" si="0"/>
        <v>10888</v>
      </c>
      <c r="H2">
        <f t="shared" si="0"/>
        <v>21752</v>
      </c>
    </row>
    <row r="3" spans="1:17" x14ac:dyDescent="0.25">
      <c r="A3" s="8" t="s">
        <v>380</v>
      </c>
      <c r="C3">
        <f>'[9]O_t&amp;m17-11'!C$2</f>
        <v>460212</v>
      </c>
      <c r="D3">
        <f>'[9]O_t&amp;m17-11'!D$2</f>
        <v>828895.80000000075</v>
      </c>
      <c r="E3">
        <f>'[9]O_t&amp;m17-11'!E$2</f>
        <v>15936</v>
      </c>
      <c r="F3">
        <f>'[9]O_t&amp;m17-11'!F$2</f>
        <v>31327.099999999995</v>
      </c>
      <c r="G3">
        <f>'[9]O_t&amp;m17-11'!G$2</f>
        <v>8947</v>
      </c>
      <c r="H3">
        <f>'[9]O_t&amp;m17-11'!H$2</f>
        <v>17799.599999999999</v>
      </c>
    </row>
    <row r="4" spans="1:17" x14ac:dyDescent="0.25">
      <c r="A4" s="9">
        <f>3*355+4</f>
        <v>1069</v>
      </c>
      <c r="B4" t="s">
        <v>354</v>
      </c>
      <c r="C4">
        <f>SUM(C5:C1069)</f>
        <v>293931</v>
      </c>
      <c r="D4">
        <f t="shared" ref="D4:H4" si="1">SUM(D5:D1069)</f>
        <v>628949.59999999974</v>
      </c>
      <c r="E4">
        <f t="shared" si="1"/>
        <v>1987</v>
      </c>
      <c r="F4">
        <f t="shared" si="1"/>
        <v>3612.8999999999974</v>
      </c>
      <c r="G4">
        <f t="shared" si="1"/>
        <v>1941</v>
      </c>
      <c r="H4">
        <f t="shared" si="1"/>
        <v>3952.400000000001</v>
      </c>
      <c r="L4">
        <f t="shared" ref="L4:Q4" si="2">SUM(L5:L359)</f>
        <v>293931</v>
      </c>
      <c r="M4">
        <f t="shared" si="2"/>
        <v>628949.60000000033</v>
      </c>
      <c r="N4">
        <f t="shared" si="2"/>
        <v>1987</v>
      </c>
      <c r="O4">
        <f t="shared" si="2"/>
        <v>3612.900000000001</v>
      </c>
      <c r="P4">
        <f t="shared" si="2"/>
        <v>1941</v>
      </c>
      <c r="Q4">
        <f t="shared" si="2"/>
        <v>3952.3999999999978</v>
      </c>
    </row>
    <row r="5" spans="1:17" x14ac:dyDescent="0.25">
      <c r="A5" s="8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263</v>
      </c>
      <c r="M5">
        <f>SUMIF($B5:$B715,$K5,D5:$D715)</f>
        <v>1033.5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8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502</v>
      </c>
      <c r="M6">
        <f>SUMIF($B6:$B716,$K6,D6:$D716)</f>
        <v>1575.7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8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SUMIF($B7:$B717,$K7,C7:$C717)</f>
        <v>438</v>
      </c>
      <c r="M7">
        <f>SUMIF($B7:$B717,$K7,D7:$D717)</f>
        <v>1615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8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306</v>
      </c>
      <c r="M8">
        <f>SUMIF($B8:$B718,$K8,D8:$D718)</f>
        <v>1099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8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SUMIF($B9:$B719,$K9,C9:$C719)</f>
        <v>366</v>
      </c>
      <c r="M9">
        <f>SUMIF($B9:$B719,$K9,D9:$D719)</f>
        <v>1815.1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8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476</v>
      </c>
      <c r="M10">
        <f>SUMIF($B10:$B720,$K10,D10:$D720)</f>
        <v>1860.2</v>
      </c>
      <c r="N10">
        <f>SUMIF($B10:$B720,$K10,E10:$E720)</f>
        <v>3</v>
      </c>
      <c r="O10">
        <f>SUMIF($B10:$B720,$K10,F10:$F720)</f>
        <v>11.7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8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SUMIF($B11:$B721,$K11,C11:$C721)</f>
        <v>1654</v>
      </c>
      <c r="M11">
        <f>SUMIF($B11:$B721,$K11,D11:$D721)</f>
        <v>1511.3000000000002</v>
      </c>
      <c r="N11">
        <f>SUMIF($B11:$B721,$K11,E11:$E721)</f>
        <v>7</v>
      </c>
      <c r="O11">
        <f>SUMIF($B11:$B721,$K11,F11:$F721)</f>
        <v>6.4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8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3"/>
        <v>1</v>
      </c>
      <c r="K12" t="s">
        <v>14</v>
      </c>
      <c r="L12">
        <f>SUMIF($B12:$B722,$K12,C12:$C722)</f>
        <v>1550</v>
      </c>
      <c r="M12">
        <f>SUMIF($B12:$B722,$K12,D12:$D722)</f>
        <v>2120.1999999999998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8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SUMIF($B13:$B723,$K13,C13:$C723)</f>
        <v>4481</v>
      </c>
      <c r="M13">
        <f>SUMIF($B13:$B723,$K13,D13:$D723)</f>
        <v>2114.6999999999998</v>
      </c>
      <c r="N13">
        <f>SUMIF($B13:$B723,$K13,E13:$E723)</f>
        <v>33</v>
      </c>
      <c r="O13">
        <f>SUMIF($B13:$B723,$K13,F13:$F723)</f>
        <v>15.600000000000001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8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SUMIF($B14:$B724,$K14,C14:$C724)</f>
        <v>2434</v>
      </c>
      <c r="M14">
        <f>SUMIF($B14:$B724,$K14,D14:$D724)</f>
        <v>2175.3000000000002</v>
      </c>
      <c r="N14">
        <f>SUMIF($B14:$B724,$K14,E14:$E724)</f>
        <v>11</v>
      </c>
      <c r="O14">
        <f>SUMIF($B14:$B724,$K14,F14:$F724)</f>
        <v>9.9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8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139</v>
      </c>
      <c r="M15">
        <f>SUMIF($B15:$B725,$K15,D15:$D725)</f>
        <v>1362.3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8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3"/>
        <v>1</v>
      </c>
      <c r="K16" t="s">
        <v>18</v>
      </c>
      <c r="L16">
        <f>SUMIF($B16:$B726,$K16,C16:$C726)</f>
        <v>1917</v>
      </c>
      <c r="M16">
        <f>SUMIF($B16:$B726,$K16,D16:$D726)</f>
        <v>3425.3</v>
      </c>
      <c r="N16">
        <f>SUMIF($B16:$B726,$K16,E16:$E726)</f>
        <v>13</v>
      </c>
      <c r="O16">
        <f>SUMIF($B16:$B726,$K16,F16:$F726)</f>
        <v>23.200000000000003</v>
      </c>
      <c r="P16">
        <f>SUMIF($B16:$B726,$K16,G16:$G726)</f>
        <v>20</v>
      </c>
      <c r="Q16">
        <f>SUMIF($B16:$B726,$K16,H16:$H726)</f>
        <v>35.700000000000003</v>
      </c>
    </row>
    <row r="17" spans="1:17" x14ac:dyDescent="0.25">
      <c r="A17" s="8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8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SUMIF($B18:$B728,$K18,C18:$C728)</f>
        <v>3340</v>
      </c>
      <c r="M18">
        <f>SUMIF($B18:$B728,$K18,D18:$D728)</f>
        <v>2123.6</v>
      </c>
      <c r="N18">
        <f>SUMIF($B18:$B728,$K18,E18:$E728)</f>
        <v>32</v>
      </c>
      <c r="O18">
        <f>SUMIF($B18:$B728,$K18,F18:$F728)</f>
        <v>20.399999999999999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8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SUMIF($B19:$B729,$K19,C19:$C729)</f>
        <v>1178</v>
      </c>
      <c r="M19">
        <f>SUMIF($B19:$B729,$K19,D19:$D729)</f>
        <v>1285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17</v>
      </c>
      <c r="Q19">
        <f>SUMIF($B19:$B729,$K19,H19:$H729)</f>
        <v>18.5</v>
      </c>
    </row>
    <row r="20" spans="1:17" x14ac:dyDescent="0.25">
      <c r="A20" s="8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3"/>
        <v>1</v>
      </c>
      <c r="K20" t="s">
        <v>22</v>
      </c>
      <c r="L20">
        <f>SUMIF($B20:$B730,$K20,C20:$C730)</f>
        <v>13820</v>
      </c>
      <c r="M20">
        <f>SUMIF($B20:$B730,$K20,D20:$D730)</f>
        <v>1583.5</v>
      </c>
      <c r="N20">
        <f>SUMIF($B20:$B730,$K20,E20:$E730)</f>
        <v>133</v>
      </c>
      <c r="O20">
        <f>SUMIF($B20:$B730,$K20,F20:$F730)</f>
        <v>15.2</v>
      </c>
      <c r="P20">
        <f>SUMIF($B20:$B730,$K20,G20:$G730)</f>
        <v>78</v>
      </c>
      <c r="Q20">
        <f>SUMIF($B20:$B730,$K20,H20:$H730)</f>
        <v>8.8999999999999986</v>
      </c>
    </row>
    <row r="21" spans="1:17" x14ac:dyDescent="0.25">
      <c r="A21" s="8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SUMIF($B21:$B731,$K21,C21:$C731)</f>
        <v>2563</v>
      </c>
      <c r="M21">
        <f>SUMIF($B21:$B731,$K21,D21:$D731)</f>
        <v>1564.6</v>
      </c>
      <c r="N21">
        <f>SUMIF($B21:$B731,$K21,E21:$E731)</f>
        <v>13</v>
      </c>
      <c r="O21">
        <f>SUMIF($B21:$B731,$K21,F21:$F731)</f>
        <v>7.9</v>
      </c>
      <c r="P21">
        <f>SUMIF($B21:$B731,$K21,G21:$G731)</f>
        <v>27</v>
      </c>
      <c r="Q21">
        <f>SUMIF($B21:$B731,$K21,H21:$H731)</f>
        <v>16.5</v>
      </c>
    </row>
    <row r="22" spans="1:17" x14ac:dyDescent="0.25">
      <c r="A22" s="8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189</v>
      </c>
      <c r="M22">
        <f>SUMIF($B22:$B732,$K22,D22:$D732)</f>
        <v>1623.5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8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3"/>
        <v>1</v>
      </c>
      <c r="K23" t="s">
        <v>25</v>
      </c>
      <c r="L23">
        <f>SUMIF($B23:$B733,$K23,C23:$C733)</f>
        <v>2999</v>
      </c>
      <c r="M23">
        <f>SUMIF($B23:$B733,$K23,D23:$D733)</f>
        <v>1858.7</v>
      </c>
      <c r="N23">
        <f>SUMIF($B23:$B733,$K23,E23:$E733)</f>
        <v>13</v>
      </c>
      <c r="O23">
        <f>SUMIF($B23:$B733,$K23,F23:$F733)</f>
        <v>8</v>
      </c>
      <c r="P23">
        <f>SUMIF($B23:$B733,$K23,G23:$G733)</f>
        <v>23</v>
      </c>
      <c r="Q23">
        <f>SUMIF($B23:$B733,$K23,H23:$H733)</f>
        <v>14.3</v>
      </c>
    </row>
    <row r="24" spans="1:17" x14ac:dyDescent="0.25">
      <c r="A24" s="8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572</v>
      </c>
      <c r="M24">
        <f>SUMIF($B24:$B734,$K24,D24:$D734)</f>
        <v>833.80000000000007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8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298</v>
      </c>
      <c r="M25">
        <f>SUMIF($B25:$B735,$K25,D25:$D735)</f>
        <v>1782.2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8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81</v>
      </c>
      <c r="M26">
        <f>SUMIF($B26:$B736,$K26,D26:$D736)</f>
        <v>1180.9000000000001</v>
      </c>
      <c r="N26">
        <f>SUMIF($B26:$B736,$K26,E26:$E736)</f>
        <v>2</v>
      </c>
      <c r="O26">
        <f>SUMIF($B26:$B736,$K26,F26:$F736)</f>
        <v>29.2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8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SUMIF($B27:$B737,$K27,C27:$C737)</f>
        <v>498</v>
      </c>
      <c r="M27">
        <f>SUMIF($B27:$B737,$K27,D27:$D737)</f>
        <v>2002.6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4</v>
      </c>
      <c r="Q27">
        <f>SUMIF($B27:$B737,$K27,H27:$H737)</f>
        <v>16</v>
      </c>
    </row>
    <row r="28" spans="1:17" x14ac:dyDescent="0.25">
      <c r="A28" s="8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703</v>
      </c>
      <c r="M28">
        <f>SUMIF($B28:$B738,$K28,D28:$D738)</f>
        <v>1443.1000000000001</v>
      </c>
      <c r="N28">
        <f>SUMIF($B28:$B738,$K28,E28:$E738)</f>
        <v>6</v>
      </c>
      <c r="O28">
        <f>SUMIF($B28:$B738,$K28,F28:$F738)</f>
        <v>12.399999999999999</v>
      </c>
      <c r="P28">
        <f>SUMIF($B28:$B738,$K28,G28:$G738)</f>
        <v>3</v>
      </c>
      <c r="Q28">
        <f>SUMIF($B28:$B738,$K28,H28:$H738)</f>
        <v>6.1999999999999993</v>
      </c>
    </row>
    <row r="29" spans="1:17" x14ac:dyDescent="0.25">
      <c r="A29" s="8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SUMIF($B29:$B739,$K29,C29:$C739)</f>
        <v>2241</v>
      </c>
      <c r="M29">
        <f>SUMIF($B29:$B739,$K29,D29:$D739)</f>
        <v>3793</v>
      </c>
      <c r="N29">
        <f>SUMIF($B29:$B739,$K29,E29:$E739)</f>
        <v>1</v>
      </c>
      <c r="O29">
        <f>SUMIF($B29:$B739,$K29,F29:$F739)</f>
        <v>1.7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8">
        <v>44194</v>
      </c>
      <c r="B30" t="s">
        <v>368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368</v>
      </c>
      <c r="L30">
        <f>SUMIF($B30:$B740,$K30,C30:$C740)</f>
        <v>323</v>
      </c>
      <c r="M30">
        <f>SUMIF($B30:$B740,$K30,D30:$D740)</f>
        <v>2035.9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3</v>
      </c>
      <c r="Q30">
        <f>SUMIF($B30:$B740,$K30,H30:$H740)</f>
        <v>18.899999999999999</v>
      </c>
    </row>
    <row r="31" spans="1:17" x14ac:dyDescent="0.25">
      <c r="A31" s="8">
        <v>44194</v>
      </c>
      <c r="B31" t="s">
        <v>32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626</v>
      </c>
      <c r="M31">
        <f>SUMIF($B31:$B741,$K31,D31:$D741)</f>
        <v>1741.9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3</v>
      </c>
      <c r="Q31">
        <f>SUMIF($B31:$B741,$K31,H31:$H741)</f>
        <v>8.3999999999999986</v>
      </c>
    </row>
    <row r="32" spans="1:17" x14ac:dyDescent="0.25">
      <c r="A32" s="8">
        <v>44194</v>
      </c>
      <c r="B32" t="s">
        <v>33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114</v>
      </c>
      <c r="M32">
        <f>SUMIF($B32:$B742,$K32,D32:$D742)</f>
        <v>1137.5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8">
        <v>44194</v>
      </c>
      <c r="B33" t="s">
        <v>34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230</v>
      </c>
      <c r="M33">
        <f>SUMIF($B33:$B743,$K33,D33:$D743)</f>
        <v>1706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8">
        <v>44194</v>
      </c>
      <c r="B34" t="s">
        <v>35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481</v>
      </c>
      <c r="M34">
        <f>SUMIF($B34:$B744,$K34,D34:$D744)</f>
        <v>1374.6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8">
        <v>44194</v>
      </c>
      <c r="B35" t="s">
        <v>36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560</v>
      </c>
      <c r="M35">
        <f>SUMIF($B35:$B745,$K35,D35:$D745)</f>
        <v>3005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8">
        <v>44194</v>
      </c>
      <c r="B36" t="s">
        <v>37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3"/>
        <v>1</v>
      </c>
      <c r="K36" t="s">
        <v>37</v>
      </c>
      <c r="L36">
        <f>SUMIF($B36:$B746,$K36,C36:$C746)</f>
        <v>311</v>
      </c>
      <c r="M36">
        <f>SUMIF($B36:$B746,$K36,D36:$D746)</f>
        <v>2376.8000000000002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8">
        <v>44194</v>
      </c>
      <c r="B37" t="s">
        <v>38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463</v>
      </c>
      <c r="M37">
        <f>SUMIF($B37:$B747,$K37,D37:$D747)</f>
        <v>1551.6999999999998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2</v>
      </c>
      <c r="Q37">
        <f>SUMIF($B37:$B747,$K37,H37:$H747)</f>
        <v>6.8</v>
      </c>
    </row>
    <row r="38" spans="1:17" x14ac:dyDescent="0.25">
      <c r="A38" s="8">
        <v>44194</v>
      </c>
      <c r="B38" t="s">
        <v>39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SUMIF($B38:$B748,$K38,C38:$C748)</f>
        <v>900</v>
      </c>
      <c r="M38">
        <f>SUMIF($B38:$B748,$K38,D38:$D748)</f>
        <v>1333.5</v>
      </c>
      <c r="N38">
        <f>SUMIF($B38:$B748,$K38,E38:$E748)</f>
        <v>14</v>
      </c>
      <c r="O38">
        <f>SUMIF($B38:$B748,$K38,F38:$F748)</f>
        <v>20.700000000000003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8">
        <v>44194</v>
      </c>
      <c r="B39" t="s">
        <v>40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SUMIF($B39:$B749,$K39,C39:$C749)</f>
        <v>700</v>
      </c>
      <c r="M39">
        <f>SUMIF($B39:$B749,$K39,D39:$D749)</f>
        <v>1600.1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8">
        <v>44194</v>
      </c>
      <c r="B40" t="s">
        <v>41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SUMIF($B40:$B750,$K40,C40:$C750)</f>
        <v>500</v>
      </c>
      <c r="M40">
        <f>SUMIF($B40:$B750,$K40,D40:$D750)</f>
        <v>1600.5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8">
        <v>44194</v>
      </c>
      <c r="B41" t="s">
        <v>42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SUMIF($B41:$B751,$K41,C41:$C751)</f>
        <v>622</v>
      </c>
      <c r="M41">
        <f>SUMIF($B41:$B751,$K41,D41:$D751)</f>
        <v>2074.1999999999998</v>
      </c>
      <c r="N41">
        <f>SUMIF($B41:$B751,$K41,E41:$E751)</f>
        <v>5</v>
      </c>
      <c r="O41">
        <f>SUMIF($B41:$B751,$K41,F41:$F751)</f>
        <v>16.7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8">
        <v>44194</v>
      </c>
      <c r="B42" t="s">
        <v>43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3"/>
        <v>1</v>
      </c>
      <c r="K42" t="s">
        <v>43</v>
      </c>
      <c r="L42">
        <f>SUMIF($B42:$B752,$K42,C42:$C752)</f>
        <v>401</v>
      </c>
      <c r="M42">
        <f>SUMIF($B42:$B752,$K42,D42:$D752)</f>
        <v>1548.8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8">
        <v>44194</v>
      </c>
      <c r="B43" t="s">
        <v>44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559</v>
      </c>
      <c r="M43">
        <f>SUMIF($B43:$B753,$K43,D43:$D753)</f>
        <v>1342.9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8">
        <v>44194</v>
      </c>
      <c r="B44" t="s">
        <v>45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3"/>
        <v>1</v>
      </c>
      <c r="K44" t="s">
        <v>45</v>
      </c>
      <c r="L44">
        <f>SUMIF($B44:$B754,$K44,C44:$C754)</f>
        <v>444</v>
      </c>
      <c r="M44">
        <f>SUMIF($B44:$B754,$K44,D44:$D754)</f>
        <v>2177.5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8">
        <v>44194</v>
      </c>
      <c r="B45" t="s">
        <v>46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3"/>
        <v>1</v>
      </c>
      <c r="K45" t="s">
        <v>46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8">
        <v>44194</v>
      </c>
      <c r="B46" t="s">
        <v>47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255</v>
      </c>
      <c r="M46">
        <f>SUMIF($B46:$B756,$K46,D46:$D756)</f>
        <v>1081.8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8">
        <v>44194</v>
      </c>
      <c r="B47" t="s">
        <v>48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3"/>
        <v>1</v>
      </c>
      <c r="K47" t="s">
        <v>48</v>
      </c>
      <c r="L47">
        <f>SUMIF($B47:$B757,$K47,C47:$C757)</f>
        <v>871</v>
      </c>
      <c r="M47">
        <f>SUMIF($B47:$B757,$K47,D47:$D757)</f>
        <v>2497.6999999999998</v>
      </c>
      <c r="N47">
        <f>SUMIF($B47:$B757,$K47,E47:$E757)</f>
        <v>11</v>
      </c>
      <c r="O47">
        <f>SUMIF($B47:$B757,$K47,F47:$F757)</f>
        <v>31.5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8">
        <v>44194</v>
      </c>
      <c r="B48" t="s">
        <v>49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3"/>
        <v>1</v>
      </c>
      <c r="K48" t="s">
        <v>49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8">
        <v>44194</v>
      </c>
      <c r="B49" t="s">
        <v>50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SUMIF($B49:$B759,$K49,C49:$C759)</f>
        <v>316</v>
      </c>
      <c r="M49">
        <f>SUMIF($B49:$B759,$K49,D49:$D759)</f>
        <v>1236.3000000000002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8">
        <v>44194</v>
      </c>
      <c r="B50" t="s">
        <v>51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3"/>
        <v>1</v>
      </c>
      <c r="K50" t="s">
        <v>51</v>
      </c>
      <c r="L50">
        <f>SUMIF($B50:$B760,$K50,C50:$C760)</f>
        <v>581</v>
      </c>
      <c r="M50">
        <f>SUMIF($B50:$B760,$K50,D50:$D760)</f>
        <v>2492.3000000000002</v>
      </c>
      <c r="N50">
        <f>SUMIF($B50:$B760,$K50,E50:$E760)</f>
        <v>3</v>
      </c>
      <c r="O50">
        <f>SUMIF($B50:$B760,$K50,F50:$F760)</f>
        <v>12.899999999999999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8">
        <v>44194</v>
      </c>
      <c r="B51" t="s">
        <v>52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SUMIF($B51:$B761,$K51,C51:$C761)</f>
        <v>235</v>
      </c>
      <c r="M51">
        <f>SUMIF($B51:$B761,$K51,D51:$D761)</f>
        <v>1033.5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8">
        <v>44194</v>
      </c>
      <c r="B52" t="s">
        <v>53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767</v>
      </c>
      <c r="M52">
        <f>SUMIF($B52:$B762,$K52,D52:$D762)</f>
        <v>2611.9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8">
        <v>44194</v>
      </c>
      <c r="B53" t="s">
        <v>54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3"/>
        <v>1</v>
      </c>
      <c r="K53" t="s">
        <v>54</v>
      </c>
      <c r="L53">
        <f>SUMIF($B53:$B763,$K53,C53:$C763)</f>
        <v>622</v>
      </c>
      <c r="M53">
        <f>SUMIF($B53:$B763,$K53,D53:$D763)</f>
        <v>2019.4</v>
      </c>
      <c r="N53">
        <f>SUMIF($B53:$B763,$K53,E53:$E763)</f>
        <v>6</v>
      </c>
      <c r="O53">
        <f>SUMIF($B53:$B763,$K53,F53:$F763)</f>
        <v>19.399999999999999</v>
      </c>
      <c r="P53">
        <f>SUMIF($B53:$B763,$K53,G53:$G763)</f>
        <v>10</v>
      </c>
      <c r="Q53">
        <f>SUMIF($B53:$B763,$K53,H53:$H763)</f>
        <v>32.4</v>
      </c>
    </row>
    <row r="54" spans="1:17" x14ac:dyDescent="0.25">
      <c r="A54" s="8">
        <v>44194</v>
      </c>
      <c r="B54" t="s">
        <v>55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3"/>
        <v>1</v>
      </c>
      <c r="K54" t="s">
        <v>55</v>
      </c>
      <c r="L54">
        <f>SUMIF($B54:$B764,$K54,C54:$C764)</f>
        <v>2912</v>
      </c>
      <c r="M54">
        <f>SUMIF($B54:$B764,$K54,D54:$D764)</f>
        <v>1582.1</v>
      </c>
      <c r="N54">
        <f>SUMIF($B54:$B764,$K54,E54:$E764)</f>
        <v>10</v>
      </c>
      <c r="O54">
        <f>SUMIF($B54:$B764,$K54,F54:$F764)</f>
        <v>5.4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8">
        <v>44194</v>
      </c>
      <c r="B55" t="s">
        <v>56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246</v>
      </c>
      <c r="M55">
        <f>SUMIF($B55:$B765,$K55,D55:$D765)</f>
        <v>1424.3</v>
      </c>
      <c r="N55">
        <f>SUMIF($B55:$B765,$K55,E55:$E765)</f>
        <v>2</v>
      </c>
      <c r="O55">
        <f>SUMIF($B55:$B765,$K55,F55:$F765)</f>
        <v>11.6</v>
      </c>
      <c r="P55">
        <f>SUMIF($B55:$B765,$K55,G55:$G765)</f>
        <v>1</v>
      </c>
      <c r="Q55">
        <f>SUMIF($B55:$B765,$K55,H55:$H765)</f>
        <v>5.8</v>
      </c>
    </row>
    <row r="56" spans="1:17" x14ac:dyDescent="0.25">
      <c r="A56" s="8">
        <v>44194</v>
      </c>
      <c r="B56" t="s">
        <v>57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3"/>
        <v>1</v>
      </c>
      <c r="K56" t="s">
        <v>57</v>
      </c>
      <c r="L56">
        <f>SUMIF($B56:$B766,$K56,C56:$C766)</f>
        <v>626</v>
      </c>
      <c r="M56">
        <f>SUMIF($B56:$B766,$K56,D56:$D766)</f>
        <v>1736.2</v>
      </c>
      <c r="N56">
        <f>SUMIF($B56:$B766,$K56,E56:$E766)</f>
        <v>1</v>
      </c>
      <c r="O56">
        <f>SUMIF($B56:$B766,$K56,F56:$F766)</f>
        <v>2.8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8">
        <v>44194</v>
      </c>
      <c r="B57" t="s">
        <v>58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327</v>
      </c>
      <c r="M57">
        <f>SUMIF($B57:$B767,$K57,D57:$D767)</f>
        <v>1577.6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8">
        <v>44194</v>
      </c>
      <c r="B58" t="s">
        <v>59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523</v>
      </c>
      <c r="M58">
        <f>SUMIF($B58:$B768,$K58,D58:$D768)</f>
        <v>1879.9</v>
      </c>
      <c r="N58">
        <f>SUMIF($B58:$B768,$K58,E58:$E768)</f>
        <v>8</v>
      </c>
      <c r="O58">
        <f>SUMIF($B58:$B768,$K58,F58:$F768)</f>
        <v>28.8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8">
        <v>44194</v>
      </c>
      <c r="B59" t="s">
        <v>60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235</v>
      </c>
      <c r="M59">
        <f>SUMIF($B59:$B769,$K59,D59:$D769)</f>
        <v>1546.9999999999998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8">
        <v>44194</v>
      </c>
      <c r="B60" t="s">
        <v>61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3"/>
        <v>1</v>
      </c>
      <c r="K60" t="s">
        <v>61</v>
      </c>
      <c r="L60">
        <f>SUMIF($B60:$B770,$K60,C60:$C770)</f>
        <v>1295</v>
      </c>
      <c r="M60">
        <f>SUMIF($B60:$B770,$K60,D60:$D770)</f>
        <v>5922.5</v>
      </c>
      <c r="N60">
        <f>SUMIF($B60:$B770,$K60,E60:$E770)</f>
        <v>11</v>
      </c>
      <c r="O60">
        <f>SUMIF($B60:$B770,$K60,F60:$F770)</f>
        <v>50.3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8">
        <v>44194</v>
      </c>
      <c r="B61" t="s">
        <v>62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SUMIF($B61:$B771,$K61,C61:$C771)</f>
        <v>505</v>
      </c>
      <c r="M61">
        <f>SUMIF($B61:$B771,$K61,D61:$D771)</f>
        <v>1887.9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2</v>
      </c>
      <c r="Q61">
        <f>SUMIF($B61:$B771,$K61,H61:$H771)</f>
        <v>7.4</v>
      </c>
    </row>
    <row r="62" spans="1:17" x14ac:dyDescent="0.25">
      <c r="A62" s="8">
        <v>44194</v>
      </c>
      <c r="B62" t="s">
        <v>63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3"/>
        <v>1</v>
      </c>
      <c r="K62" t="s">
        <v>63</v>
      </c>
      <c r="L62">
        <f>SUMIF($B62:$B772,$K62,C62:$C772)</f>
        <v>1056</v>
      </c>
      <c r="M62">
        <f>SUMIF($B62:$B772,$K62,D62:$D772)</f>
        <v>1573.1999999999998</v>
      </c>
      <c r="N62">
        <f>SUMIF($B62:$B772,$K62,E62:$E772)</f>
        <v>10</v>
      </c>
      <c r="O62">
        <f>SUMIF($B62:$B772,$K62,F62:$F772)</f>
        <v>15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8">
        <v>44194</v>
      </c>
      <c r="B63" t="s">
        <v>64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640</v>
      </c>
      <c r="M63">
        <f>SUMIF($B63:$B773,$K63,D63:$D773)</f>
        <v>1778.4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8">
        <v>44194</v>
      </c>
      <c r="B64" t="s">
        <v>65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505</v>
      </c>
      <c r="M64">
        <f>SUMIF($B64:$B774,$K64,D64:$D774)</f>
        <v>1430.7</v>
      </c>
      <c r="N64">
        <f>SUMIF($B64:$B774,$K64,E64:$E774)</f>
        <v>6</v>
      </c>
      <c r="O64">
        <f>SUMIF($B64:$B774,$K64,F64:$F774)</f>
        <v>17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8">
        <v>44194</v>
      </c>
      <c r="B65" t="s">
        <v>66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3"/>
        <v>1</v>
      </c>
      <c r="K65" t="s">
        <v>66</v>
      </c>
      <c r="L65">
        <f>SUMIF($B65:$B775,$K65,C65:$C775)</f>
        <v>501</v>
      </c>
      <c r="M65">
        <f>SUMIF($B65:$B775,$K65,D65:$D775)</f>
        <v>2370.1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3</v>
      </c>
      <c r="Q65">
        <f>SUMIF($B65:$B775,$K65,H65:$H775)</f>
        <v>14.2</v>
      </c>
    </row>
    <row r="66" spans="1:17" x14ac:dyDescent="0.25">
      <c r="A66" s="8">
        <v>44194</v>
      </c>
      <c r="B66" t="s">
        <v>67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3"/>
        <v>1</v>
      </c>
      <c r="K66" t="s">
        <v>67</v>
      </c>
      <c r="L66">
        <f>SUMIF($B66:$B776,$K66,C66:$C776)</f>
        <v>477</v>
      </c>
      <c r="M66">
        <f>SUMIF($B66:$B776,$K66,D66:$D776)</f>
        <v>1898.1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8">
        <v>44194</v>
      </c>
      <c r="B67" t="s">
        <v>68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SUMIF($B67:$B777,$K67,C67:$C777)</f>
        <v>508</v>
      </c>
      <c r="M67">
        <f>SUMIF($B67:$B777,$K67,D67:$D777)</f>
        <v>1754.5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8">
        <v>44194</v>
      </c>
      <c r="B68" t="s">
        <v>69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382</v>
      </c>
      <c r="M68">
        <f>SUMIF($B68:$B778,$K68,D68:$D778)</f>
        <v>1336.3000000000002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8">
        <v>44194</v>
      </c>
      <c r="B69" t="s">
        <v>70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3"/>
        <v>1</v>
      </c>
      <c r="K69" t="s">
        <v>70</v>
      </c>
      <c r="L69">
        <f>SUMIF($B69:$B779,$K69,C69:$C779)</f>
        <v>257</v>
      </c>
      <c r="M69">
        <f>SUMIF($B69:$B779,$K69,D69:$D779)</f>
        <v>1358.2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8">
        <v>44194</v>
      </c>
      <c r="B70" t="s">
        <v>71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4">EXACT(K70,B70)</f>
        <v>1</v>
      </c>
      <c r="K70" t="s">
        <v>71</v>
      </c>
      <c r="L70">
        <f>SUMIF($B70:$B780,$K70,C70:$C780)</f>
        <v>676</v>
      </c>
      <c r="M70">
        <f>SUMIF($B70:$B780,$K70,D70:$D780)</f>
        <v>1567.2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17</v>
      </c>
      <c r="Q70">
        <f>SUMIF($B70:$B780,$K70,H70:$H780)</f>
        <v>39.4</v>
      </c>
    </row>
    <row r="71" spans="1:17" x14ac:dyDescent="0.25">
      <c r="A71" s="8">
        <v>44194</v>
      </c>
      <c r="B71" t="s">
        <v>72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471</v>
      </c>
      <c r="M71">
        <f>SUMIF($B71:$B781,$K71,D71:$D781)</f>
        <v>913.4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2</v>
      </c>
      <c r="Q71">
        <f>SUMIF($B71:$B781,$K71,H71:$H781)</f>
        <v>3.9</v>
      </c>
    </row>
    <row r="72" spans="1:17" x14ac:dyDescent="0.25">
      <c r="A72" s="8">
        <v>44194</v>
      </c>
      <c r="B72" t="s">
        <v>73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SUMIF($B72:$B782,$K72,C72:$C782)</f>
        <v>771</v>
      </c>
      <c r="M72">
        <f>SUMIF($B72:$B782,$K72,D72:$D782)</f>
        <v>1734.1999999999998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8">
        <v>44194</v>
      </c>
      <c r="B73" t="s">
        <v>74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SUMIF($B73:$B783,$K73,C73:$C783)</f>
        <v>317</v>
      </c>
      <c r="M73">
        <f>SUMIF($B73:$B783,$K73,D73:$D783)</f>
        <v>1303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8">
        <v>44194</v>
      </c>
      <c r="B74" t="s">
        <v>75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4"/>
        <v>1</v>
      </c>
      <c r="K74" t="s">
        <v>75</v>
      </c>
      <c r="L74">
        <f>SUMIF($B74:$B784,$K74,C74:$C784)</f>
        <v>1431</v>
      </c>
      <c r="M74">
        <f>SUMIF($B74:$B784,$K74,D74:$D784)</f>
        <v>1381.3000000000002</v>
      </c>
      <c r="N74">
        <f>SUMIF($B74:$B784,$K74,E74:$E784)</f>
        <v>9</v>
      </c>
      <c r="O74">
        <f>SUMIF($B74:$B784,$K74,F74:$F784)</f>
        <v>8.6999999999999993</v>
      </c>
      <c r="P74">
        <f>SUMIF($B74:$B784,$K74,G74:$G784)</f>
        <v>21</v>
      </c>
      <c r="Q74">
        <f>SUMIF($B74:$B784,$K74,H74:$H784)</f>
        <v>20.299999999999997</v>
      </c>
    </row>
    <row r="75" spans="1:17" x14ac:dyDescent="0.25">
      <c r="A75" s="8">
        <v>44194</v>
      </c>
      <c r="B75" t="s">
        <v>76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4"/>
        <v>1</v>
      </c>
      <c r="K75" t="s">
        <v>76</v>
      </c>
      <c r="L75">
        <f>SUMIF($B75:$B785,$K75,C75:$C785)</f>
        <v>434</v>
      </c>
      <c r="M75">
        <f>SUMIF($B75:$B785,$K75,D75:$D785)</f>
        <v>1758.7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8">
        <v>44194</v>
      </c>
      <c r="B76" t="s">
        <v>77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869</v>
      </c>
      <c r="M76">
        <f>SUMIF($B76:$B786,$K76,D76:$D786)</f>
        <v>1543.6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8">
        <v>44194</v>
      </c>
      <c r="B77" t="s">
        <v>78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SUMIF($B77:$B787,$K77,C77:$C787)</f>
        <v>504</v>
      </c>
      <c r="M77">
        <f>SUMIF($B77:$B787,$K77,D77:$D787)</f>
        <v>1552.1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5</v>
      </c>
      <c r="Q77">
        <f>SUMIF($B77:$B787,$K77,H77:$H787)</f>
        <v>15.5</v>
      </c>
    </row>
    <row r="78" spans="1:17" x14ac:dyDescent="0.25">
      <c r="A78" s="8">
        <v>44194</v>
      </c>
      <c r="B78" t="s">
        <v>79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4"/>
        <v>1</v>
      </c>
      <c r="K78" t="s">
        <v>79</v>
      </c>
      <c r="L78">
        <f>SUMIF($B78:$B788,$K78,C78:$C788)</f>
        <v>2046</v>
      </c>
      <c r="M78">
        <f>SUMIF($B78:$B788,$K78,D78:$D788)</f>
        <v>2031.4</v>
      </c>
      <c r="N78">
        <f>SUMIF($B78:$B788,$K78,E78:$E788)</f>
        <v>7</v>
      </c>
      <c r="O78">
        <f>SUMIF($B78:$B788,$K78,F78:$F788)</f>
        <v>7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8">
        <v>44194</v>
      </c>
      <c r="B79" t="s">
        <v>80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SUMIF($B79:$B789,$K79,C79:$C789)</f>
        <v>575</v>
      </c>
      <c r="M79">
        <f>SUMIF($B79:$B789,$K79,D79:$D789)</f>
        <v>1868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8">
        <v>44194</v>
      </c>
      <c r="B80" t="s">
        <v>81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SUMIF($B80:$B790,$K80,C80:$C790)</f>
        <v>647</v>
      </c>
      <c r="M80">
        <f>SUMIF($B80:$B790,$K80,D80:$D790)</f>
        <v>2445.1000000000004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8">
        <v>44194</v>
      </c>
      <c r="B81" t="s">
        <v>82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138</v>
      </c>
      <c r="M81">
        <f>SUMIF($B81:$B791,$K81,D81:$D791)</f>
        <v>1245.8</v>
      </c>
      <c r="N81">
        <f>SUMIF($B81:$B791,$K81,E81:$E791)</f>
        <v>2</v>
      </c>
      <c r="O81">
        <f>SUMIF($B81:$B791,$K81,F81:$F791)</f>
        <v>18.100000000000001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8">
        <v>44194</v>
      </c>
      <c r="B82" t="s">
        <v>83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4"/>
        <v>1</v>
      </c>
      <c r="K82" t="s">
        <v>83</v>
      </c>
      <c r="L82">
        <f>SUMIF($B82:$B792,$K82,C82:$C792)</f>
        <v>882</v>
      </c>
      <c r="M82">
        <f>SUMIF($B82:$B792,$K82,D82:$D792)</f>
        <v>1520.6999999999998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5</v>
      </c>
      <c r="Q82">
        <f>SUMIF($B82:$B792,$K82,H82:$H792)</f>
        <v>8.6</v>
      </c>
    </row>
    <row r="83" spans="1:17" x14ac:dyDescent="0.25">
      <c r="A83" s="8">
        <v>44194</v>
      </c>
      <c r="B83" t="s">
        <v>84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SUMIF($B83:$B793,$K83,C83:$C793)</f>
        <v>678</v>
      </c>
      <c r="M83">
        <f>SUMIF($B83:$B793,$K83,D83:$D793)</f>
        <v>2585.6000000000004</v>
      </c>
      <c r="N83">
        <f>SUMIF($B83:$B793,$K83,E83:$E793)</f>
        <v>2</v>
      </c>
      <c r="O83">
        <f>SUMIF($B83:$B793,$K83,F83:$F793)</f>
        <v>7.6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8">
        <v>44194</v>
      </c>
      <c r="B84" t="s">
        <v>85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4"/>
        <v>1</v>
      </c>
      <c r="K84" t="s">
        <v>85</v>
      </c>
      <c r="L84">
        <f>SUMIF($B84:$B794,$K84,C84:$C794)</f>
        <v>2259</v>
      </c>
      <c r="M84">
        <f>SUMIF($B84:$B794,$K84,D84:$D794)</f>
        <v>1893.8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17</v>
      </c>
      <c r="Q84">
        <f>SUMIF($B84:$B794,$K84,H84:$H794)</f>
        <v>14.299999999999999</v>
      </c>
    </row>
    <row r="85" spans="1:17" x14ac:dyDescent="0.25">
      <c r="A85" s="8">
        <v>44194</v>
      </c>
      <c r="B85" t="s">
        <v>86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393</v>
      </c>
      <c r="M85">
        <f>SUMIF($B85:$B795,$K85,D85:$D795)</f>
        <v>1993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8">
        <v>44194</v>
      </c>
      <c r="B86" t="s">
        <v>87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4"/>
        <v>1</v>
      </c>
      <c r="K86" t="s">
        <v>87</v>
      </c>
      <c r="L86">
        <f>SUMIF($B86:$B796,$K86,C86:$C796)</f>
        <v>469</v>
      </c>
      <c r="M86">
        <f>SUMIF($B86:$B796,$K86,D86:$D796)</f>
        <v>1719.7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7</v>
      </c>
      <c r="Q86">
        <f>SUMIF($B86:$B796,$K86,H86:$H796)</f>
        <v>25.6</v>
      </c>
    </row>
    <row r="87" spans="1:17" x14ac:dyDescent="0.25">
      <c r="A87" s="8">
        <v>44194</v>
      </c>
      <c r="B87" t="s">
        <v>88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SUMIF($B87:$B797,$K87,C87:$C797)</f>
        <v>928</v>
      </c>
      <c r="M87">
        <f>SUMIF($B87:$B797,$K87,D87:$D797)</f>
        <v>2233.1999999999998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8">
        <v>44194</v>
      </c>
      <c r="B88" t="s">
        <v>89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8">
        <v>44194</v>
      </c>
      <c r="B89" t="s">
        <v>90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546</v>
      </c>
      <c r="M89">
        <f>SUMIF($B89:$B799,$K89,D89:$D799)</f>
        <v>2173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8">
        <v>44194</v>
      </c>
      <c r="B90" t="s">
        <v>91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524</v>
      </c>
      <c r="M90">
        <f>SUMIF($B90:$B800,$K90,D90:$D800)</f>
        <v>1657.6000000000001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8">
        <v>44194</v>
      </c>
      <c r="B91" t="s">
        <v>92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362</v>
      </c>
      <c r="M91">
        <f>SUMIF($B91:$B801,$K91,D91:$D801)</f>
        <v>1000.1</v>
      </c>
      <c r="N91">
        <f>SUMIF($B91:$B801,$K91,E91:$E801)</f>
        <v>10</v>
      </c>
      <c r="O91">
        <f>SUMIF($B91:$B801,$K91,F91:$F801)</f>
        <v>27.6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8">
        <v>44194</v>
      </c>
      <c r="B92" t="s">
        <v>93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4"/>
        <v>1</v>
      </c>
      <c r="K92" t="s">
        <v>93</v>
      </c>
      <c r="L92">
        <f>SUMIF($B92:$B802,$K92,C92:$C802)</f>
        <v>3051</v>
      </c>
      <c r="M92">
        <f>SUMIF($B92:$B802,$K92,D92:$D802)</f>
        <v>2604</v>
      </c>
      <c r="N92">
        <f>SUMIF($B92:$B802,$K92,E92:$E802)</f>
        <v>13</v>
      </c>
      <c r="O92">
        <f>SUMIF($B92:$B802,$K92,F92:$F802)</f>
        <v>11.1</v>
      </c>
      <c r="P92">
        <f>SUMIF($B92:$B802,$K92,G92:$G802)</f>
        <v>16</v>
      </c>
      <c r="Q92">
        <f>SUMIF($B92:$B802,$K92,H92:$H802)</f>
        <v>13.6</v>
      </c>
    </row>
    <row r="93" spans="1:17" x14ac:dyDescent="0.25">
      <c r="A93" s="8">
        <v>44194</v>
      </c>
      <c r="B93" t="s">
        <v>94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176</v>
      </c>
      <c r="M93">
        <f>SUMIF($B93:$B803,$K93,D93:$D803)</f>
        <v>1903.3</v>
      </c>
      <c r="N93">
        <f>SUMIF($B93:$B803,$K93,E93:$E803)</f>
        <v>2</v>
      </c>
      <c r="O93">
        <f>SUMIF($B93:$B803,$K93,F93:$F803)</f>
        <v>21.6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8">
        <v>44194</v>
      </c>
      <c r="B94" t="s">
        <v>95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420</v>
      </c>
      <c r="M94">
        <f>SUMIF($B94:$B804,$K94,D94:$D804)</f>
        <v>2174.6999999999998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8">
        <v>44194</v>
      </c>
      <c r="B95" t="s">
        <v>96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440</v>
      </c>
      <c r="M95">
        <f>SUMIF($B95:$B805,$K95,D95:$D805)</f>
        <v>1707.5000000000002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8">
        <v>44194</v>
      </c>
      <c r="B96" t="s">
        <v>97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SUMIF($B96:$B806,$K96,C96:$C806)</f>
        <v>3456</v>
      </c>
      <c r="M96">
        <f>SUMIF($B96:$B806,$K96,D96:$D806)</f>
        <v>1474.4999999999998</v>
      </c>
      <c r="N96">
        <f>SUMIF($B96:$B806,$K96,E96:$E806)</f>
        <v>24</v>
      </c>
      <c r="O96">
        <f>SUMIF($B96:$B806,$K96,F96:$F806)</f>
        <v>10.3</v>
      </c>
      <c r="P96">
        <f>SUMIF($B96:$B806,$K96,G96:$G806)</f>
        <v>32</v>
      </c>
      <c r="Q96">
        <f>SUMIF($B96:$B806,$K96,H96:$H806)</f>
        <v>13.6</v>
      </c>
    </row>
    <row r="97" spans="1:17" x14ac:dyDescent="0.25">
      <c r="A97" s="8">
        <v>44194</v>
      </c>
      <c r="B97" t="s">
        <v>98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SUMIF($B97:$B807,$K97,C97:$C807)</f>
        <v>487</v>
      </c>
      <c r="M97">
        <f>SUMIF($B97:$B807,$K97,D97:$D807)</f>
        <v>2102.6999999999998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8">
        <v>44194</v>
      </c>
      <c r="B98" t="s">
        <v>99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SUMIF($B98:$B808,$K98,C98:$C808)</f>
        <v>1478</v>
      </c>
      <c r="M98">
        <f>SUMIF($B98:$B808,$K98,D98:$D808)</f>
        <v>1380.7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8">
        <v>44194</v>
      </c>
      <c r="B99" t="s">
        <v>100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564</v>
      </c>
      <c r="M99">
        <f>SUMIF($B99:$B809,$K99,D99:$D809)</f>
        <v>3033.7000000000003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8">
        <v>44194</v>
      </c>
      <c r="B100" t="s">
        <v>101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4"/>
        <v>1</v>
      </c>
      <c r="K100" t="s">
        <v>101</v>
      </c>
      <c r="L100">
        <f>SUMIF($B100:$B810,$K100,C100:$C810)</f>
        <v>2590</v>
      </c>
      <c r="M100">
        <f>SUMIF($B100:$B810,$K100,D100:$D810)</f>
        <v>1622.3000000000002</v>
      </c>
      <c r="N100">
        <f>SUMIF($B100:$B810,$K100,E100:$E810)</f>
        <v>24</v>
      </c>
      <c r="O100">
        <f>SUMIF($B100:$B810,$K100,F100:$F810)</f>
        <v>15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8">
        <v>44194</v>
      </c>
      <c r="B101" t="s">
        <v>102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SUMIF($B101:$B811,$K101,C101:$C811)</f>
        <v>540</v>
      </c>
      <c r="M101">
        <f>SUMIF($B101:$B811,$K101,D101:$D811)</f>
        <v>1627.6000000000001</v>
      </c>
      <c r="N101">
        <f>SUMIF($B101:$B811,$K101,E101:$E811)</f>
        <v>4</v>
      </c>
      <c r="O101">
        <f>SUMIF($B101:$B811,$K101,F101:$F811)</f>
        <v>12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8">
        <v>44194</v>
      </c>
      <c r="B102" t="s">
        <v>103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4"/>
        <v>1</v>
      </c>
      <c r="K102" t="s">
        <v>103</v>
      </c>
      <c r="L102">
        <f>SUMIF($B102:$B812,$K102,C102:$C812)</f>
        <v>702</v>
      </c>
      <c r="M102">
        <f>SUMIF($B102:$B812,$K102,D102:$D812)</f>
        <v>2599.1999999999998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4</v>
      </c>
      <c r="Q102">
        <f>SUMIF($B102:$B812,$K102,H102:$H812)</f>
        <v>14.8</v>
      </c>
    </row>
    <row r="103" spans="1:17" x14ac:dyDescent="0.25">
      <c r="A103" s="8">
        <v>44194</v>
      </c>
      <c r="B103" t="s">
        <v>104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712</v>
      </c>
      <c r="M103">
        <f>SUMIF($B103:$B813,$K103,D103:$D813)</f>
        <v>1622.6000000000001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8">
        <v>44194</v>
      </c>
      <c r="B104" t="s">
        <v>105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4"/>
        <v>1</v>
      </c>
      <c r="K104" t="s">
        <v>105</v>
      </c>
      <c r="L104">
        <f>SUMIF($B104:$B814,$K104,C104:$C814)</f>
        <v>514</v>
      </c>
      <c r="M104">
        <f>SUMIF($B104:$B814,$K104,D104:$D814)</f>
        <v>2385.8000000000002</v>
      </c>
      <c r="N104">
        <f>SUMIF($B104:$B814,$K104,E104:$E814)</f>
        <v>4</v>
      </c>
      <c r="O104">
        <f>SUMIF($B104:$B814,$K104,F104:$F814)</f>
        <v>18.5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8">
        <v>44194</v>
      </c>
      <c r="B105" t="s">
        <v>106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4"/>
        <v>1</v>
      </c>
      <c r="K105" t="s">
        <v>106</v>
      </c>
      <c r="L105">
        <f>SUMIF($B105:$B815,$K105,C105:$C815)</f>
        <v>730</v>
      </c>
      <c r="M105">
        <f>SUMIF($B105:$B815,$K105,D105:$D815)</f>
        <v>1837.6000000000001</v>
      </c>
      <c r="N105">
        <f>SUMIF($B105:$B815,$K105,E105:$E815)</f>
        <v>6</v>
      </c>
      <c r="O105">
        <f>SUMIF($B105:$B815,$K105,F105:$F815)</f>
        <v>15</v>
      </c>
      <c r="P105">
        <f>SUMIF($B105:$B815,$K105,G105:$G815)</f>
        <v>3</v>
      </c>
      <c r="Q105">
        <f>SUMIF($B105:$B815,$K105,H105:$H815)</f>
        <v>7.5</v>
      </c>
    </row>
    <row r="106" spans="1:17" x14ac:dyDescent="0.25">
      <c r="A106" s="8">
        <v>44194</v>
      </c>
      <c r="B106" t="s">
        <v>107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SUMIF($B106:$B816,$K106,C106:$C816)</f>
        <v>468</v>
      </c>
      <c r="M106">
        <f>SUMIF($B106:$B816,$K106,D106:$D816)</f>
        <v>1523.2999999999997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8">
        <v>44194</v>
      </c>
      <c r="B107" t="s">
        <v>108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4"/>
        <v>1</v>
      </c>
      <c r="K107" t="s">
        <v>108</v>
      </c>
      <c r="L107">
        <f>SUMIF($B107:$B817,$K107,C107:$C817)</f>
        <v>478</v>
      </c>
      <c r="M107">
        <f>SUMIF($B107:$B817,$K107,D107:$D817)</f>
        <v>2824.9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8">
        <v>44194</v>
      </c>
      <c r="B108" t="s">
        <v>109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558</v>
      </c>
      <c r="M108">
        <f>SUMIF($B108:$B818,$K108,D108:$D818)</f>
        <v>2111.1999999999998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8">
        <v>44194</v>
      </c>
      <c r="B109" t="s">
        <v>110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SUMIF($B109:$B819,$K109,C109:$C819)</f>
        <v>777</v>
      </c>
      <c r="M109">
        <f>SUMIF($B109:$B819,$K109,D109:$D819)</f>
        <v>1552.4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5</v>
      </c>
      <c r="Q109">
        <f>SUMIF($B109:$B819,$K109,H109:$H819)</f>
        <v>10</v>
      </c>
    </row>
    <row r="110" spans="1:17" x14ac:dyDescent="0.25">
      <c r="A110" s="8">
        <v>44194</v>
      </c>
      <c r="B110" t="s">
        <v>111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286</v>
      </c>
      <c r="M110">
        <f>SUMIF($B110:$B820,$K110,D110:$D820)</f>
        <v>751.1</v>
      </c>
      <c r="N110">
        <f>SUMIF($B110:$B820,$K110,E110:$E820)</f>
        <v>9</v>
      </c>
      <c r="O110">
        <f>SUMIF($B110:$B820,$K110,F110:$F820)</f>
        <v>23.6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8">
        <v>44194</v>
      </c>
      <c r="B111" t="s">
        <v>112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436</v>
      </c>
      <c r="M111">
        <f>SUMIF($B111:$B821,$K111,D111:$D821)</f>
        <v>1824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8">
        <v>44194</v>
      </c>
      <c r="B112" t="s">
        <v>113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890</v>
      </c>
      <c r="M112">
        <f>SUMIF($B112:$B822,$K112,D112:$D822)</f>
        <v>1532.9999999999998</v>
      </c>
      <c r="N112">
        <f>SUMIF($B112:$B822,$K112,E112:$E822)</f>
        <v>8</v>
      </c>
      <c r="O112">
        <f>SUMIF($B112:$B822,$K112,F112:$F822)</f>
        <v>13.8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8">
        <v>44194</v>
      </c>
      <c r="B113" t="s">
        <v>114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828</v>
      </c>
      <c r="M113">
        <f>SUMIF($B113:$B823,$K113,D113:$D823)</f>
        <v>2236.5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8">
        <v>44194</v>
      </c>
      <c r="B114" t="s">
        <v>115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4"/>
        <v>1</v>
      </c>
      <c r="K114" t="s">
        <v>115</v>
      </c>
      <c r="L114">
        <f>SUMIF($B114:$B824,$K114,C114:$C824)</f>
        <v>1459</v>
      </c>
      <c r="M114">
        <f>SUMIF($B114:$B824,$K114,D114:$D824)</f>
        <v>1987</v>
      </c>
      <c r="N114">
        <f>SUMIF($B114:$B824,$K114,E114:$E824)</f>
        <v>27</v>
      </c>
      <c r="O114">
        <f>SUMIF($B114:$B824,$K114,F114:$F824)</f>
        <v>36.799999999999997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8">
        <v>44194</v>
      </c>
      <c r="B115" t="s">
        <v>116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288</v>
      </c>
      <c r="M115">
        <f>SUMIF($B115:$B825,$K115,D115:$D825)</f>
        <v>2315.8000000000002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3</v>
      </c>
      <c r="Q115">
        <f>SUMIF($B115:$B825,$K115,H115:$H825)</f>
        <v>24.1</v>
      </c>
    </row>
    <row r="116" spans="1:17" x14ac:dyDescent="0.25">
      <c r="A116" s="8">
        <v>44194</v>
      </c>
      <c r="B116" t="s">
        <v>369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4"/>
        <v>1</v>
      </c>
      <c r="K116" t="s">
        <v>369</v>
      </c>
      <c r="L116">
        <f>SUMIF($B116:$B826,$K116,C116:$C826)</f>
        <v>1848</v>
      </c>
      <c r="M116">
        <f>SUMIF($B116:$B826,$K116,D116:$D826)</f>
        <v>793.5</v>
      </c>
      <c r="N116">
        <f>SUMIF($B116:$B826,$K116,E116:$E826)</f>
        <v>14</v>
      </c>
      <c r="O116">
        <f>SUMIF($B116:$B826,$K116,F116:$F826)</f>
        <v>6</v>
      </c>
      <c r="P116">
        <f>SUMIF($B116:$B826,$K116,G116:$G826)</f>
        <v>8</v>
      </c>
      <c r="Q116">
        <f>SUMIF($B116:$B826,$K116,H116:$H826)</f>
        <v>3.5</v>
      </c>
    </row>
    <row r="117" spans="1:17" x14ac:dyDescent="0.25">
      <c r="A117" s="8">
        <v>44194</v>
      </c>
      <c r="B117" t="s">
        <v>117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232</v>
      </c>
      <c r="M117">
        <f>SUMIF($B117:$B827,$K117,D117:$D827)</f>
        <v>1637.1</v>
      </c>
      <c r="N117">
        <f>SUMIF($B117:$B827,$K117,E117:$E827)</f>
        <v>2</v>
      </c>
      <c r="O117">
        <f>SUMIF($B117:$B827,$K117,F117:$F827)</f>
        <v>14.2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8">
        <v>44194</v>
      </c>
      <c r="B118" t="s">
        <v>118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SUMIF($B118:$B828,$K118,C118:$C828)</f>
        <v>652</v>
      </c>
      <c r="M118">
        <f>SUMIF($B118:$B828,$K118,D118:$D828)</f>
        <v>2681.9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6</v>
      </c>
      <c r="Q118">
        <f>SUMIF($B118:$B828,$K118,H118:$H828)</f>
        <v>24.700000000000003</v>
      </c>
    </row>
    <row r="119" spans="1:17" x14ac:dyDescent="0.25">
      <c r="A119" s="8">
        <v>44194</v>
      </c>
      <c r="B119" t="s">
        <v>119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268</v>
      </c>
      <c r="M119">
        <f>SUMIF($B119:$B829,$K119,D119:$D829)</f>
        <v>1865</v>
      </c>
      <c r="N119">
        <f>SUMIF($B119:$B829,$K119,E119:$E829)</f>
        <v>2</v>
      </c>
      <c r="O119">
        <f>SUMIF($B119:$B829,$K119,F119:$F829)</f>
        <v>14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8">
        <v>44194</v>
      </c>
      <c r="B120" t="s">
        <v>120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SUMIF($B120:$B830,$K120,C120:$C830)</f>
        <v>2389</v>
      </c>
      <c r="M120">
        <f>SUMIF($B120:$B830,$K120,D120:$D830)</f>
        <v>1466.5</v>
      </c>
      <c r="N120">
        <f>SUMIF($B120:$B830,$K120,E120:$E830)</f>
        <v>21</v>
      </c>
      <c r="O120">
        <f>SUMIF($B120:$B830,$K120,F120:$F830)</f>
        <v>12.9</v>
      </c>
      <c r="P120">
        <f>SUMIF($B120:$B830,$K120,G120:$G830)</f>
        <v>27</v>
      </c>
      <c r="Q120">
        <f>SUMIF($B120:$B830,$K120,H120:$H830)</f>
        <v>16.600000000000001</v>
      </c>
    </row>
    <row r="121" spans="1:17" x14ac:dyDescent="0.25">
      <c r="A121" s="8">
        <v>44194</v>
      </c>
      <c r="B121" t="s">
        <v>121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4"/>
        <v>1</v>
      </c>
      <c r="K121" t="s">
        <v>121</v>
      </c>
      <c r="L121">
        <f>SUMIF($B121:$B831,$K121,C121:$C831)</f>
        <v>2483</v>
      </c>
      <c r="M121">
        <f>SUMIF($B121:$B831,$K121,D121:$D831)</f>
        <v>1591.7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8">
        <v>44194</v>
      </c>
      <c r="B122" t="s">
        <v>122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417</v>
      </c>
      <c r="M122">
        <f>SUMIF($B122:$B832,$K122,D122:$D832)</f>
        <v>1377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8">
        <v>44194</v>
      </c>
      <c r="B123" t="s">
        <v>123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SUMIF($B123:$B833,$K123,C123:$C833)</f>
        <v>1056</v>
      </c>
      <c r="M123">
        <f>SUMIF($B123:$B833,$K123,D123:$D833)</f>
        <v>1732.6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4</v>
      </c>
      <c r="Q123">
        <f>SUMIF($B123:$B833,$K123,H123:$H833)</f>
        <v>6.5</v>
      </c>
    </row>
    <row r="124" spans="1:17" x14ac:dyDescent="0.25">
      <c r="A124" s="8">
        <v>44194</v>
      </c>
      <c r="B124" t="s">
        <v>124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4"/>
        <v>1</v>
      </c>
      <c r="K124" t="s">
        <v>124</v>
      </c>
      <c r="L124">
        <f>SUMIF($B124:$B834,$K124,C124:$C834)</f>
        <v>907</v>
      </c>
      <c r="M124">
        <f>SUMIF($B124:$B834,$K124,D124:$D834)</f>
        <v>1873.3999999999999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8">
        <v>44194</v>
      </c>
      <c r="B125" t="s">
        <v>125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503</v>
      </c>
      <c r="M125">
        <f>SUMIF($B125:$B835,$K125,D125:$D835)</f>
        <v>2749.3999999999996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8">
        <v>44194</v>
      </c>
      <c r="B126" t="s">
        <v>126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82</v>
      </c>
      <c r="M126">
        <f>SUMIF($B126:$B836,$K126,D126:$D836)</f>
        <v>521.6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8">
        <v>44194</v>
      </c>
      <c r="B127" t="s">
        <v>127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159</v>
      </c>
      <c r="M127">
        <f>SUMIF($B127:$B837,$K127,D127:$D837)</f>
        <v>1302.4000000000001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8">
        <v>44194</v>
      </c>
      <c r="B128" t="s">
        <v>128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680</v>
      </c>
      <c r="M128">
        <f>SUMIF($B128:$B838,$K128,D128:$D838)</f>
        <v>1735.5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8">
        <v>44194</v>
      </c>
      <c r="B129" t="s">
        <v>129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SUMIF($B129:$B839,$K129,C129:$C839)</f>
        <v>404</v>
      </c>
      <c r="M129">
        <f>SUMIF($B129:$B839,$K129,D129:$D839)</f>
        <v>1483.5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12</v>
      </c>
      <c r="Q129">
        <f>SUMIF($B129:$B839,$K129,H129:$H839)</f>
        <v>44</v>
      </c>
    </row>
    <row r="130" spans="1:17" x14ac:dyDescent="0.25">
      <c r="A130" s="8">
        <v>44194</v>
      </c>
      <c r="B130" t="s">
        <v>130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189</v>
      </c>
      <c r="M130">
        <f>SUMIF($B130:$B840,$K130,D130:$D840)</f>
        <v>1016.7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8">
        <v>44194</v>
      </c>
      <c r="B131" t="s">
        <v>131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336</v>
      </c>
      <c r="M131">
        <f>SUMIF($B131:$B841,$K131,D131:$D841)</f>
        <v>665.40000000000009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8">
        <v>44194</v>
      </c>
      <c r="B132" t="s">
        <v>132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4"/>
        <v>1</v>
      </c>
      <c r="K132" t="s">
        <v>132</v>
      </c>
      <c r="L132">
        <f>SUMIF($B132:$B842,$K132,C132:$C842)</f>
        <v>995</v>
      </c>
      <c r="M132">
        <f>SUMIF($B132:$B842,$K132,D132:$D842)</f>
        <v>1727.9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8">
        <v>44194</v>
      </c>
      <c r="B133" t="s">
        <v>133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1352</v>
      </c>
      <c r="M133">
        <f>SUMIF($B133:$B843,$K133,D133:$D843)</f>
        <v>1552.5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5</v>
      </c>
      <c r="Q133">
        <f>SUMIF($B133:$B843,$K133,H133:$H843)</f>
        <v>5.6999999999999993</v>
      </c>
    </row>
    <row r="134" spans="1:17" x14ac:dyDescent="0.25">
      <c r="A134" s="8">
        <v>44194</v>
      </c>
      <c r="B134" t="s">
        <v>134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316</v>
      </c>
      <c r="M134">
        <f>SUMIF($B134:$B844,$K134,D134:$D844)</f>
        <v>1956.4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8">
        <v>44194</v>
      </c>
      <c r="B135" t="s">
        <v>135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354</v>
      </c>
      <c r="M135">
        <f>SUMIF($B135:$B845,$K135,D135:$D845)</f>
        <v>1477</v>
      </c>
      <c r="N135">
        <f>SUMIF($B135:$B845,$K135,E135:$E845)</f>
        <v>2</v>
      </c>
      <c r="O135">
        <f>SUMIF($B135:$B845,$K135,F135:$F845)</f>
        <v>8.3000000000000007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8">
        <v>44194</v>
      </c>
      <c r="B136" t="s">
        <v>136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5"/>
        <v>1</v>
      </c>
      <c r="K136" t="s">
        <v>136</v>
      </c>
      <c r="L136">
        <f>SUMIF($B136:$B846,$K136,C136:$C846)</f>
        <v>1005</v>
      </c>
      <c r="M136">
        <f>SUMIF($B136:$B846,$K136,D136:$D846)</f>
        <v>2798.2000000000003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8">
        <v>44194</v>
      </c>
      <c r="B137" t="s">
        <v>137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5"/>
        <v>1</v>
      </c>
      <c r="K137" t="s">
        <v>137</v>
      </c>
      <c r="L137">
        <f>SUMIF($B137:$B847,$K137,C137:$C847)</f>
        <v>463</v>
      </c>
      <c r="M137">
        <f>SUMIF($B137:$B847,$K137,D137:$D847)</f>
        <v>1153.3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8">
        <v>44194</v>
      </c>
      <c r="B138" t="s">
        <v>138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1329</v>
      </c>
      <c r="M138">
        <f>SUMIF($B138:$B848,$K138,D138:$D848)</f>
        <v>1438</v>
      </c>
      <c r="N138">
        <f>SUMIF($B138:$B848,$K138,E138:$E848)</f>
        <v>8</v>
      </c>
      <c r="O138">
        <f>SUMIF($B138:$B848,$K138,F138:$F848)</f>
        <v>8.6000000000000014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8">
        <v>44194</v>
      </c>
      <c r="B139" t="s">
        <v>139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5"/>
        <v>1</v>
      </c>
      <c r="K139" t="s">
        <v>139</v>
      </c>
      <c r="L139">
        <f>SUMIF($B139:$B849,$K139,C139:$C849)</f>
        <v>544</v>
      </c>
      <c r="M139">
        <f>SUMIF($B139:$B849,$K139,D139:$D849)</f>
        <v>1743.5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8">
        <v>44194</v>
      </c>
      <c r="B140" t="s">
        <v>370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5"/>
        <v>1</v>
      </c>
      <c r="K140" t="s">
        <v>370</v>
      </c>
      <c r="L140">
        <f>SUMIF($B140:$B850,$K140,C140:$C850)</f>
        <v>1539</v>
      </c>
      <c r="M140">
        <f>SUMIF($B140:$B850,$K140,D140:$D850)</f>
        <v>1896.7</v>
      </c>
      <c r="N140">
        <f>SUMIF($B140:$B850,$K140,E140:$E850)</f>
        <v>7</v>
      </c>
      <c r="O140">
        <f>SUMIF($B140:$B850,$K140,F140:$F850)</f>
        <v>8.6000000000000014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8">
        <v>44194</v>
      </c>
      <c r="B141" t="s">
        <v>140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5"/>
        <v>1</v>
      </c>
      <c r="K141" t="s">
        <v>140</v>
      </c>
      <c r="L141">
        <f>SUMIF($B141:$B851,$K141,C141:$C851)</f>
        <v>581</v>
      </c>
      <c r="M141">
        <f>SUMIF($B141:$B851,$K141,D141:$D851)</f>
        <v>1215.4000000000001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8">
        <v>44194</v>
      </c>
      <c r="B142" t="s">
        <v>141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268</v>
      </c>
      <c r="M142">
        <f>SUMIF($B142:$B852,$K142,D142:$D852)</f>
        <v>1628.8000000000002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8">
        <v>44194</v>
      </c>
      <c r="B143" t="s">
        <v>142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SUMIF($B143:$B853,$K143,C143:$C853)</f>
        <v>838</v>
      </c>
      <c r="M143">
        <f>SUMIF($B143:$B853,$K143,D143:$D853)</f>
        <v>1875.1</v>
      </c>
      <c r="N143">
        <f>SUMIF($B143:$B853,$K143,E143:$E853)</f>
        <v>7</v>
      </c>
      <c r="O143">
        <f>SUMIF($B143:$B853,$K143,F143:$F853)</f>
        <v>15.7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8">
        <v>44194</v>
      </c>
      <c r="B144" t="s">
        <v>143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322</v>
      </c>
      <c r="M144">
        <f>SUMIF($B144:$B854,$K144,D144:$D854)</f>
        <v>1449.8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8">
        <v>44194</v>
      </c>
      <c r="B145" t="s">
        <v>144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SUMIF($B145:$B855,$K145,C145:$C855)</f>
        <v>313</v>
      </c>
      <c r="M145">
        <f>SUMIF($B145:$B855,$K145,D145:$D855)</f>
        <v>2017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8">
        <v>44194</v>
      </c>
      <c r="B146" t="s">
        <v>145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5"/>
        <v>1</v>
      </c>
      <c r="K146" t="s">
        <v>145</v>
      </c>
      <c r="L146">
        <f>SUMIF($B146:$B856,$K146,C146:$C856)</f>
        <v>1155</v>
      </c>
      <c r="M146">
        <f>SUMIF($B146:$B856,$K146,D146:$D856)</f>
        <v>1271.5999999999999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13</v>
      </c>
      <c r="Q146">
        <f>SUMIF($B146:$B856,$K146,H146:$H856)</f>
        <v>14.3</v>
      </c>
    </row>
    <row r="147" spans="1:17" x14ac:dyDescent="0.25">
      <c r="A147" s="8">
        <v>44194</v>
      </c>
      <c r="B147" t="s">
        <v>146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SUMIF($B147:$B857,$K147,C147:$C857)</f>
        <v>1172</v>
      </c>
      <c r="M147">
        <f>SUMIF($B147:$B857,$K147,D147:$D857)</f>
        <v>1340.9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8">
        <v>44194</v>
      </c>
      <c r="B148" t="s">
        <v>147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SUMIF($B148:$B858,$K148,C148:$C858)</f>
        <v>664</v>
      </c>
      <c r="M148">
        <f>SUMIF($B148:$B858,$K148,D148:$D858)</f>
        <v>1896.1999999999998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8">
        <v>44194</v>
      </c>
      <c r="B149" t="s">
        <v>148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SUMIF($B149:$B859,$K149,C149:$C859)</f>
        <v>754</v>
      </c>
      <c r="M149">
        <f>SUMIF($B149:$B859,$K149,D149:$D859)</f>
        <v>1556.8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8">
        <v>44194</v>
      </c>
      <c r="B150" t="s">
        <v>149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5"/>
        <v>1</v>
      </c>
      <c r="K150" t="s">
        <v>149</v>
      </c>
      <c r="L150">
        <f>SUMIF($B150:$B860,$K150,C150:$C860)</f>
        <v>999</v>
      </c>
      <c r="M150">
        <f>SUMIF($B150:$B860,$K150,D150:$D860)</f>
        <v>1793.5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8">
        <v>44194</v>
      </c>
      <c r="B151" t="s">
        <v>150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5"/>
        <v>1</v>
      </c>
      <c r="K151" t="s">
        <v>150</v>
      </c>
      <c r="L151">
        <f>SUMIF($B151:$B861,$K151,C151:$C861)</f>
        <v>1345</v>
      </c>
      <c r="M151">
        <f>SUMIF($B151:$B861,$K151,D151:$D861)</f>
        <v>1835.9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8">
        <v>44194</v>
      </c>
      <c r="B152" t="s">
        <v>151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5"/>
        <v>1</v>
      </c>
      <c r="K152" t="s">
        <v>151</v>
      </c>
      <c r="L152">
        <f>SUMIF($B152:$B862,$K152,C152:$C862)</f>
        <v>1188</v>
      </c>
      <c r="M152">
        <f>SUMIF($B152:$B862,$K152,D152:$D862)</f>
        <v>2800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14</v>
      </c>
      <c r="Q152">
        <f>SUMIF($B152:$B862,$K152,H152:$H862)</f>
        <v>33</v>
      </c>
    </row>
    <row r="153" spans="1:17" x14ac:dyDescent="0.25">
      <c r="A153" s="8">
        <v>44194</v>
      </c>
      <c r="B153" t="s">
        <v>152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SUMIF($B153:$B863,$K153,C153:$C863)</f>
        <v>881</v>
      </c>
      <c r="M153">
        <f>SUMIF($B153:$B863,$K153,D153:$D863)</f>
        <v>1756.8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8">
        <v>44194</v>
      </c>
      <c r="B154" t="s">
        <v>153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5"/>
        <v>1</v>
      </c>
      <c r="K154" t="s">
        <v>153</v>
      </c>
      <c r="L154">
        <f>SUMIF($B154:$B864,$K154,C154:$C864)</f>
        <v>830</v>
      </c>
      <c r="M154">
        <f>SUMIF($B154:$B864,$K154,D154:$D864)</f>
        <v>2011.1000000000001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8">
        <v>44194</v>
      </c>
      <c r="B155" t="s">
        <v>154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301</v>
      </c>
      <c r="M155">
        <f>SUMIF($B155:$B865,$K155,D155:$D865)</f>
        <v>1092.3000000000002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8">
        <v>44194</v>
      </c>
      <c r="B156" t="s">
        <v>155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513</v>
      </c>
      <c r="M156">
        <f>SUMIF($B156:$B866,$K156,D156:$D866)</f>
        <v>1504</v>
      </c>
      <c r="N156">
        <f>SUMIF($B156:$B866,$K156,E156:$E866)</f>
        <v>4</v>
      </c>
      <c r="O156">
        <f>SUMIF($B156:$B866,$K156,F156:$F866)</f>
        <v>11.8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8">
        <v>44194</v>
      </c>
      <c r="B157" t="s">
        <v>156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496</v>
      </c>
      <c r="M157">
        <f>SUMIF($B157:$B867,$K157,D157:$D867)</f>
        <v>1817</v>
      </c>
      <c r="N157">
        <f>SUMIF($B157:$B867,$K157,E157:$E867)</f>
        <v>5</v>
      </c>
      <c r="O157">
        <f>SUMIF($B157:$B867,$K157,F157:$F867)</f>
        <v>18.3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8">
        <v>44194</v>
      </c>
      <c r="B158" t="s">
        <v>157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SUMIF($B158:$B868,$K158,C158:$C868)</f>
        <v>806</v>
      </c>
      <c r="M158">
        <f>SUMIF($B158:$B868,$K158,D158:$D868)</f>
        <v>1483.9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4</v>
      </c>
      <c r="Q158">
        <f>SUMIF($B158:$B868,$K158,H158:$H868)</f>
        <v>7.3000000000000007</v>
      </c>
    </row>
    <row r="159" spans="1:17" x14ac:dyDescent="0.25">
      <c r="A159" s="8">
        <v>44194</v>
      </c>
      <c r="B159" t="s">
        <v>158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5"/>
        <v>1</v>
      </c>
      <c r="K159" t="s">
        <v>158</v>
      </c>
      <c r="L159">
        <f>SUMIF($B159:$B869,$K159,C159:$C869)</f>
        <v>182</v>
      </c>
      <c r="M159">
        <f>SUMIF($B159:$B869,$K159,D159:$D869)</f>
        <v>1433.6000000000001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8">
        <v>44194</v>
      </c>
      <c r="B160" t="s">
        <v>159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SUMIF($B160:$B870,$K160,C160:$C870)</f>
        <v>1588</v>
      </c>
      <c r="M160">
        <f>SUMIF($B160:$B870,$K160,D160:$D870)</f>
        <v>2415.1</v>
      </c>
      <c r="N160">
        <f>SUMIF($B160:$B870,$K160,E160:$E870)</f>
        <v>12</v>
      </c>
      <c r="O160">
        <f>SUMIF($B160:$B870,$K160,F160:$F870)</f>
        <v>18.2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8">
        <v>44194</v>
      </c>
      <c r="B161" t="s">
        <v>160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SUMIF($B161:$B871,$K161,C161:$C871)</f>
        <v>564</v>
      </c>
      <c r="M161">
        <f>SUMIF($B161:$B871,$K161,D161:$D871)</f>
        <v>1232.8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8">
        <v>44194</v>
      </c>
      <c r="B162" t="s">
        <v>161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347</v>
      </c>
      <c r="M162">
        <f>SUMIF($B162:$B872,$K162,D162:$D872)</f>
        <v>1525.4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8">
        <v>44194</v>
      </c>
      <c r="B163" t="s">
        <v>162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SUMIF($B163:$B873,$K163,C163:$C873)</f>
        <v>652</v>
      </c>
      <c r="M163">
        <f>SUMIF($B163:$B873,$K163,D163:$D873)</f>
        <v>2208.3000000000002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8">
        <v>44194</v>
      </c>
      <c r="B164" t="s">
        <v>163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SUMIF($B164:$B874,$K164,C164:$C874)</f>
        <v>1012</v>
      </c>
      <c r="M164">
        <f>SUMIF($B164:$B874,$K164,D164:$D874)</f>
        <v>1796.8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8">
        <v>44194</v>
      </c>
      <c r="B165" t="s">
        <v>164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SUMIF($B165:$B875,$K165,C165:$C875)</f>
        <v>473</v>
      </c>
      <c r="M165">
        <f>SUMIF($B165:$B875,$K165,D165:$D875)</f>
        <v>2100.1000000000004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8">
        <v>44194</v>
      </c>
      <c r="B166" t="s">
        <v>165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333</v>
      </c>
      <c r="M166">
        <f>SUMIF($B166:$B876,$K166,D166:$D876)</f>
        <v>2117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8">
        <v>44194</v>
      </c>
      <c r="B167" t="s">
        <v>166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SUMIF($B167:$B877,$K167,C167:$C877)</f>
        <v>708</v>
      </c>
      <c r="M167">
        <f>SUMIF($B167:$B877,$K167,D167:$D877)</f>
        <v>1890.8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10</v>
      </c>
      <c r="Q167">
        <f>SUMIF($B167:$B877,$K167,H167:$H877)</f>
        <v>26.7</v>
      </c>
    </row>
    <row r="168" spans="1:17" x14ac:dyDescent="0.25">
      <c r="A168" s="8">
        <v>44194</v>
      </c>
      <c r="B168" t="s">
        <v>167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173</v>
      </c>
      <c r="M168">
        <f>SUMIF($B168:$B878,$K168,D168:$D878)</f>
        <v>1505.6000000000001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8">
        <v>44194</v>
      </c>
      <c r="B169" t="s">
        <v>168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482</v>
      </c>
      <c r="M169">
        <f>SUMIF($B169:$B879,$K169,D169:$D879)</f>
        <v>1711.5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8">
        <v>44194</v>
      </c>
      <c r="B170" t="s">
        <v>169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SUMIF($B170:$B880,$K170,C170:$C880)</f>
        <v>1159</v>
      </c>
      <c r="M170">
        <f>SUMIF($B170:$B880,$K170,D170:$D880)</f>
        <v>1857.9</v>
      </c>
      <c r="N170">
        <f>SUMIF($B170:$B880,$K170,E170:$E880)</f>
        <v>11</v>
      </c>
      <c r="O170">
        <f>SUMIF($B170:$B880,$K170,F170:$F880)</f>
        <v>17.599999999999998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8">
        <v>44194</v>
      </c>
      <c r="B171" t="s">
        <v>371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371</v>
      </c>
      <c r="L171">
        <f>SUMIF($B171:$B881,$K171,C171:$C881)</f>
        <v>196</v>
      </c>
      <c r="M171">
        <f>SUMIF($B171:$B881,$K171,D171:$D881)</f>
        <v>1737.6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8">
        <v>44194</v>
      </c>
      <c r="B172" t="s">
        <v>170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SUMIF($B172:$B882,$K172,C172:$C882)</f>
        <v>1037</v>
      </c>
      <c r="M172">
        <f>SUMIF($B172:$B882,$K172,D172:$D882)</f>
        <v>835.80000000000007</v>
      </c>
      <c r="N172">
        <f>SUMIF($B172:$B882,$K172,E172:$E882)</f>
        <v>7</v>
      </c>
      <c r="O172">
        <f>SUMIF($B172:$B882,$K172,F172:$F882)</f>
        <v>5.6000000000000005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8">
        <v>44194</v>
      </c>
      <c r="B173" t="s">
        <v>171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5"/>
        <v>1</v>
      </c>
      <c r="K173" t="s">
        <v>171</v>
      </c>
      <c r="L173">
        <f>SUMIF($B173:$B883,$K173,C173:$C883)</f>
        <v>1639</v>
      </c>
      <c r="M173">
        <f>SUMIF($B173:$B883,$K173,D173:$D883)</f>
        <v>1310.0999999999999</v>
      </c>
      <c r="N173">
        <f>SUMIF($B173:$B883,$K173,E173:$E883)</f>
        <v>13</v>
      </c>
      <c r="O173">
        <f>SUMIF($B173:$B883,$K173,F173:$F883)</f>
        <v>10.399999999999999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8">
        <v>44194</v>
      </c>
      <c r="B174" t="s">
        <v>172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5"/>
        <v>1</v>
      </c>
      <c r="K174" t="s">
        <v>172</v>
      </c>
      <c r="L174">
        <f>SUMIF($B174:$B884,$K174,C174:$C884)</f>
        <v>442</v>
      </c>
      <c r="M174">
        <f>SUMIF($B174:$B884,$K174,D174:$D884)</f>
        <v>1633.6000000000001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8">
        <v>44194</v>
      </c>
      <c r="B175" t="s">
        <v>173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SUMIF($B175:$B885,$K175,C175:$C885)</f>
        <v>1249</v>
      </c>
      <c r="M175">
        <f>SUMIF($B175:$B885,$K175,D175:$D885)</f>
        <v>1632</v>
      </c>
      <c r="N175">
        <f>SUMIF($B175:$B885,$K175,E175:$E885)</f>
        <v>25</v>
      </c>
      <c r="O175">
        <f>SUMIF($B175:$B885,$K175,F175:$F885)</f>
        <v>32.700000000000003</v>
      </c>
      <c r="P175">
        <f>SUMIF($B175:$B885,$K175,G175:$G885)</f>
        <v>14</v>
      </c>
      <c r="Q175">
        <f>SUMIF($B175:$B885,$K175,H175:$H885)</f>
        <v>18.3</v>
      </c>
    </row>
    <row r="176" spans="1:17" x14ac:dyDescent="0.25">
      <c r="A176" s="8">
        <v>44194</v>
      </c>
      <c r="B176" t="s">
        <v>174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1315</v>
      </c>
      <c r="M176">
        <f>SUMIF($B176:$B886,$K176,D176:$D886)</f>
        <v>1673.1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8">
        <v>44194</v>
      </c>
      <c r="B177" t="s">
        <v>175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816</v>
      </c>
      <c r="M177">
        <f>SUMIF($B177:$B887,$K177,D177:$D887)</f>
        <v>2274.4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3</v>
      </c>
      <c r="Q177">
        <f>SUMIF($B177:$B887,$K177,H177:$H887)</f>
        <v>8.3999999999999986</v>
      </c>
    </row>
    <row r="178" spans="1:17" x14ac:dyDescent="0.25">
      <c r="A178" s="8">
        <v>44194</v>
      </c>
      <c r="B178" t="s">
        <v>176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5"/>
        <v>1</v>
      </c>
      <c r="K178" t="s">
        <v>176</v>
      </c>
      <c r="L178">
        <f>SUMIF($B178:$B888,$K178,C178:$C888)</f>
        <v>496</v>
      </c>
      <c r="M178">
        <f>SUMIF($B178:$B888,$K178,D178:$D888)</f>
        <v>1631.5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8">
        <v>44194</v>
      </c>
      <c r="B179" t="s">
        <v>177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853</v>
      </c>
      <c r="M179">
        <f>SUMIF($B179:$B889,$K179,D179:$D889)</f>
        <v>1830.4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2</v>
      </c>
      <c r="Q179">
        <f>SUMIF($B179:$B889,$K179,H179:$H889)</f>
        <v>4.3</v>
      </c>
    </row>
    <row r="180" spans="1:17" x14ac:dyDescent="0.25">
      <c r="A180" s="8">
        <v>44194</v>
      </c>
      <c r="B180" t="s">
        <v>178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5"/>
        <v>1</v>
      </c>
      <c r="K180" t="s">
        <v>178</v>
      </c>
      <c r="L180">
        <f>SUMIF($B180:$B890,$K180,C180:$C890)</f>
        <v>450</v>
      </c>
      <c r="M180">
        <f>SUMIF($B180:$B890,$K180,D180:$D890)</f>
        <v>1960.4</v>
      </c>
      <c r="N180">
        <f>SUMIF($B180:$B890,$K180,E180:$E890)</f>
        <v>7</v>
      </c>
      <c r="O180">
        <f>SUMIF($B180:$B890,$K180,F180:$F890)</f>
        <v>30.499999999999996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8">
        <v>44194</v>
      </c>
      <c r="B181" t="s">
        <v>179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5"/>
        <v>1</v>
      </c>
      <c r="K181" t="s">
        <v>179</v>
      </c>
      <c r="L181">
        <f>SUMIF($B181:$B891,$K181,C181:$C891)</f>
        <v>478</v>
      </c>
      <c r="M181">
        <f>SUMIF($B181:$B891,$K181,D181:$D891)</f>
        <v>1417.1999999999998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8">
        <v>44194</v>
      </c>
      <c r="B182" t="s">
        <v>180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SUMIF($B182:$B892,$K182,C182:$C892)</f>
        <v>542</v>
      </c>
      <c r="M182">
        <f>SUMIF($B182:$B892,$K182,D182:$D892)</f>
        <v>2315.5</v>
      </c>
      <c r="N182">
        <f>SUMIF($B182:$B892,$K182,E182:$E892)</f>
        <v>4</v>
      </c>
      <c r="O182">
        <f>SUMIF($B182:$B892,$K182,F182:$F892)</f>
        <v>17.100000000000001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8">
        <v>44194</v>
      </c>
      <c r="B183" t="s">
        <v>181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248</v>
      </c>
      <c r="M183">
        <f>SUMIF($B183:$B893,$K183,D183:$D893)</f>
        <v>1714.1999999999998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8">
        <v>44194</v>
      </c>
      <c r="B184" t="s">
        <v>182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105</v>
      </c>
      <c r="M184">
        <f>SUMIF($B184:$B894,$K184,D184:$D894)</f>
        <v>1100.9000000000001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8">
        <v>44194</v>
      </c>
      <c r="B185" t="s">
        <v>183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5"/>
        <v>1</v>
      </c>
      <c r="K185" t="s">
        <v>183</v>
      </c>
      <c r="L185">
        <f>SUMIF($B185:$B895,$K185,C185:$C895)</f>
        <v>620</v>
      </c>
      <c r="M185">
        <f>SUMIF($B185:$B895,$K185,D185:$D895)</f>
        <v>2733.3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8">
        <v>44194</v>
      </c>
      <c r="B186" t="s">
        <v>184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463</v>
      </c>
      <c r="M186">
        <f>SUMIF($B186:$B896,$K186,D186:$D896)</f>
        <v>1849.8000000000002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4</v>
      </c>
      <c r="Q186">
        <f>SUMIF($B186:$B896,$K186,H186:$H896)</f>
        <v>16</v>
      </c>
    </row>
    <row r="187" spans="1:17" x14ac:dyDescent="0.25">
      <c r="A187" s="8">
        <v>44194</v>
      </c>
      <c r="B187" t="s">
        <v>185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441</v>
      </c>
      <c r="M187">
        <f>SUMIF($B187:$B897,$K187,D187:$D897)</f>
        <v>1840.1999999999998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8">
        <v>44194</v>
      </c>
      <c r="B188" t="s">
        <v>186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SUMIF($B188:$B898,$K188,C188:$C898)</f>
        <v>599</v>
      </c>
      <c r="M188">
        <f>SUMIF($B188:$B898,$K188,D188:$D898)</f>
        <v>1803.5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8">
        <v>44194</v>
      </c>
      <c r="B189" t="s">
        <v>187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5"/>
        <v>1</v>
      </c>
      <c r="K189" t="s">
        <v>187</v>
      </c>
      <c r="L189">
        <f>SUMIF($B189:$B899,$K189,C189:$C899)</f>
        <v>1934</v>
      </c>
      <c r="M189">
        <f>SUMIF($B189:$B899,$K189,D189:$D899)</f>
        <v>1590.8</v>
      </c>
      <c r="N189">
        <f>SUMIF($B189:$B899,$K189,E189:$E899)</f>
        <v>17</v>
      </c>
      <c r="O189">
        <f>SUMIF($B189:$B899,$K189,F189:$F899)</f>
        <v>13.9</v>
      </c>
      <c r="P189">
        <f>SUMIF($B189:$B899,$K189,G189:$G899)</f>
        <v>8</v>
      </c>
      <c r="Q189">
        <f>SUMIF($B189:$B899,$K189,H189:$H899)</f>
        <v>6.5</v>
      </c>
    </row>
    <row r="190" spans="1:17" x14ac:dyDescent="0.25">
      <c r="A190" s="8">
        <v>44194</v>
      </c>
      <c r="B190" t="s">
        <v>188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5"/>
        <v>1</v>
      </c>
      <c r="K190" t="s">
        <v>188</v>
      </c>
      <c r="L190">
        <f>SUMIF($B190:$B900,$K190,C190:$C900)</f>
        <v>1077</v>
      </c>
      <c r="M190">
        <f>SUMIF($B190:$B900,$K190,D190:$D900)</f>
        <v>2387.9</v>
      </c>
      <c r="N190">
        <f>SUMIF($B190:$B900,$K190,E190:$E900)</f>
        <v>4</v>
      </c>
      <c r="O190">
        <f>SUMIF($B190:$B900,$K190,F190:$F900)</f>
        <v>8.9</v>
      </c>
      <c r="P190">
        <f>SUMIF($B190:$B900,$K190,G190:$G900)</f>
        <v>3</v>
      </c>
      <c r="Q190">
        <f>SUMIF($B190:$B900,$K190,H190:$H900)</f>
        <v>6.6000000000000005</v>
      </c>
    </row>
    <row r="191" spans="1:17" x14ac:dyDescent="0.25">
      <c r="A191" s="8">
        <v>44194</v>
      </c>
      <c r="B191" t="s">
        <v>189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SUMIF($B191:$B901,$K191,C191:$C901)</f>
        <v>335</v>
      </c>
      <c r="M191">
        <f>SUMIF($B191:$B901,$K191,D191:$D901)</f>
        <v>1779.3000000000002</v>
      </c>
      <c r="N191">
        <f>SUMIF($B191:$B901,$K191,E191:$E901)</f>
        <v>2</v>
      </c>
      <c r="O191">
        <f>SUMIF($B191:$B901,$K191,F191:$F901)</f>
        <v>10.6</v>
      </c>
      <c r="P191">
        <f>SUMIF($B191:$B901,$K191,G191:$G901)</f>
        <v>4</v>
      </c>
      <c r="Q191">
        <f>SUMIF($B191:$B901,$K191,H191:$H901)</f>
        <v>21.2</v>
      </c>
    </row>
    <row r="192" spans="1:17" x14ac:dyDescent="0.25">
      <c r="A192" s="8">
        <v>44194</v>
      </c>
      <c r="B192" t="s">
        <v>190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5"/>
        <v>1</v>
      </c>
      <c r="K192" t="s">
        <v>190</v>
      </c>
      <c r="L192">
        <f>SUMIF($B192:$B902,$K192,C192:$C902)</f>
        <v>1489</v>
      </c>
      <c r="M192">
        <f>SUMIF($B192:$B902,$K192,D192:$D902)</f>
        <v>1833.9</v>
      </c>
      <c r="N192">
        <f>SUMIF($B192:$B902,$K192,E192:$E902)</f>
        <v>3</v>
      </c>
      <c r="O192">
        <f>SUMIF($B192:$B902,$K192,F192:$F902)</f>
        <v>3.7</v>
      </c>
      <c r="P192">
        <f>SUMIF($B192:$B902,$K192,G192:$G902)</f>
        <v>8</v>
      </c>
      <c r="Q192">
        <f>SUMIF($B192:$B902,$K192,H192:$H902)</f>
        <v>9.7999999999999989</v>
      </c>
    </row>
    <row r="193" spans="1:17" x14ac:dyDescent="0.25">
      <c r="A193" s="8">
        <v>44194</v>
      </c>
      <c r="B193" t="s">
        <v>191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5"/>
        <v>1</v>
      </c>
      <c r="K193" t="s">
        <v>191</v>
      </c>
      <c r="L193">
        <f>SUMIF($B193:$B903,$K193,C193:$C903)</f>
        <v>470</v>
      </c>
      <c r="M193">
        <f>SUMIF($B193:$B903,$K193,D193:$D903)</f>
        <v>1385.6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8">
        <v>44194</v>
      </c>
      <c r="B194" t="s">
        <v>372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372</v>
      </c>
      <c r="L194">
        <f>SUMIF($B194:$B904,$K194,C194:$C904)</f>
        <v>472</v>
      </c>
      <c r="M194">
        <f>SUMIF($B194:$B904,$K194,D194:$D904)</f>
        <v>966.80000000000007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8">
        <v>44194</v>
      </c>
      <c r="B195" t="s">
        <v>192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SUMIF($B195:$B905,$K195,C195:$C905)</f>
        <v>425</v>
      </c>
      <c r="M195">
        <f>SUMIF($B195:$B905,$K195,D195:$D905)</f>
        <v>2197.4</v>
      </c>
      <c r="N195">
        <f>SUMIF($B195:$B905,$K195,E195:$E905)</f>
        <v>1</v>
      </c>
      <c r="O195">
        <f>SUMIF($B195:$B905,$K195,F195:$F905)</f>
        <v>5.2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8">
        <v>44194</v>
      </c>
      <c r="B196" t="s">
        <v>193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303</v>
      </c>
      <c r="M196">
        <f>SUMIF($B196:$B906,$K196,D196:$D906)</f>
        <v>913.09999999999991</v>
      </c>
      <c r="N196">
        <f>SUMIF($B196:$B906,$K196,E196:$E906)</f>
        <v>5</v>
      </c>
      <c r="O196">
        <f>SUMIF($B196:$B906,$K196,F196:$F906)</f>
        <v>15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8">
        <v>44194</v>
      </c>
      <c r="B197" t="s">
        <v>194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5"/>
        <v>1</v>
      </c>
      <c r="K197" t="s">
        <v>194</v>
      </c>
      <c r="L197">
        <f>SUMIF($B197:$B907,$K197,C197:$C907)</f>
        <v>696</v>
      </c>
      <c r="M197">
        <f>SUMIF($B197:$B907,$K197,D197:$D907)</f>
        <v>1144.8999999999999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10</v>
      </c>
      <c r="Q197">
        <f>SUMIF($B197:$B907,$K197,H197:$H907)</f>
        <v>16.399999999999999</v>
      </c>
    </row>
    <row r="198" spans="1:17" x14ac:dyDescent="0.25">
      <c r="A198" s="8">
        <v>44194</v>
      </c>
      <c r="B198" t="s">
        <v>195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SUMIF($B198:$B908,$K198,C198:$C908)</f>
        <v>203</v>
      </c>
      <c r="M198">
        <f>SUMIF($B198:$B908,$K198,D198:$D908)</f>
        <v>1855.8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8">
        <v>44194</v>
      </c>
      <c r="B199" t="s">
        <v>196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6"/>
        <v>1</v>
      </c>
      <c r="K199" t="s">
        <v>196</v>
      </c>
      <c r="L199">
        <f>SUMIF($B199:$B909,$K199,C199:$C909)</f>
        <v>468</v>
      </c>
      <c r="M199">
        <f>SUMIF($B199:$B909,$K199,D199:$D909)</f>
        <v>1260.5</v>
      </c>
      <c r="N199">
        <f>SUMIF($B199:$B909,$K199,E199:$E909)</f>
        <v>7</v>
      </c>
      <c r="O199">
        <f>SUMIF($B199:$B909,$K199,F199:$F909)</f>
        <v>18.899999999999999</v>
      </c>
      <c r="P199">
        <f>SUMIF($B199:$B909,$K199,G199:$G909)</f>
        <v>3</v>
      </c>
      <c r="Q199">
        <f>SUMIF($B199:$B909,$K199,H199:$H909)</f>
        <v>8.1000000000000014</v>
      </c>
    </row>
    <row r="200" spans="1:17" x14ac:dyDescent="0.25">
      <c r="A200" s="8">
        <v>44194</v>
      </c>
      <c r="B200" t="s">
        <v>197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197</v>
      </c>
      <c r="L200">
        <f>SUMIF($B200:$B910,$K200,C200:$C910)</f>
        <v>904</v>
      </c>
      <c r="M200">
        <f>SUMIF($B200:$B910,$K200,D200:$D910)</f>
        <v>2058.8999999999996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8">
        <v>44194</v>
      </c>
      <c r="B201" t="s">
        <v>198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555</v>
      </c>
      <c r="M201">
        <f>SUMIF($B201:$B911,$K201,D201:$D911)</f>
        <v>1541.2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8">
        <v>44194</v>
      </c>
      <c r="B202" t="s">
        <v>199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306</v>
      </c>
      <c r="M202">
        <f>SUMIF($B202:$B912,$K202,D202:$D912)</f>
        <v>2198.7999999999997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8">
        <v>44194</v>
      </c>
      <c r="B203" t="s">
        <v>200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105</v>
      </c>
      <c r="M203">
        <f>SUMIF($B203:$B913,$K203,D203:$D913)</f>
        <v>1338.1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8">
        <v>44194</v>
      </c>
      <c r="B204" t="s">
        <v>201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668</v>
      </c>
      <c r="M204">
        <f>SUMIF($B204:$B914,$K204,D204:$D914)</f>
        <v>2744.5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8">
        <v>44194</v>
      </c>
      <c r="B205" t="s">
        <v>202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515</v>
      </c>
      <c r="M205">
        <f>SUMIF($B205:$B915,$K205,D205:$D915)</f>
        <v>3026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8">
        <v>44194</v>
      </c>
      <c r="B206" t="s">
        <v>203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870</v>
      </c>
      <c r="M206">
        <f>SUMIF($B206:$B916,$K206,D206:$D916)</f>
        <v>1370.9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8">
        <v>44194</v>
      </c>
      <c r="B207" t="s">
        <v>204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SUMIF($B207:$B917,$K207,C207:$C917)</f>
        <v>633</v>
      </c>
      <c r="M207">
        <f>SUMIF($B207:$B917,$K207,D207:$D917)</f>
        <v>2197</v>
      </c>
      <c r="N207">
        <f>SUMIF($B207:$B917,$K207,E207:$E917)</f>
        <v>5</v>
      </c>
      <c r="O207">
        <f>SUMIF($B207:$B917,$K207,F207:$F917)</f>
        <v>17.399999999999999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8">
        <v>44194</v>
      </c>
      <c r="B208" t="s">
        <v>205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6"/>
        <v>1</v>
      </c>
      <c r="K208" t="s">
        <v>205</v>
      </c>
      <c r="L208">
        <f>SUMIF($B208:$B918,$K208,C208:$C918)</f>
        <v>1078</v>
      </c>
      <c r="M208">
        <f>SUMIF($B208:$B918,$K208,D208:$D918)</f>
        <v>2497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8">
        <v>44194</v>
      </c>
      <c r="B209" t="s">
        <v>206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6"/>
        <v>1</v>
      </c>
      <c r="K209" t="s">
        <v>206</v>
      </c>
      <c r="L209">
        <f>SUMIF($B209:$B919,$K209,C209:$C919)</f>
        <v>2422</v>
      </c>
      <c r="M209">
        <f>SUMIF($B209:$B919,$K209,D209:$D919)</f>
        <v>1363.3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8">
        <v>44194</v>
      </c>
      <c r="B210" t="s">
        <v>207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SUMIF($B210:$B920,$K210,C210:$C920)</f>
        <v>1227</v>
      </c>
      <c r="M210">
        <f>SUMIF($B210:$B920,$K210,D210:$D920)</f>
        <v>1439.8000000000002</v>
      </c>
      <c r="N210">
        <f>SUMIF($B210:$B920,$K210,E210:$E920)</f>
        <v>13</v>
      </c>
      <c r="O210">
        <f>SUMIF($B210:$B920,$K210,F210:$F920)</f>
        <v>15.2</v>
      </c>
      <c r="P210">
        <f>SUMIF($B210:$B920,$K210,G210:$G920)</f>
        <v>14</v>
      </c>
      <c r="Q210">
        <f>SUMIF($B210:$B920,$K210,H210:$H920)</f>
        <v>16.399999999999999</v>
      </c>
    </row>
    <row r="211" spans="1:17" x14ac:dyDescent="0.25">
      <c r="A211" s="8">
        <v>44194</v>
      </c>
      <c r="B211" t="s">
        <v>352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6"/>
        <v>1</v>
      </c>
      <c r="K211" t="s">
        <v>352</v>
      </c>
      <c r="L211">
        <f>SUMIF($B211:$B921,$K211,C211:$C921)</f>
        <v>552</v>
      </c>
      <c r="M211">
        <f>SUMIF($B211:$B921,$K211,D211:$D921)</f>
        <v>1220.5</v>
      </c>
      <c r="N211">
        <f>SUMIF($B211:$B921,$K211,E211:$E921)</f>
        <v>8</v>
      </c>
      <c r="O211">
        <f>SUMIF($B211:$B921,$K211,F211:$F921)</f>
        <v>17.600000000000001</v>
      </c>
      <c r="P211">
        <f>SUMIF($B211:$B921,$K211,G211:$G921)</f>
        <v>8</v>
      </c>
      <c r="Q211">
        <f>SUMIF($B211:$B921,$K211,H211:$H921)</f>
        <v>17.600000000000001</v>
      </c>
    </row>
    <row r="212" spans="1:17" x14ac:dyDescent="0.25">
      <c r="A212" s="8">
        <v>44194</v>
      </c>
      <c r="B212" t="s">
        <v>208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8">
        <v>44194</v>
      </c>
      <c r="B213" t="s">
        <v>209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SUMIF($B213:$B923,$K213,C213:$C923)</f>
        <v>177</v>
      </c>
      <c r="M213">
        <f>SUMIF($B213:$B923,$K213,D213:$D923)</f>
        <v>566.4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8">
        <v>44194</v>
      </c>
      <c r="B214" t="s">
        <v>210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1053</v>
      </c>
      <c r="M214">
        <f>SUMIF($B214:$B924,$K214,D214:$D924)</f>
        <v>2226.6000000000004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8</v>
      </c>
      <c r="Q214">
        <f>SUMIF($B214:$B924,$K214,H214:$H924)</f>
        <v>16.899999999999999</v>
      </c>
    </row>
    <row r="215" spans="1:17" x14ac:dyDescent="0.25">
      <c r="A215" s="8">
        <v>44194</v>
      </c>
      <c r="B215" t="s">
        <v>211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750</v>
      </c>
      <c r="M215">
        <f>SUMIF($B215:$B925,$K215,D215:$D925)</f>
        <v>1723.8</v>
      </c>
      <c r="N215">
        <f>SUMIF($B215:$B925,$K215,E215:$E925)</f>
        <v>7</v>
      </c>
      <c r="O215">
        <f>SUMIF($B215:$B925,$K215,F215:$F925)</f>
        <v>16.100000000000001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8">
        <v>44194</v>
      </c>
      <c r="B216" t="s">
        <v>212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338</v>
      </c>
      <c r="M216">
        <f>SUMIF($B216:$B926,$K216,D216:$D926)</f>
        <v>1445.5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8">
        <v>44194</v>
      </c>
      <c r="B217" t="s">
        <v>213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6"/>
        <v>1</v>
      </c>
      <c r="K217" t="s">
        <v>213</v>
      </c>
      <c r="L217">
        <f>SUMIF($B217:$B927,$K217,C217:$C927)</f>
        <v>474</v>
      </c>
      <c r="M217">
        <f>SUMIF($B217:$B927,$K217,D217:$D927)</f>
        <v>1701.8999999999999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8">
        <v>44194</v>
      </c>
      <c r="B218" t="s">
        <v>214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6"/>
        <v>1</v>
      </c>
      <c r="K218" t="s">
        <v>214</v>
      </c>
      <c r="L218">
        <f>SUMIF($B218:$B928,$K218,C218:$C928)</f>
        <v>510</v>
      </c>
      <c r="M218">
        <f>SUMIF($B218:$B928,$K218,D218:$D928)</f>
        <v>2053.1999999999998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8">
        <v>44194</v>
      </c>
      <c r="B219" t="s">
        <v>215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374</v>
      </c>
      <c r="M219">
        <f>SUMIF($B219:$B929,$K219,D219:$D929)</f>
        <v>1998.6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8">
        <v>44194</v>
      </c>
      <c r="B220" t="s">
        <v>216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549</v>
      </c>
      <c r="M220">
        <f>SUMIF($B220:$B930,$K220,D220:$D930)</f>
        <v>2091.8000000000002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8">
        <v>44194</v>
      </c>
      <c r="B221" t="s">
        <v>217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6"/>
        <v>1</v>
      </c>
      <c r="K221" t="s">
        <v>217</v>
      </c>
      <c r="L221">
        <f>SUMIF($B221:$B931,$K221,C221:$C931)</f>
        <v>457</v>
      </c>
      <c r="M221">
        <f>SUMIF($B221:$B931,$K221,D221:$D931)</f>
        <v>1196.0999999999999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8">
        <v>44194</v>
      </c>
      <c r="B222" t="s">
        <v>218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6"/>
        <v>1</v>
      </c>
      <c r="K222" t="s">
        <v>218</v>
      </c>
      <c r="L222">
        <f>SUMIF($B222:$B932,$K222,C222:$C932)</f>
        <v>482</v>
      </c>
      <c r="M222">
        <f>SUMIF($B222:$B932,$K222,D222:$D932)</f>
        <v>2038.4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8">
        <v>44194</v>
      </c>
      <c r="B223" t="s">
        <v>219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6"/>
        <v>1</v>
      </c>
      <c r="K223" t="s">
        <v>219</v>
      </c>
      <c r="L223">
        <f>SUMIF($B223:$B933,$K223,C223:$C933)</f>
        <v>661</v>
      </c>
      <c r="M223">
        <f>SUMIF($B223:$B933,$K223,D223:$D933)</f>
        <v>2076.1999999999998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11</v>
      </c>
      <c r="Q223">
        <f>SUMIF($B223:$B933,$K223,H223:$H933)</f>
        <v>34.6</v>
      </c>
    </row>
    <row r="224" spans="1:17" x14ac:dyDescent="0.25">
      <c r="A224" s="8">
        <v>44194</v>
      </c>
      <c r="B224" t="s">
        <v>220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223</v>
      </c>
      <c r="M224">
        <f>SUMIF($B224:$B934,$K224,D224:$D934)</f>
        <v>1221.8000000000002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8">
        <v>44194</v>
      </c>
      <c r="B225" t="s">
        <v>221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SUMIF($B225:$B935,$K225,C225:$C935)</f>
        <v>242</v>
      </c>
      <c r="M225">
        <f>SUMIF($B225:$B935,$K225,D225:$D935)</f>
        <v>1343.8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3</v>
      </c>
      <c r="Q225">
        <f>SUMIF($B225:$B935,$K225,H225:$H935)</f>
        <v>16.7</v>
      </c>
    </row>
    <row r="226" spans="1:17" x14ac:dyDescent="0.25">
      <c r="A226" s="8">
        <v>44194</v>
      </c>
      <c r="B226" t="s">
        <v>222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SUMIF($B226:$B936,$K226,C226:$C936)</f>
        <v>499</v>
      </c>
      <c r="M226">
        <f>SUMIF($B226:$B936,$K226,D226:$D936)</f>
        <v>1684.3000000000002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8">
        <v>44194</v>
      </c>
      <c r="B227" t="s">
        <v>223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SUMIF($B227:$B937,$K227,C227:$C937)</f>
        <v>1005</v>
      </c>
      <c r="M227">
        <f>SUMIF($B227:$B937,$K227,D227:$D937)</f>
        <v>1795.1999999999998</v>
      </c>
      <c r="N227">
        <f>SUMIF($B227:$B937,$K227,E227:$E937)</f>
        <v>10</v>
      </c>
      <c r="O227">
        <f>SUMIF($B227:$B937,$K227,F227:$F937)</f>
        <v>17.8</v>
      </c>
      <c r="P227">
        <f>SUMIF($B227:$B937,$K227,G227:$G937)</f>
        <v>9</v>
      </c>
      <c r="Q227">
        <f>SUMIF($B227:$B937,$K227,H227:$H937)</f>
        <v>16</v>
      </c>
    </row>
    <row r="228" spans="1:17" x14ac:dyDescent="0.25">
      <c r="A228" s="8">
        <v>44194</v>
      </c>
      <c r="B228" t="s">
        <v>224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220</v>
      </c>
      <c r="M228">
        <f>SUMIF($B228:$B938,$K228,D228:$D938)</f>
        <v>863.8</v>
      </c>
      <c r="N228">
        <f>SUMIF($B228:$B938,$K228,E228:$E938)</f>
        <v>4</v>
      </c>
      <c r="O228">
        <f>SUMIF($B228:$B938,$K228,F228:$F938)</f>
        <v>15.7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8">
        <v>44194</v>
      </c>
      <c r="B229" t="s">
        <v>225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202</v>
      </c>
      <c r="M229">
        <f>SUMIF($B229:$B939,$K229,D229:$D939)</f>
        <v>2075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8">
        <v>44194</v>
      </c>
      <c r="B230" t="s">
        <v>226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8">
        <v>44194</v>
      </c>
      <c r="B231" t="s">
        <v>227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242</v>
      </c>
      <c r="M231">
        <f>SUMIF($B231:$B941,$K231,D231:$D941)</f>
        <v>813.89999999999986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8">
        <v>44194</v>
      </c>
      <c r="B232" t="s">
        <v>228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1215</v>
      </c>
      <c r="M232">
        <f>SUMIF($B232:$B942,$K232,D232:$D942)</f>
        <v>1321.9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8">
        <v>44194</v>
      </c>
      <c r="B233" t="s">
        <v>229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6"/>
        <v>1</v>
      </c>
      <c r="K233" t="s">
        <v>229</v>
      </c>
      <c r="L233">
        <f>SUMIF($B233:$B943,$K233,C233:$C943)</f>
        <v>706</v>
      </c>
      <c r="M233">
        <f>SUMIF($B233:$B943,$K233,D233:$D943)</f>
        <v>1792.4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13</v>
      </c>
      <c r="Q233">
        <f>SUMIF($B233:$B943,$K233,H233:$H943)</f>
        <v>33</v>
      </c>
    </row>
    <row r="234" spans="1:17" x14ac:dyDescent="0.25">
      <c r="A234" s="8">
        <v>44194</v>
      </c>
      <c r="B234" t="s">
        <v>230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6"/>
        <v>1</v>
      </c>
      <c r="K234" t="s">
        <v>230</v>
      </c>
      <c r="L234">
        <f>SUMIF($B234:$B944,$K234,C234:$C944)</f>
        <v>275</v>
      </c>
      <c r="M234">
        <f>SUMIF($B234:$B944,$K234,D234:$D944)</f>
        <v>1960.6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8">
        <v>44194</v>
      </c>
      <c r="B235" t="s">
        <v>231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224</v>
      </c>
      <c r="M235">
        <f>SUMIF($B235:$B945,$K235,D235:$D945)</f>
        <v>2189.6999999999998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8">
        <v>44194</v>
      </c>
      <c r="B236" t="s">
        <v>232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SUMIF($B236:$B946,$K236,C236:$C946)</f>
        <v>674</v>
      </c>
      <c r="M236">
        <f>SUMIF($B236:$B946,$K236,D236:$D946)</f>
        <v>1406.8999999999999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2</v>
      </c>
      <c r="Q236">
        <f>SUMIF($B236:$B946,$K236,H236:$H946)</f>
        <v>4.2</v>
      </c>
    </row>
    <row r="237" spans="1:17" x14ac:dyDescent="0.25">
      <c r="A237" s="8">
        <v>44194</v>
      </c>
      <c r="B237" t="s">
        <v>233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6"/>
        <v>1</v>
      </c>
      <c r="K237" t="s">
        <v>233</v>
      </c>
      <c r="L237">
        <f>SUMIF($B237:$B947,$K237,C237:$C947)</f>
        <v>607</v>
      </c>
      <c r="M237">
        <f>SUMIF($B237:$B947,$K237,D237:$D947)</f>
        <v>1888.9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10</v>
      </c>
      <c r="Q237">
        <f>SUMIF($B237:$B947,$K237,H237:$H947)</f>
        <v>31.1</v>
      </c>
    </row>
    <row r="238" spans="1:17" x14ac:dyDescent="0.25">
      <c r="A238" s="8">
        <v>44194</v>
      </c>
      <c r="B238" t="s">
        <v>234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SUMIF($B238:$B948,$K238,C238:$C948)</f>
        <v>723</v>
      </c>
      <c r="M238">
        <f>SUMIF($B238:$B948,$K238,D238:$D948)</f>
        <v>1665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8">
        <v>44194</v>
      </c>
      <c r="B239" t="s">
        <v>235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109</v>
      </c>
      <c r="M239">
        <f>SUMIF($B239:$B949,$K239,D239:$D949)</f>
        <v>893.80000000000007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8">
        <v>44194</v>
      </c>
      <c r="B240" t="s">
        <v>236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SUMIF($B240:$B950,$K240,C240:$C950)</f>
        <v>1048</v>
      </c>
      <c r="M240">
        <f>SUMIF($B240:$B950,$K240,D240:$D950)</f>
        <v>1894.8</v>
      </c>
      <c r="N240">
        <f>SUMIF($B240:$B950,$K240,E240:$E950)</f>
        <v>2</v>
      </c>
      <c r="O240">
        <f>SUMIF($B240:$B950,$K240,F240:$F950)</f>
        <v>3.6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8">
        <v>44194</v>
      </c>
      <c r="B241" t="s">
        <v>237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SUMIF($B241:$B951,$K241,C241:$C951)</f>
        <v>1031</v>
      </c>
      <c r="M241">
        <f>SUMIF($B241:$B951,$K241,D241:$D951)</f>
        <v>1268.9000000000001</v>
      </c>
      <c r="N241">
        <f>SUMIF($B241:$B951,$K241,E241:$E951)</f>
        <v>11</v>
      </c>
      <c r="O241">
        <f>SUMIF($B241:$B951,$K241,F241:$F951)</f>
        <v>13.5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8">
        <v>44194</v>
      </c>
      <c r="B242" t="s">
        <v>238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743</v>
      </c>
      <c r="M242">
        <f>SUMIF($B242:$B952,$K242,D242:$D952)</f>
        <v>3081.3999999999996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4</v>
      </c>
      <c r="Q242">
        <f>SUMIF($B242:$B952,$K242,H242:$H952)</f>
        <v>16.600000000000001</v>
      </c>
    </row>
    <row r="243" spans="1:17" x14ac:dyDescent="0.25">
      <c r="A243" s="8">
        <v>44194</v>
      </c>
      <c r="B243" t="s">
        <v>239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892</v>
      </c>
      <c r="M243">
        <f>SUMIF($B243:$B953,$K243,D243:$D953)</f>
        <v>2365.3000000000002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8">
        <v>44194</v>
      </c>
      <c r="B244" t="s">
        <v>240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453</v>
      </c>
      <c r="M244">
        <f>SUMIF($B244:$B954,$K244,D244:$D954)</f>
        <v>1993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8">
        <v>44194</v>
      </c>
      <c r="B245" t="s">
        <v>241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6"/>
        <v>1</v>
      </c>
      <c r="K245" t="s">
        <v>241</v>
      </c>
      <c r="L245">
        <f>SUMIF($B245:$B955,$K245,C245:$C955)</f>
        <v>418</v>
      </c>
      <c r="M245">
        <f>SUMIF($B245:$B955,$K245,D245:$D955)</f>
        <v>1330.4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8">
        <v>44194</v>
      </c>
      <c r="B246" t="s">
        <v>242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8">
        <v>44194</v>
      </c>
      <c r="B247" t="s">
        <v>243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235</v>
      </c>
      <c r="M247">
        <f>SUMIF($B247:$B957,$K247,D247:$D957)</f>
        <v>1792.1999999999998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8">
        <v>44194</v>
      </c>
      <c r="B248" t="s">
        <v>244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6"/>
        <v>1</v>
      </c>
      <c r="K248" t="s">
        <v>244</v>
      </c>
      <c r="L248">
        <f>SUMIF($B248:$B958,$K248,C248:$C958)</f>
        <v>757</v>
      </c>
      <c r="M248">
        <f>SUMIF($B248:$B958,$K248,D248:$D958)</f>
        <v>1729.8000000000002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9</v>
      </c>
      <c r="Q248">
        <f>SUMIF($B248:$B958,$K248,H248:$H958)</f>
        <v>20.6</v>
      </c>
    </row>
    <row r="249" spans="1:17" x14ac:dyDescent="0.25">
      <c r="A249" s="8">
        <v>44194</v>
      </c>
      <c r="B249" t="s">
        <v>245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SUMIF($B249:$B959,$K249,C249:$C959)</f>
        <v>731</v>
      </c>
      <c r="M249">
        <f>SUMIF($B249:$B959,$K249,D249:$D959)</f>
        <v>3633.3</v>
      </c>
      <c r="N249">
        <f>SUMIF($B249:$B959,$K249,E249:$E959)</f>
        <v>3</v>
      </c>
      <c r="O249">
        <f>SUMIF($B249:$B959,$K249,F249:$F959)</f>
        <v>14.9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8">
        <v>44194</v>
      </c>
      <c r="B250" t="s">
        <v>246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SUMIF($B250:$B960,$K250,C250:$C960)</f>
        <v>757</v>
      </c>
      <c r="M250">
        <f>SUMIF($B250:$B960,$K250,D250:$D960)</f>
        <v>1639</v>
      </c>
      <c r="N250">
        <f>SUMIF($B250:$B960,$K250,E250:$E960)</f>
        <v>8</v>
      </c>
      <c r="O250">
        <f>SUMIF($B250:$B960,$K250,F250:$F960)</f>
        <v>17.3</v>
      </c>
      <c r="P250">
        <f>SUMIF($B250:$B960,$K250,G250:$G960)</f>
        <v>17</v>
      </c>
      <c r="Q250">
        <f>SUMIF($B250:$B960,$K250,H250:$H960)</f>
        <v>36.9</v>
      </c>
    </row>
    <row r="251" spans="1:17" x14ac:dyDescent="0.25">
      <c r="A251" s="8">
        <v>44194</v>
      </c>
      <c r="B251" t="s">
        <v>247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SUMIF($B251:$B961,$K251,C251:$C961)</f>
        <v>1056</v>
      </c>
      <c r="M251">
        <f>SUMIF($B251:$B961,$K251,D251:$D961)</f>
        <v>2766.1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8">
        <v>44194</v>
      </c>
      <c r="B252" t="s">
        <v>373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6"/>
        <v>1</v>
      </c>
      <c r="K252" t="s">
        <v>373</v>
      </c>
      <c r="L252">
        <f>SUMIF($B252:$B962,$K252,C252:$C962)</f>
        <v>796</v>
      </c>
      <c r="M252">
        <f>SUMIF($B252:$B962,$K252,D252:$D962)</f>
        <v>1461.9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5</v>
      </c>
      <c r="Q252">
        <f>SUMIF($B252:$B962,$K252,H252:$H962)</f>
        <v>9.1999999999999993</v>
      </c>
    </row>
    <row r="253" spans="1:17" x14ac:dyDescent="0.25">
      <c r="A253" s="8">
        <v>44194</v>
      </c>
      <c r="B253" t="s">
        <v>248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6"/>
        <v>1</v>
      </c>
      <c r="K253" t="s">
        <v>248</v>
      </c>
      <c r="L253">
        <f>SUMIF($B253:$B963,$K253,C253:$C963)</f>
        <v>395</v>
      </c>
      <c r="M253">
        <f>SUMIF($B253:$B963,$K253,D253:$D963)</f>
        <v>1919.8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8">
        <v>44194</v>
      </c>
      <c r="B254" t="s">
        <v>249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SUMIF($B254:$B964,$K254,C254:$C964)</f>
        <v>1105</v>
      </c>
      <c r="M254">
        <f>SUMIF($B254:$B964,$K254,D254:$D964)</f>
        <v>1896.6999999999998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5</v>
      </c>
      <c r="Q254">
        <f>SUMIF($B254:$B964,$K254,H254:$H964)</f>
        <v>8.5</v>
      </c>
    </row>
    <row r="255" spans="1:17" x14ac:dyDescent="0.25">
      <c r="A255" s="8">
        <v>44194</v>
      </c>
      <c r="B255" t="s">
        <v>250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SUMIF($B255:$B965,$K255,C255:$C965)</f>
        <v>1186</v>
      </c>
      <c r="M255">
        <f>SUMIF($B255:$B965,$K255,D255:$D965)</f>
        <v>1535.1999999999998</v>
      </c>
      <c r="N255">
        <f>SUMIF($B255:$B965,$K255,E255:$E965)</f>
        <v>10</v>
      </c>
      <c r="O255">
        <f>SUMIF($B255:$B965,$K255,F255:$F965)</f>
        <v>13</v>
      </c>
      <c r="P255">
        <f>SUMIF($B255:$B965,$K255,G255:$G965)</f>
        <v>11</v>
      </c>
      <c r="Q255">
        <f>SUMIF($B255:$B965,$K255,H255:$H965)</f>
        <v>14.3</v>
      </c>
    </row>
    <row r="256" spans="1:17" x14ac:dyDescent="0.25">
      <c r="A256" s="8">
        <v>44194</v>
      </c>
      <c r="B256" t="s">
        <v>251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6"/>
        <v>1</v>
      </c>
      <c r="K256" t="s">
        <v>251</v>
      </c>
      <c r="L256">
        <f>SUMIF($B256:$B966,$K256,C256:$C966)</f>
        <v>9094</v>
      </c>
      <c r="M256">
        <f>SUMIF($B256:$B966,$K256,D256:$D966)</f>
        <v>1396.5</v>
      </c>
      <c r="N256">
        <f>SUMIF($B256:$B966,$K256,E256:$E966)</f>
        <v>126</v>
      </c>
      <c r="O256">
        <f>SUMIF($B256:$B966,$K256,F256:$F966)</f>
        <v>19.299999999999997</v>
      </c>
      <c r="P256">
        <f>SUMIF($B256:$B966,$K256,G256:$G966)</f>
        <v>64</v>
      </c>
      <c r="Q256">
        <f>SUMIF($B256:$B966,$K256,H256:$H966)</f>
        <v>9.9</v>
      </c>
    </row>
    <row r="257" spans="1:17" x14ac:dyDescent="0.25">
      <c r="A257" s="8">
        <v>44194</v>
      </c>
      <c r="B257" t="s">
        <v>252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8">
        <v>44194</v>
      </c>
      <c r="B258" t="s">
        <v>253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SUMIF($B258:$B968,$K258,C258:$C968)</f>
        <v>336</v>
      </c>
      <c r="M258">
        <f>SUMIF($B258:$B968,$K258,D258:$D968)</f>
        <v>1468.6</v>
      </c>
      <c r="N258">
        <f>SUMIF($B258:$B968,$K258,E258:$E968)</f>
        <v>5</v>
      </c>
      <c r="O258">
        <f>SUMIF($B258:$B968,$K258,F258:$F968)</f>
        <v>21.799999999999997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8">
        <v>44194</v>
      </c>
      <c r="B259" t="s">
        <v>254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6"/>
        <v>1</v>
      </c>
      <c r="K259" t="s">
        <v>254</v>
      </c>
      <c r="L259">
        <f>SUMIF($B259:$B969,$K259,C259:$C969)</f>
        <v>788</v>
      </c>
      <c r="M259">
        <f>SUMIF($B259:$B969,$K259,D259:$D969)</f>
        <v>1695.3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8">
        <v>44194</v>
      </c>
      <c r="B260" t="s">
        <v>255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6"/>
        <v>1</v>
      </c>
      <c r="K260" t="s">
        <v>255</v>
      </c>
      <c r="L260">
        <f>SUMIF($B260:$B970,$K260,C260:$C970)</f>
        <v>366</v>
      </c>
      <c r="M260">
        <f>SUMIF($B260:$B970,$K260,D260:$D970)</f>
        <v>3704.5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6</v>
      </c>
      <c r="Q260">
        <f>SUMIF($B260:$B970,$K260,H260:$H970)</f>
        <v>60.7</v>
      </c>
    </row>
    <row r="261" spans="1:17" x14ac:dyDescent="0.25">
      <c r="A261" s="8">
        <v>44194</v>
      </c>
      <c r="B261" t="s">
        <v>256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SUMIF($B261:$B971,$K261,C261:$C971)</f>
        <v>1239</v>
      </c>
      <c r="M261">
        <f>SUMIF($B261:$B971,$K261,D261:$D971)</f>
        <v>1573.8</v>
      </c>
      <c r="N261">
        <f>SUMIF($B261:$B971,$K261,E261:$E971)</f>
        <v>31</v>
      </c>
      <c r="O261">
        <f>SUMIF($B261:$B971,$K261,F261:$F971)</f>
        <v>39.4</v>
      </c>
      <c r="P261">
        <f>SUMIF($B261:$B971,$K261,G261:$G971)</f>
        <v>12</v>
      </c>
      <c r="Q261">
        <f>SUMIF($B261:$B971,$K261,H261:$H971)</f>
        <v>15.2</v>
      </c>
    </row>
    <row r="262" spans="1:17" x14ac:dyDescent="0.25">
      <c r="A262" s="8">
        <v>44194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8">
        <v>44194</v>
      </c>
      <c r="B263" t="s">
        <v>258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275</v>
      </c>
      <c r="M263">
        <f>SUMIF($B263:$B973,$K263,D263:$D973)</f>
        <v>812.59999999999991</v>
      </c>
      <c r="N263">
        <f>SUMIF($B263:$B973,$K263,E263:$E973)</f>
        <v>2</v>
      </c>
      <c r="O263">
        <f>SUMIF($B263:$B973,$K263,F263:$F973)</f>
        <v>6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8">
        <v>44194</v>
      </c>
      <c r="B264" t="s">
        <v>374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7"/>
        <v>1</v>
      </c>
      <c r="K264" t="s">
        <v>374</v>
      </c>
      <c r="L264">
        <f>SUMIF($B264:$B974,$K264,C264:$C974)</f>
        <v>6971</v>
      </c>
      <c r="M264">
        <f>SUMIF($B264:$B974,$K264,D264:$D974)</f>
        <v>1277.2</v>
      </c>
      <c r="N264">
        <f>SUMIF($B264:$B974,$K264,E264:$E974)</f>
        <v>101</v>
      </c>
      <c r="O264">
        <f>SUMIF($B264:$B974,$K264,F264:$F974)</f>
        <v>18.5</v>
      </c>
      <c r="P264">
        <f>SUMIF($B264:$B974,$K264,G264:$G974)</f>
        <v>29</v>
      </c>
      <c r="Q264">
        <f>SUMIF($B264:$B974,$K264,H264:$H974)</f>
        <v>5.3000000000000007</v>
      </c>
    </row>
    <row r="265" spans="1:17" x14ac:dyDescent="0.25">
      <c r="A265" s="8">
        <v>44194</v>
      </c>
      <c r="B265" t="s">
        <v>259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7"/>
        <v>1</v>
      </c>
      <c r="K265" t="s">
        <v>259</v>
      </c>
      <c r="L265">
        <f>SUMIF($B265:$B975,$K265,C265:$C975)</f>
        <v>2885</v>
      </c>
      <c r="M265">
        <f>SUMIF($B265:$B975,$K265,D265:$D975)</f>
        <v>1860</v>
      </c>
      <c r="N265">
        <f>SUMIF($B265:$B975,$K265,E265:$E975)</f>
        <v>11</v>
      </c>
      <c r="O265">
        <f>SUMIF($B265:$B975,$K265,F265:$F975)</f>
        <v>7.1</v>
      </c>
      <c r="P265">
        <f>SUMIF($B265:$B975,$K265,G265:$G975)</f>
        <v>17</v>
      </c>
      <c r="Q265">
        <f>SUMIF($B265:$B975,$K265,H265:$H975)</f>
        <v>11</v>
      </c>
    </row>
    <row r="266" spans="1:17" x14ac:dyDescent="0.25">
      <c r="A266" s="8">
        <v>44194</v>
      </c>
      <c r="B266" t="s">
        <v>260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218</v>
      </c>
      <c r="M266">
        <f>SUMIF($B266:$B976,$K266,D266:$D976)</f>
        <v>2065.4</v>
      </c>
      <c r="N266">
        <f>SUMIF($B266:$B976,$K266,E266:$E976)</f>
        <v>2</v>
      </c>
      <c r="O266">
        <f>SUMIF($B266:$B976,$K266,F266:$F976)</f>
        <v>19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8">
        <v>44194</v>
      </c>
      <c r="B267" t="s">
        <v>261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258</v>
      </c>
      <c r="M267">
        <f>SUMIF($B267:$B977,$K267,D267:$D977)</f>
        <v>2212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8">
        <v>44194</v>
      </c>
      <c r="B268" t="s">
        <v>262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SUMIF($B268:$B978,$K268,C268:$C978)</f>
        <v>585</v>
      </c>
      <c r="M268">
        <f>SUMIF($B268:$B978,$K268,D268:$D978)</f>
        <v>2002.8999999999999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8">
        <v>44194</v>
      </c>
      <c r="B269" t="s">
        <v>263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1592</v>
      </c>
      <c r="M269">
        <f>SUMIF($B269:$B979,$K269,D269:$D979)</f>
        <v>1722.3999999999999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9</v>
      </c>
      <c r="Q269">
        <f>SUMIF($B269:$B979,$K269,H269:$H979)</f>
        <v>9.8000000000000007</v>
      </c>
    </row>
    <row r="270" spans="1:17" x14ac:dyDescent="0.25">
      <c r="A270" s="8">
        <v>44194</v>
      </c>
      <c r="B270" t="s">
        <v>264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7"/>
        <v>1</v>
      </c>
      <c r="K270" t="s">
        <v>264</v>
      </c>
      <c r="L270">
        <f>SUMIF($B270:$B980,$K270,C270:$C980)</f>
        <v>717</v>
      </c>
      <c r="M270">
        <f>SUMIF($B270:$B980,$K270,D270:$D980)</f>
        <v>2843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10</v>
      </c>
      <c r="Q270">
        <f>SUMIF($B270:$B980,$K270,H270:$H980)</f>
        <v>39.700000000000003</v>
      </c>
    </row>
    <row r="271" spans="1:17" x14ac:dyDescent="0.25">
      <c r="A271" s="8">
        <v>44194</v>
      </c>
      <c r="B271" t="s">
        <v>265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7"/>
        <v>1</v>
      </c>
      <c r="K271" t="s">
        <v>265</v>
      </c>
      <c r="L271">
        <f>SUMIF($B271:$B981,$K271,C271:$C981)</f>
        <v>441</v>
      </c>
      <c r="M271">
        <f>SUMIF($B271:$B981,$K271,D271:$D981)</f>
        <v>1900.1000000000001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7</v>
      </c>
      <c r="Q271">
        <f>SUMIF($B271:$B981,$K271,H271:$H981)</f>
        <v>30.2</v>
      </c>
    </row>
    <row r="272" spans="1:17" x14ac:dyDescent="0.25">
      <c r="A272" s="8">
        <v>44194</v>
      </c>
      <c r="B272" t="s">
        <v>266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SUMIF($B272:$B982,$K272,C272:$C982)</f>
        <v>424</v>
      </c>
      <c r="M272">
        <f>SUMIF($B272:$B982,$K272,D272:$D982)</f>
        <v>755.2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5</v>
      </c>
      <c r="Q272">
        <f>SUMIF($B272:$B982,$K272,H272:$H982)</f>
        <v>8.9</v>
      </c>
    </row>
    <row r="273" spans="1:17" x14ac:dyDescent="0.25">
      <c r="A273" s="8">
        <v>44194</v>
      </c>
      <c r="B273" t="s">
        <v>267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SUMIF($B273:$B983,$K273,C273:$C983)</f>
        <v>833</v>
      </c>
      <c r="M273">
        <f>SUMIF($B273:$B983,$K273,D273:$D983)</f>
        <v>1787.3999999999999</v>
      </c>
      <c r="N273">
        <f>SUMIF($B273:$B983,$K273,E273:$E983)</f>
        <v>8</v>
      </c>
      <c r="O273">
        <f>SUMIF($B273:$B983,$K273,F273:$F983)</f>
        <v>17.2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8">
        <v>44194</v>
      </c>
      <c r="B274" t="s">
        <v>268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268</v>
      </c>
      <c r="L274">
        <f>SUMIF($B274:$B984,$K274,C274:$C984)</f>
        <v>426</v>
      </c>
      <c r="M274">
        <f>SUMIF($B274:$B984,$K274,D274:$D984)</f>
        <v>2199.5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8">
        <v>44194</v>
      </c>
      <c r="B275" t="s">
        <v>269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234</v>
      </c>
      <c r="M275">
        <f>SUMIF($B275:$B985,$K275,D275:$D985)</f>
        <v>1350.9</v>
      </c>
      <c r="N275">
        <f>SUMIF($B275:$B985,$K275,E275:$E985)</f>
        <v>3</v>
      </c>
      <c r="O275">
        <f>SUMIF($B275:$B985,$K275,F275:$F985)</f>
        <v>17.3</v>
      </c>
      <c r="P275">
        <f>SUMIF($B275:$B985,$K275,G275:$G985)</f>
        <v>5</v>
      </c>
      <c r="Q275">
        <f>SUMIF($B275:$B985,$K275,H275:$H985)</f>
        <v>28.8</v>
      </c>
    </row>
    <row r="276" spans="1:17" x14ac:dyDescent="0.25">
      <c r="A276" s="8">
        <v>44194</v>
      </c>
      <c r="B276" t="s">
        <v>270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585</v>
      </c>
      <c r="M276">
        <f>SUMIF($B276:$B986,$K276,D276:$D986)</f>
        <v>1846.3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8">
        <v>44194</v>
      </c>
      <c r="B277" t="s">
        <v>271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509</v>
      </c>
      <c r="M277">
        <f>SUMIF($B277:$B987,$K277,D277:$D987)</f>
        <v>2968.8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8">
        <v>44194</v>
      </c>
      <c r="B278" t="s">
        <v>272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7"/>
        <v>1</v>
      </c>
      <c r="K278" t="s">
        <v>272</v>
      </c>
      <c r="L278">
        <f>SUMIF($B278:$B988,$K278,C278:$C988)</f>
        <v>523</v>
      </c>
      <c r="M278">
        <f>SUMIF($B278:$B988,$K278,D278:$D988)</f>
        <v>2407.1999999999998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8">
        <v>44194</v>
      </c>
      <c r="B279" t="s">
        <v>273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7"/>
        <v>1</v>
      </c>
      <c r="K279" t="s">
        <v>273</v>
      </c>
      <c r="L279">
        <f>SUMIF($B279:$B989,$K279,C279:$C989)</f>
        <v>307</v>
      </c>
      <c r="M279">
        <f>SUMIF($B279:$B989,$K279,D279:$D989)</f>
        <v>1257.3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8">
        <v>44194</v>
      </c>
      <c r="B280" t="s">
        <v>274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SUMIF($B280:$B990,$K280,C280:$C990)</f>
        <v>589</v>
      </c>
      <c r="M280">
        <f>SUMIF($B280:$B990,$K280,D280:$D990)</f>
        <v>1334.8999999999999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8">
        <v>44194</v>
      </c>
      <c r="B281" t="s">
        <v>375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SUMIF($B281:$B991,$K281,C281:$C991)</f>
        <v>480</v>
      </c>
      <c r="M281">
        <f>SUMIF($B281:$B991,$K281,D281:$D991)</f>
        <v>1919.5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8">
        <v>44194</v>
      </c>
      <c r="B282" t="s">
        <v>275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7"/>
        <v>1</v>
      </c>
      <c r="K282" t="s">
        <v>275</v>
      </c>
      <c r="L282">
        <f>SUMIF($B282:$B992,$K282,C282:$C992)</f>
        <v>1117</v>
      </c>
      <c r="M282">
        <f>SUMIF($B282:$B992,$K282,D282:$D992)</f>
        <v>1720.3</v>
      </c>
      <c r="N282">
        <f>SUMIF($B282:$B992,$K282,E282:$E992)</f>
        <v>9</v>
      </c>
      <c r="O282">
        <f>SUMIF($B282:$B992,$K282,F282:$F992)</f>
        <v>13.9</v>
      </c>
      <c r="P282">
        <f>SUMIF($B282:$B992,$K282,G282:$G992)</f>
        <v>16</v>
      </c>
      <c r="Q282">
        <f>SUMIF($B282:$B992,$K282,H282:$H992)</f>
        <v>24.700000000000003</v>
      </c>
    </row>
    <row r="283" spans="1:17" x14ac:dyDescent="0.25">
      <c r="A283" s="8">
        <v>44194</v>
      </c>
      <c r="B283" t="s">
        <v>353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7"/>
        <v>1</v>
      </c>
      <c r="K283" t="s">
        <v>353</v>
      </c>
      <c r="L283">
        <f>SUMIF($B283:$B993,$K283,C283:$C993)</f>
        <v>1393</v>
      </c>
      <c r="M283">
        <f>SUMIF($B283:$B993,$K283,D283:$D993)</f>
        <v>1548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15</v>
      </c>
      <c r="Q283">
        <f>SUMIF($B283:$B993,$K283,H283:$H993)</f>
        <v>16.7</v>
      </c>
    </row>
    <row r="284" spans="1:17" x14ac:dyDescent="0.25">
      <c r="A284" s="8">
        <v>44194</v>
      </c>
      <c r="B284" t="s">
        <v>276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7"/>
        <v>1</v>
      </c>
      <c r="K284" t="s">
        <v>276</v>
      </c>
      <c r="L284">
        <f>SUMIF($B284:$B994,$K284,C284:$C994)</f>
        <v>941</v>
      </c>
      <c r="M284">
        <f>SUMIF($B284:$B994,$K284,D284:$D994)</f>
        <v>1728.9999999999998</v>
      </c>
      <c r="N284">
        <f>SUMIF($B284:$B994,$K284,E284:$E994)</f>
        <v>9</v>
      </c>
      <c r="O284">
        <f>SUMIF($B284:$B994,$K284,F284:$F994)</f>
        <v>16.5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8">
        <v>44194</v>
      </c>
      <c r="B285" t="s">
        <v>277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8">
        <v>44194</v>
      </c>
      <c r="B286" t="s">
        <v>278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112</v>
      </c>
      <c r="M286">
        <f>SUMIF($B286:$B996,$K286,D286:$D996)</f>
        <v>825.1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8">
        <v>44194</v>
      </c>
      <c r="B287" t="s">
        <v>279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SUMIF($B287:$B997,$K287,C287:$C997)</f>
        <v>845</v>
      </c>
      <c r="M287">
        <f>SUMIF($B287:$B997,$K287,D287:$D997)</f>
        <v>2256.9</v>
      </c>
      <c r="N287">
        <f>SUMIF($B287:$B997,$K287,E287:$E997)</f>
        <v>4</v>
      </c>
      <c r="O287">
        <f>SUMIF($B287:$B997,$K287,F287:$F997)</f>
        <v>10.7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8">
        <v>44194</v>
      </c>
      <c r="B288" t="s">
        <v>280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368</v>
      </c>
      <c r="M288">
        <f>SUMIF($B288:$B998,$K288,D288:$D998)</f>
        <v>1428.6999999999998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8">
        <v>44194</v>
      </c>
      <c r="B289" t="s">
        <v>281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7"/>
        <v>1</v>
      </c>
      <c r="K289" t="s">
        <v>281</v>
      </c>
      <c r="L289">
        <f>SUMIF($B289:$B999,$K289,C289:$C999)</f>
        <v>625</v>
      </c>
      <c r="M289">
        <f>SUMIF($B289:$B999,$K289,D289:$D999)</f>
        <v>1482.5</v>
      </c>
      <c r="N289">
        <f>SUMIF($B289:$B999,$K289,E289:$E999)</f>
        <v>6</v>
      </c>
      <c r="O289">
        <f>SUMIF($B289:$B999,$K289,F289:$F999)</f>
        <v>14.2</v>
      </c>
      <c r="P289">
        <f>SUMIF($B289:$B999,$K289,G289:$G999)</f>
        <v>9</v>
      </c>
      <c r="Q289">
        <f>SUMIF($B289:$B999,$K289,H289:$H999)</f>
        <v>21.299999999999997</v>
      </c>
    </row>
    <row r="290" spans="1:17" x14ac:dyDescent="0.25">
      <c r="A290" s="8">
        <v>44194</v>
      </c>
      <c r="B290" t="s">
        <v>282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7"/>
        <v>1</v>
      </c>
      <c r="K290" t="s">
        <v>282</v>
      </c>
      <c r="L290">
        <f>SUMIF($B290:$B1000,$K290,C290:$C1000)</f>
        <v>4301</v>
      </c>
      <c r="M290">
        <f>SUMIF($B290:$B1000,$K290,D290:$D1000)</f>
        <v>1956.9</v>
      </c>
      <c r="N290">
        <f>SUMIF($B290:$B1000,$K290,E290:$E1000)</f>
        <v>23</v>
      </c>
      <c r="O290">
        <f>SUMIF($B290:$B1000,$K290,F290:$F1000)</f>
        <v>10.5</v>
      </c>
      <c r="P290">
        <f>SUMIF($B290:$B1000,$K290,G290:$G1000)</f>
        <v>44</v>
      </c>
      <c r="Q290">
        <f>SUMIF($B290:$B1000,$K290,H290:$H1000)</f>
        <v>20</v>
      </c>
    </row>
    <row r="291" spans="1:17" x14ac:dyDescent="0.25">
      <c r="A291" s="8">
        <v>44194</v>
      </c>
      <c r="B291" t="s">
        <v>283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SUMIF($B291:$B1001,$K291,C291:$C1001)</f>
        <v>456</v>
      </c>
      <c r="M291">
        <f>SUMIF($B291:$B1001,$K291,D291:$D1001)</f>
        <v>2143.4</v>
      </c>
      <c r="N291">
        <f>SUMIF($B291:$B1001,$K291,E291:$E1001)</f>
        <v>2</v>
      </c>
      <c r="O291">
        <f>SUMIF($B291:$B1001,$K291,F291:$F1001)</f>
        <v>9.4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8">
        <v>44194</v>
      </c>
      <c r="B292" t="s">
        <v>284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7"/>
        <v>1</v>
      </c>
      <c r="K292" t="s">
        <v>284</v>
      </c>
      <c r="L292">
        <f>SUMIF($B292:$B1002,$K292,C292:$C1002)</f>
        <v>1058</v>
      </c>
      <c r="M292">
        <f>SUMIF($B292:$B1002,$K292,D292:$D1002)</f>
        <v>3135.4000000000005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5</v>
      </c>
      <c r="Q292">
        <f>SUMIF($B292:$B1002,$K292,H292:$H1002)</f>
        <v>14.9</v>
      </c>
    </row>
    <row r="293" spans="1:17" x14ac:dyDescent="0.25">
      <c r="A293" s="8">
        <v>44194</v>
      </c>
      <c r="B293" t="s">
        <v>285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7"/>
        <v>1</v>
      </c>
      <c r="K293" t="s">
        <v>285</v>
      </c>
      <c r="L293">
        <f>SUMIF($B293:$B1003,$K293,C293:$C1003)</f>
        <v>222</v>
      </c>
      <c r="M293">
        <f>SUMIF($B293:$B1003,$K293,D293:$D1003)</f>
        <v>655.20000000000005</v>
      </c>
      <c r="N293">
        <f>SUMIF($B293:$B1003,$K293,E293:$E1003)</f>
        <v>1</v>
      </c>
      <c r="O293">
        <f>SUMIF($B293:$B1003,$K293,F293:$F1003)</f>
        <v>3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8">
        <v>44194</v>
      </c>
      <c r="B294" t="s">
        <v>286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213</v>
      </c>
      <c r="M294">
        <f>SUMIF($B294:$B1004,$K294,D294:$D1004)</f>
        <v>664.59999999999991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8">
        <v>44194</v>
      </c>
      <c r="B295" t="s">
        <v>287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723</v>
      </c>
      <c r="M295">
        <f>SUMIF($B295:$B1005,$K295,D295:$D1005)</f>
        <v>1716.5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8">
        <v>44194</v>
      </c>
      <c r="B296" t="s">
        <v>288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288</v>
      </c>
      <c r="L296">
        <f>SUMIF($B296:$B1006,$K296,C296:$C1006)</f>
        <v>303</v>
      </c>
      <c r="M296">
        <f>SUMIF($B296:$B1006,$K296,D296:$D1006)</f>
        <v>2217.1999999999998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8">
        <v>44194</v>
      </c>
      <c r="B297" t="s">
        <v>289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427</v>
      </c>
      <c r="M297">
        <f>SUMIF($B297:$B1007,$K297,D297:$D1007)</f>
        <v>1448.5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2</v>
      </c>
      <c r="Q297">
        <f>SUMIF($B297:$B1007,$K297,H297:$H1007)</f>
        <v>6.8</v>
      </c>
    </row>
    <row r="298" spans="1:17" x14ac:dyDescent="0.25">
      <c r="A298" s="8">
        <v>44194</v>
      </c>
      <c r="B298" t="s">
        <v>290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975</v>
      </c>
      <c r="M298">
        <f>SUMIF($B298:$B1008,$K298,D298:$D1008)</f>
        <v>4635.8999999999996</v>
      </c>
      <c r="N298">
        <f>SUMIF($B298:$B1008,$K298,E298:$E1008)</f>
        <v>10</v>
      </c>
      <c r="O298">
        <f>SUMIF($B298:$B1008,$K298,F298:$F1008)</f>
        <v>47.6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8">
        <v>44194</v>
      </c>
      <c r="B299" t="s">
        <v>376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7"/>
        <v>1</v>
      </c>
      <c r="K299" t="s">
        <v>376</v>
      </c>
      <c r="L299">
        <f>SUMIF($B299:$B1009,$K299,C299:$C1009)</f>
        <v>4683</v>
      </c>
      <c r="M299">
        <f>SUMIF($B299:$B1009,$K299,D299:$D1009)</f>
        <v>1309.5999999999999</v>
      </c>
      <c r="N299">
        <f>SUMIF($B299:$B1009,$K299,E299:$E1009)</f>
        <v>43</v>
      </c>
      <c r="O299">
        <f>SUMIF($B299:$B1009,$K299,F299:$F1009)</f>
        <v>12</v>
      </c>
      <c r="P299">
        <f>SUMIF($B299:$B1009,$K299,G299:$G1009)</f>
        <v>26</v>
      </c>
      <c r="Q299">
        <f>SUMIF($B299:$B1009,$K299,H299:$H1009)</f>
        <v>7.3</v>
      </c>
    </row>
    <row r="300" spans="1:17" x14ac:dyDescent="0.25">
      <c r="A300" s="8">
        <v>44194</v>
      </c>
      <c r="B300" t="s">
        <v>291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7"/>
        <v>1</v>
      </c>
      <c r="K300" t="s">
        <v>291</v>
      </c>
      <c r="L300">
        <f>SUMIF($B300:$B1010,$K300,C300:$C1010)</f>
        <v>1023</v>
      </c>
      <c r="M300">
        <f>SUMIF($B300:$B1010,$K300,D300:$D1010)</f>
        <v>2063.3000000000002</v>
      </c>
      <c r="N300">
        <f>SUMIF($B300:$B1010,$K300,E300:$E1010)</f>
        <v>15</v>
      </c>
      <c r="O300">
        <f>SUMIF($B300:$B1010,$K300,F300:$F1010)</f>
        <v>30.299999999999997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8">
        <v>44194</v>
      </c>
      <c r="B301" t="s">
        <v>292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143</v>
      </c>
      <c r="M301">
        <f>SUMIF($B301:$B1011,$K301,D301:$D1011)</f>
        <v>1415.2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8">
        <v>44194</v>
      </c>
      <c r="B302" t="s">
        <v>293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294</v>
      </c>
      <c r="M302">
        <f>SUMIF($B302:$B1012,$K302,D302:$D1012)</f>
        <v>1796.3000000000002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8">
        <v>44194</v>
      </c>
      <c r="B303" t="s">
        <v>294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660</v>
      </c>
      <c r="M303">
        <f>SUMIF($B303:$B1013,$K303,D303:$D1013)</f>
        <v>2115.7999999999997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8">
        <v>44194</v>
      </c>
      <c r="B304" t="s">
        <v>295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SUMIF($B304:$B1014,$K304,C304:$C1014)</f>
        <v>348</v>
      </c>
      <c r="M304">
        <f>SUMIF($B304:$B1014,$K304,D304:$D1014)</f>
        <v>1270.8000000000002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8">
        <v>44194</v>
      </c>
      <c r="B305" t="s">
        <v>296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7"/>
        <v>1</v>
      </c>
      <c r="K305" t="s">
        <v>296</v>
      </c>
      <c r="L305">
        <f>SUMIF($B305:$B1015,$K305,C305:$C1015)</f>
        <v>2396</v>
      </c>
      <c r="M305">
        <f>SUMIF($B305:$B1015,$K305,D305:$D1015)</f>
        <v>3603.4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22</v>
      </c>
      <c r="Q305">
        <f>SUMIF($B305:$B1015,$K305,H305:$H1015)</f>
        <v>33</v>
      </c>
    </row>
    <row r="306" spans="1:17" x14ac:dyDescent="0.25">
      <c r="A306" s="8">
        <v>44194</v>
      </c>
      <c r="B306" t="s">
        <v>297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8">
        <v>44194</v>
      </c>
      <c r="B307" t="s">
        <v>298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799</v>
      </c>
      <c r="M307">
        <f>SUMIF($B307:$B1017,$K307,D307:$D1017)</f>
        <v>1757.3999999999999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6</v>
      </c>
      <c r="Q307">
        <f>SUMIF($B307:$B1017,$K307,H307:$H1017)</f>
        <v>13.2</v>
      </c>
    </row>
    <row r="308" spans="1:17" x14ac:dyDescent="0.25">
      <c r="A308" s="8">
        <v>44194</v>
      </c>
      <c r="B308" t="s">
        <v>299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7"/>
        <v>1</v>
      </c>
      <c r="K308" t="s">
        <v>299</v>
      </c>
      <c r="L308">
        <f>SUMIF($B308:$B1018,$K308,C308:$C1018)</f>
        <v>1219</v>
      </c>
      <c r="M308">
        <f>SUMIF($B308:$B1018,$K308,D308:$D1018)</f>
        <v>1775.6999999999998</v>
      </c>
      <c r="N308">
        <f>SUMIF($B308:$B1018,$K308,E308:$E1018)</f>
        <v>13</v>
      </c>
      <c r="O308">
        <f>SUMIF($B308:$B1018,$K308,F308:$F1018)</f>
        <v>18.899999999999999</v>
      </c>
      <c r="P308">
        <f>SUMIF($B308:$B1018,$K308,G308:$G1018)</f>
        <v>16</v>
      </c>
      <c r="Q308">
        <f>SUMIF($B308:$B1018,$K308,H308:$H1018)</f>
        <v>23.2</v>
      </c>
    </row>
    <row r="309" spans="1:17" x14ac:dyDescent="0.25">
      <c r="A309" s="8">
        <v>44194</v>
      </c>
      <c r="B309" t="s">
        <v>300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7"/>
        <v>1</v>
      </c>
      <c r="K309" t="s">
        <v>300</v>
      </c>
      <c r="L309">
        <f>SUMIF($B309:$B1019,$K309,C309:$C1019)</f>
        <v>2123</v>
      </c>
      <c r="M309">
        <f>SUMIF($B309:$B1019,$K309,D309:$D1019)</f>
        <v>2085.4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25</v>
      </c>
      <c r="Q309">
        <f>SUMIF($B309:$B1019,$K309,H309:$H1019)</f>
        <v>24.6</v>
      </c>
    </row>
    <row r="310" spans="1:17" x14ac:dyDescent="0.25">
      <c r="A310" s="8">
        <v>44194</v>
      </c>
      <c r="B310" t="s">
        <v>301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7"/>
        <v>1</v>
      </c>
      <c r="K310" t="s">
        <v>301</v>
      </c>
      <c r="L310">
        <f>SUMIF($B310:$B1020,$K310,C310:$C1020)</f>
        <v>1246</v>
      </c>
      <c r="M310">
        <f>SUMIF($B310:$B1020,$K310,D310:$D1020)</f>
        <v>2856.8999999999996</v>
      </c>
      <c r="N310">
        <f>SUMIF($B310:$B1020,$K310,E310:$E1020)</f>
        <v>5</v>
      </c>
      <c r="O310">
        <f>SUMIF($B310:$B1020,$K310,F310:$F1020)</f>
        <v>11.5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8">
        <v>44194</v>
      </c>
      <c r="B311" t="s">
        <v>302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SUMIF($B311:$B1021,$K311,C311:$C1021)</f>
        <v>1092</v>
      </c>
      <c r="M311">
        <f>SUMIF($B311:$B1021,$K311,D311:$D1021)</f>
        <v>1922.1000000000001</v>
      </c>
      <c r="N311">
        <f>SUMIF($B311:$B1021,$K311,E311:$E1021)</f>
        <v>5</v>
      </c>
      <c r="O311">
        <f>SUMIF($B311:$B1021,$K311,F311:$F1021)</f>
        <v>8.8000000000000007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8">
        <v>44194</v>
      </c>
      <c r="B312" t="s">
        <v>303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SUMIF($B312:$B1022,$K312,C312:$C1022)</f>
        <v>1096</v>
      </c>
      <c r="M312">
        <f>SUMIF($B312:$B1022,$K312,D312:$D1022)</f>
        <v>1493.3000000000002</v>
      </c>
      <c r="N312">
        <f>SUMIF($B312:$B1022,$K312,E312:$E1022)</f>
        <v>14</v>
      </c>
      <c r="O312">
        <f>SUMIF($B312:$B1022,$K312,F312:$F1022)</f>
        <v>19.100000000000001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8">
        <v>44194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8">
        <v>44194</v>
      </c>
      <c r="B314" t="s">
        <v>305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330</v>
      </c>
      <c r="M314">
        <f>SUMIF($B314:$B1024,$K314,D314:$D1024)</f>
        <v>744</v>
      </c>
      <c r="N314">
        <f>SUMIF($B314:$B1024,$K314,E314:$E1024)</f>
        <v>7</v>
      </c>
      <c r="O314">
        <f>SUMIF($B314:$B1024,$K314,F314:$F1024)</f>
        <v>15.8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8">
        <v>44194</v>
      </c>
      <c r="B315" t="s">
        <v>306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189</v>
      </c>
      <c r="M315">
        <f>SUMIF($B315:$B1025,$K315,D315:$D1025)</f>
        <v>1515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8">
        <v>44194</v>
      </c>
      <c r="B316" t="s">
        <v>307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361</v>
      </c>
      <c r="M316">
        <f>SUMIF($B316:$B1026,$K316,D316:$D1026)</f>
        <v>1410.4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2</v>
      </c>
      <c r="Q316">
        <f>SUMIF($B316:$B1026,$K316,H316:$H1026)</f>
        <v>7.8</v>
      </c>
    </row>
    <row r="317" spans="1:17" x14ac:dyDescent="0.25">
      <c r="A317" s="8">
        <v>44194</v>
      </c>
      <c r="B317" t="s">
        <v>308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7"/>
        <v>1</v>
      </c>
      <c r="K317" t="s">
        <v>308</v>
      </c>
      <c r="L317">
        <f>SUMIF($B317:$B1027,$K317,C317:$C1027)</f>
        <v>393</v>
      </c>
      <c r="M317">
        <f>SUMIF($B317:$B1027,$K317,D317:$D1027)</f>
        <v>1600.7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8">
        <v>44194</v>
      </c>
      <c r="B318" t="s">
        <v>309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7"/>
        <v>1</v>
      </c>
      <c r="K318" t="s">
        <v>309</v>
      </c>
      <c r="L318">
        <f>SUMIF($B318:$B1028,$K318,C318:$C1028)</f>
        <v>762</v>
      </c>
      <c r="M318">
        <f>SUMIF($B318:$B1028,$K318,D318:$D1028)</f>
        <v>2869.2000000000003</v>
      </c>
      <c r="N318">
        <f>SUMIF($B318:$B1028,$K318,E318:$E1028)</f>
        <v>5</v>
      </c>
      <c r="O318">
        <f>SUMIF($B318:$B1028,$K318,F318:$F1028)</f>
        <v>18.8</v>
      </c>
      <c r="P318">
        <f>SUMIF($B318:$B1028,$K318,G318:$G1028)</f>
        <v>11</v>
      </c>
      <c r="Q318">
        <f>SUMIF($B318:$B1028,$K318,H318:$H1028)</f>
        <v>41.400000000000006</v>
      </c>
    </row>
    <row r="319" spans="1:17" x14ac:dyDescent="0.25">
      <c r="A319" s="8">
        <v>44194</v>
      </c>
      <c r="B319" t="s">
        <v>310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458</v>
      </c>
      <c r="M319">
        <f>SUMIF($B319:$B1029,$K319,D319:$D1029)</f>
        <v>993.69999999999993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8">
        <v>44194</v>
      </c>
      <c r="B320" t="s">
        <v>311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277</v>
      </c>
      <c r="M320">
        <f>SUMIF($B320:$B1030,$K320,D320:$D1030)</f>
        <v>1586.9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8">
        <v>44194</v>
      </c>
      <c r="B321" t="s">
        <v>312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7"/>
        <v>1</v>
      </c>
      <c r="K321" t="s">
        <v>312</v>
      </c>
      <c r="L321">
        <f>SUMIF($B321:$B1031,$K321,C321:$C1031)</f>
        <v>1101</v>
      </c>
      <c r="M321">
        <f>SUMIF($B321:$B1031,$K321,D321:$D1031)</f>
        <v>2263.6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8">
        <v>44194</v>
      </c>
      <c r="B322" t="s">
        <v>313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575</v>
      </c>
      <c r="M322">
        <f>SUMIF($B322:$B1032,$K322,D322:$D1032)</f>
        <v>1963.1</v>
      </c>
      <c r="N322">
        <f>SUMIF($B322:$B1032,$K322,E322:$E1032)</f>
        <v>12</v>
      </c>
      <c r="O322">
        <f>SUMIF($B322:$B1032,$K322,F322:$F1032)</f>
        <v>40.9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8">
        <v>44194</v>
      </c>
      <c r="B323" t="s">
        <v>314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SUMIF($B323:$B1033,$K323,C323:$C1033)</f>
        <v>602</v>
      </c>
      <c r="M323">
        <f>SUMIF($B323:$B1033,$K323,D323:$D1033)</f>
        <v>1517.8000000000002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9</v>
      </c>
      <c r="Q323">
        <f>SUMIF($B323:$B1033,$K323,H323:$H1033)</f>
        <v>22.7</v>
      </c>
    </row>
    <row r="324" spans="1:17" x14ac:dyDescent="0.25">
      <c r="A324" s="8">
        <v>44194</v>
      </c>
      <c r="B324" t="s">
        <v>315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SUMIF($B324:$B1034,$K324,C324:$C1034)</f>
        <v>375</v>
      </c>
      <c r="M324">
        <f>SUMIF($B324:$B1034,$K324,D324:$D1034)</f>
        <v>1425.5</v>
      </c>
      <c r="N324">
        <f>SUMIF($B324:$B1034,$K324,E324:$E1034)</f>
        <v>5</v>
      </c>
      <c r="O324">
        <f>SUMIF($B324:$B1034,$K324,F324:$F1034)</f>
        <v>19</v>
      </c>
      <c r="P324">
        <f>SUMIF($B324:$B1034,$K324,G324:$G1034)</f>
        <v>5</v>
      </c>
      <c r="Q324">
        <f>SUMIF($B324:$B1034,$K324,H324:$H1034)</f>
        <v>19</v>
      </c>
    </row>
    <row r="325" spans="1:17" x14ac:dyDescent="0.25">
      <c r="A325" s="8">
        <v>44194</v>
      </c>
      <c r="B325" t="s">
        <v>316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307</v>
      </c>
      <c r="M325">
        <f>SUMIF($B325:$B1035,$K325,D325:$D1035)</f>
        <v>1761.9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8">
        <v>44194</v>
      </c>
      <c r="B326" t="s">
        <v>317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8">EXACT(K326,B326)</f>
        <v>1</v>
      </c>
      <c r="K326" t="s">
        <v>317</v>
      </c>
      <c r="L326">
        <f>SUMIF($B326:$B1036,$K326,C326:$C1036)</f>
        <v>1656</v>
      </c>
      <c r="M326">
        <f>SUMIF($B326:$B1036,$K326,D326:$D1036)</f>
        <v>3305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16</v>
      </c>
      <c r="Q326">
        <f>SUMIF($B326:$B1036,$K326,H326:$H1036)</f>
        <v>32</v>
      </c>
    </row>
    <row r="327" spans="1:17" x14ac:dyDescent="0.25">
      <c r="A327" s="8">
        <v>44194</v>
      </c>
      <c r="B327" t="s">
        <v>318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SUMIF($B327:$B1037,$K327,C327:$C1037)</f>
        <v>365</v>
      </c>
      <c r="M327">
        <f>SUMIF($B327:$B1037,$K327,D327:$D1037)</f>
        <v>1849.2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8">
        <v>44194</v>
      </c>
      <c r="B328" t="s">
        <v>319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1283</v>
      </c>
      <c r="M328">
        <f>SUMIF($B328:$B1038,$K328,D328:$D1038)</f>
        <v>2509.3000000000002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8</v>
      </c>
      <c r="Q328">
        <f>SUMIF($B328:$B1038,$K328,H328:$H1038)</f>
        <v>15.7</v>
      </c>
    </row>
    <row r="329" spans="1:17" x14ac:dyDescent="0.25">
      <c r="A329" s="8">
        <v>44194</v>
      </c>
      <c r="B329" t="s">
        <v>320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8">
        <v>44194</v>
      </c>
      <c r="B330" t="s">
        <v>321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SUMIF($B330:$B1040,$K330,C330:$C1040)</f>
        <v>576</v>
      </c>
      <c r="M330">
        <f>SUMIF($B330:$B1040,$K330,D330:$D1040)</f>
        <v>909.5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8">
        <v>44194</v>
      </c>
      <c r="B331" t="s">
        <v>322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8">
        <v>44194</v>
      </c>
      <c r="B332" t="s">
        <v>323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SUMIF($B332:$B1042,$K332,C332:$C1042)</f>
        <v>318</v>
      </c>
      <c r="M332">
        <f>SUMIF($B332:$B1042,$K332,D332:$D1042)</f>
        <v>2124.2000000000003</v>
      </c>
      <c r="N332">
        <f>SUMIF($B332:$B1042,$K332,E332:$E1042)</f>
        <v>2</v>
      </c>
      <c r="O332">
        <f>SUMIF($B332:$B1042,$K332,F332:$F1042)</f>
        <v>13.4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8">
        <v>44194</v>
      </c>
      <c r="B333" t="s">
        <v>324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416</v>
      </c>
      <c r="M333">
        <f>SUMIF($B333:$B1043,$K333,D333:$D1043)</f>
        <v>1616.7</v>
      </c>
      <c r="N333">
        <f>SUMIF($B333:$B1043,$K333,E333:$E1043)</f>
        <v>2</v>
      </c>
      <c r="O333">
        <f>SUMIF($B333:$B1043,$K333,F333:$F1043)</f>
        <v>7.8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8">
        <v>44194</v>
      </c>
      <c r="B334" t="s">
        <v>325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8"/>
        <v>1</v>
      </c>
      <c r="K334" t="s">
        <v>325</v>
      </c>
      <c r="L334">
        <f>SUMIF($B334:$B1044,$K334,C334:$C1044)</f>
        <v>2898</v>
      </c>
      <c r="M334">
        <f>SUMIF($B334:$B1044,$K334,D334:$D1044)</f>
        <v>2625.6</v>
      </c>
      <c r="N334">
        <f>SUMIF($B334:$B1044,$K334,E334:$E1044)</f>
        <v>17</v>
      </c>
      <c r="O334">
        <f>SUMIF($B334:$B1044,$K334,F334:$F1044)</f>
        <v>15.3</v>
      </c>
      <c r="P334">
        <f>SUMIF($B334:$B1044,$K334,G334:$G1044)</f>
        <v>25</v>
      </c>
      <c r="Q334">
        <f>SUMIF($B334:$B1044,$K334,H334:$H1044)</f>
        <v>22.6</v>
      </c>
    </row>
    <row r="335" spans="1:17" x14ac:dyDescent="0.25">
      <c r="A335" s="8">
        <v>44194</v>
      </c>
      <c r="B335" t="s">
        <v>326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232</v>
      </c>
      <c r="M335">
        <f>SUMIF($B335:$B1045,$K335,D335:$D1045)</f>
        <v>895.19999999999993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2</v>
      </c>
      <c r="Q335">
        <f>SUMIF($B335:$B1045,$K335,H335:$H1045)</f>
        <v>7.7</v>
      </c>
    </row>
    <row r="336" spans="1:17" x14ac:dyDescent="0.25">
      <c r="A336" s="8">
        <v>44194</v>
      </c>
      <c r="B336" t="s">
        <v>327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8"/>
        <v>1</v>
      </c>
      <c r="K336" t="s">
        <v>327</v>
      </c>
      <c r="L336">
        <f>SUMIF($B336:$B1046,$K336,C336:$C1046)</f>
        <v>139</v>
      </c>
      <c r="M336">
        <f>SUMIF($B336:$B1046,$K336,D336:$D1046)</f>
        <v>943.59999999999991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8">
        <v>44194</v>
      </c>
      <c r="B337" t="s">
        <v>328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SUMIF($B337:$B1047,$K337,C337:$C1047)</f>
        <v>809</v>
      </c>
      <c r="M337">
        <f>SUMIF($B337:$B1047,$K337,D337:$D1047)</f>
        <v>3309.2999999999997</v>
      </c>
      <c r="N337">
        <f>SUMIF($B337:$B1047,$K337,E337:$E1047)</f>
        <v>3</v>
      </c>
      <c r="O337">
        <f>SUMIF($B337:$B1047,$K337,F337:$F1047)</f>
        <v>12.299999999999999</v>
      </c>
      <c r="P337">
        <f>SUMIF($B337:$B1047,$K337,G337:$G1047)</f>
        <v>8</v>
      </c>
      <c r="Q337">
        <f>SUMIF($B337:$B1047,$K337,H337:$H1047)</f>
        <v>32.799999999999997</v>
      </c>
    </row>
    <row r="338" spans="1:17" x14ac:dyDescent="0.25">
      <c r="A338" s="8">
        <v>44194</v>
      </c>
      <c r="B338" t="s">
        <v>329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SUMIF($B338:$B1048,$K338,C338:$C1048)</f>
        <v>865</v>
      </c>
      <c r="M338">
        <f>SUMIF($B338:$B1048,$K338,D338:$D1048)</f>
        <v>2104.1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8">
        <v>44194</v>
      </c>
      <c r="B339" t="s">
        <v>330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8"/>
        <v>1</v>
      </c>
      <c r="K339" t="s">
        <v>330</v>
      </c>
      <c r="L339">
        <f>SUMIF($B339:$B1049,$K339,C339:$C1049)</f>
        <v>321</v>
      </c>
      <c r="M339">
        <f>SUMIF($B339:$B1049,$K339,D339:$D1049)</f>
        <v>1317.9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8">
        <v>44194</v>
      </c>
      <c r="B340" t="s">
        <v>331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SUMIF($B340:$B1050,$K340,C340:$C1050)</f>
        <v>364</v>
      </c>
      <c r="M340">
        <f>SUMIF($B340:$B1050,$K340,D340:$D1050)</f>
        <v>1522.1999999999998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8">
        <v>44194</v>
      </c>
      <c r="B341" t="s">
        <v>332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398</v>
      </c>
      <c r="M341">
        <f>SUMIF($B341:$B1051,$K341,D341:$D1051)</f>
        <v>1379.3000000000002</v>
      </c>
      <c r="N341">
        <f>SUMIF($B341:$B1051,$K341,E341:$E1051)</f>
        <v>1</v>
      </c>
      <c r="O341">
        <f>SUMIF($B341:$B1051,$K341,F341:$F1051)</f>
        <v>3.5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8">
        <v>44194</v>
      </c>
      <c r="B342" t="s">
        <v>333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229</v>
      </c>
      <c r="M342">
        <f>SUMIF($B342:$B1052,$K342,D342:$D1052)</f>
        <v>1046.9000000000001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8">
        <v>44194</v>
      </c>
      <c r="B343" t="s">
        <v>334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SUMIF($B343:$B1053,$K343,C343:$C1053)</f>
        <v>1069</v>
      </c>
      <c r="M343">
        <f>SUMIF($B343:$B1053,$K343,D343:$D1053)</f>
        <v>2044.1000000000001</v>
      </c>
      <c r="N343">
        <f>SUMIF($B343:$B1053,$K343,E343:$E1053)</f>
        <v>5</v>
      </c>
      <c r="O343">
        <f>SUMIF($B343:$B1053,$K343,F343:$F1053)</f>
        <v>9.5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8">
        <v>44194</v>
      </c>
      <c r="B344" t="s">
        <v>335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258</v>
      </c>
      <c r="M344">
        <f>SUMIF($B344:$B1054,$K344,D344:$D1054)</f>
        <v>1585.8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8">
        <v>44194</v>
      </c>
      <c r="B345" t="s">
        <v>336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474</v>
      </c>
      <c r="M345">
        <f>SUMIF($B345:$B1055,$K345,D345:$D1055)</f>
        <v>3547.3999999999996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8">
        <v>44194</v>
      </c>
      <c r="B346" t="s">
        <v>337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8"/>
        <v>1</v>
      </c>
      <c r="K346" t="s">
        <v>337</v>
      </c>
      <c r="L346">
        <f>SUMIF($B346:$B1056,$K346,C346:$C1056)</f>
        <v>2959</v>
      </c>
      <c r="M346">
        <f>SUMIF($B346:$B1056,$K346,D346:$D1056)</f>
        <v>1887.2</v>
      </c>
      <c r="N346">
        <f>SUMIF($B346:$B1056,$K346,E346:$E1056)</f>
        <v>27</v>
      </c>
      <c r="O346">
        <f>SUMIF($B346:$B1056,$K346,F346:$F1056)</f>
        <v>17.3</v>
      </c>
      <c r="P346">
        <f>SUMIF($B346:$B1056,$K346,G346:$G1056)</f>
        <v>37</v>
      </c>
      <c r="Q346">
        <f>SUMIF($B346:$B1056,$K346,H346:$H1056)</f>
        <v>23.7</v>
      </c>
    </row>
    <row r="347" spans="1:17" x14ac:dyDescent="0.25">
      <c r="A347" s="8">
        <v>44194</v>
      </c>
      <c r="B347" t="s">
        <v>338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8"/>
        <v>1</v>
      </c>
      <c r="K347" t="s">
        <v>338</v>
      </c>
      <c r="L347">
        <f>SUMIF($B347:$B1057,$K347,C347:$C1057)</f>
        <v>900</v>
      </c>
      <c r="M347">
        <f>SUMIF($B347:$B1057,$K347,D347:$D1057)</f>
        <v>3116.2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8">
        <v>44194</v>
      </c>
      <c r="B348" t="s">
        <v>339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8"/>
        <v>1</v>
      </c>
      <c r="K348" t="s">
        <v>339</v>
      </c>
      <c r="L348">
        <f>SUMIF($B348:$B1058,$K348,C348:$C1058)</f>
        <v>286</v>
      </c>
      <c r="M348">
        <f>SUMIF($B348:$B1058,$K348,D348:$D1058)</f>
        <v>1671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8">
        <v>44194</v>
      </c>
      <c r="B349" t="s">
        <v>340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8"/>
        <v>1</v>
      </c>
      <c r="K349" t="s">
        <v>340</v>
      </c>
      <c r="L349">
        <f>SUMIF($B349:$B1059,$K349,C349:$C1059)</f>
        <v>411</v>
      </c>
      <c r="M349">
        <f>SUMIF($B349:$B1059,$K349,D349:$D1059)</f>
        <v>1814.3</v>
      </c>
      <c r="N349">
        <f>SUMIF($B349:$B1059,$K349,E349:$E1059)</f>
        <v>1</v>
      </c>
      <c r="O349">
        <f>SUMIF($B349:$B1059,$K349,F349:$F1059)</f>
        <v>4.4000000000000004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8">
        <v>44194</v>
      </c>
      <c r="B350" t="s">
        <v>341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SUMIF($B350:$B1060,$K350,C350:$C1060)</f>
        <v>1064</v>
      </c>
      <c r="M350">
        <f>SUMIF($B350:$B1060,$K350,D350:$D1060)</f>
        <v>1639.3</v>
      </c>
      <c r="N350">
        <f>SUMIF($B350:$B1060,$K350,E350:$E1060)</f>
        <v>6</v>
      </c>
      <c r="O350">
        <f>SUMIF($B350:$B1060,$K350,F350:$F1060)</f>
        <v>9.1999999999999993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8">
        <v>44194</v>
      </c>
      <c r="B351" t="s">
        <v>342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530</v>
      </c>
      <c r="M351">
        <f>SUMIF($B351:$B1061,$K351,D351:$D1061)</f>
        <v>1211.4000000000001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3</v>
      </c>
      <c r="Q351">
        <f>SUMIF($B351:$B1061,$K351,H351:$H1061)</f>
        <v>6.8999999999999995</v>
      </c>
    </row>
    <row r="352" spans="1:17" x14ac:dyDescent="0.25">
      <c r="A352" s="8">
        <v>44194</v>
      </c>
      <c r="B352" t="s">
        <v>343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8"/>
        <v>1</v>
      </c>
      <c r="K352" t="s">
        <v>343</v>
      </c>
      <c r="L352">
        <f>SUMIF($B352:$B1062,$K352,C352:$C1062)</f>
        <v>2262</v>
      </c>
      <c r="M352">
        <f>SUMIF($B352:$B1062,$K352,D352:$D1062)</f>
        <v>1805.5</v>
      </c>
      <c r="N352">
        <f>SUMIF($B352:$B1062,$K352,E352:$E1062)</f>
        <v>15</v>
      </c>
      <c r="O352">
        <f>SUMIF($B352:$B1062,$K352,F352:$F1062)</f>
        <v>12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8">
        <v>44194</v>
      </c>
      <c r="B353" t="s">
        <v>344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148</v>
      </c>
      <c r="M353">
        <f>SUMIF($B353:$B1063,$K353,D353:$D1063)</f>
        <v>1720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8">
        <v>44194</v>
      </c>
      <c r="B354" t="s">
        <v>345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SUMIF($B354:$B1064,$K354,C354:$C1064)</f>
        <v>792</v>
      </c>
      <c r="M354">
        <f>SUMIF($B354:$B1064,$K354,D354:$D1064)</f>
        <v>1804.7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7</v>
      </c>
      <c r="Q354">
        <f>SUMIF($B354:$B1064,$K354,H354:$H1064)</f>
        <v>15.999999999999998</v>
      </c>
    </row>
    <row r="355" spans="1:17" x14ac:dyDescent="0.25">
      <c r="A355" s="8">
        <v>44194</v>
      </c>
      <c r="B355" t="s">
        <v>346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SUMIF($B355:$B1065,$K355,C355:$C1065)</f>
        <v>276</v>
      </c>
      <c r="M355">
        <f>SUMIF($B355:$B1065,$K355,D355:$D1065)</f>
        <v>1264.4000000000001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8">
        <v>44194</v>
      </c>
      <c r="B356" t="s">
        <v>347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SUMIF($B356:$B1066,$K356,C356:$C1066)</f>
        <v>576</v>
      </c>
      <c r="M356">
        <f>SUMIF($B356:$B1066,$K356,D356:$D1066)</f>
        <v>1201.7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3</v>
      </c>
      <c r="Q356">
        <f>SUMIF($B356:$B1066,$K356,H356:$H1066)</f>
        <v>6.3000000000000007</v>
      </c>
    </row>
    <row r="357" spans="1:17" x14ac:dyDescent="0.25">
      <c r="A357" s="8">
        <v>44194</v>
      </c>
      <c r="B357" t="s">
        <v>348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327</v>
      </c>
      <c r="M357">
        <f>SUMIF($B357:$B1067,$K357,D357:$D1067)</f>
        <v>1441.4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8">
        <v>44194</v>
      </c>
      <c r="B358" t="s">
        <v>349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SUMIF($B358:$B1068,$K358,C358:$C1068)</f>
        <v>734</v>
      </c>
      <c r="M358">
        <f>SUMIF($B358:$B1068,$K358,D358:$D1068)</f>
        <v>1640.7999999999997</v>
      </c>
      <c r="N358">
        <f>SUMIF($B358:$B1068,$K358,E358:$E1068)</f>
        <v>1</v>
      </c>
      <c r="O358">
        <f>SUMIF($B358:$B1068,$K358,F358:$F1068)</f>
        <v>2.2000000000000002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8">
        <v>44194</v>
      </c>
      <c r="B359" t="s">
        <v>350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350</v>
      </c>
      <c r="L359">
        <f>SUMIF($B359:$B1069,$K359,C359:$C1069)</f>
        <v>1401</v>
      </c>
      <c r="M359">
        <f>SUMIF($B359:$B1069,$K359,D359:$D1069)</f>
        <v>1087.3999999999999</v>
      </c>
      <c r="N359">
        <f>SUMIF($B359:$B1069,$K359,E359:$E1069)</f>
        <v>3</v>
      </c>
      <c r="O359">
        <f>SUMIF($B359:$B1069,$K359,F359:$F1069)</f>
        <v>2.4000000000000004</v>
      </c>
      <c r="P359">
        <f>SUMIF($B359:$B1069,$K359,G359:$G1069)</f>
        <v>5</v>
      </c>
      <c r="Q359">
        <f>SUMIF($B359:$B1069,$K359,H359:$H1069)</f>
        <v>3.9000000000000004</v>
      </c>
    </row>
    <row r="360" spans="1:17" x14ac:dyDescent="0.25">
      <c r="A360" s="8">
        <v>44180</v>
      </c>
      <c r="B360" t="s">
        <v>7</v>
      </c>
      <c r="C360">
        <f>'O_t&amp;m15-12'!C5</f>
        <v>78</v>
      </c>
      <c r="D360">
        <f>'O_t&amp;m15-12'!D5</f>
        <v>306.5</v>
      </c>
      <c r="E360">
        <f>'O_t&amp;m15-12'!E5</f>
        <v>1</v>
      </c>
      <c r="F360">
        <f>'O_t&amp;m15-12'!F5</f>
        <v>3.9</v>
      </c>
      <c r="G360">
        <f>'O_t&amp;m15-12'!G5</f>
        <v>0</v>
      </c>
      <c r="H360">
        <f>'O_t&amp;m15-12'!H5</f>
        <v>0</v>
      </c>
      <c r="I360" t="s">
        <v>7</v>
      </c>
      <c r="L360" s="7">
        <f>SUM(C5:C359)</f>
        <v>130180</v>
      </c>
    </row>
    <row r="361" spans="1:17" x14ac:dyDescent="0.25">
      <c r="A361" s="8">
        <v>44180</v>
      </c>
      <c r="B361" t="s">
        <v>8</v>
      </c>
      <c r="C361">
        <f>'O_t&amp;m15-12'!C6</f>
        <v>141</v>
      </c>
      <c r="D361">
        <f>'O_t&amp;m15-12'!D6</f>
        <v>442.6</v>
      </c>
      <c r="E361">
        <f>'O_t&amp;m15-12'!E6</f>
        <v>2</v>
      </c>
      <c r="F361">
        <f>'O_t&amp;m15-12'!F6</f>
        <v>6.3</v>
      </c>
      <c r="G361">
        <f>'O_t&amp;m15-12'!G6</f>
        <v>1</v>
      </c>
      <c r="H361">
        <f>'O_t&amp;m15-12'!H6</f>
        <v>3.1</v>
      </c>
      <c r="I361" t="s">
        <v>8</v>
      </c>
      <c r="L361">
        <v>615808</v>
      </c>
      <c r="M361" s="5" t="s">
        <v>367</v>
      </c>
      <c r="N361" s="4"/>
      <c r="O361" s="4"/>
    </row>
    <row r="362" spans="1:17" x14ac:dyDescent="0.25">
      <c r="A362" s="8">
        <v>44180</v>
      </c>
      <c r="B362" t="s">
        <v>9</v>
      </c>
      <c r="C362">
        <f>'O_t&amp;m15-12'!C7</f>
        <v>87</v>
      </c>
      <c r="D362">
        <f>'O_t&amp;m15-12'!D7</f>
        <v>320.8</v>
      </c>
      <c r="E362">
        <f>'O_t&amp;m15-12'!E7</f>
        <v>0</v>
      </c>
      <c r="F362">
        <f>'O_t&amp;m15-12'!F7</f>
        <v>0</v>
      </c>
      <c r="G362">
        <f>'O_t&amp;m15-12'!G7</f>
        <v>0</v>
      </c>
      <c r="H362">
        <f>'O_t&amp;m15-12'!H7</f>
        <v>0</v>
      </c>
      <c r="I362" t="s">
        <v>9</v>
      </c>
      <c r="L362" s="6">
        <f>SUM(L360:L361)</f>
        <v>745988</v>
      </c>
    </row>
    <row r="363" spans="1:17" x14ac:dyDescent="0.25">
      <c r="A363" s="8">
        <v>44180</v>
      </c>
      <c r="B363" t="s">
        <v>10</v>
      </c>
      <c r="C363">
        <f>'O_t&amp;m15-12'!C8</f>
        <v>76</v>
      </c>
      <c r="D363">
        <f>'O_t&amp;m15-12'!D8</f>
        <v>273</v>
      </c>
      <c r="E363">
        <f>'O_t&amp;m15-12'!E8</f>
        <v>1</v>
      </c>
      <c r="F363">
        <f>'O_t&amp;m15-12'!F8</f>
        <v>3.6</v>
      </c>
      <c r="G363">
        <f>'O_t&amp;m15-12'!G8</f>
        <v>0</v>
      </c>
      <c r="H363">
        <f>'O_t&amp;m15-12'!H8</f>
        <v>0</v>
      </c>
      <c r="I363" t="s">
        <v>10</v>
      </c>
    </row>
    <row r="364" spans="1:17" x14ac:dyDescent="0.25">
      <c r="A364" s="8">
        <v>44180</v>
      </c>
      <c r="B364" t="s">
        <v>11</v>
      </c>
      <c r="C364">
        <f>'O_t&amp;m15-12'!C9</f>
        <v>103</v>
      </c>
      <c r="D364">
        <f>'O_t&amp;m15-12'!D9</f>
        <v>510.8</v>
      </c>
      <c r="E364">
        <f>'O_t&amp;m15-12'!E9</f>
        <v>0</v>
      </c>
      <c r="F364">
        <f>'O_t&amp;m15-12'!F9</f>
        <v>0</v>
      </c>
      <c r="G364">
        <f>'O_t&amp;m15-12'!G9</f>
        <v>0</v>
      </c>
      <c r="H364">
        <f>'O_t&amp;m15-12'!H9</f>
        <v>0</v>
      </c>
      <c r="I364" t="s">
        <v>11</v>
      </c>
    </row>
    <row r="365" spans="1:17" x14ac:dyDescent="0.25">
      <c r="A365" s="8">
        <v>44180</v>
      </c>
      <c r="B365" t="s">
        <v>12</v>
      </c>
      <c r="C365">
        <f>'O_t&amp;m15-12'!C10</f>
        <v>149</v>
      </c>
      <c r="D365">
        <f>'O_t&amp;m15-12'!D10</f>
        <v>582.29999999999995</v>
      </c>
      <c r="E365">
        <f>'O_t&amp;m15-12'!E10</f>
        <v>0</v>
      </c>
      <c r="F365">
        <f>'O_t&amp;m15-12'!F10</f>
        <v>0</v>
      </c>
      <c r="G365">
        <f>'O_t&amp;m15-12'!G10</f>
        <v>1</v>
      </c>
      <c r="H365">
        <f>'O_t&amp;m15-12'!H10</f>
        <v>3.9</v>
      </c>
      <c r="I365" t="s">
        <v>12</v>
      </c>
    </row>
    <row r="366" spans="1:17" x14ac:dyDescent="0.25">
      <c r="A366" s="8">
        <v>44180</v>
      </c>
      <c r="B366" t="s">
        <v>13</v>
      </c>
      <c r="C366">
        <f>'O_t&amp;m15-12'!C11</f>
        <v>486</v>
      </c>
      <c r="D366">
        <f>'O_t&amp;m15-12'!D11</f>
        <v>444.1</v>
      </c>
      <c r="E366">
        <f>'O_t&amp;m15-12'!E11</f>
        <v>2</v>
      </c>
      <c r="F366">
        <f>'O_t&amp;m15-12'!F11</f>
        <v>1.8</v>
      </c>
      <c r="G366">
        <f>'O_t&amp;m15-12'!G11</f>
        <v>3</v>
      </c>
      <c r="H366">
        <f>'O_t&amp;m15-12'!H11</f>
        <v>2.7</v>
      </c>
      <c r="I366" t="s">
        <v>13</v>
      </c>
    </row>
    <row r="367" spans="1:17" x14ac:dyDescent="0.25">
      <c r="A367" s="8">
        <v>44180</v>
      </c>
      <c r="B367" t="s">
        <v>14</v>
      </c>
      <c r="C367">
        <f>'O_t&amp;m15-12'!C12</f>
        <v>436</v>
      </c>
      <c r="D367">
        <f>'O_t&amp;m15-12'!D12</f>
        <v>596.4</v>
      </c>
      <c r="E367">
        <f>'O_t&amp;m15-12'!E12</f>
        <v>5</v>
      </c>
      <c r="F367">
        <f>'O_t&amp;m15-12'!F12</f>
        <v>6.8</v>
      </c>
      <c r="G367">
        <f>'O_t&amp;m15-12'!G12</f>
        <v>2</v>
      </c>
      <c r="H367">
        <f>'O_t&amp;m15-12'!H12</f>
        <v>2.7</v>
      </c>
      <c r="I367" t="s">
        <v>14</v>
      </c>
    </row>
    <row r="368" spans="1:17" x14ac:dyDescent="0.25">
      <c r="A368" s="8">
        <v>44180</v>
      </c>
      <c r="B368" t="s">
        <v>15</v>
      </c>
      <c r="C368">
        <f>'O_t&amp;m15-12'!C13</f>
        <v>1414</v>
      </c>
      <c r="D368">
        <f>'O_t&amp;m15-12'!D13</f>
        <v>667.3</v>
      </c>
      <c r="E368">
        <f>'O_t&amp;m15-12'!E13</f>
        <v>8</v>
      </c>
      <c r="F368">
        <f>'O_t&amp;m15-12'!F13</f>
        <v>3.8</v>
      </c>
      <c r="G368">
        <f>'O_t&amp;m15-12'!G13</f>
        <v>1</v>
      </c>
      <c r="H368">
        <f>'O_t&amp;m15-12'!H13</f>
        <v>0.5</v>
      </c>
      <c r="I368" t="s">
        <v>15</v>
      </c>
    </row>
    <row r="369" spans="1:9" x14ac:dyDescent="0.25">
      <c r="A369" s="8">
        <v>44180</v>
      </c>
      <c r="B369" t="s">
        <v>16</v>
      </c>
      <c r="C369">
        <f>'O_t&amp;m15-12'!C14</f>
        <v>840</v>
      </c>
      <c r="D369">
        <f>'O_t&amp;m15-12'!D14</f>
        <v>750.7</v>
      </c>
      <c r="E369">
        <f>'O_t&amp;m15-12'!E14</f>
        <v>3</v>
      </c>
      <c r="F369">
        <f>'O_t&amp;m15-12'!F14</f>
        <v>2.7</v>
      </c>
      <c r="G369">
        <f>'O_t&amp;m15-12'!G14</f>
        <v>6</v>
      </c>
      <c r="H369">
        <f>'O_t&amp;m15-12'!H14</f>
        <v>5.4</v>
      </c>
      <c r="I369" t="s">
        <v>16</v>
      </c>
    </row>
    <row r="370" spans="1:9" x14ac:dyDescent="0.25">
      <c r="A370" s="8">
        <v>44180</v>
      </c>
      <c r="B370" t="s">
        <v>17</v>
      </c>
      <c r="C370">
        <f>'O_t&amp;m15-12'!C15</f>
        <v>38</v>
      </c>
      <c r="D370">
        <f>'O_t&amp;m15-12'!D15</f>
        <v>372.4</v>
      </c>
      <c r="E370">
        <f>'O_t&amp;m15-12'!E15</f>
        <v>0</v>
      </c>
      <c r="F370">
        <f>'O_t&amp;m15-12'!F15</f>
        <v>0</v>
      </c>
      <c r="G370">
        <f>'O_t&amp;m15-12'!G15</f>
        <v>0</v>
      </c>
      <c r="H370">
        <f>'O_t&amp;m15-12'!H15</f>
        <v>0</v>
      </c>
      <c r="I370" t="s">
        <v>17</v>
      </c>
    </row>
    <row r="371" spans="1:9" x14ac:dyDescent="0.25">
      <c r="A371" s="8">
        <v>44180</v>
      </c>
      <c r="B371" t="s">
        <v>18</v>
      </c>
      <c r="C371">
        <f>'O_t&amp;m15-12'!C16</f>
        <v>653</v>
      </c>
      <c r="D371">
        <f>'O_t&amp;m15-12'!D16</f>
        <v>1166.8</v>
      </c>
      <c r="E371">
        <f>'O_t&amp;m15-12'!E16</f>
        <v>5</v>
      </c>
      <c r="F371">
        <f>'O_t&amp;m15-12'!F16</f>
        <v>8.9</v>
      </c>
      <c r="G371">
        <f>'O_t&amp;m15-12'!G16</f>
        <v>4</v>
      </c>
      <c r="H371">
        <f>'O_t&amp;m15-12'!H16</f>
        <v>7.1</v>
      </c>
      <c r="I371" t="s">
        <v>18</v>
      </c>
    </row>
    <row r="372" spans="1:9" x14ac:dyDescent="0.25">
      <c r="A372" s="8">
        <v>44180</v>
      </c>
      <c r="B372" t="s">
        <v>19</v>
      </c>
      <c r="C372">
        <f>'O_t&amp;m15-12'!C17</f>
        <v>18</v>
      </c>
      <c r="D372">
        <f>'O_t&amp;m15-12'!D17</f>
        <v>484.4</v>
      </c>
      <c r="E372">
        <f>'O_t&amp;m15-12'!E17</f>
        <v>0</v>
      </c>
      <c r="F372">
        <f>'O_t&amp;m15-12'!F17</f>
        <v>0</v>
      </c>
      <c r="G372">
        <f>'O_t&amp;m15-12'!G17</f>
        <v>0</v>
      </c>
      <c r="H372">
        <f>'O_t&amp;m15-12'!H17</f>
        <v>0</v>
      </c>
      <c r="I372" t="s">
        <v>19</v>
      </c>
    </row>
    <row r="373" spans="1:9" x14ac:dyDescent="0.25">
      <c r="A373" s="8">
        <v>44180</v>
      </c>
      <c r="B373" t="s">
        <v>20</v>
      </c>
      <c r="C373">
        <f>'O_t&amp;m15-12'!C18</f>
        <v>1203</v>
      </c>
      <c r="D373">
        <f>'O_t&amp;m15-12'!D18</f>
        <v>764.9</v>
      </c>
      <c r="E373">
        <f>'O_t&amp;m15-12'!E18</f>
        <v>10</v>
      </c>
      <c r="F373">
        <f>'O_t&amp;m15-12'!F18</f>
        <v>6.4</v>
      </c>
      <c r="G373">
        <f>'O_t&amp;m15-12'!G18</f>
        <v>6</v>
      </c>
      <c r="H373">
        <f>'O_t&amp;m15-12'!H18</f>
        <v>3.8</v>
      </c>
      <c r="I373" t="s">
        <v>20</v>
      </c>
    </row>
    <row r="374" spans="1:9" x14ac:dyDescent="0.25">
      <c r="A374" s="8">
        <v>44180</v>
      </c>
      <c r="B374" t="s">
        <v>21</v>
      </c>
      <c r="C374">
        <f>'O_t&amp;m15-12'!C19</f>
        <v>424</v>
      </c>
      <c r="D374">
        <f>'O_t&amp;m15-12'!D19</f>
        <v>462.5</v>
      </c>
      <c r="E374">
        <f>'O_t&amp;m15-12'!E19</f>
        <v>2</v>
      </c>
      <c r="F374">
        <f>'O_t&amp;m15-12'!F19</f>
        <v>2.2000000000000002</v>
      </c>
      <c r="G374">
        <f>'O_t&amp;m15-12'!G19</f>
        <v>9</v>
      </c>
      <c r="H374">
        <f>'O_t&amp;m15-12'!H19</f>
        <v>9.8000000000000007</v>
      </c>
      <c r="I374" t="s">
        <v>21</v>
      </c>
    </row>
    <row r="375" spans="1:9" x14ac:dyDescent="0.25">
      <c r="A375" s="8">
        <v>44180</v>
      </c>
      <c r="B375" t="s">
        <v>22</v>
      </c>
      <c r="C375">
        <f>'O_t&amp;m15-12'!C20</f>
        <v>4555</v>
      </c>
      <c r="D375">
        <f>'O_t&amp;m15-12'!D20</f>
        <v>521.9</v>
      </c>
      <c r="E375">
        <f>'O_t&amp;m15-12'!E20</f>
        <v>32</v>
      </c>
      <c r="F375">
        <f>'O_t&amp;m15-12'!F20</f>
        <v>3.7</v>
      </c>
      <c r="G375">
        <f>'O_t&amp;m15-12'!G20</f>
        <v>21</v>
      </c>
      <c r="H375">
        <f>'O_t&amp;m15-12'!H20</f>
        <v>2.4</v>
      </c>
      <c r="I375" t="s">
        <v>22</v>
      </c>
    </row>
    <row r="376" spans="1:9" x14ac:dyDescent="0.25">
      <c r="A376" s="8">
        <v>44180</v>
      </c>
      <c r="B376" t="s">
        <v>23</v>
      </c>
      <c r="C376">
        <f>'O_t&amp;m15-12'!C21</f>
        <v>863</v>
      </c>
      <c r="D376">
        <f>'O_t&amp;m15-12'!D21</f>
        <v>526.79999999999995</v>
      </c>
      <c r="E376">
        <f>'O_t&amp;m15-12'!E21</f>
        <v>3</v>
      </c>
      <c r="F376">
        <f>'O_t&amp;m15-12'!F21</f>
        <v>1.8</v>
      </c>
      <c r="G376">
        <f>'O_t&amp;m15-12'!G21</f>
        <v>2</v>
      </c>
      <c r="H376">
        <f>'O_t&amp;m15-12'!H21</f>
        <v>1.2</v>
      </c>
      <c r="I376" t="s">
        <v>23</v>
      </c>
    </row>
    <row r="377" spans="1:9" x14ac:dyDescent="0.25">
      <c r="A377" s="8">
        <v>44180</v>
      </c>
      <c r="B377" t="s">
        <v>24</v>
      </c>
      <c r="C377">
        <f>'O_t&amp;m15-12'!C22</f>
        <v>89</v>
      </c>
      <c r="D377">
        <f>'O_t&amp;m15-12'!D22</f>
        <v>764.5</v>
      </c>
      <c r="E377">
        <f>'O_t&amp;m15-12'!E22</f>
        <v>1</v>
      </c>
      <c r="F377">
        <f>'O_t&amp;m15-12'!F22</f>
        <v>8.6</v>
      </c>
      <c r="G377">
        <f>'O_t&amp;m15-12'!G22</f>
        <v>0</v>
      </c>
      <c r="H377">
        <f>'O_t&amp;m15-12'!H22</f>
        <v>0</v>
      </c>
      <c r="I377" t="s">
        <v>24</v>
      </c>
    </row>
    <row r="378" spans="1:9" x14ac:dyDescent="0.25">
      <c r="A378" s="8">
        <v>44180</v>
      </c>
      <c r="B378" t="s">
        <v>25</v>
      </c>
      <c r="C378">
        <f>'O_t&amp;m15-12'!C23</f>
        <v>972</v>
      </c>
      <c r="D378">
        <f>'O_t&amp;m15-12'!D23</f>
        <v>602.4</v>
      </c>
      <c r="E378">
        <f>'O_t&amp;m15-12'!E23</f>
        <v>2</v>
      </c>
      <c r="F378">
        <f>'O_t&amp;m15-12'!F23</f>
        <v>1.2</v>
      </c>
      <c r="G378">
        <f>'O_t&amp;m15-12'!G23</f>
        <v>10</v>
      </c>
      <c r="H378">
        <f>'O_t&amp;m15-12'!H23</f>
        <v>6.2</v>
      </c>
      <c r="I378" t="s">
        <v>25</v>
      </c>
    </row>
    <row r="379" spans="1:9" x14ac:dyDescent="0.25">
      <c r="A379" s="8">
        <v>44180</v>
      </c>
      <c r="B379" t="s">
        <v>26</v>
      </c>
      <c r="C379">
        <f>'O_t&amp;m15-12'!C24</f>
        <v>146</v>
      </c>
      <c r="D379">
        <f>'O_t&amp;m15-12'!D24</f>
        <v>212.8</v>
      </c>
      <c r="E379">
        <f>'O_t&amp;m15-12'!E24</f>
        <v>3</v>
      </c>
      <c r="F379">
        <f>'O_t&amp;m15-12'!F24</f>
        <v>4.4000000000000004</v>
      </c>
      <c r="G379">
        <f>'O_t&amp;m15-12'!G24</f>
        <v>2</v>
      </c>
      <c r="H379">
        <f>'O_t&amp;m15-12'!H24</f>
        <v>2.9</v>
      </c>
      <c r="I379" t="s">
        <v>26</v>
      </c>
    </row>
    <row r="380" spans="1:9" x14ac:dyDescent="0.25">
      <c r="A380" s="8">
        <v>44180</v>
      </c>
      <c r="B380" t="s">
        <v>27</v>
      </c>
      <c r="C380">
        <f>'O_t&amp;m15-12'!C25</f>
        <v>92</v>
      </c>
      <c r="D380">
        <f>'O_t&amp;m15-12'!D25</f>
        <v>550.20000000000005</v>
      </c>
      <c r="E380">
        <f>'O_t&amp;m15-12'!E25</f>
        <v>0</v>
      </c>
      <c r="F380">
        <f>'O_t&amp;m15-12'!F25</f>
        <v>0</v>
      </c>
      <c r="G380">
        <f>'O_t&amp;m15-12'!G25</f>
        <v>0</v>
      </c>
      <c r="H380">
        <f>'O_t&amp;m15-12'!H25</f>
        <v>0</v>
      </c>
      <c r="I380" t="s">
        <v>27</v>
      </c>
    </row>
    <row r="381" spans="1:9" x14ac:dyDescent="0.25">
      <c r="A381" s="8">
        <v>44180</v>
      </c>
      <c r="B381" t="s">
        <v>28</v>
      </c>
      <c r="C381">
        <f>'O_t&amp;m15-12'!C26</f>
        <v>32</v>
      </c>
      <c r="D381">
        <f>'O_t&amp;m15-12'!D26</f>
        <v>466.5</v>
      </c>
      <c r="E381">
        <f>'O_t&amp;m15-12'!E26</f>
        <v>0</v>
      </c>
      <c r="F381">
        <f>'O_t&amp;m15-12'!F26</f>
        <v>0</v>
      </c>
      <c r="G381">
        <f>'O_t&amp;m15-12'!G26</f>
        <v>0</v>
      </c>
      <c r="H381">
        <f>'O_t&amp;m15-12'!H26</f>
        <v>0</v>
      </c>
      <c r="I381" t="s">
        <v>28</v>
      </c>
    </row>
    <row r="382" spans="1:9" x14ac:dyDescent="0.25">
      <c r="A382" s="8">
        <v>44180</v>
      </c>
      <c r="B382" t="s">
        <v>29</v>
      </c>
      <c r="C382">
        <f>'O_t&amp;m15-12'!C27</f>
        <v>169</v>
      </c>
      <c r="D382">
        <f>'O_t&amp;m15-12'!D27</f>
        <v>679.6</v>
      </c>
      <c r="E382">
        <f>'O_t&amp;m15-12'!E27</f>
        <v>0</v>
      </c>
      <c r="F382">
        <f>'O_t&amp;m15-12'!F27</f>
        <v>0</v>
      </c>
      <c r="G382">
        <f>'O_t&amp;m15-12'!G27</f>
        <v>1</v>
      </c>
      <c r="H382">
        <f>'O_t&amp;m15-12'!H27</f>
        <v>4</v>
      </c>
      <c r="I382" t="s">
        <v>29</v>
      </c>
    </row>
    <row r="383" spans="1:9" x14ac:dyDescent="0.25">
      <c r="A383" s="8">
        <v>44180</v>
      </c>
      <c r="B383" t="s">
        <v>30</v>
      </c>
      <c r="C383">
        <f>'O_t&amp;m15-12'!C28</f>
        <v>195</v>
      </c>
      <c r="D383">
        <f>'O_t&amp;m15-12'!D28</f>
        <v>400.3</v>
      </c>
      <c r="E383">
        <f>'O_t&amp;m15-12'!E28</f>
        <v>1</v>
      </c>
      <c r="F383">
        <f>'O_t&amp;m15-12'!F28</f>
        <v>2.1</v>
      </c>
      <c r="G383">
        <f>'O_t&amp;m15-12'!G28</f>
        <v>1</v>
      </c>
      <c r="H383">
        <f>'O_t&amp;m15-12'!H28</f>
        <v>2.1</v>
      </c>
      <c r="I383" t="s">
        <v>30</v>
      </c>
    </row>
    <row r="384" spans="1:9" x14ac:dyDescent="0.25">
      <c r="A384" s="8">
        <v>44180</v>
      </c>
      <c r="B384" t="s">
        <v>31</v>
      </c>
      <c r="C384">
        <f>'O_t&amp;m15-12'!C29</f>
        <v>688</v>
      </c>
      <c r="D384">
        <f>'O_t&amp;m15-12'!D29</f>
        <v>1164.5</v>
      </c>
      <c r="E384">
        <f>'O_t&amp;m15-12'!E29</f>
        <v>0</v>
      </c>
      <c r="F384">
        <f>'O_t&amp;m15-12'!F29</f>
        <v>0</v>
      </c>
      <c r="G384">
        <f>'O_t&amp;m15-12'!G29</f>
        <v>3</v>
      </c>
      <c r="H384">
        <f>'O_t&amp;m15-12'!H29</f>
        <v>5.0999999999999996</v>
      </c>
      <c r="I384" t="s">
        <v>31</v>
      </c>
    </row>
    <row r="385" spans="1:9" x14ac:dyDescent="0.25">
      <c r="A385" s="8">
        <v>44180</v>
      </c>
      <c r="B385" t="s">
        <v>368</v>
      </c>
      <c r="C385">
        <f>'O_t&amp;m15-12'!C30</f>
        <v>129</v>
      </c>
      <c r="D385">
        <f>'O_t&amp;m15-12'!D30</f>
        <v>813.1</v>
      </c>
      <c r="E385">
        <f>'O_t&amp;m15-12'!E30</f>
        <v>0</v>
      </c>
      <c r="F385">
        <f>'O_t&amp;m15-12'!F30</f>
        <v>0</v>
      </c>
      <c r="G385">
        <f>'O_t&amp;m15-12'!G30</f>
        <v>0</v>
      </c>
      <c r="H385">
        <f>'O_t&amp;m15-12'!H30</f>
        <v>0</v>
      </c>
      <c r="I385" t="s">
        <v>368</v>
      </c>
    </row>
    <row r="386" spans="1:9" x14ac:dyDescent="0.25">
      <c r="A386" s="8">
        <v>44180</v>
      </c>
      <c r="B386" t="s">
        <v>32</v>
      </c>
      <c r="C386">
        <f>'O_t&amp;m15-12'!C31</f>
        <v>195</v>
      </c>
      <c r="D386">
        <f>'O_t&amp;m15-12'!D31</f>
        <v>542.6</v>
      </c>
      <c r="E386">
        <f>'O_t&amp;m15-12'!E31</f>
        <v>1</v>
      </c>
      <c r="F386">
        <f>'O_t&amp;m15-12'!F31</f>
        <v>2.8</v>
      </c>
      <c r="G386">
        <f>'O_t&amp;m15-12'!G31</f>
        <v>1</v>
      </c>
      <c r="H386">
        <f>'O_t&amp;m15-12'!H31</f>
        <v>2.8</v>
      </c>
      <c r="I386" t="s">
        <v>32</v>
      </c>
    </row>
    <row r="387" spans="1:9" x14ac:dyDescent="0.25">
      <c r="A387" s="8">
        <v>44180</v>
      </c>
      <c r="B387" t="s">
        <v>33</v>
      </c>
      <c r="C387">
        <f>'O_t&amp;m15-12'!C32</f>
        <v>36</v>
      </c>
      <c r="D387">
        <f>'O_t&amp;m15-12'!D32</f>
        <v>359.2</v>
      </c>
      <c r="E387">
        <f>'O_t&amp;m15-12'!E32</f>
        <v>0</v>
      </c>
      <c r="F387">
        <f>'O_t&amp;m15-12'!F32</f>
        <v>0</v>
      </c>
      <c r="G387">
        <f>'O_t&amp;m15-12'!G32</f>
        <v>0</v>
      </c>
      <c r="H387">
        <f>'O_t&amp;m15-12'!H32</f>
        <v>0</v>
      </c>
      <c r="I387" t="s">
        <v>33</v>
      </c>
    </row>
    <row r="388" spans="1:9" x14ac:dyDescent="0.25">
      <c r="A388" s="8">
        <v>44180</v>
      </c>
      <c r="B388" t="s">
        <v>34</v>
      </c>
      <c r="C388">
        <f>'O_t&amp;m15-12'!C33</f>
        <v>57</v>
      </c>
      <c r="D388">
        <f>'O_t&amp;m15-12'!D33</f>
        <v>422.8</v>
      </c>
      <c r="E388">
        <f>'O_t&amp;m15-12'!E33</f>
        <v>1</v>
      </c>
      <c r="F388">
        <f>'O_t&amp;m15-12'!F33</f>
        <v>7.4</v>
      </c>
      <c r="G388">
        <f>'O_t&amp;m15-12'!G33</f>
        <v>1</v>
      </c>
      <c r="H388">
        <f>'O_t&amp;m15-12'!H33</f>
        <v>7.4</v>
      </c>
      <c r="I388" t="s">
        <v>34</v>
      </c>
    </row>
    <row r="389" spans="1:9" x14ac:dyDescent="0.25">
      <c r="A389" s="8">
        <v>44180</v>
      </c>
      <c r="B389" t="s">
        <v>35</v>
      </c>
      <c r="C389">
        <f>'O_t&amp;m15-12'!C34</f>
        <v>181</v>
      </c>
      <c r="D389">
        <f>'O_t&amp;m15-12'!D34</f>
        <v>517.29999999999995</v>
      </c>
      <c r="E389">
        <f>'O_t&amp;m15-12'!E34</f>
        <v>1</v>
      </c>
      <c r="F389">
        <f>'O_t&amp;m15-12'!F34</f>
        <v>2.9</v>
      </c>
      <c r="G389">
        <f>'O_t&amp;m15-12'!G34</f>
        <v>0</v>
      </c>
      <c r="H389">
        <f>'O_t&amp;m15-12'!H34</f>
        <v>0</v>
      </c>
      <c r="I389" t="s">
        <v>35</v>
      </c>
    </row>
    <row r="390" spans="1:9" x14ac:dyDescent="0.25">
      <c r="A390" s="8">
        <v>44180</v>
      </c>
      <c r="B390" t="s">
        <v>36</v>
      </c>
      <c r="C390">
        <f>'O_t&amp;m15-12'!C35</f>
        <v>209</v>
      </c>
      <c r="D390">
        <f>'O_t&amp;m15-12'!D35</f>
        <v>1121.5</v>
      </c>
      <c r="E390">
        <f>'O_t&amp;m15-12'!E35</f>
        <v>0</v>
      </c>
      <c r="F390">
        <f>'O_t&amp;m15-12'!F35</f>
        <v>0</v>
      </c>
      <c r="G390">
        <f>'O_t&amp;m15-12'!G35</f>
        <v>0</v>
      </c>
      <c r="H390">
        <f>'O_t&amp;m15-12'!H35</f>
        <v>0</v>
      </c>
      <c r="I390" t="s">
        <v>36</v>
      </c>
    </row>
    <row r="391" spans="1:9" x14ac:dyDescent="0.25">
      <c r="A391" s="8">
        <v>44180</v>
      </c>
      <c r="B391" t="s">
        <v>37</v>
      </c>
      <c r="C391">
        <f>'O_t&amp;m15-12'!C36</f>
        <v>84</v>
      </c>
      <c r="D391">
        <f>'O_t&amp;m15-12'!D36</f>
        <v>642</v>
      </c>
      <c r="E391">
        <f>'O_t&amp;m15-12'!E36</f>
        <v>0</v>
      </c>
      <c r="F391">
        <f>'O_t&amp;m15-12'!F36</f>
        <v>0</v>
      </c>
      <c r="G391">
        <f>'O_t&amp;m15-12'!G36</f>
        <v>0</v>
      </c>
      <c r="H391">
        <f>'O_t&amp;m15-12'!H36</f>
        <v>0</v>
      </c>
      <c r="I391" t="s">
        <v>37</v>
      </c>
    </row>
    <row r="392" spans="1:9" x14ac:dyDescent="0.25">
      <c r="A392" s="8">
        <v>44180</v>
      </c>
      <c r="B392" t="s">
        <v>38</v>
      </c>
      <c r="C392">
        <f>'O_t&amp;m15-12'!C37</f>
        <v>130</v>
      </c>
      <c r="D392">
        <f>'O_t&amp;m15-12'!D37</f>
        <v>435.7</v>
      </c>
      <c r="E392">
        <f>'O_t&amp;m15-12'!E37</f>
        <v>2</v>
      </c>
      <c r="F392">
        <f>'O_t&amp;m15-12'!F37</f>
        <v>6.7</v>
      </c>
      <c r="G392">
        <f>'O_t&amp;m15-12'!G37</f>
        <v>1</v>
      </c>
      <c r="H392">
        <f>'O_t&amp;m15-12'!H37</f>
        <v>3.4</v>
      </c>
      <c r="I392" t="s">
        <v>38</v>
      </c>
    </row>
    <row r="393" spans="1:9" x14ac:dyDescent="0.25">
      <c r="A393" s="8">
        <v>44180</v>
      </c>
      <c r="B393" t="s">
        <v>39</v>
      </c>
      <c r="C393">
        <f>'O_t&amp;m15-12'!C38</f>
        <v>322</v>
      </c>
      <c r="D393">
        <f>'O_t&amp;m15-12'!D38</f>
        <v>477.1</v>
      </c>
      <c r="E393">
        <f>'O_t&amp;m15-12'!E38</f>
        <v>4</v>
      </c>
      <c r="F393">
        <f>'O_t&amp;m15-12'!F38</f>
        <v>5.9</v>
      </c>
      <c r="G393">
        <f>'O_t&amp;m15-12'!G38</f>
        <v>2</v>
      </c>
      <c r="H393">
        <f>'O_t&amp;m15-12'!H38</f>
        <v>3</v>
      </c>
      <c r="I393" t="s">
        <v>39</v>
      </c>
    </row>
    <row r="394" spans="1:9" x14ac:dyDescent="0.25">
      <c r="A394" s="8">
        <v>44180</v>
      </c>
      <c r="B394" t="s">
        <v>40</v>
      </c>
      <c r="C394">
        <f>'O_t&amp;m15-12'!C39</f>
        <v>177</v>
      </c>
      <c r="D394">
        <f>'O_t&amp;m15-12'!D39</f>
        <v>404.6</v>
      </c>
      <c r="E394">
        <f>'O_t&amp;m15-12'!E39</f>
        <v>2</v>
      </c>
      <c r="F394">
        <f>'O_t&amp;m15-12'!F39</f>
        <v>4.5999999999999996</v>
      </c>
      <c r="G394">
        <f>'O_t&amp;m15-12'!G39</f>
        <v>1</v>
      </c>
      <c r="H394">
        <f>'O_t&amp;m15-12'!H39</f>
        <v>2.2999999999999998</v>
      </c>
      <c r="I394" t="s">
        <v>40</v>
      </c>
    </row>
    <row r="395" spans="1:9" x14ac:dyDescent="0.25">
      <c r="A395" s="8">
        <v>44180</v>
      </c>
      <c r="B395" t="s">
        <v>41</v>
      </c>
      <c r="C395">
        <f>'O_t&amp;m15-12'!C40</f>
        <v>176</v>
      </c>
      <c r="D395">
        <f>'O_t&amp;m15-12'!D40</f>
        <v>563.4</v>
      </c>
      <c r="E395">
        <f>'O_t&amp;m15-12'!E40</f>
        <v>1</v>
      </c>
      <c r="F395">
        <f>'O_t&amp;m15-12'!F40</f>
        <v>3.2</v>
      </c>
      <c r="G395">
        <f>'O_t&amp;m15-12'!G40</f>
        <v>0</v>
      </c>
      <c r="H395">
        <f>'O_t&amp;m15-12'!H40</f>
        <v>0</v>
      </c>
      <c r="I395" t="s">
        <v>41</v>
      </c>
    </row>
    <row r="396" spans="1:9" x14ac:dyDescent="0.25">
      <c r="A396" s="8">
        <v>44180</v>
      </c>
      <c r="B396" t="s">
        <v>42</v>
      </c>
      <c r="C396">
        <f>'O_t&amp;m15-12'!C41</f>
        <v>192</v>
      </c>
      <c r="D396">
        <f>'O_t&amp;m15-12'!D41</f>
        <v>640.29999999999995</v>
      </c>
      <c r="E396">
        <f>'O_t&amp;m15-12'!E41</f>
        <v>0</v>
      </c>
      <c r="F396">
        <f>'O_t&amp;m15-12'!F41</f>
        <v>0</v>
      </c>
      <c r="G396">
        <f>'O_t&amp;m15-12'!G41</f>
        <v>2</v>
      </c>
      <c r="H396">
        <f>'O_t&amp;m15-12'!H41</f>
        <v>6.7</v>
      </c>
      <c r="I396" t="s">
        <v>42</v>
      </c>
    </row>
    <row r="397" spans="1:9" x14ac:dyDescent="0.25">
      <c r="A397" s="8">
        <v>44180</v>
      </c>
      <c r="B397" t="s">
        <v>43</v>
      </c>
      <c r="C397">
        <f>'O_t&amp;m15-12'!C42</f>
        <v>138</v>
      </c>
      <c r="D397">
        <f>'O_t&amp;m15-12'!D42</f>
        <v>533</v>
      </c>
      <c r="E397">
        <f>'O_t&amp;m15-12'!E42</f>
        <v>0</v>
      </c>
      <c r="F397">
        <f>'O_t&amp;m15-12'!F42</f>
        <v>0</v>
      </c>
      <c r="G397">
        <f>'O_t&amp;m15-12'!G42</f>
        <v>0</v>
      </c>
      <c r="H397">
        <f>'O_t&amp;m15-12'!H42</f>
        <v>0</v>
      </c>
      <c r="I397" t="s">
        <v>43</v>
      </c>
    </row>
    <row r="398" spans="1:9" x14ac:dyDescent="0.25">
      <c r="A398" s="8">
        <v>44180</v>
      </c>
      <c r="B398" t="s">
        <v>44</v>
      </c>
      <c r="C398">
        <f>'O_t&amp;m15-12'!C43</f>
        <v>175</v>
      </c>
      <c r="D398">
        <f>'O_t&amp;m15-12'!D43</f>
        <v>420.4</v>
      </c>
      <c r="E398">
        <f>'O_t&amp;m15-12'!E43</f>
        <v>1</v>
      </c>
      <c r="F398">
        <f>'O_t&amp;m15-12'!F43</f>
        <v>2.4</v>
      </c>
      <c r="G398">
        <f>'O_t&amp;m15-12'!G43</f>
        <v>0</v>
      </c>
      <c r="H398">
        <f>'O_t&amp;m15-12'!H43</f>
        <v>0</v>
      </c>
      <c r="I398" t="s">
        <v>44</v>
      </c>
    </row>
    <row r="399" spans="1:9" x14ac:dyDescent="0.25">
      <c r="A399" s="8">
        <v>44180</v>
      </c>
      <c r="B399" t="s">
        <v>45</v>
      </c>
      <c r="C399">
        <f>'O_t&amp;m15-12'!C44</f>
        <v>162</v>
      </c>
      <c r="D399">
        <f>'O_t&amp;m15-12'!D44</f>
        <v>794.5</v>
      </c>
      <c r="E399">
        <f>'O_t&amp;m15-12'!E44</f>
        <v>0</v>
      </c>
      <c r="F399">
        <f>'O_t&amp;m15-12'!F44</f>
        <v>0</v>
      </c>
      <c r="G399">
        <f>'O_t&amp;m15-12'!G44</f>
        <v>0</v>
      </c>
      <c r="H399">
        <f>'O_t&amp;m15-12'!H44</f>
        <v>0</v>
      </c>
      <c r="I399" t="s">
        <v>45</v>
      </c>
    </row>
    <row r="400" spans="1:9" x14ac:dyDescent="0.25">
      <c r="A400" s="8">
        <v>44180</v>
      </c>
      <c r="B400" t="s">
        <v>46</v>
      </c>
      <c r="C400">
        <f>'O_t&amp;m15-12'!C45</f>
        <v>62</v>
      </c>
      <c r="D400">
        <f>'O_t&amp;m15-12'!D45</f>
        <v>537.29999999999995</v>
      </c>
      <c r="E400">
        <f>'O_t&amp;m15-12'!E45</f>
        <v>0</v>
      </c>
      <c r="F400">
        <f>'O_t&amp;m15-12'!F45</f>
        <v>0</v>
      </c>
      <c r="G400">
        <f>'O_t&amp;m15-12'!G45</f>
        <v>0</v>
      </c>
      <c r="H400">
        <f>'O_t&amp;m15-12'!H45</f>
        <v>0</v>
      </c>
      <c r="I400" t="s">
        <v>46</v>
      </c>
    </row>
    <row r="401" spans="1:9" x14ac:dyDescent="0.25">
      <c r="A401" s="8">
        <v>44180</v>
      </c>
      <c r="B401" t="s">
        <v>47</v>
      </c>
      <c r="C401">
        <f>'O_t&amp;m15-12'!C46</f>
        <v>69</v>
      </c>
      <c r="D401">
        <f>'O_t&amp;m15-12'!D46</f>
        <v>292.7</v>
      </c>
      <c r="E401">
        <f>'O_t&amp;m15-12'!E46</f>
        <v>0</v>
      </c>
      <c r="F401">
        <f>'O_t&amp;m15-12'!F46</f>
        <v>0</v>
      </c>
      <c r="G401">
        <f>'O_t&amp;m15-12'!G46</f>
        <v>1</v>
      </c>
      <c r="H401">
        <f>'O_t&amp;m15-12'!H46</f>
        <v>4.2</v>
      </c>
      <c r="I401" t="s">
        <v>47</v>
      </c>
    </row>
    <row r="402" spans="1:9" x14ac:dyDescent="0.25">
      <c r="A402" s="8">
        <v>44180</v>
      </c>
      <c r="B402" t="s">
        <v>48</v>
      </c>
      <c r="C402">
        <f>'O_t&amp;m15-12'!C47</f>
        <v>238</v>
      </c>
      <c r="D402">
        <f>'O_t&amp;m15-12'!D47</f>
        <v>682.5</v>
      </c>
      <c r="E402">
        <f>'O_t&amp;m15-12'!E47</f>
        <v>1</v>
      </c>
      <c r="F402">
        <f>'O_t&amp;m15-12'!F47</f>
        <v>2.9</v>
      </c>
      <c r="G402">
        <f>'O_t&amp;m15-12'!G47</f>
        <v>3</v>
      </c>
      <c r="H402">
        <f>'O_t&amp;m15-12'!H47</f>
        <v>8.6</v>
      </c>
      <c r="I402" t="s">
        <v>48</v>
      </c>
    </row>
    <row r="403" spans="1:9" x14ac:dyDescent="0.25">
      <c r="A403" s="8">
        <v>44180</v>
      </c>
      <c r="B403" t="s">
        <v>49</v>
      </c>
      <c r="C403">
        <f>'O_t&amp;m15-12'!C48</f>
        <v>85</v>
      </c>
      <c r="D403">
        <f>'O_t&amp;m15-12'!D48</f>
        <v>788.1</v>
      </c>
      <c r="E403">
        <f>'O_t&amp;m15-12'!E48</f>
        <v>1</v>
      </c>
      <c r="F403">
        <f>'O_t&amp;m15-12'!F48</f>
        <v>9.3000000000000007</v>
      </c>
      <c r="G403">
        <f>'O_t&amp;m15-12'!G48</f>
        <v>0</v>
      </c>
      <c r="H403">
        <f>'O_t&amp;m15-12'!H48</f>
        <v>0</v>
      </c>
      <c r="I403" t="s">
        <v>49</v>
      </c>
    </row>
    <row r="404" spans="1:9" x14ac:dyDescent="0.25">
      <c r="A404" s="8">
        <v>44180</v>
      </c>
      <c r="B404" t="s">
        <v>50</v>
      </c>
      <c r="C404">
        <f>'O_t&amp;m15-12'!C49</f>
        <v>82</v>
      </c>
      <c r="D404">
        <f>'O_t&amp;m15-12'!D49</f>
        <v>320.8</v>
      </c>
      <c r="E404">
        <f>'O_t&amp;m15-12'!E49</f>
        <v>1</v>
      </c>
      <c r="F404">
        <f>'O_t&amp;m15-12'!F49</f>
        <v>3.9</v>
      </c>
      <c r="G404">
        <f>'O_t&amp;m15-12'!G49</f>
        <v>0</v>
      </c>
      <c r="H404">
        <f>'O_t&amp;m15-12'!H49</f>
        <v>0</v>
      </c>
      <c r="I404" t="s">
        <v>50</v>
      </c>
    </row>
    <row r="405" spans="1:9" x14ac:dyDescent="0.25">
      <c r="A405" s="8">
        <v>44180</v>
      </c>
      <c r="B405" t="s">
        <v>51</v>
      </c>
      <c r="C405">
        <f>'O_t&amp;m15-12'!C50</f>
        <v>137</v>
      </c>
      <c r="D405">
        <f>'O_t&amp;m15-12'!D50</f>
        <v>587.70000000000005</v>
      </c>
      <c r="E405">
        <f>'O_t&amp;m15-12'!E50</f>
        <v>0</v>
      </c>
      <c r="F405">
        <f>'O_t&amp;m15-12'!F50</f>
        <v>0</v>
      </c>
      <c r="G405">
        <f>'O_t&amp;m15-12'!G50</f>
        <v>2</v>
      </c>
      <c r="H405">
        <f>'O_t&amp;m15-12'!H50</f>
        <v>8.6</v>
      </c>
      <c r="I405" t="s">
        <v>51</v>
      </c>
    </row>
    <row r="406" spans="1:9" x14ac:dyDescent="0.25">
      <c r="A406" s="8">
        <v>44180</v>
      </c>
      <c r="B406" t="s">
        <v>52</v>
      </c>
      <c r="C406">
        <f>'O_t&amp;m15-12'!C51</f>
        <v>56</v>
      </c>
      <c r="D406">
        <f>'O_t&amp;m15-12'!D51</f>
        <v>246.3</v>
      </c>
      <c r="E406">
        <f>'O_t&amp;m15-12'!E51</f>
        <v>0</v>
      </c>
      <c r="F406">
        <f>'O_t&amp;m15-12'!F51</f>
        <v>0</v>
      </c>
      <c r="G406">
        <f>'O_t&amp;m15-12'!G51</f>
        <v>0</v>
      </c>
      <c r="H406">
        <f>'O_t&amp;m15-12'!H51</f>
        <v>0</v>
      </c>
      <c r="I406" t="s">
        <v>52</v>
      </c>
    </row>
    <row r="407" spans="1:9" x14ac:dyDescent="0.25">
      <c r="A407" s="8">
        <v>44180</v>
      </c>
      <c r="B407" t="s">
        <v>53</v>
      </c>
      <c r="C407">
        <f>'O_t&amp;m15-12'!C52</f>
        <v>230</v>
      </c>
      <c r="D407">
        <f>'O_t&amp;m15-12'!D52</f>
        <v>783.2</v>
      </c>
      <c r="E407">
        <f>'O_t&amp;m15-12'!E52</f>
        <v>1</v>
      </c>
      <c r="F407">
        <f>'O_t&amp;m15-12'!F52</f>
        <v>3.4</v>
      </c>
      <c r="G407">
        <f>'O_t&amp;m15-12'!G52</f>
        <v>0</v>
      </c>
      <c r="H407">
        <f>'O_t&amp;m15-12'!H52</f>
        <v>0</v>
      </c>
      <c r="I407" t="s">
        <v>53</v>
      </c>
    </row>
    <row r="408" spans="1:9" x14ac:dyDescent="0.25">
      <c r="A408" s="8">
        <v>44180</v>
      </c>
      <c r="B408" t="s">
        <v>54</v>
      </c>
      <c r="C408">
        <f>'O_t&amp;m15-12'!C53</f>
        <v>193</v>
      </c>
      <c r="D408">
        <f>'O_t&amp;m15-12'!D53</f>
        <v>626.6</v>
      </c>
      <c r="E408">
        <f>'O_t&amp;m15-12'!E53</f>
        <v>1</v>
      </c>
      <c r="F408">
        <f>'O_t&amp;m15-12'!F53</f>
        <v>3.2</v>
      </c>
      <c r="G408">
        <f>'O_t&amp;m15-12'!G53</f>
        <v>5</v>
      </c>
      <c r="H408">
        <f>'O_t&amp;m15-12'!H53</f>
        <v>16.2</v>
      </c>
      <c r="I408" t="s">
        <v>54</v>
      </c>
    </row>
    <row r="409" spans="1:9" x14ac:dyDescent="0.25">
      <c r="A409" s="8">
        <v>44180</v>
      </c>
      <c r="B409" t="s">
        <v>55</v>
      </c>
      <c r="C409">
        <f>'O_t&amp;m15-12'!C54</f>
        <v>1063</v>
      </c>
      <c r="D409">
        <f>'O_t&amp;m15-12'!D54</f>
        <v>577.5</v>
      </c>
      <c r="E409">
        <f>'O_t&amp;m15-12'!E54</f>
        <v>2</v>
      </c>
      <c r="F409">
        <f>'O_t&amp;m15-12'!F54</f>
        <v>1.1000000000000001</v>
      </c>
      <c r="G409">
        <f>'O_t&amp;m15-12'!G54</f>
        <v>2</v>
      </c>
      <c r="H409">
        <f>'O_t&amp;m15-12'!H54</f>
        <v>1.1000000000000001</v>
      </c>
      <c r="I409" t="s">
        <v>55</v>
      </c>
    </row>
    <row r="410" spans="1:9" x14ac:dyDescent="0.25">
      <c r="A410" s="8">
        <v>44180</v>
      </c>
      <c r="B410" t="s">
        <v>56</v>
      </c>
      <c r="C410">
        <f>'O_t&amp;m15-12'!C55</f>
        <v>87</v>
      </c>
      <c r="D410">
        <f>'O_t&amp;m15-12'!D55</f>
        <v>503.7</v>
      </c>
      <c r="E410">
        <f>'O_t&amp;m15-12'!E55</f>
        <v>0</v>
      </c>
      <c r="F410">
        <f>'O_t&amp;m15-12'!F55</f>
        <v>0</v>
      </c>
      <c r="G410">
        <f>'O_t&amp;m15-12'!G55</f>
        <v>0</v>
      </c>
      <c r="H410">
        <f>'O_t&amp;m15-12'!H55</f>
        <v>0</v>
      </c>
      <c r="I410" t="s">
        <v>56</v>
      </c>
    </row>
    <row r="411" spans="1:9" x14ac:dyDescent="0.25">
      <c r="A411" s="8">
        <v>44180</v>
      </c>
      <c r="B411" t="s">
        <v>57</v>
      </c>
      <c r="C411">
        <f>'O_t&amp;m15-12'!C56</f>
        <v>214</v>
      </c>
      <c r="D411">
        <f>'O_t&amp;m15-12'!D56</f>
        <v>593.5</v>
      </c>
      <c r="E411">
        <f>'O_t&amp;m15-12'!E56</f>
        <v>0</v>
      </c>
      <c r="F411">
        <f>'O_t&amp;m15-12'!F56</f>
        <v>0</v>
      </c>
      <c r="G411">
        <f>'O_t&amp;m15-12'!G56</f>
        <v>2</v>
      </c>
      <c r="H411">
        <f>'O_t&amp;m15-12'!H56</f>
        <v>5.5</v>
      </c>
      <c r="I411" t="s">
        <v>57</v>
      </c>
    </row>
    <row r="412" spans="1:9" x14ac:dyDescent="0.25">
      <c r="A412" s="8">
        <v>44180</v>
      </c>
      <c r="B412" t="s">
        <v>58</v>
      </c>
      <c r="C412">
        <f>'O_t&amp;m15-12'!C57</f>
        <v>98</v>
      </c>
      <c r="D412">
        <f>'O_t&amp;m15-12'!D57</f>
        <v>472.8</v>
      </c>
      <c r="E412">
        <f>'O_t&amp;m15-12'!E57</f>
        <v>0</v>
      </c>
      <c r="F412">
        <f>'O_t&amp;m15-12'!F57</f>
        <v>0</v>
      </c>
      <c r="G412">
        <f>'O_t&amp;m15-12'!G57</f>
        <v>0</v>
      </c>
      <c r="H412">
        <f>'O_t&amp;m15-12'!H57</f>
        <v>0</v>
      </c>
      <c r="I412" t="s">
        <v>58</v>
      </c>
    </row>
    <row r="413" spans="1:9" x14ac:dyDescent="0.25">
      <c r="A413" s="8">
        <v>44180</v>
      </c>
      <c r="B413" t="s">
        <v>59</v>
      </c>
      <c r="C413">
        <f>'O_t&amp;m15-12'!C58</f>
        <v>162</v>
      </c>
      <c r="D413">
        <f>'O_t&amp;m15-12'!D58</f>
        <v>582.29999999999995</v>
      </c>
      <c r="E413">
        <f>'O_t&amp;m15-12'!E58</f>
        <v>3</v>
      </c>
      <c r="F413">
        <f>'O_t&amp;m15-12'!F58</f>
        <v>10.8</v>
      </c>
      <c r="G413">
        <f>'O_t&amp;m15-12'!G58</f>
        <v>2</v>
      </c>
      <c r="H413">
        <f>'O_t&amp;m15-12'!H58</f>
        <v>7.2</v>
      </c>
      <c r="I413" t="s">
        <v>59</v>
      </c>
    </row>
    <row r="414" spans="1:9" x14ac:dyDescent="0.25">
      <c r="A414" s="8">
        <v>44180</v>
      </c>
      <c r="B414" t="s">
        <v>60</v>
      </c>
      <c r="C414">
        <f>'O_t&amp;m15-12'!C59</f>
        <v>53</v>
      </c>
      <c r="D414">
        <f>'O_t&amp;m15-12'!D59</f>
        <v>348.9</v>
      </c>
      <c r="E414">
        <f>'O_t&amp;m15-12'!E59</f>
        <v>1</v>
      </c>
      <c r="F414">
        <f>'O_t&amp;m15-12'!F59</f>
        <v>6.6</v>
      </c>
      <c r="G414">
        <f>'O_t&amp;m15-12'!G59</f>
        <v>1</v>
      </c>
      <c r="H414">
        <f>'O_t&amp;m15-12'!H59</f>
        <v>6.6</v>
      </c>
      <c r="I414" t="s">
        <v>60</v>
      </c>
    </row>
    <row r="415" spans="1:9" x14ac:dyDescent="0.25">
      <c r="A415" s="8">
        <v>44180</v>
      </c>
      <c r="B415" t="s">
        <v>61</v>
      </c>
      <c r="C415">
        <f>'O_t&amp;m15-12'!C60</f>
        <v>447</v>
      </c>
      <c r="D415">
        <f>'O_t&amp;m15-12'!D60</f>
        <v>2044.3</v>
      </c>
      <c r="E415">
        <f>'O_t&amp;m15-12'!E60</f>
        <v>4</v>
      </c>
      <c r="F415">
        <f>'O_t&amp;m15-12'!F60</f>
        <v>18.3</v>
      </c>
      <c r="G415">
        <f>'O_t&amp;m15-12'!G60</f>
        <v>2</v>
      </c>
      <c r="H415">
        <f>'O_t&amp;m15-12'!H60</f>
        <v>9.1</v>
      </c>
      <c r="I415" t="s">
        <v>61</v>
      </c>
    </row>
    <row r="416" spans="1:9" x14ac:dyDescent="0.25">
      <c r="A416" s="8">
        <v>44180</v>
      </c>
      <c r="B416" t="s">
        <v>62</v>
      </c>
      <c r="C416">
        <f>'O_t&amp;m15-12'!C61</f>
        <v>154</v>
      </c>
      <c r="D416">
        <f>'O_t&amp;m15-12'!D61</f>
        <v>575.70000000000005</v>
      </c>
      <c r="E416">
        <f>'O_t&amp;m15-12'!E61</f>
        <v>0</v>
      </c>
      <c r="F416">
        <f>'O_t&amp;m15-12'!F61</f>
        <v>0</v>
      </c>
      <c r="G416">
        <f>'O_t&amp;m15-12'!G61</f>
        <v>0</v>
      </c>
      <c r="H416">
        <f>'O_t&amp;m15-12'!H61</f>
        <v>0</v>
      </c>
      <c r="I416" t="s">
        <v>62</v>
      </c>
    </row>
    <row r="417" spans="1:9" x14ac:dyDescent="0.25">
      <c r="A417" s="8">
        <v>44180</v>
      </c>
      <c r="B417" t="s">
        <v>63</v>
      </c>
      <c r="C417">
        <f>'O_t&amp;m15-12'!C62</f>
        <v>304</v>
      </c>
      <c r="D417">
        <f>'O_t&amp;m15-12'!D62</f>
        <v>452.9</v>
      </c>
      <c r="E417">
        <f>'O_t&amp;m15-12'!E62</f>
        <v>2</v>
      </c>
      <c r="F417">
        <f>'O_t&amp;m15-12'!F62</f>
        <v>3</v>
      </c>
      <c r="G417">
        <f>'O_t&amp;m15-12'!G62</f>
        <v>3</v>
      </c>
      <c r="H417">
        <f>'O_t&amp;m15-12'!H62</f>
        <v>4.5</v>
      </c>
      <c r="I417" t="s">
        <v>63</v>
      </c>
    </row>
    <row r="418" spans="1:9" x14ac:dyDescent="0.25">
      <c r="A418" s="8">
        <v>44180</v>
      </c>
      <c r="B418" t="s">
        <v>64</v>
      </c>
      <c r="C418">
        <f>'O_t&amp;m15-12'!C63</f>
        <v>217</v>
      </c>
      <c r="D418">
        <f>'O_t&amp;m15-12'!D63</f>
        <v>603</v>
      </c>
      <c r="E418">
        <f>'O_t&amp;m15-12'!E63</f>
        <v>0</v>
      </c>
      <c r="F418">
        <f>'O_t&amp;m15-12'!F63</f>
        <v>0</v>
      </c>
      <c r="G418">
        <f>'O_t&amp;m15-12'!G63</f>
        <v>0</v>
      </c>
      <c r="H418">
        <f>'O_t&amp;m15-12'!H63</f>
        <v>0</v>
      </c>
      <c r="I418" t="s">
        <v>64</v>
      </c>
    </row>
    <row r="419" spans="1:9" x14ac:dyDescent="0.25">
      <c r="A419" s="8">
        <v>44180</v>
      </c>
      <c r="B419" t="s">
        <v>65</v>
      </c>
      <c r="C419">
        <f>'O_t&amp;m15-12'!C64</f>
        <v>130</v>
      </c>
      <c r="D419">
        <f>'O_t&amp;m15-12'!D64</f>
        <v>368.3</v>
      </c>
      <c r="E419">
        <f>'O_t&amp;m15-12'!E64</f>
        <v>3</v>
      </c>
      <c r="F419">
        <f>'O_t&amp;m15-12'!F64</f>
        <v>8.5</v>
      </c>
      <c r="G419">
        <f>'O_t&amp;m15-12'!G64</f>
        <v>0</v>
      </c>
      <c r="H419">
        <f>'O_t&amp;m15-12'!H64</f>
        <v>0</v>
      </c>
      <c r="I419" t="s">
        <v>65</v>
      </c>
    </row>
    <row r="420" spans="1:9" x14ac:dyDescent="0.25">
      <c r="A420" s="8">
        <v>44180</v>
      </c>
      <c r="B420" t="s">
        <v>66</v>
      </c>
      <c r="C420">
        <f>'O_t&amp;m15-12'!C65</f>
        <v>169</v>
      </c>
      <c r="D420">
        <f>'O_t&amp;m15-12'!D65</f>
        <v>799.5</v>
      </c>
      <c r="E420">
        <f>'O_t&amp;m15-12'!E65</f>
        <v>1</v>
      </c>
      <c r="F420">
        <f>'O_t&amp;m15-12'!F65</f>
        <v>4.7</v>
      </c>
      <c r="G420">
        <f>'O_t&amp;m15-12'!G65</f>
        <v>0</v>
      </c>
      <c r="H420">
        <f>'O_t&amp;m15-12'!H65</f>
        <v>0</v>
      </c>
      <c r="I420" t="s">
        <v>66</v>
      </c>
    </row>
    <row r="421" spans="1:9" x14ac:dyDescent="0.25">
      <c r="A421" s="8">
        <v>44180</v>
      </c>
      <c r="B421" t="s">
        <v>67</v>
      </c>
      <c r="C421">
        <f>'O_t&amp;m15-12'!C66</f>
        <v>169</v>
      </c>
      <c r="D421">
        <f>'O_t&amp;m15-12'!D66</f>
        <v>672.5</v>
      </c>
      <c r="E421">
        <f>'O_t&amp;m15-12'!E66</f>
        <v>0</v>
      </c>
      <c r="F421">
        <f>'O_t&amp;m15-12'!F66</f>
        <v>0</v>
      </c>
      <c r="G421">
        <f>'O_t&amp;m15-12'!G66</f>
        <v>0</v>
      </c>
      <c r="H421">
        <f>'O_t&amp;m15-12'!H66</f>
        <v>0</v>
      </c>
      <c r="I421" t="s">
        <v>67</v>
      </c>
    </row>
    <row r="422" spans="1:9" x14ac:dyDescent="0.25">
      <c r="A422" s="8">
        <v>44180</v>
      </c>
      <c r="B422" t="s">
        <v>68</v>
      </c>
      <c r="C422">
        <f>'O_t&amp;m15-12'!C67</f>
        <v>186</v>
      </c>
      <c r="D422">
        <f>'O_t&amp;m15-12'!D67</f>
        <v>642.4</v>
      </c>
      <c r="E422">
        <f>'O_t&amp;m15-12'!E67</f>
        <v>1</v>
      </c>
      <c r="F422">
        <f>'O_t&amp;m15-12'!F67</f>
        <v>3.5</v>
      </c>
      <c r="G422">
        <f>'O_t&amp;m15-12'!G67</f>
        <v>1</v>
      </c>
      <c r="H422">
        <f>'O_t&amp;m15-12'!H67</f>
        <v>3.5</v>
      </c>
      <c r="I422" t="s">
        <v>68</v>
      </c>
    </row>
    <row r="423" spans="1:9" x14ac:dyDescent="0.25">
      <c r="A423" s="8">
        <v>44180</v>
      </c>
      <c r="B423" t="s">
        <v>69</v>
      </c>
      <c r="C423">
        <f>'O_t&amp;m15-12'!C68</f>
        <v>126</v>
      </c>
      <c r="D423">
        <f>'O_t&amp;m15-12'!D68</f>
        <v>440.8</v>
      </c>
      <c r="E423">
        <f>'O_t&amp;m15-12'!E68</f>
        <v>0</v>
      </c>
      <c r="F423">
        <f>'O_t&amp;m15-12'!F68</f>
        <v>0</v>
      </c>
      <c r="G423">
        <f>'O_t&amp;m15-12'!G68</f>
        <v>2</v>
      </c>
      <c r="H423">
        <f>'O_t&amp;m15-12'!H68</f>
        <v>7</v>
      </c>
      <c r="I423" t="s">
        <v>69</v>
      </c>
    </row>
    <row r="424" spans="1:9" x14ac:dyDescent="0.25">
      <c r="A424" s="8">
        <v>44180</v>
      </c>
      <c r="B424" t="s">
        <v>70</v>
      </c>
      <c r="C424">
        <f>'O_t&amp;m15-12'!C69</f>
        <v>87</v>
      </c>
      <c r="D424">
        <f>'O_t&amp;m15-12'!D69</f>
        <v>459.8</v>
      </c>
      <c r="E424">
        <f>'O_t&amp;m15-12'!E69</f>
        <v>1</v>
      </c>
      <c r="F424">
        <f>'O_t&amp;m15-12'!F69</f>
        <v>5.3</v>
      </c>
      <c r="G424">
        <f>'O_t&amp;m15-12'!G69</f>
        <v>0</v>
      </c>
      <c r="H424">
        <f>'O_t&amp;m15-12'!H69</f>
        <v>0</v>
      </c>
      <c r="I424" t="s">
        <v>70</v>
      </c>
    </row>
    <row r="425" spans="1:9" x14ac:dyDescent="0.25">
      <c r="A425" s="8">
        <v>44180</v>
      </c>
      <c r="B425" t="s">
        <v>71</v>
      </c>
      <c r="C425">
        <f>'O_t&amp;m15-12'!C70</f>
        <v>245</v>
      </c>
      <c r="D425">
        <f>'O_t&amp;m15-12'!D70</f>
        <v>568</v>
      </c>
      <c r="E425">
        <f>'O_t&amp;m15-12'!E70</f>
        <v>0</v>
      </c>
      <c r="F425">
        <f>'O_t&amp;m15-12'!F70</f>
        <v>0</v>
      </c>
      <c r="G425">
        <f>'O_t&amp;m15-12'!G70</f>
        <v>1</v>
      </c>
      <c r="H425">
        <f>'O_t&amp;m15-12'!H70</f>
        <v>2.2999999999999998</v>
      </c>
      <c r="I425" t="s">
        <v>71</v>
      </c>
    </row>
    <row r="426" spans="1:9" x14ac:dyDescent="0.25">
      <c r="A426" s="8">
        <v>44180</v>
      </c>
      <c r="B426" t="s">
        <v>72</v>
      </c>
      <c r="C426">
        <f>'O_t&amp;m15-12'!C71</f>
        <v>158</v>
      </c>
      <c r="D426">
        <f>'O_t&amp;m15-12'!D71</f>
        <v>306.39999999999998</v>
      </c>
      <c r="E426">
        <f>'O_t&amp;m15-12'!E71</f>
        <v>1</v>
      </c>
      <c r="F426">
        <f>'O_t&amp;m15-12'!F71</f>
        <v>1.9</v>
      </c>
      <c r="G426">
        <f>'O_t&amp;m15-12'!G71</f>
        <v>0</v>
      </c>
      <c r="H426">
        <f>'O_t&amp;m15-12'!H71</f>
        <v>0</v>
      </c>
      <c r="I426" t="s">
        <v>72</v>
      </c>
    </row>
    <row r="427" spans="1:9" x14ac:dyDescent="0.25">
      <c r="A427" s="8">
        <v>44180</v>
      </c>
      <c r="B427" t="s">
        <v>73</v>
      </c>
      <c r="C427">
        <f>'O_t&amp;m15-12'!C72</f>
        <v>270</v>
      </c>
      <c r="D427">
        <f>'O_t&amp;m15-12'!D72</f>
        <v>607.29999999999995</v>
      </c>
      <c r="E427">
        <f>'O_t&amp;m15-12'!E72</f>
        <v>2</v>
      </c>
      <c r="F427">
        <f>'O_t&amp;m15-12'!F72</f>
        <v>4.5</v>
      </c>
      <c r="G427">
        <f>'O_t&amp;m15-12'!G72</f>
        <v>3</v>
      </c>
      <c r="H427">
        <f>'O_t&amp;m15-12'!H72</f>
        <v>6.7</v>
      </c>
      <c r="I427" t="s">
        <v>73</v>
      </c>
    </row>
    <row r="428" spans="1:9" x14ac:dyDescent="0.25">
      <c r="A428" s="8">
        <v>44180</v>
      </c>
      <c r="B428" t="s">
        <v>74</v>
      </c>
      <c r="C428">
        <f>'O_t&amp;m15-12'!C73</f>
        <v>66</v>
      </c>
      <c r="D428">
        <f>'O_t&amp;m15-12'!D73</f>
        <v>271.3</v>
      </c>
      <c r="E428">
        <f>'O_t&amp;m15-12'!E73</f>
        <v>1</v>
      </c>
      <c r="F428">
        <f>'O_t&amp;m15-12'!F73</f>
        <v>4.0999999999999996</v>
      </c>
      <c r="G428">
        <f>'O_t&amp;m15-12'!G73</f>
        <v>0</v>
      </c>
      <c r="H428">
        <f>'O_t&amp;m15-12'!H73</f>
        <v>0</v>
      </c>
      <c r="I428" t="s">
        <v>74</v>
      </c>
    </row>
    <row r="429" spans="1:9" x14ac:dyDescent="0.25">
      <c r="A429" s="8">
        <v>44180</v>
      </c>
      <c r="B429" t="s">
        <v>75</v>
      </c>
      <c r="C429">
        <f>'O_t&amp;m15-12'!C74</f>
        <v>480</v>
      </c>
      <c r="D429">
        <f>'O_t&amp;m15-12'!D74</f>
        <v>463.3</v>
      </c>
      <c r="E429">
        <f>'O_t&amp;m15-12'!E74</f>
        <v>2</v>
      </c>
      <c r="F429">
        <f>'O_t&amp;m15-12'!F74</f>
        <v>1.9</v>
      </c>
      <c r="G429">
        <f>'O_t&amp;m15-12'!G74</f>
        <v>6</v>
      </c>
      <c r="H429">
        <f>'O_t&amp;m15-12'!H74</f>
        <v>5.8</v>
      </c>
      <c r="I429" t="s">
        <v>75</v>
      </c>
    </row>
    <row r="430" spans="1:9" x14ac:dyDescent="0.25">
      <c r="A430" s="8">
        <v>44180</v>
      </c>
      <c r="B430" t="s">
        <v>76</v>
      </c>
      <c r="C430">
        <f>'O_t&amp;m15-12'!C75</f>
        <v>160</v>
      </c>
      <c r="D430">
        <f>'O_t&amp;m15-12'!D75</f>
        <v>648.4</v>
      </c>
      <c r="E430">
        <f>'O_t&amp;m15-12'!E75</f>
        <v>0</v>
      </c>
      <c r="F430">
        <f>'O_t&amp;m15-12'!F75</f>
        <v>0</v>
      </c>
      <c r="G430">
        <f>'O_t&amp;m15-12'!G75</f>
        <v>1</v>
      </c>
      <c r="H430">
        <f>'O_t&amp;m15-12'!H75</f>
        <v>4.0999999999999996</v>
      </c>
      <c r="I430" t="s">
        <v>76</v>
      </c>
    </row>
    <row r="431" spans="1:9" x14ac:dyDescent="0.25">
      <c r="A431" s="8">
        <v>44180</v>
      </c>
      <c r="B431" t="s">
        <v>77</v>
      </c>
      <c r="C431">
        <f>'O_t&amp;m15-12'!C76</f>
        <v>192</v>
      </c>
      <c r="D431">
        <f>'O_t&amp;m15-12'!D76</f>
        <v>341.1</v>
      </c>
      <c r="E431">
        <f>'O_t&amp;m15-12'!E76</f>
        <v>0</v>
      </c>
      <c r="F431">
        <f>'O_t&amp;m15-12'!F76</f>
        <v>0</v>
      </c>
      <c r="G431">
        <f>'O_t&amp;m15-12'!G76</f>
        <v>1</v>
      </c>
      <c r="H431">
        <f>'O_t&amp;m15-12'!H76</f>
        <v>1.8</v>
      </c>
      <c r="I431" t="s">
        <v>77</v>
      </c>
    </row>
    <row r="432" spans="1:9" x14ac:dyDescent="0.25">
      <c r="A432" s="8">
        <v>44180</v>
      </c>
      <c r="B432" t="s">
        <v>78</v>
      </c>
      <c r="C432">
        <f>'O_t&amp;m15-12'!C77</f>
        <v>146</v>
      </c>
      <c r="D432">
        <f>'O_t&amp;m15-12'!D77</f>
        <v>449.6</v>
      </c>
      <c r="E432">
        <f>'O_t&amp;m15-12'!E77</f>
        <v>0</v>
      </c>
      <c r="F432">
        <f>'O_t&amp;m15-12'!F77</f>
        <v>0</v>
      </c>
      <c r="G432">
        <f>'O_t&amp;m15-12'!G77</f>
        <v>1</v>
      </c>
      <c r="H432">
        <f>'O_t&amp;m15-12'!H77</f>
        <v>3.1</v>
      </c>
      <c r="I432" t="s">
        <v>78</v>
      </c>
    </row>
    <row r="433" spans="1:9" x14ac:dyDescent="0.25">
      <c r="A433" s="8">
        <v>44180</v>
      </c>
      <c r="B433" t="s">
        <v>79</v>
      </c>
      <c r="C433">
        <f>'O_t&amp;m15-12'!C78</f>
        <v>825</v>
      </c>
      <c r="D433">
        <f>'O_t&amp;m15-12'!D78</f>
        <v>819.1</v>
      </c>
      <c r="E433">
        <f>'O_t&amp;m15-12'!E78</f>
        <v>3</v>
      </c>
      <c r="F433">
        <f>'O_t&amp;m15-12'!F78</f>
        <v>3</v>
      </c>
      <c r="G433">
        <f>'O_t&amp;m15-12'!G78</f>
        <v>2</v>
      </c>
      <c r="H433">
        <f>'O_t&amp;m15-12'!H78</f>
        <v>2</v>
      </c>
      <c r="I433" t="s">
        <v>79</v>
      </c>
    </row>
    <row r="434" spans="1:9" x14ac:dyDescent="0.25">
      <c r="A434" s="8">
        <v>44180</v>
      </c>
      <c r="B434" t="s">
        <v>80</v>
      </c>
      <c r="C434">
        <f>'O_t&amp;m15-12'!C79</f>
        <v>189</v>
      </c>
      <c r="D434">
        <f>'O_t&amp;m15-12'!D79</f>
        <v>614</v>
      </c>
      <c r="E434">
        <f>'O_t&amp;m15-12'!E79</f>
        <v>1</v>
      </c>
      <c r="F434">
        <f>'O_t&amp;m15-12'!F79</f>
        <v>3.2</v>
      </c>
      <c r="G434">
        <f>'O_t&amp;m15-12'!G79</f>
        <v>1</v>
      </c>
      <c r="H434">
        <f>'O_t&amp;m15-12'!H79</f>
        <v>3.2</v>
      </c>
      <c r="I434" t="s">
        <v>80</v>
      </c>
    </row>
    <row r="435" spans="1:9" x14ac:dyDescent="0.25">
      <c r="A435" s="8">
        <v>44180</v>
      </c>
      <c r="B435" t="s">
        <v>81</v>
      </c>
      <c r="C435">
        <f>'O_t&amp;m15-12'!C80</f>
        <v>161</v>
      </c>
      <c r="D435">
        <f>'O_t&amp;m15-12'!D80</f>
        <v>608.4</v>
      </c>
      <c r="E435">
        <f>'O_t&amp;m15-12'!E80</f>
        <v>0</v>
      </c>
      <c r="F435">
        <f>'O_t&amp;m15-12'!F80</f>
        <v>0</v>
      </c>
      <c r="G435">
        <f>'O_t&amp;m15-12'!G80</f>
        <v>0</v>
      </c>
      <c r="H435">
        <f>'O_t&amp;m15-12'!H80</f>
        <v>0</v>
      </c>
      <c r="I435" t="s">
        <v>81</v>
      </c>
    </row>
    <row r="436" spans="1:9" x14ac:dyDescent="0.25">
      <c r="A436" s="8">
        <v>44180</v>
      </c>
      <c r="B436" t="s">
        <v>82</v>
      </c>
      <c r="C436">
        <f>'O_t&amp;m15-12'!C81</f>
        <v>47</v>
      </c>
      <c r="D436">
        <f>'O_t&amp;m15-12'!D81</f>
        <v>424.3</v>
      </c>
      <c r="E436">
        <f>'O_t&amp;m15-12'!E81</f>
        <v>0</v>
      </c>
      <c r="F436">
        <f>'O_t&amp;m15-12'!F81</f>
        <v>0</v>
      </c>
      <c r="G436">
        <f>'O_t&amp;m15-12'!G81</f>
        <v>1</v>
      </c>
      <c r="H436">
        <f>'O_t&amp;m15-12'!H81</f>
        <v>9</v>
      </c>
      <c r="I436" t="s">
        <v>82</v>
      </c>
    </row>
    <row r="437" spans="1:9" x14ac:dyDescent="0.25">
      <c r="A437" s="8">
        <v>44180</v>
      </c>
      <c r="B437" t="s">
        <v>83</v>
      </c>
      <c r="C437">
        <f>'O_t&amp;m15-12'!C82</f>
        <v>258</v>
      </c>
      <c r="D437">
        <f>'O_t&amp;m15-12'!D82</f>
        <v>444.8</v>
      </c>
      <c r="E437">
        <f>'O_t&amp;m15-12'!E82</f>
        <v>1</v>
      </c>
      <c r="F437">
        <f>'O_t&amp;m15-12'!F82</f>
        <v>1.7</v>
      </c>
      <c r="G437">
        <f>'O_t&amp;m15-12'!G82</f>
        <v>1</v>
      </c>
      <c r="H437">
        <f>'O_t&amp;m15-12'!H82</f>
        <v>1.7</v>
      </c>
      <c r="I437" t="s">
        <v>83</v>
      </c>
    </row>
    <row r="438" spans="1:9" x14ac:dyDescent="0.25">
      <c r="A438" s="8">
        <v>44180</v>
      </c>
      <c r="B438" t="s">
        <v>84</v>
      </c>
      <c r="C438">
        <f>'O_t&amp;m15-12'!C83</f>
        <v>246</v>
      </c>
      <c r="D438">
        <f>'O_t&amp;m15-12'!D83</f>
        <v>938.1</v>
      </c>
      <c r="E438">
        <f>'O_t&amp;m15-12'!E83</f>
        <v>0</v>
      </c>
      <c r="F438">
        <f>'O_t&amp;m15-12'!F83</f>
        <v>0</v>
      </c>
      <c r="G438">
        <f>'O_t&amp;m15-12'!G83</f>
        <v>0</v>
      </c>
      <c r="H438">
        <f>'O_t&amp;m15-12'!H83</f>
        <v>0</v>
      </c>
      <c r="I438" t="s">
        <v>84</v>
      </c>
    </row>
    <row r="439" spans="1:9" x14ac:dyDescent="0.25">
      <c r="A439" s="8">
        <v>44180</v>
      </c>
      <c r="B439" t="s">
        <v>85</v>
      </c>
      <c r="C439">
        <f>'O_t&amp;m15-12'!C84</f>
        <v>748</v>
      </c>
      <c r="D439">
        <f>'O_t&amp;m15-12'!D84</f>
        <v>627.1</v>
      </c>
      <c r="E439">
        <f>'O_t&amp;m15-12'!E84</f>
        <v>1</v>
      </c>
      <c r="F439">
        <f>'O_t&amp;m15-12'!F84</f>
        <v>0.8</v>
      </c>
      <c r="G439">
        <f>'O_t&amp;m15-12'!G84</f>
        <v>2</v>
      </c>
      <c r="H439">
        <f>'O_t&amp;m15-12'!H84</f>
        <v>1.7</v>
      </c>
      <c r="I439" t="s">
        <v>85</v>
      </c>
    </row>
    <row r="440" spans="1:9" x14ac:dyDescent="0.25">
      <c r="A440" s="8">
        <v>44180</v>
      </c>
      <c r="B440" t="s">
        <v>86</v>
      </c>
      <c r="C440">
        <f>'O_t&amp;m15-12'!C85</f>
        <v>105</v>
      </c>
      <c r="D440">
        <f>'O_t&amp;m15-12'!D85</f>
        <v>532.5</v>
      </c>
      <c r="E440">
        <f>'O_t&amp;m15-12'!E85</f>
        <v>0</v>
      </c>
      <c r="F440">
        <f>'O_t&amp;m15-12'!F85</f>
        <v>0</v>
      </c>
      <c r="G440">
        <f>'O_t&amp;m15-12'!G85</f>
        <v>0</v>
      </c>
      <c r="H440">
        <f>'O_t&amp;m15-12'!H85</f>
        <v>0</v>
      </c>
      <c r="I440" t="s">
        <v>86</v>
      </c>
    </row>
    <row r="441" spans="1:9" x14ac:dyDescent="0.25">
      <c r="A441" s="8">
        <v>44180</v>
      </c>
      <c r="B441" t="s">
        <v>87</v>
      </c>
      <c r="C441">
        <f>'O_t&amp;m15-12'!C86</f>
        <v>156</v>
      </c>
      <c r="D441">
        <f>'O_t&amp;m15-12'!D86</f>
        <v>572</v>
      </c>
      <c r="E441">
        <f>'O_t&amp;m15-12'!E86</f>
        <v>2</v>
      </c>
      <c r="F441">
        <f>'O_t&amp;m15-12'!F86</f>
        <v>7.3</v>
      </c>
      <c r="G441">
        <f>'O_t&amp;m15-12'!G86</f>
        <v>3</v>
      </c>
      <c r="H441">
        <f>'O_t&amp;m15-12'!H86</f>
        <v>11</v>
      </c>
      <c r="I441" t="s">
        <v>87</v>
      </c>
    </row>
    <row r="442" spans="1:9" x14ac:dyDescent="0.25">
      <c r="A442" s="8">
        <v>44180</v>
      </c>
      <c r="B442" t="s">
        <v>88</v>
      </c>
      <c r="C442">
        <f>'O_t&amp;m15-12'!C87</f>
        <v>254</v>
      </c>
      <c r="D442">
        <f>'O_t&amp;m15-12'!D87</f>
        <v>611.20000000000005</v>
      </c>
      <c r="E442">
        <f>'O_t&amp;m15-12'!E87</f>
        <v>2</v>
      </c>
      <c r="F442">
        <f>'O_t&amp;m15-12'!F87</f>
        <v>4.8</v>
      </c>
      <c r="G442">
        <f>'O_t&amp;m15-12'!G87</f>
        <v>0</v>
      </c>
      <c r="H442">
        <f>'O_t&amp;m15-12'!H87</f>
        <v>0</v>
      </c>
      <c r="I442" t="s">
        <v>88</v>
      </c>
    </row>
    <row r="443" spans="1:9" x14ac:dyDescent="0.25">
      <c r="A443" s="8">
        <v>44180</v>
      </c>
      <c r="B443" t="s">
        <v>89</v>
      </c>
      <c r="C443">
        <f>'O_t&amp;m15-12'!C88</f>
        <v>93</v>
      </c>
      <c r="D443">
        <f>'O_t&amp;m15-12'!D88</f>
        <v>491.4</v>
      </c>
      <c r="E443">
        <f>'O_t&amp;m15-12'!E88</f>
        <v>2</v>
      </c>
      <c r="F443">
        <f>'O_t&amp;m15-12'!F88</f>
        <v>10.6</v>
      </c>
      <c r="G443">
        <f>'O_t&amp;m15-12'!G88</f>
        <v>3</v>
      </c>
      <c r="H443">
        <f>'O_t&amp;m15-12'!H88</f>
        <v>15.9</v>
      </c>
      <c r="I443" t="s">
        <v>89</v>
      </c>
    </row>
    <row r="444" spans="1:9" x14ac:dyDescent="0.25">
      <c r="A444" s="8">
        <v>44180</v>
      </c>
      <c r="B444" t="s">
        <v>90</v>
      </c>
      <c r="C444">
        <f>'O_t&amp;m15-12'!C89</f>
        <v>154</v>
      </c>
      <c r="D444">
        <f>'O_t&amp;m15-12'!D89</f>
        <v>612.9</v>
      </c>
      <c r="E444">
        <f>'O_t&amp;m15-12'!E89</f>
        <v>0</v>
      </c>
      <c r="F444">
        <f>'O_t&amp;m15-12'!F89</f>
        <v>0</v>
      </c>
      <c r="G444">
        <f>'O_t&amp;m15-12'!G89</f>
        <v>0</v>
      </c>
      <c r="H444">
        <f>'O_t&amp;m15-12'!H89</f>
        <v>0</v>
      </c>
      <c r="I444" t="s">
        <v>90</v>
      </c>
    </row>
    <row r="445" spans="1:9" x14ac:dyDescent="0.25">
      <c r="A445" s="8">
        <v>44180</v>
      </c>
      <c r="B445" t="s">
        <v>91</v>
      </c>
      <c r="C445">
        <f>'O_t&amp;m15-12'!C90</f>
        <v>150</v>
      </c>
      <c r="D445">
        <f>'O_t&amp;m15-12'!D90</f>
        <v>474.5</v>
      </c>
      <c r="E445">
        <f>'O_t&amp;m15-12'!E90</f>
        <v>0</v>
      </c>
      <c r="F445">
        <f>'O_t&amp;m15-12'!F90</f>
        <v>0</v>
      </c>
      <c r="G445">
        <f>'O_t&amp;m15-12'!G90</f>
        <v>0</v>
      </c>
      <c r="H445">
        <f>'O_t&amp;m15-12'!H90</f>
        <v>0</v>
      </c>
      <c r="I445" t="s">
        <v>91</v>
      </c>
    </row>
    <row r="446" spans="1:9" x14ac:dyDescent="0.25">
      <c r="A446" s="8">
        <v>44180</v>
      </c>
      <c r="B446" t="s">
        <v>92</v>
      </c>
      <c r="C446">
        <f>'O_t&amp;m15-12'!C91</f>
        <v>128</v>
      </c>
      <c r="D446">
        <f>'O_t&amp;m15-12'!D91</f>
        <v>353.6</v>
      </c>
      <c r="E446">
        <f>'O_t&amp;m15-12'!E91</f>
        <v>2</v>
      </c>
      <c r="F446">
        <f>'O_t&amp;m15-12'!F91</f>
        <v>5.5</v>
      </c>
      <c r="G446">
        <f>'O_t&amp;m15-12'!G91</f>
        <v>0</v>
      </c>
      <c r="H446">
        <f>'O_t&amp;m15-12'!H91</f>
        <v>0</v>
      </c>
      <c r="I446" t="s">
        <v>92</v>
      </c>
    </row>
    <row r="447" spans="1:9" x14ac:dyDescent="0.25">
      <c r="A447" s="8">
        <v>44180</v>
      </c>
      <c r="B447" t="s">
        <v>93</v>
      </c>
      <c r="C447">
        <f>'O_t&amp;m15-12'!C92</f>
        <v>962</v>
      </c>
      <c r="D447">
        <f>'O_t&amp;m15-12'!D92</f>
        <v>821.1</v>
      </c>
      <c r="E447">
        <f>'O_t&amp;m15-12'!E92</f>
        <v>8</v>
      </c>
      <c r="F447">
        <f>'O_t&amp;m15-12'!F92</f>
        <v>6.8</v>
      </c>
      <c r="G447">
        <f>'O_t&amp;m15-12'!G92</f>
        <v>4</v>
      </c>
      <c r="H447">
        <f>'O_t&amp;m15-12'!H92</f>
        <v>3.4</v>
      </c>
      <c r="I447" t="s">
        <v>93</v>
      </c>
    </row>
    <row r="448" spans="1:9" x14ac:dyDescent="0.25">
      <c r="A448" s="8">
        <v>44180</v>
      </c>
      <c r="B448" t="s">
        <v>94</v>
      </c>
      <c r="C448">
        <f>'O_t&amp;m15-12'!C93</f>
        <v>36</v>
      </c>
      <c r="D448">
        <f>'O_t&amp;m15-12'!D93</f>
        <v>389.3</v>
      </c>
      <c r="E448">
        <f>'O_t&amp;m15-12'!E93</f>
        <v>1</v>
      </c>
      <c r="F448">
        <f>'O_t&amp;m15-12'!F93</f>
        <v>10.8</v>
      </c>
      <c r="G448">
        <f>'O_t&amp;m15-12'!G93</f>
        <v>0</v>
      </c>
      <c r="H448">
        <f>'O_t&amp;m15-12'!H93</f>
        <v>0</v>
      </c>
      <c r="I448" t="s">
        <v>94</v>
      </c>
    </row>
    <row r="449" spans="1:9" x14ac:dyDescent="0.25">
      <c r="A449" s="8">
        <v>44180</v>
      </c>
      <c r="B449" t="s">
        <v>95</v>
      </c>
      <c r="C449">
        <f>'O_t&amp;m15-12'!C94</f>
        <v>135</v>
      </c>
      <c r="D449">
        <f>'O_t&amp;m15-12'!D94</f>
        <v>699</v>
      </c>
      <c r="E449">
        <f>'O_t&amp;m15-12'!E94</f>
        <v>0</v>
      </c>
      <c r="F449">
        <f>'O_t&amp;m15-12'!F94</f>
        <v>0</v>
      </c>
      <c r="G449">
        <f>'O_t&amp;m15-12'!G94</f>
        <v>1</v>
      </c>
      <c r="H449">
        <f>'O_t&amp;m15-12'!H94</f>
        <v>5.2</v>
      </c>
      <c r="I449" t="s">
        <v>95</v>
      </c>
    </row>
    <row r="450" spans="1:9" x14ac:dyDescent="0.25">
      <c r="A450" s="8">
        <v>44180</v>
      </c>
      <c r="B450" t="s">
        <v>96</v>
      </c>
      <c r="C450">
        <f>'O_t&amp;m15-12'!C95</f>
        <v>175</v>
      </c>
      <c r="D450">
        <f>'O_t&amp;m15-12'!D95</f>
        <v>679.1</v>
      </c>
      <c r="E450">
        <f>'O_t&amp;m15-12'!E95</f>
        <v>1</v>
      </c>
      <c r="F450">
        <f>'O_t&amp;m15-12'!F95</f>
        <v>3.9</v>
      </c>
      <c r="G450">
        <f>'O_t&amp;m15-12'!G95</f>
        <v>2</v>
      </c>
      <c r="H450">
        <f>'O_t&amp;m15-12'!H95</f>
        <v>7.8</v>
      </c>
      <c r="I450" t="s">
        <v>96</v>
      </c>
    </row>
    <row r="451" spans="1:9" x14ac:dyDescent="0.25">
      <c r="A451" s="8">
        <v>44180</v>
      </c>
      <c r="B451" t="s">
        <v>97</v>
      </c>
      <c r="C451">
        <f>'O_t&amp;m15-12'!C96</f>
        <v>1140</v>
      </c>
      <c r="D451">
        <f>'O_t&amp;m15-12'!D96</f>
        <v>486.4</v>
      </c>
      <c r="E451">
        <f>'O_t&amp;m15-12'!E96</f>
        <v>8</v>
      </c>
      <c r="F451">
        <f>'O_t&amp;m15-12'!F96</f>
        <v>3.4</v>
      </c>
      <c r="G451">
        <f>'O_t&amp;m15-12'!G96</f>
        <v>11</v>
      </c>
      <c r="H451">
        <f>'O_t&amp;m15-12'!H96</f>
        <v>4.7</v>
      </c>
      <c r="I451" t="s">
        <v>97</v>
      </c>
    </row>
    <row r="452" spans="1:9" x14ac:dyDescent="0.25">
      <c r="A452" s="8">
        <v>44180</v>
      </c>
      <c r="B452" t="s">
        <v>98</v>
      </c>
      <c r="C452">
        <f>'O_t&amp;m15-12'!C97</f>
        <v>148</v>
      </c>
      <c r="D452">
        <f>'O_t&amp;m15-12'!D97</f>
        <v>639</v>
      </c>
      <c r="E452">
        <f>'O_t&amp;m15-12'!E97</f>
        <v>0</v>
      </c>
      <c r="F452">
        <f>'O_t&amp;m15-12'!F97</f>
        <v>0</v>
      </c>
      <c r="G452">
        <f>'O_t&amp;m15-12'!G97</f>
        <v>0</v>
      </c>
      <c r="H452">
        <f>'O_t&amp;m15-12'!H97</f>
        <v>0</v>
      </c>
      <c r="I452" t="s">
        <v>98</v>
      </c>
    </row>
    <row r="453" spans="1:9" x14ac:dyDescent="0.25">
      <c r="A453" s="8">
        <v>44180</v>
      </c>
      <c r="B453" t="s">
        <v>99</v>
      </c>
      <c r="C453">
        <f>'O_t&amp;m15-12'!C98</f>
        <v>419</v>
      </c>
      <c r="D453">
        <f>'O_t&amp;m15-12'!D98</f>
        <v>391.4</v>
      </c>
      <c r="E453">
        <f>'O_t&amp;m15-12'!E98</f>
        <v>5</v>
      </c>
      <c r="F453">
        <f>'O_t&amp;m15-12'!F98</f>
        <v>4.7</v>
      </c>
      <c r="G453">
        <f>'O_t&amp;m15-12'!G98</f>
        <v>1</v>
      </c>
      <c r="H453">
        <f>'O_t&amp;m15-12'!H98</f>
        <v>0.9</v>
      </c>
      <c r="I453" t="s">
        <v>99</v>
      </c>
    </row>
    <row r="454" spans="1:9" x14ac:dyDescent="0.25">
      <c r="A454" s="8">
        <v>44180</v>
      </c>
      <c r="B454" t="s">
        <v>100</v>
      </c>
      <c r="C454">
        <f>'O_t&amp;m15-12'!C99</f>
        <v>207</v>
      </c>
      <c r="D454">
        <f>'O_t&amp;m15-12'!D99</f>
        <v>1113.4000000000001</v>
      </c>
      <c r="E454">
        <f>'O_t&amp;m15-12'!E99</f>
        <v>0</v>
      </c>
      <c r="F454">
        <f>'O_t&amp;m15-12'!F99</f>
        <v>0</v>
      </c>
      <c r="G454">
        <f>'O_t&amp;m15-12'!G99</f>
        <v>0</v>
      </c>
      <c r="H454">
        <f>'O_t&amp;m15-12'!H99</f>
        <v>0</v>
      </c>
      <c r="I454" t="s">
        <v>100</v>
      </c>
    </row>
    <row r="455" spans="1:9" x14ac:dyDescent="0.25">
      <c r="A455" s="8">
        <v>44180</v>
      </c>
      <c r="B455" t="s">
        <v>101</v>
      </c>
      <c r="C455">
        <f>'O_t&amp;m15-12'!C100</f>
        <v>580</v>
      </c>
      <c r="D455">
        <f>'O_t&amp;m15-12'!D100</f>
        <v>363.3</v>
      </c>
      <c r="E455">
        <f>'O_t&amp;m15-12'!E100</f>
        <v>9</v>
      </c>
      <c r="F455">
        <f>'O_t&amp;m15-12'!F100</f>
        <v>5.6</v>
      </c>
      <c r="G455">
        <f>'O_t&amp;m15-12'!G100</f>
        <v>9</v>
      </c>
      <c r="H455">
        <f>'O_t&amp;m15-12'!H100</f>
        <v>5.6</v>
      </c>
      <c r="I455" t="s">
        <v>101</v>
      </c>
    </row>
    <row r="456" spans="1:9" x14ac:dyDescent="0.25">
      <c r="A456" s="8">
        <v>44180</v>
      </c>
      <c r="B456" t="s">
        <v>102</v>
      </c>
      <c r="C456">
        <f>'O_t&amp;m15-12'!C101</f>
        <v>164</v>
      </c>
      <c r="D456">
        <f>'O_t&amp;m15-12'!D101</f>
        <v>494.3</v>
      </c>
      <c r="E456">
        <f>'O_t&amp;m15-12'!E101</f>
        <v>2</v>
      </c>
      <c r="F456">
        <f>'O_t&amp;m15-12'!F101</f>
        <v>6</v>
      </c>
      <c r="G456">
        <f>'O_t&amp;m15-12'!G101</f>
        <v>0</v>
      </c>
      <c r="H456">
        <f>'O_t&amp;m15-12'!H101</f>
        <v>0</v>
      </c>
      <c r="I456" t="s">
        <v>102</v>
      </c>
    </row>
    <row r="457" spans="1:9" x14ac:dyDescent="0.25">
      <c r="A457" s="8">
        <v>44180</v>
      </c>
      <c r="B457" t="s">
        <v>103</v>
      </c>
      <c r="C457">
        <f>'O_t&amp;m15-12'!C102</f>
        <v>159</v>
      </c>
      <c r="D457">
        <f>'O_t&amp;m15-12'!D102</f>
        <v>588.70000000000005</v>
      </c>
      <c r="E457">
        <f>'O_t&amp;m15-12'!E102</f>
        <v>0</v>
      </c>
      <c r="F457">
        <f>'O_t&amp;m15-12'!F102</f>
        <v>0</v>
      </c>
      <c r="G457">
        <f>'O_t&amp;m15-12'!G102</f>
        <v>0</v>
      </c>
      <c r="H457">
        <f>'O_t&amp;m15-12'!H102</f>
        <v>0</v>
      </c>
      <c r="I457" t="s">
        <v>103</v>
      </c>
    </row>
    <row r="458" spans="1:9" x14ac:dyDescent="0.25">
      <c r="A458" s="8">
        <v>44180</v>
      </c>
      <c r="B458" t="s">
        <v>104</v>
      </c>
      <c r="C458">
        <f>'O_t&amp;m15-12'!C103</f>
        <v>242</v>
      </c>
      <c r="D458">
        <f>'O_t&amp;m15-12'!D103</f>
        <v>551.5</v>
      </c>
      <c r="E458">
        <f>'O_t&amp;m15-12'!E103</f>
        <v>1</v>
      </c>
      <c r="F458">
        <f>'O_t&amp;m15-12'!F103</f>
        <v>2.2999999999999998</v>
      </c>
      <c r="G458">
        <f>'O_t&amp;m15-12'!G103</f>
        <v>0</v>
      </c>
      <c r="H458">
        <f>'O_t&amp;m15-12'!H103</f>
        <v>0</v>
      </c>
      <c r="I458" t="s">
        <v>104</v>
      </c>
    </row>
    <row r="459" spans="1:9" x14ac:dyDescent="0.25">
      <c r="A459" s="8">
        <v>44180</v>
      </c>
      <c r="B459" t="s">
        <v>105</v>
      </c>
      <c r="C459">
        <f>'O_t&amp;m15-12'!C104</f>
        <v>194</v>
      </c>
      <c r="D459">
        <f>'O_t&amp;m15-12'!D104</f>
        <v>900.5</v>
      </c>
      <c r="E459">
        <f>'O_t&amp;m15-12'!E104</f>
        <v>2</v>
      </c>
      <c r="F459">
        <f>'O_t&amp;m15-12'!F104</f>
        <v>9.3000000000000007</v>
      </c>
      <c r="G459">
        <f>'O_t&amp;m15-12'!G104</f>
        <v>7</v>
      </c>
      <c r="H459">
        <f>'O_t&amp;m15-12'!H104</f>
        <v>32.5</v>
      </c>
      <c r="I459" t="s">
        <v>105</v>
      </c>
    </row>
    <row r="460" spans="1:9" x14ac:dyDescent="0.25">
      <c r="A460" s="8">
        <v>44180</v>
      </c>
      <c r="B460" t="s">
        <v>106</v>
      </c>
      <c r="C460">
        <f>'O_t&amp;m15-12'!C105</f>
        <v>189</v>
      </c>
      <c r="D460">
        <f>'O_t&amp;m15-12'!D105</f>
        <v>475.8</v>
      </c>
      <c r="E460">
        <f>'O_t&amp;m15-12'!E105</f>
        <v>2</v>
      </c>
      <c r="F460">
        <f>'O_t&amp;m15-12'!F105</f>
        <v>5</v>
      </c>
      <c r="G460">
        <f>'O_t&amp;m15-12'!G105</f>
        <v>0</v>
      </c>
      <c r="H460">
        <f>'O_t&amp;m15-12'!H105</f>
        <v>0</v>
      </c>
      <c r="I460" t="s">
        <v>106</v>
      </c>
    </row>
    <row r="461" spans="1:9" x14ac:dyDescent="0.25">
      <c r="A461" s="8">
        <v>44180</v>
      </c>
      <c r="B461" t="s">
        <v>107</v>
      </c>
      <c r="C461">
        <f>'O_t&amp;m15-12'!C106</f>
        <v>158</v>
      </c>
      <c r="D461">
        <f>'O_t&amp;m15-12'!D106</f>
        <v>514.29999999999995</v>
      </c>
      <c r="E461">
        <f>'O_t&amp;m15-12'!E106</f>
        <v>2</v>
      </c>
      <c r="F461">
        <f>'O_t&amp;m15-12'!F106</f>
        <v>6.5</v>
      </c>
      <c r="G461">
        <f>'O_t&amp;m15-12'!G106</f>
        <v>0</v>
      </c>
      <c r="H461">
        <f>'O_t&amp;m15-12'!H106</f>
        <v>0</v>
      </c>
      <c r="I461" t="s">
        <v>107</v>
      </c>
    </row>
    <row r="462" spans="1:9" x14ac:dyDescent="0.25">
      <c r="A462" s="8">
        <v>44180</v>
      </c>
      <c r="B462" t="s">
        <v>108</v>
      </c>
      <c r="C462">
        <f>'O_t&amp;m15-12'!C107</f>
        <v>161</v>
      </c>
      <c r="D462">
        <f>'O_t&amp;m15-12'!D107</f>
        <v>951.5</v>
      </c>
      <c r="E462">
        <f>'O_t&amp;m15-12'!E107</f>
        <v>0</v>
      </c>
      <c r="F462">
        <f>'O_t&amp;m15-12'!F107</f>
        <v>0</v>
      </c>
      <c r="G462">
        <f>'O_t&amp;m15-12'!G107</f>
        <v>0</v>
      </c>
      <c r="H462">
        <f>'O_t&amp;m15-12'!H107</f>
        <v>0</v>
      </c>
      <c r="I462" t="s">
        <v>108</v>
      </c>
    </row>
    <row r="463" spans="1:9" x14ac:dyDescent="0.25">
      <c r="A463" s="8">
        <v>44180</v>
      </c>
      <c r="B463" t="s">
        <v>109</v>
      </c>
      <c r="C463">
        <f>'O_t&amp;m15-12'!C108</f>
        <v>199</v>
      </c>
      <c r="D463">
        <f>'O_t&amp;m15-12'!D108</f>
        <v>752.9</v>
      </c>
      <c r="E463">
        <f>'O_t&amp;m15-12'!E108</f>
        <v>1</v>
      </c>
      <c r="F463">
        <f>'O_t&amp;m15-12'!F108</f>
        <v>3.8</v>
      </c>
      <c r="G463">
        <f>'O_t&amp;m15-12'!G108</f>
        <v>0</v>
      </c>
      <c r="H463">
        <f>'O_t&amp;m15-12'!H108</f>
        <v>0</v>
      </c>
      <c r="I463" t="s">
        <v>109</v>
      </c>
    </row>
    <row r="464" spans="1:9" x14ac:dyDescent="0.25">
      <c r="A464" s="8">
        <v>44180</v>
      </c>
      <c r="B464" t="s">
        <v>110</v>
      </c>
      <c r="C464">
        <f>'O_t&amp;m15-12'!C109</f>
        <v>292</v>
      </c>
      <c r="D464">
        <f>'O_t&amp;m15-12'!D109</f>
        <v>583.4</v>
      </c>
      <c r="E464">
        <f>'O_t&amp;m15-12'!E109</f>
        <v>2</v>
      </c>
      <c r="F464">
        <f>'O_t&amp;m15-12'!F109</f>
        <v>4</v>
      </c>
      <c r="G464">
        <f>'O_t&amp;m15-12'!G109</f>
        <v>0</v>
      </c>
      <c r="H464">
        <f>'O_t&amp;m15-12'!H109</f>
        <v>0</v>
      </c>
      <c r="I464" t="s">
        <v>110</v>
      </c>
    </row>
    <row r="465" spans="1:9" x14ac:dyDescent="0.25">
      <c r="A465" s="8">
        <v>44180</v>
      </c>
      <c r="B465" t="s">
        <v>111</v>
      </c>
      <c r="C465">
        <f>'O_t&amp;m15-12'!C110</f>
        <v>88</v>
      </c>
      <c r="D465">
        <f>'O_t&amp;m15-12'!D110</f>
        <v>231.1</v>
      </c>
      <c r="E465">
        <f>'O_t&amp;m15-12'!E110</f>
        <v>5</v>
      </c>
      <c r="F465">
        <f>'O_t&amp;m15-12'!F110</f>
        <v>13.1</v>
      </c>
      <c r="G465">
        <f>'O_t&amp;m15-12'!G110</f>
        <v>0</v>
      </c>
      <c r="H465">
        <f>'O_t&amp;m15-12'!H110</f>
        <v>0</v>
      </c>
      <c r="I465" t="s">
        <v>111</v>
      </c>
    </row>
    <row r="466" spans="1:9" x14ac:dyDescent="0.25">
      <c r="A466" s="8">
        <v>44180</v>
      </c>
      <c r="B466" t="s">
        <v>112</v>
      </c>
      <c r="C466">
        <f>'O_t&amp;m15-12'!C111</f>
        <v>146</v>
      </c>
      <c r="D466">
        <f>'O_t&amp;m15-12'!D111</f>
        <v>610.79999999999995</v>
      </c>
      <c r="E466">
        <f>'O_t&amp;m15-12'!E111</f>
        <v>0</v>
      </c>
      <c r="F466">
        <f>'O_t&amp;m15-12'!F111</f>
        <v>0</v>
      </c>
      <c r="G466">
        <f>'O_t&amp;m15-12'!G111</f>
        <v>1</v>
      </c>
      <c r="H466">
        <f>'O_t&amp;m15-12'!H111</f>
        <v>4.2</v>
      </c>
      <c r="I466" t="s">
        <v>112</v>
      </c>
    </row>
    <row r="467" spans="1:9" x14ac:dyDescent="0.25">
      <c r="A467" s="8">
        <v>44180</v>
      </c>
      <c r="B467" t="s">
        <v>113</v>
      </c>
      <c r="C467">
        <f>'O_t&amp;m15-12'!C112</f>
        <v>267</v>
      </c>
      <c r="D467">
        <f>'O_t&amp;m15-12'!D112</f>
        <v>459.9</v>
      </c>
      <c r="E467">
        <f>'O_t&amp;m15-12'!E112</f>
        <v>1</v>
      </c>
      <c r="F467">
        <f>'O_t&amp;m15-12'!F112</f>
        <v>1.7</v>
      </c>
      <c r="G467">
        <f>'O_t&amp;m15-12'!G112</f>
        <v>1</v>
      </c>
      <c r="H467">
        <f>'O_t&amp;m15-12'!H112</f>
        <v>1.7</v>
      </c>
      <c r="I467" t="s">
        <v>113</v>
      </c>
    </row>
    <row r="468" spans="1:9" x14ac:dyDescent="0.25">
      <c r="A468" s="8">
        <v>44180</v>
      </c>
      <c r="B468" t="s">
        <v>114</v>
      </c>
      <c r="C468">
        <f>'O_t&amp;m15-12'!C113</f>
        <v>262</v>
      </c>
      <c r="D468">
        <f>'O_t&amp;m15-12'!D113</f>
        <v>707.7</v>
      </c>
      <c r="E468">
        <f>'O_t&amp;m15-12'!E113</f>
        <v>0</v>
      </c>
      <c r="F468">
        <f>'O_t&amp;m15-12'!F113</f>
        <v>0</v>
      </c>
      <c r="G468">
        <f>'O_t&amp;m15-12'!G113</f>
        <v>2</v>
      </c>
      <c r="H468">
        <f>'O_t&amp;m15-12'!H113</f>
        <v>5.4</v>
      </c>
      <c r="I468" t="s">
        <v>114</v>
      </c>
    </row>
    <row r="469" spans="1:9" x14ac:dyDescent="0.25">
      <c r="A469" s="8">
        <v>44180</v>
      </c>
      <c r="B469" t="s">
        <v>115</v>
      </c>
      <c r="C469">
        <f>'O_t&amp;m15-12'!C114</f>
        <v>484</v>
      </c>
      <c r="D469">
        <f>'O_t&amp;m15-12'!D114</f>
        <v>659.2</v>
      </c>
      <c r="E469">
        <f>'O_t&amp;m15-12'!E114</f>
        <v>5</v>
      </c>
      <c r="F469">
        <f>'O_t&amp;m15-12'!F114</f>
        <v>6.8</v>
      </c>
      <c r="G469">
        <f>'O_t&amp;m15-12'!G114</f>
        <v>4</v>
      </c>
      <c r="H469">
        <f>'O_t&amp;m15-12'!H114</f>
        <v>5.4</v>
      </c>
      <c r="I469" t="s">
        <v>115</v>
      </c>
    </row>
    <row r="470" spans="1:9" x14ac:dyDescent="0.25">
      <c r="A470" s="8">
        <v>44180</v>
      </c>
      <c r="B470" t="s">
        <v>116</v>
      </c>
      <c r="C470">
        <f>'O_t&amp;m15-12'!C115</f>
        <v>93</v>
      </c>
      <c r="D470">
        <f>'O_t&amp;m15-12'!D115</f>
        <v>747.8</v>
      </c>
      <c r="E470">
        <f>'O_t&amp;m15-12'!E115</f>
        <v>0</v>
      </c>
      <c r="F470">
        <f>'O_t&amp;m15-12'!F115</f>
        <v>0</v>
      </c>
      <c r="G470">
        <f>'O_t&amp;m15-12'!G115</f>
        <v>0</v>
      </c>
      <c r="H470">
        <f>'O_t&amp;m15-12'!H115</f>
        <v>0</v>
      </c>
      <c r="I470" t="s">
        <v>116</v>
      </c>
    </row>
    <row r="471" spans="1:9" x14ac:dyDescent="0.25">
      <c r="A471" s="8">
        <v>44180</v>
      </c>
      <c r="B471" t="s">
        <v>369</v>
      </c>
      <c r="C471">
        <f>'O_t&amp;m15-12'!C116</f>
        <v>565</v>
      </c>
      <c r="D471">
        <f>'O_t&amp;m15-12'!D116</f>
        <v>242.6</v>
      </c>
      <c r="E471">
        <f>'O_t&amp;m15-12'!E116</f>
        <v>3</v>
      </c>
      <c r="F471">
        <f>'O_t&amp;m15-12'!F116</f>
        <v>1.3</v>
      </c>
      <c r="G471">
        <f>'O_t&amp;m15-12'!G116</f>
        <v>2</v>
      </c>
      <c r="H471">
        <f>'O_t&amp;m15-12'!H116</f>
        <v>0.9</v>
      </c>
      <c r="I471" t="s">
        <v>369</v>
      </c>
    </row>
    <row r="472" spans="1:9" x14ac:dyDescent="0.25">
      <c r="A472" s="8">
        <v>44180</v>
      </c>
      <c r="B472" t="s">
        <v>117</v>
      </c>
      <c r="C472">
        <f>'O_t&amp;m15-12'!C117</f>
        <v>68</v>
      </c>
      <c r="D472">
        <f>'O_t&amp;m15-12'!D117</f>
        <v>479.9</v>
      </c>
      <c r="E472">
        <f>'O_t&amp;m15-12'!E117</f>
        <v>0</v>
      </c>
      <c r="F472">
        <f>'O_t&amp;m15-12'!F117</f>
        <v>0</v>
      </c>
      <c r="G472">
        <f>'O_t&amp;m15-12'!G117</f>
        <v>0</v>
      </c>
      <c r="H472">
        <f>'O_t&amp;m15-12'!H117</f>
        <v>0</v>
      </c>
      <c r="I472" t="s">
        <v>117</v>
      </c>
    </row>
    <row r="473" spans="1:9" x14ac:dyDescent="0.25">
      <c r="A473" s="8">
        <v>44180</v>
      </c>
      <c r="B473" t="s">
        <v>118</v>
      </c>
      <c r="C473">
        <f>'O_t&amp;m15-12'!C118</f>
        <v>180</v>
      </c>
      <c r="D473">
        <f>'O_t&amp;m15-12'!D118</f>
        <v>740.4</v>
      </c>
      <c r="E473">
        <f>'O_t&amp;m15-12'!E118</f>
        <v>0</v>
      </c>
      <c r="F473">
        <f>'O_t&amp;m15-12'!F118</f>
        <v>0</v>
      </c>
      <c r="G473">
        <f>'O_t&amp;m15-12'!G118</f>
        <v>0</v>
      </c>
      <c r="H473">
        <f>'O_t&amp;m15-12'!H118</f>
        <v>0</v>
      </c>
      <c r="I473" t="s">
        <v>118</v>
      </c>
    </row>
    <row r="474" spans="1:9" x14ac:dyDescent="0.25">
      <c r="A474" s="8">
        <v>44180</v>
      </c>
      <c r="B474" t="s">
        <v>119</v>
      </c>
      <c r="C474">
        <f>'O_t&amp;m15-12'!C119</f>
        <v>95</v>
      </c>
      <c r="D474">
        <f>'O_t&amp;m15-12'!D119</f>
        <v>661.1</v>
      </c>
      <c r="E474">
        <f>'O_t&amp;m15-12'!E119</f>
        <v>1</v>
      </c>
      <c r="F474">
        <f>'O_t&amp;m15-12'!F119</f>
        <v>7</v>
      </c>
      <c r="G474">
        <f>'O_t&amp;m15-12'!G119</f>
        <v>0</v>
      </c>
      <c r="H474">
        <f>'O_t&amp;m15-12'!H119</f>
        <v>0</v>
      </c>
      <c r="I474" t="s">
        <v>119</v>
      </c>
    </row>
    <row r="475" spans="1:9" x14ac:dyDescent="0.25">
      <c r="A475" s="8">
        <v>44180</v>
      </c>
      <c r="B475" t="s">
        <v>120</v>
      </c>
      <c r="C475">
        <f>'O_t&amp;m15-12'!C120</f>
        <v>701</v>
      </c>
      <c r="D475">
        <f>'O_t&amp;m15-12'!D120</f>
        <v>430.3</v>
      </c>
      <c r="E475">
        <f>'O_t&amp;m15-12'!E120</f>
        <v>6</v>
      </c>
      <c r="F475">
        <f>'O_t&amp;m15-12'!F120</f>
        <v>3.7</v>
      </c>
      <c r="G475">
        <f>'O_t&amp;m15-12'!G120</f>
        <v>7</v>
      </c>
      <c r="H475">
        <f>'O_t&amp;m15-12'!H120</f>
        <v>4.3</v>
      </c>
      <c r="I475" t="s">
        <v>120</v>
      </c>
    </row>
    <row r="476" spans="1:9" x14ac:dyDescent="0.25">
      <c r="A476" s="8">
        <v>44180</v>
      </c>
      <c r="B476" t="s">
        <v>121</v>
      </c>
      <c r="C476">
        <f>'O_t&amp;m15-12'!C121</f>
        <v>757</v>
      </c>
      <c r="D476">
        <f>'O_t&amp;m15-12'!D121</f>
        <v>485.3</v>
      </c>
      <c r="E476">
        <f>'O_t&amp;m15-12'!E121</f>
        <v>3</v>
      </c>
      <c r="F476">
        <f>'O_t&amp;m15-12'!F121</f>
        <v>1.9</v>
      </c>
      <c r="G476">
        <f>'O_t&amp;m15-12'!G121</f>
        <v>10</v>
      </c>
      <c r="H476">
        <f>'O_t&amp;m15-12'!H121</f>
        <v>6.4</v>
      </c>
      <c r="I476" t="s">
        <v>121</v>
      </c>
    </row>
    <row r="477" spans="1:9" x14ac:dyDescent="0.25">
      <c r="A477" s="8">
        <v>44180</v>
      </c>
      <c r="B477" t="s">
        <v>122</v>
      </c>
      <c r="C477">
        <f>'O_t&amp;m15-12'!C122</f>
        <v>109</v>
      </c>
      <c r="D477">
        <f>'O_t&amp;m15-12'!D122</f>
        <v>359.9</v>
      </c>
      <c r="E477">
        <f>'O_t&amp;m15-12'!E122</f>
        <v>3</v>
      </c>
      <c r="F477">
        <f>'O_t&amp;m15-12'!F122</f>
        <v>9.9</v>
      </c>
      <c r="G477">
        <f>'O_t&amp;m15-12'!G122</f>
        <v>1</v>
      </c>
      <c r="H477">
        <f>'O_t&amp;m15-12'!H122</f>
        <v>3.3</v>
      </c>
      <c r="I477" t="s">
        <v>122</v>
      </c>
    </row>
    <row r="478" spans="1:9" x14ac:dyDescent="0.25">
      <c r="A478" s="8">
        <v>44180</v>
      </c>
      <c r="B478" t="s">
        <v>123</v>
      </c>
      <c r="C478">
        <f>'O_t&amp;m15-12'!C123</f>
        <v>229</v>
      </c>
      <c r="D478">
        <f>'O_t&amp;m15-12'!D123</f>
        <v>375.7</v>
      </c>
      <c r="E478">
        <f>'O_t&amp;m15-12'!E123</f>
        <v>1</v>
      </c>
      <c r="F478">
        <f>'O_t&amp;m15-12'!F123</f>
        <v>1.6</v>
      </c>
      <c r="G478">
        <f>'O_t&amp;m15-12'!G123</f>
        <v>1</v>
      </c>
      <c r="H478">
        <f>'O_t&amp;m15-12'!H123</f>
        <v>1.6</v>
      </c>
      <c r="I478" t="s">
        <v>123</v>
      </c>
    </row>
    <row r="479" spans="1:9" x14ac:dyDescent="0.25">
      <c r="A479" s="8">
        <v>44180</v>
      </c>
      <c r="B479" t="s">
        <v>124</v>
      </c>
      <c r="C479">
        <f>'O_t&amp;m15-12'!C124</f>
        <v>252</v>
      </c>
      <c r="D479">
        <f>'O_t&amp;m15-12'!D124</f>
        <v>520.5</v>
      </c>
      <c r="E479">
        <f>'O_t&amp;m15-12'!E124</f>
        <v>2</v>
      </c>
      <c r="F479">
        <f>'O_t&amp;m15-12'!F124</f>
        <v>4.0999999999999996</v>
      </c>
      <c r="G479">
        <f>'O_t&amp;m15-12'!G124</f>
        <v>0</v>
      </c>
      <c r="H479">
        <f>'O_t&amp;m15-12'!H124</f>
        <v>0</v>
      </c>
      <c r="I479" t="s">
        <v>124</v>
      </c>
    </row>
    <row r="480" spans="1:9" x14ac:dyDescent="0.25">
      <c r="A480" s="8">
        <v>44180</v>
      </c>
      <c r="B480" t="s">
        <v>125</v>
      </c>
      <c r="C480">
        <f>'O_t&amp;m15-12'!C125</f>
        <v>153</v>
      </c>
      <c r="D480">
        <f>'O_t&amp;m15-12'!D125</f>
        <v>836.3</v>
      </c>
      <c r="E480">
        <f>'O_t&amp;m15-12'!E125</f>
        <v>0</v>
      </c>
      <c r="F480">
        <f>'O_t&amp;m15-12'!F125</f>
        <v>0</v>
      </c>
      <c r="G480">
        <f>'O_t&amp;m15-12'!G125</f>
        <v>0</v>
      </c>
      <c r="H480">
        <f>'O_t&amp;m15-12'!H125</f>
        <v>0</v>
      </c>
      <c r="I480" t="s">
        <v>125</v>
      </c>
    </row>
    <row r="481" spans="1:9" x14ac:dyDescent="0.25">
      <c r="A481" s="8">
        <v>44180</v>
      </c>
      <c r="B481" t="s">
        <v>126</v>
      </c>
      <c r="C481">
        <f>'O_t&amp;m15-12'!C126</f>
        <v>19</v>
      </c>
      <c r="D481">
        <f>'O_t&amp;m15-12'!D126</f>
        <v>120.8</v>
      </c>
      <c r="E481">
        <f>'O_t&amp;m15-12'!E126</f>
        <v>0</v>
      </c>
      <c r="F481">
        <f>'O_t&amp;m15-12'!F126</f>
        <v>0</v>
      </c>
      <c r="G481">
        <f>'O_t&amp;m15-12'!G126</f>
        <v>0</v>
      </c>
      <c r="H481">
        <f>'O_t&amp;m15-12'!H126</f>
        <v>0</v>
      </c>
      <c r="I481" t="s">
        <v>126</v>
      </c>
    </row>
    <row r="482" spans="1:9" x14ac:dyDescent="0.25">
      <c r="A482" s="8">
        <v>44180</v>
      </c>
      <c r="B482" t="s">
        <v>127</v>
      </c>
      <c r="C482">
        <f>'O_t&amp;m15-12'!C127</f>
        <v>36</v>
      </c>
      <c r="D482">
        <f>'O_t&amp;m15-12'!D127</f>
        <v>294.89999999999998</v>
      </c>
      <c r="E482">
        <f>'O_t&amp;m15-12'!E127</f>
        <v>1</v>
      </c>
      <c r="F482">
        <f>'O_t&amp;m15-12'!F127</f>
        <v>8.1999999999999993</v>
      </c>
      <c r="G482">
        <f>'O_t&amp;m15-12'!G127</f>
        <v>0</v>
      </c>
      <c r="H482">
        <f>'O_t&amp;m15-12'!H127</f>
        <v>0</v>
      </c>
      <c r="I482" t="s">
        <v>127</v>
      </c>
    </row>
    <row r="483" spans="1:9" x14ac:dyDescent="0.25">
      <c r="A483" s="8">
        <v>44180</v>
      </c>
      <c r="B483" t="s">
        <v>128</v>
      </c>
      <c r="C483">
        <f>'O_t&amp;m15-12'!C128</f>
        <v>208</v>
      </c>
      <c r="D483">
        <f>'O_t&amp;m15-12'!D128</f>
        <v>530.9</v>
      </c>
      <c r="E483">
        <f>'O_t&amp;m15-12'!E128</f>
        <v>2</v>
      </c>
      <c r="F483">
        <f>'O_t&amp;m15-12'!F128</f>
        <v>5.0999999999999996</v>
      </c>
      <c r="G483">
        <f>'O_t&amp;m15-12'!G128</f>
        <v>1</v>
      </c>
      <c r="H483">
        <f>'O_t&amp;m15-12'!H128</f>
        <v>2.6</v>
      </c>
      <c r="I483" t="s">
        <v>128</v>
      </c>
    </row>
    <row r="484" spans="1:9" x14ac:dyDescent="0.25">
      <c r="A484" s="8">
        <v>44180</v>
      </c>
      <c r="B484" t="s">
        <v>129</v>
      </c>
      <c r="C484">
        <f>'O_t&amp;m15-12'!C129</f>
        <v>140</v>
      </c>
      <c r="D484">
        <f>'O_t&amp;m15-12'!D129</f>
        <v>514.1</v>
      </c>
      <c r="E484">
        <f>'O_t&amp;m15-12'!E129</f>
        <v>2</v>
      </c>
      <c r="F484">
        <f>'O_t&amp;m15-12'!F129</f>
        <v>7.3</v>
      </c>
      <c r="G484">
        <f>'O_t&amp;m15-12'!G129</f>
        <v>9</v>
      </c>
      <c r="H484">
        <f>'O_t&amp;m15-12'!H129</f>
        <v>33</v>
      </c>
      <c r="I484" t="s">
        <v>129</v>
      </c>
    </row>
    <row r="485" spans="1:9" x14ac:dyDescent="0.25">
      <c r="A485" s="8">
        <v>44180</v>
      </c>
      <c r="B485" t="s">
        <v>130</v>
      </c>
      <c r="C485">
        <f>'O_t&amp;m15-12'!C130</f>
        <v>54</v>
      </c>
      <c r="D485">
        <f>'O_t&amp;m15-12'!D130</f>
        <v>290.5</v>
      </c>
      <c r="E485">
        <f>'O_t&amp;m15-12'!E130</f>
        <v>0</v>
      </c>
      <c r="F485">
        <f>'O_t&amp;m15-12'!F130</f>
        <v>0</v>
      </c>
      <c r="G485">
        <f>'O_t&amp;m15-12'!G130</f>
        <v>0</v>
      </c>
      <c r="H485">
        <f>'O_t&amp;m15-12'!H130</f>
        <v>0</v>
      </c>
      <c r="I485" t="s">
        <v>130</v>
      </c>
    </row>
    <row r="486" spans="1:9" x14ac:dyDescent="0.25">
      <c r="A486" s="8">
        <v>44180</v>
      </c>
      <c r="B486" t="s">
        <v>131</v>
      </c>
      <c r="C486">
        <f>'O_t&amp;m15-12'!C131</f>
        <v>89</v>
      </c>
      <c r="D486">
        <f>'O_t&amp;m15-12'!D131</f>
        <v>176.3</v>
      </c>
      <c r="E486">
        <f>'O_t&amp;m15-12'!E131</f>
        <v>0</v>
      </c>
      <c r="F486">
        <f>'O_t&amp;m15-12'!F131</f>
        <v>0</v>
      </c>
      <c r="G486">
        <f>'O_t&amp;m15-12'!G131</f>
        <v>1</v>
      </c>
      <c r="H486">
        <f>'O_t&amp;m15-12'!H131</f>
        <v>2</v>
      </c>
      <c r="I486" t="s">
        <v>131</v>
      </c>
    </row>
    <row r="487" spans="1:9" x14ac:dyDescent="0.25">
      <c r="A487" s="8">
        <v>44180</v>
      </c>
      <c r="B487" t="s">
        <v>132</v>
      </c>
      <c r="C487">
        <f>'O_t&amp;m15-12'!C132</f>
        <v>356</v>
      </c>
      <c r="D487">
        <f>'O_t&amp;m15-12'!D132</f>
        <v>618.20000000000005</v>
      </c>
      <c r="E487">
        <f>'O_t&amp;m15-12'!E132</f>
        <v>0</v>
      </c>
      <c r="F487">
        <f>'O_t&amp;m15-12'!F132</f>
        <v>0</v>
      </c>
      <c r="G487">
        <f>'O_t&amp;m15-12'!G132</f>
        <v>0</v>
      </c>
      <c r="H487">
        <f>'O_t&amp;m15-12'!H132</f>
        <v>0</v>
      </c>
      <c r="I487" t="s">
        <v>132</v>
      </c>
    </row>
    <row r="488" spans="1:9" x14ac:dyDescent="0.25">
      <c r="A488" s="8">
        <v>44180</v>
      </c>
      <c r="B488" t="s">
        <v>133</v>
      </c>
      <c r="C488">
        <f>'O_t&amp;m15-12'!C133</f>
        <v>437</v>
      </c>
      <c r="D488">
        <f>'O_t&amp;m15-12'!D133</f>
        <v>501.8</v>
      </c>
      <c r="E488">
        <f>'O_t&amp;m15-12'!E133</f>
        <v>6</v>
      </c>
      <c r="F488">
        <f>'O_t&amp;m15-12'!F133</f>
        <v>6.9</v>
      </c>
      <c r="G488">
        <f>'O_t&amp;m15-12'!G133</f>
        <v>2</v>
      </c>
      <c r="H488">
        <f>'O_t&amp;m15-12'!H133</f>
        <v>2.2999999999999998</v>
      </c>
      <c r="I488" t="s">
        <v>133</v>
      </c>
    </row>
    <row r="489" spans="1:9" x14ac:dyDescent="0.25">
      <c r="A489" s="8">
        <v>44180</v>
      </c>
      <c r="B489" t="s">
        <v>134</v>
      </c>
      <c r="C489">
        <f>'O_t&amp;m15-12'!C134</f>
        <v>124</v>
      </c>
      <c r="D489">
        <f>'O_t&amp;m15-12'!D134</f>
        <v>767.7</v>
      </c>
      <c r="E489">
        <f>'O_t&amp;m15-12'!E134</f>
        <v>1</v>
      </c>
      <c r="F489">
        <f>'O_t&amp;m15-12'!F134</f>
        <v>6.2</v>
      </c>
      <c r="G489">
        <f>'O_t&amp;m15-12'!G134</f>
        <v>2</v>
      </c>
      <c r="H489">
        <f>'O_t&amp;m15-12'!H134</f>
        <v>12.4</v>
      </c>
      <c r="I489" t="s">
        <v>134</v>
      </c>
    </row>
    <row r="490" spans="1:9" x14ac:dyDescent="0.25">
      <c r="A490" s="8">
        <v>44180</v>
      </c>
      <c r="B490" t="s">
        <v>135</v>
      </c>
      <c r="C490">
        <f>'O_t&amp;m15-12'!C135</f>
        <v>83</v>
      </c>
      <c r="D490">
        <f>'O_t&amp;m15-12'!D135</f>
        <v>346.3</v>
      </c>
      <c r="E490">
        <f>'O_t&amp;m15-12'!E135</f>
        <v>0</v>
      </c>
      <c r="F490">
        <f>'O_t&amp;m15-12'!F135</f>
        <v>0</v>
      </c>
      <c r="G490">
        <f>'O_t&amp;m15-12'!G135</f>
        <v>0</v>
      </c>
      <c r="H490">
        <f>'O_t&amp;m15-12'!H135</f>
        <v>0</v>
      </c>
      <c r="I490" t="s">
        <v>135</v>
      </c>
    </row>
    <row r="491" spans="1:9" x14ac:dyDescent="0.25">
      <c r="A491" s="8">
        <v>44180</v>
      </c>
      <c r="B491" t="s">
        <v>136</v>
      </c>
      <c r="C491">
        <f>'O_t&amp;m15-12'!C136</f>
        <v>256</v>
      </c>
      <c r="D491">
        <f>'O_t&amp;m15-12'!D136</f>
        <v>712.8</v>
      </c>
      <c r="E491">
        <f>'O_t&amp;m15-12'!E136</f>
        <v>1</v>
      </c>
      <c r="F491">
        <f>'O_t&amp;m15-12'!F136</f>
        <v>2.8</v>
      </c>
      <c r="G491">
        <f>'O_t&amp;m15-12'!G136</f>
        <v>1</v>
      </c>
      <c r="H491">
        <f>'O_t&amp;m15-12'!H136</f>
        <v>2.8</v>
      </c>
      <c r="I491" t="s">
        <v>136</v>
      </c>
    </row>
    <row r="492" spans="1:9" x14ac:dyDescent="0.25">
      <c r="A492" s="8">
        <v>44180</v>
      </c>
      <c r="B492" t="s">
        <v>137</v>
      </c>
      <c r="C492">
        <f>'O_t&amp;m15-12'!C137</f>
        <v>144</v>
      </c>
      <c r="D492">
        <f>'O_t&amp;m15-12'!D137</f>
        <v>358.7</v>
      </c>
      <c r="E492">
        <f>'O_t&amp;m15-12'!E137</f>
        <v>3</v>
      </c>
      <c r="F492">
        <f>'O_t&amp;m15-12'!F137</f>
        <v>7.5</v>
      </c>
      <c r="G492">
        <f>'O_t&amp;m15-12'!G137</f>
        <v>0</v>
      </c>
      <c r="H492">
        <f>'O_t&amp;m15-12'!H137</f>
        <v>0</v>
      </c>
      <c r="I492" t="s">
        <v>137</v>
      </c>
    </row>
    <row r="493" spans="1:9" x14ac:dyDescent="0.25">
      <c r="A493" s="8">
        <v>44180</v>
      </c>
      <c r="B493" t="s">
        <v>138</v>
      </c>
      <c r="C493">
        <f>'O_t&amp;m15-12'!C138</f>
        <v>356</v>
      </c>
      <c r="D493">
        <f>'O_t&amp;m15-12'!D138</f>
        <v>385.2</v>
      </c>
      <c r="E493">
        <f>'O_t&amp;m15-12'!E138</f>
        <v>4</v>
      </c>
      <c r="F493">
        <f>'O_t&amp;m15-12'!F138</f>
        <v>4.3</v>
      </c>
      <c r="G493">
        <f>'O_t&amp;m15-12'!G138</f>
        <v>0</v>
      </c>
      <c r="H493">
        <f>'O_t&amp;m15-12'!H138</f>
        <v>0</v>
      </c>
      <c r="I493" t="s">
        <v>138</v>
      </c>
    </row>
    <row r="494" spans="1:9" x14ac:dyDescent="0.25">
      <c r="A494" s="8">
        <v>44180</v>
      </c>
      <c r="B494" t="s">
        <v>139</v>
      </c>
      <c r="C494">
        <f>'O_t&amp;m15-12'!C139</f>
        <v>202</v>
      </c>
      <c r="D494">
        <f>'O_t&amp;m15-12'!D139</f>
        <v>647.4</v>
      </c>
      <c r="E494">
        <f>'O_t&amp;m15-12'!E139</f>
        <v>0</v>
      </c>
      <c r="F494">
        <f>'O_t&amp;m15-12'!F139</f>
        <v>0</v>
      </c>
      <c r="G494">
        <f>'O_t&amp;m15-12'!G139</f>
        <v>2</v>
      </c>
      <c r="H494">
        <f>'O_t&amp;m15-12'!H139</f>
        <v>6.4</v>
      </c>
      <c r="I494" t="s">
        <v>139</v>
      </c>
    </row>
    <row r="495" spans="1:9" x14ac:dyDescent="0.25">
      <c r="A495" s="8">
        <v>44180</v>
      </c>
      <c r="B495" t="s">
        <v>370</v>
      </c>
      <c r="C495">
        <f>'O_t&amp;m15-12'!C140</f>
        <v>356</v>
      </c>
      <c r="D495">
        <f>'O_t&amp;m15-12'!D140</f>
        <v>438.7</v>
      </c>
      <c r="E495">
        <f>'O_t&amp;m15-12'!E140</f>
        <v>3</v>
      </c>
      <c r="F495">
        <f>'O_t&amp;m15-12'!F140</f>
        <v>3.7</v>
      </c>
      <c r="G495">
        <f>'O_t&amp;m15-12'!G140</f>
        <v>2</v>
      </c>
      <c r="H495">
        <f>'O_t&amp;m15-12'!H140</f>
        <v>2.5</v>
      </c>
      <c r="I495" t="s">
        <v>370</v>
      </c>
    </row>
    <row r="496" spans="1:9" x14ac:dyDescent="0.25">
      <c r="A496" s="8">
        <v>44180</v>
      </c>
      <c r="B496" t="s">
        <v>140</v>
      </c>
      <c r="C496">
        <f>'O_t&amp;m15-12'!C141</f>
        <v>158</v>
      </c>
      <c r="D496">
        <f>'O_t&amp;m15-12'!D141</f>
        <v>330.5</v>
      </c>
      <c r="E496">
        <f>'O_t&amp;m15-12'!E141</f>
        <v>2</v>
      </c>
      <c r="F496">
        <f>'O_t&amp;m15-12'!F141</f>
        <v>4.2</v>
      </c>
      <c r="G496">
        <f>'O_t&amp;m15-12'!G141</f>
        <v>1</v>
      </c>
      <c r="H496">
        <f>'O_t&amp;m15-12'!H141</f>
        <v>2.1</v>
      </c>
      <c r="I496" t="s">
        <v>140</v>
      </c>
    </row>
    <row r="497" spans="1:9" x14ac:dyDescent="0.25">
      <c r="A497" s="8">
        <v>44180</v>
      </c>
      <c r="B497" t="s">
        <v>141</v>
      </c>
      <c r="C497">
        <f>'O_t&amp;m15-12'!C142</f>
        <v>75</v>
      </c>
      <c r="D497">
        <f>'O_t&amp;m15-12'!D142</f>
        <v>455.8</v>
      </c>
      <c r="E497">
        <f>'O_t&amp;m15-12'!E142</f>
        <v>1</v>
      </c>
      <c r="F497">
        <f>'O_t&amp;m15-12'!F142</f>
        <v>6.1</v>
      </c>
      <c r="G497">
        <f>'O_t&amp;m15-12'!G142</f>
        <v>0</v>
      </c>
      <c r="H497">
        <f>'O_t&amp;m15-12'!H142</f>
        <v>0</v>
      </c>
      <c r="I497" t="s">
        <v>141</v>
      </c>
    </row>
    <row r="498" spans="1:9" x14ac:dyDescent="0.25">
      <c r="A498" s="8">
        <v>44180</v>
      </c>
      <c r="B498" t="s">
        <v>142</v>
      </c>
      <c r="C498">
        <f>'O_t&amp;m15-12'!C143</f>
        <v>221</v>
      </c>
      <c r="D498">
        <f>'O_t&amp;m15-12'!D143</f>
        <v>494.5</v>
      </c>
      <c r="E498">
        <f>'O_t&amp;m15-12'!E143</f>
        <v>2</v>
      </c>
      <c r="F498">
        <f>'O_t&amp;m15-12'!F143</f>
        <v>4.5</v>
      </c>
      <c r="G498">
        <f>'O_t&amp;m15-12'!G143</f>
        <v>1</v>
      </c>
      <c r="H498">
        <f>'O_t&amp;m15-12'!H143</f>
        <v>2.2000000000000002</v>
      </c>
      <c r="I498" t="s">
        <v>142</v>
      </c>
    </row>
    <row r="499" spans="1:9" x14ac:dyDescent="0.25">
      <c r="A499" s="8">
        <v>44180</v>
      </c>
      <c r="B499" t="s">
        <v>143</v>
      </c>
      <c r="C499">
        <f>'O_t&amp;m15-12'!C144</f>
        <v>93</v>
      </c>
      <c r="D499">
        <f>'O_t&amp;m15-12'!D144</f>
        <v>418.7</v>
      </c>
      <c r="E499">
        <f>'O_t&amp;m15-12'!E144</f>
        <v>1</v>
      </c>
      <c r="F499">
        <f>'O_t&amp;m15-12'!F144</f>
        <v>4.5</v>
      </c>
      <c r="G499">
        <f>'O_t&amp;m15-12'!G144</f>
        <v>0</v>
      </c>
      <c r="H499">
        <f>'O_t&amp;m15-12'!H144</f>
        <v>0</v>
      </c>
      <c r="I499" t="s">
        <v>143</v>
      </c>
    </row>
    <row r="500" spans="1:9" x14ac:dyDescent="0.25">
      <c r="A500" s="8">
        <v>44180</v>
      </c>
      <c r="B500" t="s">
        <v>144</v>
      </c>
      <c r="C500">
        <f>'O_t&amp;m15-12'!C145</f>
        <v>100</v>
      </c>
      <c r="D500">
        <f>'O_t&amp;m15-12'!D145</f>
        <v>644.4</v>
      </c>
      <c r="E500">
        <f>'O_t&amp;m15-12'!E145</f>
        <v>0</v>
      </c>
      <c r="F500">
        <f>'O_t&amp;m15-12'!F145</f>
        <v>0</v>
      </c>
      <c r="G500">
        <f>'O_t&amp;m15-12'!G145</f>
        <v>1</v>
      </c>
      <c r="H500">
        <f>'O_t&amp;m15-12'!H145</f>
        <v>6.4</v>
      </c>
      <c r="I500" t="s">
        <v>144</v>
      </c>
    </row>
    <row r="501" spans="1:9" x14ac:dyDescent="0.25">
      <c r="A501" s="8">
        <v>44180</v>
      </c>
      <c r="B501" t="s">
        <v>145</v>
      </c>
      <c r="C501">
        <f>'O_t&amp;m15-12'!C146</f>
        <v>353</v>
      </c>
      <c r="D501">
        <f>'O_t&amp;m15-12'!D146</f>
        <v>388.6</v>
      </c>
      <c r="E501">
        <f>'O_t&amp;m15-12'!E146</f>
        <v>0</v>
      </c>
      <c r="F501">
        <f>'O_t&amp;m15-12'!F146</f>
        <v>0</v>
      </c>
      <c r="G501">
        <f>'O_t&amp;m15-12'!G146</f>
        <v>2</v>
      </c>
      <c r="H501">
        <f>'O_t&amp;m15-12'!H146</f>
        <v>2.2000000000000002</v>
      </c>
      <c r="I501" t="s">
        <v>145</v>
      </c>
    </row>
    <row r="502" spans="1:9" x14ac:dyDescent="0.25">
      <c r="A502" s="8">
        <v>44180</v>
      </c>
      <c r="B502" t="s">
        <v>146</v>
      </c>
      <c r="C502">
        <f>'O_t&amp;m15-12'!C147</f>
        <v>335</v>
      </c>
      <c r="D502">
        <f>'O_t&amp;m15-12'!D147</f>
        <v>383.3</v>
      </c>
      <c r="E502">
        <f>'O_t&amp;m15-12'!E147</f>
        <v>0</v>
      </c>
      <c r="F502">
        <f>'O_t&amp;m15-12'!F147</f>
        <v>0</v>
      </c>
      <c r="G502">
        <f>'O_t&amp;m15-12'!G147</f>
        <v>0</v>
      </c>
      <c r="H502">
        <f>'O_t&amp;m15-12'!H147</f>
        <v>0</v>
      </c>
      <c r="I502" t="s">
        <v>146</v>
      </c>
    </row>
    <row r="503" spans="1:9" x14ac:dyDescent="0.25">
      <c r="A503" s="8">
        <v>44180</v>
      </c>
      <c r="B503" t="s">
        <v>147</v>
      </c>
      <c r="C503">
        <f>'O_t&amp;m15-12'!C148</f>
        <v>140</v>
      </c>
      <c r="D503">
        <f>'O_t&amp;m15-12'!D148</f>
        <v>399.8</v>
      </c>
      <c r="E503">
        <f>'O_t&amp;m15-12'!E148</f>
        <v>1</v>
      </c>
      <c r="F503">
        <f>'O_t&amp;m15-12'!F148</f>
        <v>2.9</v>
      </c>
      <c r="G503">
        <f>'O_t&amp;m15-12'!G148</f>
        <v>1</v>
      </c>
      <c r="H503">
        <f>'O_t&amp;m15-12'!H148</f>
        <v>2.9</v>
      </c>
      <c r="I503" t="s">
        <v>147</v>
      </c>
    </row>
    <row r="504" spans="1:9" x14ac:dyDescent="0.25">
      <c r="A504" s="8">
        <v>44180</v>
      </c>
      <c r="B504" t="s">
        <v>148</v>
      </c>
      <c r="C504">
        <f>'O_t&amp;m15-12'!C149</f>
        <v>189</v>
      </c>
      <c r="D504">
        <f>'O_t&amp;m15-12'!D149</f>
        <v>390.2</v>
      </c>
      <c r="E504">
        <f>'O_t&amp;m15-12'!E149</f>
        <v>2</v>
      </c>
      <c r="F504">
        <f>'O_t&amp;m15-12'!F149</f>
        <v>4.0999999999999996</v>
      </c>
      <c r="G504">
        <f>'O_t&amp;m15-12'!G149</f>
        <v>1</v>
      </c>
      <c r="H504">
        <f>'O_t&amp;m15-12'!H149</f>
        <v>2.1</v>
      </c>
      <c r="I504" t="s">
        <v>148</v>
      </c>
    </row>
    <row r="505" spans="1:9" x14ac:dyDescent="0.25">
      <c r="A505" s="8">
        <v>44180</v>
      </c>
      <c r="B505" t="s">
        <v>149</v>
      </c>
      <c r="C505">
        <f>'O_t&amp;m15-12'!C150</f>
        <v>272</v>
      </c>
      <c r="D505">
        <f>'O_t&amp;m15-12'!D150</f>
        <v>488.3</v>
      </c>
      <c r="E505">
        <f>'O_t&amp;m15-12'!E150</f>
        <v>2</v>
      </c>
      <c r="F505">
        <f>'O_t&amp;m15-12'!F150</f>
        <v>3.6</v>
      </c>
      <c r="G505">
        <f>'O_t&amp;m15-12'!G150</f>
        <v>0</v>
      </c>
      <c r="H505">
        <f>'O_t&amp;m15-12'!H150</f>
        <v>0</v>
      </c>
      <c r="I505" t="s">
        <v>149</v>
      </c>
    </row>
    <row r="506" spans="1:9" x14ac:dyDescent="0.25">
      <c r="A506" s="8">
        <v>44180</v>
      </c>
      <c r="B506" t="s">
        <v>150</v>
      </c>
      <c r="C506">
        <f>'O_t&amp;m15-12'!C151</f>
        <v>388</v>
      </c>
      <c r="D506">
        <f>'O_t&amp;m15-12'!D151</f>
        <v>529.6</v>
      </c>
      <c r="E506">
        <f>'O_t&amp;m15-12'!E151</f>
        <v>1</v>
      </c>
      <c r="F506">
        <f>'O_t&amp;m15-12'!F151</f>
        <v>1.4</v>
      </c>
      <c r="G506">
        <f>'O_t&amp;m15-12'!G151</f>
        <v>0</v>
      </c>
      <c r="H506">
        <f>'O_t&amp;m15-12'!H151</f>
        <v>0</v>
      </c>
      <c r="I506" t="s">
        <v>150</v>
      </c>
    </row>
    <row r="507" spans="1:9" x14ac:dyDescent="0.25">
      <c r="A507" s="8">
        <v>44180</v>
      </c>
      <c r="B507" t="s">
        <v>151</v>
      </c>
      <c r="C507">
        <f>'O_t&amp;m15-12'!C152</f>
        <v>351</v>
      </c>
      <c r="D507">
        <f>'O_t&amp;m15-12'!D152</f>
        <v>827.3</v>
      </c>
      <c r="E507">
        <f>'O_t&amp;m15-12'!E152</f>
        <v>1</v>
      </c>
      <c r="F507">
        <f>'O_t&amp;m15-12'!F152</f>
        <v>2.4</v>
      </c>
      <c r="G507">
        <f>'O_t&amp;m15-12'!G152</f>
        <v>0</v>
      </c>
      <c r="H507">
        <f>'O_t&amp;m15-12'!H152</f>
        <v>0</v>
      </c>
      <c r="I507" t="s">
        <v>151</v>
      </c>
    </row>
    <row r="508" spans="1:9" x14ac:dyDescent="0.25">
      <c r="A508" s="8">
        <v>44180</v>
      </c>
      <c r="B508" t="s">
        <v>152</v>
      </c>
      <c r="C508">
        <f>'O_t&amp;m15-12'!C153</f>
        <v>356</v>
      </c>
      <c r="D508">
        <f>'O_t&amp;m15-12'!D153</f>
        <v>709.9</v>
      </c>
      <c r="E508">
        <f>'O_t&amp;m15-12'!E153</f>
        <v>0</v>
      </c>
      <c r="F508">
        <f>'O_t&amp;m15-12'!F153</f>
        <v>0</v>
      </c>
      <c r="G508">
        <f>'O_t&amp;m15-12'!G153</f>
        <v>2</v>
      </c>
      <c r="H508">
        <f>'O_t&amp;m15-12'!H153</f>
        <v>4</v>
      </c>
      <c r="I508" t="s">
        <v>152</v>
      </c>
    </row>
    <row r="509" spans="1:9" x14ac:dyDescent="0.25">
      <c r="A509" s="8">
        <v>44180</v>
      </c>
      <c r="B509" t="s">
        <v>153</v>
      </c>
      <c r="C509">
        <f>'O_t&amp;m15-12'!C154</f>
        <v>247</v>
      </c>
      <c r="D509">
        <f>'O_t&amp;m15-12'!D154</f>
        <v>598.5</v>
      </c>
      <c r="E509">
        <f>'O_t&amp;m15-12'!E154</f>
        <v>1</v>
      </c>
      <c r="F509">
        <f>'O_t&amp;m15-12'!F154</f>
        <v>2.4</v>
      </c>
      <c r="G509">
        <f>'O_t&amp;m15-12'!G154</f>
        <v>1</v>
      </c>
      <c r="H509">
        <f>'O_t&amp;m15-12'!H154</f>
        <v>2.4</v>
      </c>
      <c r="I509" t="s">
        <v>153</v>
      </c>
    </row>
    <row r="510" spans="1:9" x14ac:dyDescent="0.25">
      <c r="A510" s="8">
        <v>44180</v>
      </c>
      <c r="B510" t="s">
        <v>154</v>
      </c>
      <c r="C510">
        <f>'O_t&amp;m15-12'!C155</f>
        <v>88</v>
      </c>
      <c r="D510">
        <f>'O_t&amp;m15-12'!D155</f>
        <v>319.3</v>
      </c>
      <c r="E510">
        <f>'O_t&amp;m15-12'!E155</f>
        <v>0</v>
      </c>
      <c r="F510">
        <f>'O_t&amp;m15-12'!F155</f>
        <v>0</v>
      </c>
      <c r="G510">
        <f>'O_t&amp;m15-12'!G155</f>
        <v>2</v>
      </c>
      <c r="H510">
        <f>'O_t&amp;m15-12'!H155</f>
        <v>7.3</v>
      </c>
      <c r="I510" t="s">
        <v>154</v>
      </c>
    </row>
    <row r="511" spans="1:9" x14ac:dyDescent="0.25">
      <c r="A511" s="8">
        <v>44180</v>
      </c>
      <c r="B511" t="s">
        <v>155</v>
      </c>
      <c r="C511">
        <f>'O_t&amp;m15-12'!C156</f>
        <v>183</v>
      </c>
      <c r="D511">
        <f>'O_t&amp;m15-12'!D156</f>
        <v>536.5</v>
      </c>
      <c r="E511">
        <f>'O_t&amp;m15-12'!E156</f>
        <v>0</v>
      </c>
      <c r="F511">
        <f>'O_t&amp;m15-12'!F156</f>
        <v>0</v>
      </c>
      <c r="G511">
        <f>'O_t&amp;m15-12'!G156</f>
        <v>0</v>
      </c>
      <c r="H511">
        <f>'O_t&amp;m15-12'!H156</f>
        <v>0</v>
      </c>
      <c r="I511" t="s">
        <v>155</v>
      </c>
    </row>
    <row r="512" spans="1:9" x14ac:dyDescent="0.25">
      <c r="A512" s="8">
        <v>44180</v>
      </c>
      <c r="B512" t="s">
        <v>156</v>
      </c>
      <c r="C512">
        <f>'O_t&amp;m15-12'!C157</f>
        <v>169</v>
      </c>
      <c r="D512">
        <f>'O_t&amp;m15-12'!D157</f>
        <v>619.1</v>
      </c>
      <c r="E512">
        <f>'O_t&amp;m15-12'!E157</f>
        <v>2</v>
      </c>
      <c r="F512">
        <f>'O_t&amp;m15-12'!F157</f>
        <v>7.3</v>
      </c>
      <c r="G512">
        <f>'O_t&amp;m15-12'!G157</f>
        <v>0</v>
      </c>
      <c r="H512">
        <f>'O_t&amp;m15-12'!H157</f>
        <v>0</v>
      </c>
      <c r="I512" t="s">
        <v>156</v>
      </c>
    </row>
    <row r="513" spans="1:9" x14ac:dyDescent="0.25">
      <c r="A513" s="8">
        <v>44180</v>
      </c>
      <c r="B513" t="s">
        <v>157</v>
      </c>
      <c r="C513">
        <f>'O_t&amp;m15-12'!C158</f>
        <v>248</v>
      </c>
      <c r="D513">
        <f>'O_t&amp;m15-12'!D158</f>
        <v>456.6</v>
      </c>
      <c r="E513">
        <f>'O_t&amp;m15-12'!E158</f>
        <v>0</v>
      </c>
      <c r="F513">
        <f>'O_t&amp;m15-12'!F158</f>
        <v>0</v>
      </c>
      <c r="G513">
        <f>'O_t&amp;m15-12'!G158</f>
        <v>1</v>
      </c>
      <c r="H513">
        <f>'O_t&amp;m15-12'!H158</f>
        <v>1.8</v>
      </c>
      <c r="I513" t="s">
        <v>157</v>
      </c>
    </row>
    <row r="514" spans="1:9" x14ac:dyDescent="0.25">
      <c r="A514" s="8">
        <v>44180</v>
      </c>
      <c r="B514" t="s">
        <v>158</v>
      </c>
      <c r="C514">
        <f>'O_t&amp;m15-12'!C159</f>
        <v>31</v>
      </c>
      <c r="D514">
        <f>'O_t&amp;m15-12'!D159</f>
        <v>244.2</v>
      </c>
      <c r="E514">
        <f>'O_t&amp;m15-12'!E159</f>
        <v>1</v>
      </c>
      <c r="F514">
        <f>'O_t&amp;m15-12'!F159</f>
        <v>7.9</v>
      </c>
      <c r="G514">
        <f>'O_t&amp;m15-12'!G159</f>
        <v>0</v>
      </c>
      <c r="H514">
        <f>'O_t&amp;m15-12'!H159</f>
        <v>0</v>
      </c>
      <c r="I514" t="s">
        <v>158</v>
      </c>
    </row>
    <row r="515" spans="1:9" x14ac:dyDescent="0.25">
      <c r="A515" s="8">
        <v>44180</v>
      </c>
      <c r="B515" t="s">
        <v>159</v>
      </c>
      <c r="C515">
        <f>'O_t&amp;m15-12'!C160</f>
        <v>468</v>
      </c>
      <c r="D515">
        <f>'O_t&amp;m15-12'!D160</f>
        <v>711.8</v>
      </c>
      <c r="E515">
        <f>'O_t&amp;m15-12'!E160</f>
        <v>6</v>
      </c>
      <c r="F515">
        <f>'O_t&amp;m15-12'!F160</f>
        <v>9.1</v>
      </c>
      <c r="G515">
        <f>'O_t&amp;m15-12'!G160</f>
        <v>1</v>
      </c>
      <c r="H515">
        <f>'O_t&amp;m15-12'!H160</f>
        <v>1.5</v>
      </c>
      <c r="I515" t="s">
        <v>159</v>
      </c>
    </row>
    <row r="516" spans="1:9" x14ac:dyDescent="0.25">
      <c r="A516" s="8">
        <v>44180</v>
      </c>
      <c r="B516" t="s">
        <v>160</v>
      </c>
      <c r="C516">
        <f>'O_t&amp;m15-12'!C161</f>
        <v>148</v>
      </c>
      <c r="D516">
        <f>'O_t&amp;m15-12'!D161</f>
        <v>323.5</v>
      </c>
      <c r="E516">
        <f>'O_t&amp;m15-12'!E161</f>
        <v>4</v>
      </c>
      <c r="F516">
        <f>'O_t&amp;m15-12'!F161</f>
        <v>8.6999999999999993</v>
      </c>
      <c r="G516">
        <f>'O_t&amp;m15-12'!G161</f>
        <v>2</v>
      </c>
      <c r="H516">
        <f>'O_t&amp;m15-12'!H161</f>
        <v>4.4000000000000004</v>
      </c>
      <c r="I516" t="s">
        <v>160</v>
      </c>
    </row>
    <row r="517" spans="1:9" x14ac:dyDescent="0.25">
      <c r="A517" s="8">
        <v>44180</v>
      </c>
      <c r="B517" t="s">
        <v>161</v>
      </c>
      <c r="C517">
        <f>'O_t&amp;m15-12'!C162</f>
        <v>89</v>
      </c>
      <c r="D517">
        <f>'O_t&amp;m15-12'!D162</f>
        <v>391.2</v>
      </c>
      <c r="E517">
        <f>'O_t&amp;m15-12'!E162</f>
        <v>1</v>
      </c>
      <c r="F517">
        <f>'O_t&amp;m15-12'!F162</f>
        <v>4.4000000000000004</v>
      </c>
      <c r="G517">
        <f>'O_t&amp;m15-12'!G162</f>
        <v>0</v>
      </c>
      <c r="H517">
        <f>'O_t&amp;m15-12'!H162</f>
        <v>0</v>
      </c>
      <c r="I517" t="s">
        <v>161</v>
      </c>
    </row>
    <row r="518" spans="1:9" x14ac:dyDescent="0.25">
      <c r="A518" s="8">
        <v>44180</v>
      </c>
      <c r="B518" t="s">
        <v>162</v>
      </c>
      <c r="C518">
        <f>'O_t&amp;m15-12'!C163</f>
        <v>200</v>
      </c>
      <c r="D518">
        <f>'O_t&amp;m15-12'!D163</f>
        <v>677.4</v>
      </c>
      <c r="E518">
        <f>'O_t&amp;m15-12'!E163</f>
        <v>0</v>
      </c>
      <c r="F518">
        <f>'O_t&amp;m15-12'!F163</f>
        <v>0</v>
      </c>
      <c r="G518">
        <f>'O_t&amp;m15-12'!G163</f>
        <v>4</v>
      </c>
      <c r="H518">
        <f>'O_t&amp;m15-12'!H163</f>
        <v>13.5</v>
      </c>
      <c r="I518" t="s">
        <v>162</v>
      </c>
    </row>
    <row r="519" spans="1:9" x14ac:dyDescent="0.25">
      <c r="A519" s="8">
        <v>44180</v>
      </c>
      <c r="B519" t="s">
        <v>163</v>
      </c>
      <c r="C519">
        <f>'O_t&amp;m15-12'!C164</f>
        <v>322</v>
      </c>
      <c r="D519">
        <f>'O_t&amp;m15-12'!D164</f>
        <v>571.70000000000005</v>
      </c>
      <c r="E519">
        <f>'O_t&amp;m15-12'!E164</f>
        <v>3</v>
      </c>
      <c r="F519">
        <f>'O_t&amp;m15-12'!F164</f>
        <v>5.3</v>
      </c>
      <c r="G519">
        <f>'O_t&amp;m15-12'!G164</f>
        <v>1</v>
      </c>
      <c r="H519">
        <f>'O_t&amp;m15-12'!H164</f>
        <v>1.8</v>
      </c>
      <c r="I519" t="s">
        <v>163</v>
      </c>
    </row>
    <row r="520" spans="1:9" x14ac:dyDescent="0.25">
      <c r="A520" s="8">
        <v>44180</v>
      </c>
      <c r="B520" t="s">
        <v>164</v>
      </c>
      <c r="C520">
        <f>'O_t&amp;m15-12'!C165</f>
        <v>182</v>
      </c>
      <c r="D520">
        <f>'O_t&amp;m15-12'!D165</f>
        <v>808.1</v>
      </c>
      <c r="E520">
        <f>'O_t&amp;m15-12'!E165</f>
        <v>0</v>
      </c>
      <c r="F520">
        <f>'O_t&amp;m15-12'!F165</f>
        <v>0</v>
      </c>
      <c r="G520">
        <f>'O_t&amp;m15-12'!G165</f>
        <v>1</v>
      </c>
      <c r="H520">
        <f>'O_t&amp;m15-12'!H165</f>
        <v>4.4000000000000004</v>
      </c>
      <c r="I520" t="s">
        <v>164</v>
      </c>
    </row>
    <row r="521" spans="1:9" x14ac:dyDescent="0.25">
      <c r="A521" s="8">
        <v>44180</v>
      </c>
      <c r="B521" t="s">
        <v>165</v>
      </c>
      <c r="C521">
        <f>'O_t&amp;m15-12'!C166</f>
        <v>95</v>
      </c>
      <c r="D521">
        <f>'O_t&amp;m15-12'!D166</f>
        <v>603.9</v>
      </c>
      <c r="E521">
        <f>'O_t&amp;m15-12'!E166</f>
        <v>0</v>
      </c>
      <c r="F521">
        <f>'O_t&amp;m15-12'!F166</f>
        <v>0</v>
      </c>
      <c r="G521">
        <f>'O_t&amp;m15-12'!G166</f>
        <v>0</v>
      </c>
      <c r="H521">
        <f>'O_t&amp;m15-12'!H166</f>
        <v>0</v>
      </c>
      <c r="I521" t="s">
        <v>165</v>
      </c>
    </row>
    <row r="522" spans="1:9" x14ac:dyDescent="0.25">
      <c r="A522" s="8">
        <v>44180</v>
      </c>
      <c r="B522" t="s">
        <v>166</v>
      </c>
      <c r="C522">
        <f>'O_t&amp;m15-12'!C167</f>
        <v>223</v>
      </c>
      <c r="D522">
        <f>'O_t&amp;m15-12'!D167</f>
        <v>595.5</v>
      </c>
      <c r="E522">
        <f>'O_t&amp;m15-12'!E167</f>
        <v>1</v>
      </c>
      <c r="F522">
        <f>'O_t&amp;m15-12'!F167</f>
        <v>2.7</v>
      </c>
      <c r="G522">
        <f>'O_t&amp;m15-12'!G167</f>
        <v>4</v>
      </c>
      <c r="H522">
        <f>'O_t&amp;m15-12'!H167</f>
        <v>10.7</v>
      </c>
      <c r="I522" t="s">
        <v>166</v>
      </c>
    </row>
    <row r="523" spans="1:9" x14ac:dyDescent="0.25">
      <c r="A523" s="8">
        <v>44180</v>
      </c>
      <c r="B523" t="s">
        <v>167</v>
      </c>
      <c r="C523">
        <f>'O_t&amp;m15-12'!C168</f>
        <v>61</v>
      </c>
      <c r="D523">
        <f>'O_t&amp;m15-12'!D168</f>
        <v>530.9</v>
      </c>
      <c r="E523">
        <f>'O_t&amp;m15-12'!E168</f>
        <v>1</v>
      </c>
      <c r="F523">
        <f>'O_t&amp;m15-12'!F168</f>
        <v>8.6999999999999993</v>
      </c>
      <c r="G523">
        <f>'O_t&amp;m15-12'!G168</f>
        <v>1</v>
      </c>
      <c r="H523">
        <f>'O_t&amp;m15-12'!H168</f>
        <v>8.6999999999999993</v>
      </c>
      <c r="I523" t="s">
        <v>167</v>
      </c>
    </row>
    <row r="524" spans="1:9" x14ac:dyDescent="0.25">
      <c r="A524" s="8">
        <v>44180</v>
      </c>
      <c r="B524" t="s">
        <v>168</v>
      </c>
      <c r="C524">
        <f>'O_t&amp;m15-12'!C169</f>
        <v>148</v>
      </c>
      <c r="D524">
        <f>'O_t&amp;m15-12'!D169</f>
        <v>525.5</v>
      </c>
      <c r="E524">
        <f>'O_t&amp;m15-12'!E169</f>
        <v>1</v>
      </c>
      <c r="F524">
        <f>'O_t&amp;m15-12'!F169</f>
        <v>3.6</v>
      </c>
      <c r="G524">
        <f>'O_t&amp;m15-12'!G169</f>
        <v>0</v>
      </c>
      <c r="H524">
        <f>'O_t&amp;m15-12'!H169</f>
        <v>0</v>
      </c>
      <c r="I524" t="s">
        <v>168</v>
      </c>
    </row>
    <row r="525" spans="1:9" x14ac:dyDescent="0.25">
      <c r="A525" s="8">
        <v>44180</v>
      </c>
      <c r="B525" t="s">
        <v>169</v>
      </c>
      <c r="C525">
        <f>'O_t&amp;m15-12'!C170</f>
        <v>389</v>
      </c>
      <c r="D525">
        <f>'O_t&amp;m15-12'!D170</f>
        <v>623.6</v>
      </c>
      <c r="E525">
        <f>'O_t&amp;m15-12'!E170</f>
        <v>2</v>
      </c>
      <c r="F525">
        <f>'O_t&amp;m15-12'!F170</f>
        <v>3.2</v>
      </c>
      <c r="G525">
        <f>'O_t&amp;m15-12'!G170</f>
        <v>1</v>
      </c>
      <c r="H525">
        <f>'O_t&amp;m15-12'!H170</f>
        <v>1.6</v>
      </c>
      <c r="I525" t="s">
        <v>169</v>
      </c>
    </row>
    <row r="526" spans="1:9" x14ac:dyDescent="0.25">
      <c r="A526" s="8">
        <v>44180</v>
      </c>
      <c r="B526" t="s">
        <v>371</v>
      </c>
      <c r="C526">
        <f>'O_t&amp;m15-12'!C171</f>
        <v>38</v>
      </c>
      <c r="D526">
        <f>'O_t&amp;m15-12'!D171</f>
        <v>336.9</v>
      </c>
      <c r="E526">
        <f>'O_t&amp;m15-12'!E171</f>
        <v>1</v>
      </c>
      <c r="F526">
        <f>'O_t&amp;m15-12'!F171</f>
        <v>8.9</v>
      </c>
      <c r="G526">
        <f>'O_t&amp;m15-12'!G171</f>
        <v>0</v>
      </c>
      <c r="H526">
        <f>'O_t&amp;m15-12'!H171</f>
        <v>0</v>
      </c>
      <c r="I526" t="s">
        <v>371</v>
      </c>
    </row>
    <row r="527" spans="1:9" x14ac:dyDescent="0.25">
      <c r="A527" s="8">
        <v>44180</v>
      </c>
      <c r="B527" t="s">
        <v>170</v>
      </c>
      <c r="C527">
        <f>'O_t&amp;m15-12'!C172</f>
        <v>264</v>
      </c>
      <c r="D527">
        <f>'O_t&amp;m15-12'!D172</f>
        <v>212.8</v>
      </c>
      <c r="E527">
        <f>'O_t&amp;m15-12'!E172</f>
        <v>1</v>
      </c>
      <c r="F527">
        <f>'O_t&amp;m15-12'!F172</f>
        <v>0.8</v>
      </c>
      <c r="G527">
        <f>'O_t&amp;m15-12'!G172</f>
        <v>0</v>
      </c>
      <c r="H527">
        <f>'O_t&amp;m15-12'!H172</f>
        <v>0</v>
      </c>
      <c r="I527" t="s">
        <v>170</v>
      </c>
    </row>
    <row r="528" spans="1:9" x14ac:dyDescent="0.25">
      <c r="A528" s="8">
        <v>44180</v>
      </c>
      <c r="B528" t="s">
        <v>171</v>
      </c>
      <c r="C528">
        <f>'O_t&amp;m15-12'!C173</f>
        <v>469</v>
      </c>
      <c r="D528">
        <f>'O_t&amp;m15-12'!D173</f>
        <v>374.9</v>
      </c>
      <c r="E528">
        <f>'O_t&amp;m15-12'!E173</f>
        <v>4</v>
      </c>
      <c r="F528">
        <f>'O_t&amp;m15-12'!F173</f>
        <v>3.2</v>
      </c>
      <c r="G528">
        <f>'O_t&amp;m15-12'!G173</f>
        <v>2</v>
      </c>
      <c r="H528">
        <f>'O_t&amp;m15-12'!H173</f>
        <v>1.6</v>
      </c>
      <c r="I528" t="s">
        <v>171</v>
      </c>
    </row>
    <row r="529" spans="1:9" x14ac:dyDescent="0.25">
      <c r="A529" s="8">
        <v>44180</v>
      </c>
      <c r="B529" t="s">
        <v>172</v>
      </c>
      <c r="C529">
        <f>'O_t&amp;m15-12'!C174</f>
        <v>172</v>
      </c>
      <c r="D529">
        <f>'O_t&amp;m15-12'!D174</f>
        <v>635.70000000000005</v>
      </c>
      <c r="E529">
        <f>'O_t&amp;m15-12'!E174</f>
        <v>1</v>
      </c>
      <c r="F529">
        <f>'O_t&amp;m15-12'!F174</f>
        <v>3.7</v>
      </c>
      <c r="G529">
        <f>'O_t&amp;m15-12'!G174</f>
        <v>1</v>
      </c>
      <c r="H529">
        <f>'O_t&amp;m15-12'!H174</f>
        <v>3.7</v>
      </c>
      <c r="I529" t="s">
        <v>172</v>
      </c>
    </row>
    <row r="530" spans="1:9" x14ac:dyDescent="0.25">
      <c r="A530" s="8">
        <v>44180</v>
      </c>
      <c r="B530" t="s">
        <v>173</v>
      </c>
      <c r="C530">
        <f>'O_t&amp;m15-12'!C175</f>
        <v>422</v>
      </c>
      <c r="D530">
        <f>'O_t&amp;m15-12'!D175</f>
        <v>551.4</v>
      </c>
      <c r="E530">
        <f>'O_t&amp;m15-12'!E175</f>
        <v>6</v>
      </c>
      <c r="F530">
        <f>'O_t&amp;m15-12'!F175</f>
        <v>7.8</v>
      </c>
      <c r="G530">
        <f>'O_t&amp;m15-12'!G175</f>
        <v>3</v>
      </c>
      <c r="H530">
        <f>'O_t&amp;m15-12'!H175</f>
        <v>3.9</v>
      </c>
      <c r="I530" t="s">
        <v>173</v>
      </c>
    </row>
    <row r="531" spans="1:9" x14ac:dyDescent="0.25">
      <c r="A531" s="8">
        <v>44180</v>
      </c>
      <c r="B531" t="s">
        <v>174</v>
      </c>
      <c r="C531">
        <f>'O_t&amp;m15-12'!C176</f>
        <v>460</v>
      </c>
      <c r="D531">
        <f>'O_t&amp;m15-12'!D176</f>
        <v>585.29999999999995</v>
      </c>
      <c r="E531">
        <f>'O_t&amp;m15-12'!E176</f>
        <v>4</v>
      </c>
      <c r="F531">
        <f>'O_t&amp;m15-12'!F176</f>
        <v>5.0999999999999996</v>
      </c>
      <c r="G531">
        <f>'O_t&amp;m15-12'!G176</f>
        <v>1</v>
      </c>
      <c r="H531">
        <f>'O_t&amp;m15-12'!H176</f>
        <v>1.3</v>
      </c>
      <c r="I531" t="s">
        <v>174</v>
      </c>
    </row>
    <row r="532" spans="1:9" x14ac:dyDescent="0.25">
      <c r="A532" s="8">
        <v>44180</v>
      </c>
      <c r="B532" t="s">
        <v>175</v>
      </c>
      <c r="C532">
        <f>'O_t&amp;m15-12'!C177</f>
        <v>265</v>
      </c>
      <c r="D532">
        <f>'O_t&amp;m15-12'!D177</f>
        <v>738.6</v>
      </c>
      <c r="E532">
        <f>'O_t&amp;m15-12'!E177</f>
        <v>1</v>
      </c>
      <c r="F532">
        <f>'O_t&amp;m15-12'!F177</f>
        <v>2.8</v>
      </c>
      <c r="G532">
        <f>'O_t&amp;m15-12'!G177</f>
        <v>1</v>
      </c>
      <c r="H532">
        <f>'O_t&amp;m15-12'!H177</f>
        <v>2.8</v>
      </c>
      <c r="I532" t="s">
        <v>175</v>
      </c>
    </row>
    <row r="533" spans="1:9" x14ac:dyDescent="0.25">
      <c r="A533" s="8">
        <v>44180</v>
      </c>
      <c r="B533" t="s">
        <v>176</v>
      </c>
      <c r="C533">
        <f>'O_t&amp;m15-12'!C178</f>
        <v>144</v>
      </c>
      <c r="D533">
        <f>'O_t&amp;m15-12'!D178</f>
        <v>473.7</v>
      </c>
      <c r="E533">
        <f>'O_t&amp;m15-12'!E178</f>
        <v>1</v>
      </c>
      <c r="F533">
        <f>'O_t&amp;m15-12'!F178</f>
        <v>3.3</v>
      </c>
      <c r="G533">
        <f>'O_t&amp;m15-12'!G178</f>
        <v>0</v>
      </c>
      <c r="H533">
        <f>'O_t&amp;m15-12'!H178</f>
        <v>0</v>
      </c>
      <c r="I533" t="s">
        <v>176</v>
      </c>
    </row>
    <row r="534" spans="1:9" x14ac:dyDescent="0.25">
      <c r="A534" s="8">
        <v>44180</v>
      </c>
      <c r="B534" t="s">
        <v>177</v>
      </c>
      <c r="C534">
        <f>'O_t&amp;m15-12'!C179</f>
        <v>273</v>
      </c>
      <c r="D534">
        <f>'O_t&amp;m15-12'!D179</f>
        <v>585.79999999999995</v>
      </c>
      <c r="E534">
        <f>'O_t&amp;m15-12'!E179</f>
        <v>1</v>
      </c>
      <c r="F534">
        <f>'O_t&amp;m15-12'!F179</f>
        <v>2.1</v>
      </c>
      <c r="G534">
        <f>'O_t&amp;m15-12'!G179</f>
        <v>0</v>
      </c>
      <c r="H534">
        <f>'O_t&amp;m15-12'!H179</f>
        <v>0</v>
      </c>
      <c r="I534" t="s">
        <v>177</v>
      </c>
    </row>
    <row r="535" spans="1:9" x14ac:dyDescent="0.25">
      <c r="A535" s="8">
        <v>44180</v>
      </c>
      <c r="B535" t="s">
        <v>178</v>
      </c>
      <c r="C535">
        <f>'O_t&amp;m15-12'!C180</f>
        <v>175</v>
      </c>
      <c r="D535">
        <f>'O_t&amp;m15-12'!D180</f>
        <v>762.4</v>
      </c>
      <c r="E535">
        <f>'O_t&amp;m15-12'!E180</f>
        <v>3</v>
      </c>
      <c r="F535">
        <f>'O_t&amp;m15-12'!F180</f>
        <v>13.1</v>
      </c>
      <c r="G535">
        <f>'O_t&amp;m15-12'!G180</f>
        <v>0</v>
      </c>
      <c r="H535">
        <f>'O_t&amp;m15-12'!H180</f>
        <v>0</v>
      </c>
      <c r="I535" t="s">
        <v>178</v>
      </c>
    </row>
    <row r="536" spans="1:9" x14ac:dyDescent="0.25">
      <c r="A536" s="8">
        <v>44180</v>
      </c>
      <c r="B536" t="s">
        <v>179</v>
      </c>
      <c r="C536">
        <f>'O_t&amp;m15-12'!C181</f>
        <v>186</v>
      </c>
      <c r="D536">
        <f>'O_t&amp;m15-12'!D181</f>
        <v>551.5</v>
      </c>
      <c r="E536">
        <f>'O_t&amp;m15-12'!E181</f>
        <v>1</v>
      </c>
      <c r="F536">
        <f>'O_t&amp;m15-12'!F181</f>
        <v>3</v>
      </c>
      <c r="G536">
        <f>'O_t&amp;m15-12'!G181</f>
        <v>1</v>
      </c>
      <c r="H536">
        <f>'O_t&amp;m15-12'!H181</f>
        <v>3</v>
      </c>
      <c r="I536" t="s">
        <v>179</v>
      </c>
    </row>
    <row r="537" spans="1:9" x14ac:dyDescent="0.25">
      <c r="A537" s="8">
        <v>44180</v>
      </c>
      <c r="B537" t="s">
        <v>180</v>
      </c>
      <c r="C537">
        <f>'O_t&amp;m15-12'!C182</f>
        <v>183</v>
      </c>
      <c r="D537">
        <f>'O_t&amp;m15-12'!D182</f>
        <v>781.8</v>
      </c>
      <c r="E537">
        <f>'O_t&amp;m15-12'!E182</f>
        <v>1</v>
      </c>
      <c r="F537">
        <f>'O_t&amp;m15-12'!F182</f>
        <v>4.3</v>
      </c>
      <c r="G537">
        <f>'O_t&amp;m15-12'!G182</f>
        <v>0</v>
      </c>
      <c r="H537">
        <f>'O_t&amp;m15-12'!H182</f>
        <v>0</v>
      </c>
      <c r="I537" t="s">
        <v>180</v>
      </c>
    </row>
    <row r="538" spans="1:9" x14ac:dyDescent="0.25">
      <c r="A538" s="8">
        <v>44180</v>
      </c>
      <c r="B538" t="s">
        <v>181</v>
      </c>
      <c r="C538">
        <f>'O_t&amp;m15-12'!C183</f>
        <v>121</v>
      </c>
      <c r="D538">
        <f>'O_t&amp;m15-12'!D183</f>
        <v>836.4</v>
      </c>
      <c r="E538">
        <f>'O_t&amp;m15-12'!E183</f>
        <v>0</v>
      </c>
      <c r="F538">
        <f>'O_t&amp;m15-12'!F183</f>
        <v>0</v>
      </c>
      <c r="G538">
        <f>'O_t&amp;m15-12'!G183</f>
        <v>1</v>
      </c>
      <c r="H538">
        <f>'O_t&amp;m15-12'!H183</f>
        <v>6.9</v>
      </c>
      <c r="I538" t="s">
        <v>181</v>
      </c>
    </row>
    <row r="539" spans="1:9" x14ac:dyDescent="0.25">
      <c r="A539" s="8">
        <v>44180</v>
      </c>
      <c r="B539" t="s">
        <v>182</v>
      </c>
      <c r="C539">
        <f>'O_t&amp;m15-12'!C184</f>
        <v>42</v>
      </c>
      <c r="D539">
        <f>'O_t&amp;m15-12'!D184</f>
        <v>440.4</v>
      </c>
      <c r="E539">
        <f>'O_t&amp;m15-12'!E184</f>
        <v>1</v>
      </c>
      <c r="F539">
        <f>'O_t&amp;m15-12'!F184</f>
        <v>10.5</v>
      </c>
      <c r="G539">
        <f>'O_t&amp;m15-12'!G184</f>
        <v>0</v>
      </c>
      <c r="H539">
        <f>'O_t&amp;m15-12'!H184</f>
        <v>0</v>
      </c>
      <c r="I539" t="s">
        <v>182</v>
      </c>
    </row>
    <row r="540" spans="1:9" x14ac:dyDescent="0.25">
      <c r="A540" s="8">
        <v>44180</v>
      </c>
      <c r="B540" t="s">
        <v>183</v>
      </c>
      <c r="C540">
        <f>'O_t&amp;m15-12'!C185</f>
        <v>161</v>
      </c>
      <c r="D540">
        <f>'O_t&amp;m15-12'!D185</f>
        <v>709.8</v>
      </c>
      <c r="E540">
        <f>'O_t&amp;m15-12'!E185</f>
        <v>3</v>
      </c>
      <c r="F540">
        <f>'O_t&amp;m15-12'!F185</f>
        <v>13.2</v>
      </c>
      <c r="G540">
        <f>'O_t&amp;m15-12'!G185</f>
        <v>1</v>
      </c>
      <c r="H540">
        <f>'O_t&amp;m15-12'!H185</f>
        <v>4.4000000000000004</v>
      </c>
      <c r="I540" t="s">
        <v>183</v>
      </c>
    </row>
    <row r="541" spans="1:9" x14ac:dyDescent="0.25">
      <c r="A541" s="8">
        <v>44180</v>
      </c>
      <c r="B541" t="s">
        <v>184</v>
      </c>
      <c r="C541">
        <f>'O_t&amp;m15-12'!C186</f>
        <v>142</v>
      </c>
      <c r="D541">
        <f>'O_t&amp;m15-12'!D186</f>
        <v>567.29999999999995</v>
      </c>
      <c r="E541">
        <f>'O_t&amp;m15-12'!E186</f>
        <v>0</v>
      </c>
      <c r="F541">
        <f>'O_t&amp;m15-12'!F186</f>
        <v>0</v>
      </c>
      <c r="G541">
        <f>'O_t&amp;m15-12'!G186</f>
        <v>1</v>
      </c>
      <c r="H541">
        <f>'O_t&amp;m15-12'!H186</f>
        <v>4</v>
      </c>
      <c r="I541" t="s">
        <v>184</v>
      </c>
    </row>
    <row r="542" spans="1:9" x14ac:dyDescent="0.25">
      <c r="A542" s="8">
        <v>44180</v>
      </c>
      <c r="B542" t="s">
        <v>185</v>
      </c>
      <c r="C542">
        <f>'O_t&amp;m15-12'!C187</f>
        <v>129</v>
      </c>
      <c r="D542">
        <f>'O_t&amp;m15-12'!D187</f>
        <v>538.29999999999995</v>
      </c>
      <c r="E542">
        <f>'O_t&amp;m15-12'!E187</f>
        <v>1</v>
      </c>
      <c r="F542">
        <f>'O_t&amp;m15-12'!F187</f>
        <v>4.2</v>
      </c>
      <c r="G542">
        <f>'O_t&amp;m15-12'!G187</f>
        <v>0</v>
      </c>
      <c r="H542">
        <f>'O_t&amp;m15-12'!H187</f>
        <v>0</v>
      </c>
      <c r="I542" t="s">
        <v>185</v>
      </c>
    </row>
    <row r="543" spans="1:9" x14ac:dyDescent="0.25">
      <c r="A543" s="8">
        <v>44180</v>
      </c>
      <c r="B543" t="s">
        <v>186</v>
      </c>
      <c r="C543">
        <f>'O_t&amp;m15-12'!C188</f>
        <v>161</v>
      </c>
      <c r="D543">
        <f>'O_t&amp;m15-12'!D188</f>
        <v>484.7</v>
      </c>
      <c r="E543">
        <f>'O_t&amp;m15-12'!E188</f>
        <v>0</v>
      </c>
      <c r="F543">
        <f>'O_t&amp;m15-12'!F188</f>
        <v>0</v>
      </c>
      <c r="G543">
        <f>'O_t&amp;m15-12'!G188</f>
        <v>3</v>
      </c>
      <c r="H543">
        <f>'O_t&amp;m15-12'!H188</f>
        <v>9</v>
      </c>
      <c r="I543" t="s">
        <v>186</v>
      </c>
    </row>
    <row r="544" spans="1:9" x14ac:dyDescent="0.25">
      <c r="A544" s="8">
        <v>44180</v>
      </c>
      <c r="B544" t="s">
        <v>187</v>
      </c>
      <c r="C544">
        <f>'O_t&amp;m15-12'!C189</f>
        <v>692</v>
      </c>
      <c r="D544">
        <f>'O_t&amp;m15-12'!D189</f>
        <v>569.20000000000005</v>
      </c>
      <c r="E544">
        <f>'O_t&amp;m15-12'!E189</f>
        <v>5</v>
      </c>
      <c r="F544">
        <f>'O_t&amp;m15-12'!F189</f>
        <v>4.0999999999999996</v>
      </c>
      <c r="G544">
        <f>'O_t&amp;m15-12'!G189</f>
        <v>2</v>
      </c>
      <c r="H544">
        <f>'O_t&amp;m15-12'!H189</f>
        <v>1.6</v>
      </c>
      <c r="I544" t="s">
        <v>187</v>
      </c>
    </row>
    <row r="545" spans="1:9" x14ac:dyDescent="0.25">
      <c r="A545" s="8">
        <v>44180</v>
      </c>
      <c r="B545" t="s">
        <v>188</v>
      </c>
      <c r="C545">
        <f>'O_t&amp;m15-12'!C190</f>
        <v>356</v>
      </c>
      <c r="D545">
        <f>'O_t&amp;m15-12'!D190</f>
        <v>789.3</v>
      </c>
      <c r="E545">
        <f>'O_t&amp;m15-12'!E190</f>
        <v>0</v>
      </c>
      <c r="F545">
        <f>'O_t&amp;m15-12'!F190</f>
        <v>0</v>
      </c>
      <c r="G545">
        <f>'O_t&amp;m15-12'!G190</f>
        <v>1</v>
      </c>
      <c r="H545">
        <f>'O_t&amp;m15-12'!H190</f>
        <v>2.2000000000000002</v>
      </c>
      <c r="I545" t="s">
        <v>188</v>
      </c>
    </row>
    <row r="546" spans="1:9" x14ac:dyDescent="0.25">
      <c r="A546" s="8">
        <v>44180</v>
      </c>
      <c r="B546" t="s">
        <v>189</v>
      </c>
      <c r="C546">
        <f>'O_t&amp;m15-12'!C191</f>
        <v>113</v>
      </c>
      <c r="D546">
        <f>'O_t&amp;m15-12'!D191</f>
        <v>600.20000000000005</v>
      </c>
      <c r="E546">
        <f>'O_t&amp;m15-12'!E191</f>
        <v>1</v>
      </c>
      <c r="F546">
        <f>'O_t&amp;m15-12'!F191</f>
        <v>5.3</v>
      </c>
      <c r="G546">
        <f>'O_t&amp;m15-12'!G191</f>
        <v>2</v>
      </c>
      <c r="H546">
        <f>'O_t&amp;m15-12'!H191</f>
        <v>10.6</v>
      </c>
      <c r="I546" t="s">
        <v>189</v>
      </c>
    </row>
    <row r="547" spans="1:9" x14ac:dyDescent="0.25">
      <c r="A547" s="8">
        <v>44180</v>
      </c>
      <c r="B547" t="s">
        <v>190</v>
      </c>
      <c r="C547">
        <f>'O_t&amp;m15-12'!C192</f>
        <v>464</v>
      </c>
      <c r="D547">
        <f>'O_t&amp;m15-12'!D192</f>
        <v>571.5</v>
      </c>
      <c r="E547">
        <f>'O_t&amp;m15-12'!E192</f>
        <v>0</v>
      </c>
      <c r="F547">
        <f>'O_t&amp;m15-12'!F192</f>
        <v>0</v>
      </c>
      <c r="G547">
        <f>'O_t&amp;m15-12'!G192</f>
        <v>1</v>
      </c>
      <c r="H547">
        <f>'O_t&amp;m15-12'!H192</f>
        <v>1.2</v>
      </c>
      <c r="I547" t="s">
        <v>190</v>
      </c>
    </row>
    <row r="548" spans="1:9" x14ac:dyDescent="0.25">
      <c r="A548" s="8">
        <v>44180</v>
      </c>
      <c r="B548" t="s">
        <v>191</v>
      </c>
      <c r="C548">
        <f>'O_t&amp;m15-12'!C193</f>
        <v>102</v>
      </c>
      <c r="D548">
        <f>'O_t&amp;m15-12'!D193</f>
        <v>300.7</v>
      </c>
      <c r="E548">
        <f>'O_t&amp;m15-12'!E193</f>
        <v>0</v>
      </c>
      <c r="F548">
        <f>'O_t&amp;m15-12'!F193</f>
        <v>0</v>
      </c>
      <c r="G548">
        <f>'O_t&amp;m15-12'!G193</f>
        <v>0</v>
      </c>
      <c r="H548">
        <f>'O_t&amp;m15-12'!H193</f>
        <v>0</v>
      </c>
      <c r="I548" t="s">
        <v>191</v>
      </c>
    </row>
    <row r="549" spans="1:9" x14ac:dyDescent="0.25">
      <c r="A549" s="8">
        <v>44180</v>
      </c>
      <c r="B549" t="s">
        <v>372</v>
      </c>
      <c r="C549">
        <f>'O_t&amp;m15-12'!C194</f>
        <v>137</v>
      </c>
      <c r="D549">
        <f>'O_t&amp;m15-12'!D194</f>
        <v>280.60000000000002</v>
      </c>
      <c r="E549">
        <f>'O_t&amp;m15-12'!E194</f>
        <v>1</v>
      </c>
      <c r="F549">
        <f>'O_t&amp;m15-12'!F194</f>
        <v>2</v>
      </c>
      <c r="G549">
        <f>'O_t&amp;m15-12'!G194</f>
        <v>0</v>
      </c>
      <c r="H549">
        <f>'O_t&amp;m15-12'!H194</f>
        <v>0</v>
      </c>
      <c r="I549" t="s">
        <v>372</v>
      </c>
    </row>
    <row r="550" spans="1:9" x14ac:dyDescent="0.25">
      <c r="A550" s="8">
        <v>44180</v>
      </c>
      <c r="B550" t="s">
        <v>192</v>
      </c>
      <c r="C550">
        <f>'O_t&amp;m15-12'!C195</f>
        <v>153</v>
      </c>
      <c r="D550">
        <f>'O_t&amp;m15-12'!D195</f>
        <v>791.1</v>
      </c>
      <c r="E550">
        <f>'O_t&amp;m15-12'!E195</f>
        <v>0</v>
      </c>
      <c r="F550">
        <f>'O_t&amp;m15-12'!F195</f>
        <v>0</v>
      </c>
      <c r="G550">
        <f>'O_t&amp;m15-12'!G195</f>
        <v>2</v>
      </c>
      <c r="H550">
        <f>'O_t&amp;m15-12'!H195</f>
        <v>10.3</v>
      </c>
      <c r="I550" t="s">
        <v>192</v>
      </c>
    </row>
    <row r="551" spans="1:9" x14ac:dyDescent="0.25">
      <c r="A551" s="8">
        <v>44180</v>
      </c>
      <c r="B551" t="s">
        <v>193</v>
      </c>
      <c r="C551">
        <f>'O_t&amp;m15-12'!C196</f>
        <v>86</v>
      </c>
      <c r="D551">
        <f>'O_t&amp;m15-12'!D196</f>
        <v>259.2</v>
      </c>
      <c r="E551">
        <f>'O_t&amp;m15-12'!E196</f>
        <v>3</v>
      </c>
      <c r="F551">
        <f>'O_t&amp;m15-12'!F196</f>
        <v>9</v>
      </c>
      <c r="G551">
        <f>'O_t&amp;m15-12'!G196</f>
        <v>1</v>
      </c>
      <c r="H551">
        <f>'O_t&amp;m15-12'!H196</f>
        <v>3</v>
      </c>
      <c r="I551" t="s">
        <v>193</v>
      </c>
    </row>
    <row r="552" spans="1:9" x14ac:dyDescent="0.25">
      <c r="A552" s="8">
        <v>44180</v>
      </c>
      <c r="B552" t="s">
        <v>194</v>
      </c>
      <c r="C552">
        <f>'O_t&amp;m15-12'!C197</f>
        <v>178</v>
      </c>
      <c r="D552">
        <f>'O_t&amp;m15-12'!D197</f>
        <v>292.8</v>
      </c>
      <c r="E552">
        <f>'O_t&amp;m15-12'!E197</f>
        <v>1</v>
      </c>
      <c r="F552">
        <f>'O_t&amp;m15-12'!F197</f>
        <v>1.6</v>
      </c>
      <c r="G552">
        <f>'O_t&amp;m15-12'!G197</f>
        <v>1</v>
      </c>
      <c r="H552">
        <f>'O_t&amp;m15-12'!H197</f>
        <v>1.6</v>
      </c>
      <c r="I552" t="s">
        <v>194</v>
      </c>
    </row>
    <row r="553" spans="1:9" x14ac:dyDescent="0.25">
      <c r="A553" s="8">
        <v>44180</v>
      </c>
      <c r="B553" t="s">
        <v>195</v>
      </c>
      <c r="C553">
        <f>'O_t&amp;m15-12'!C198</f>
        <v>59</v>
      </c>
      <c r="D553">
        <f>'O_t&amp;m15-12'!D198</f>
        <v>539.4</v>
      </c>
      <c r="E553">
        <f>'O_t&amp;m15-12'!E198</f>
        <v>0</v>
      </c>
      <c r="F553">
        <f>'O_t&amp;m15-12'!F198</f>
        <v>0</v>
      </c>
      <c r="G553">
        <f>'O_t&amp;m15-12'!G198</f>
        <v>0</v>
      </c>
      <c r="H553">
        <f>'O_t&amp;m15-12'!H198</f>
        <v>0</v>
      </c>
      <c r="I553" t="s">
        <v>195</v>
      </c>
    </row>
    <row r="554" spans="1:9" x14ac:dyDescent="0.25">
      <c r="A554" s="8">
        <v>44180</v>
      </c>
      <c r="B554" t="s">
        <v>196</v>
      </c>
      <c r="C554">
        <f>'O_t&amp;m15-12'!C199</f>
        <v>155</v>
      </c>
      <c r="D554">
        <f>'O_t&amp;m15-12'!D199</f>
        <v>417.5</v>
      </c>
      <c r="E554">
        <f>'O_t&amp;m15-12'!E199</f>
        <v>1</v>
      </c>
      <c r="F554">
        <f>'O_t&amp;m15-12'!F199</f>
        <v>2.7</v>
      </c>
      <c r="G554">
        <f>'O_t&amp;m15-12'!G199</f>
        <v>0</v>
      </c>
      <c r="H554">
        <f>'O_t&amp;m15-12'!H199</f>
        <v>0</v>
      </c>
      <c r="I554" t="s">
        <v>196</v>
      </c>
    </row>
    <row r="555" spans="1:9" x14ac:dyDescent="0.25">
      <c r="A555" s="8">
        <v>44180</v>
      </c>
      <c r="B555" t="s">
        <v>197</v>
      </c>
      <c r="C555">
        <f>'O_t&amp;m15-12'!C200</f>
        <v>263</v>
      </c>
      <c r="D555">
        <f>'O_t&amp;m15-12'!D200</f>
        <v>599</v>
      </c>
      <c r="E555">
        <f>'O_t&amp;m15-12'!E200</f>
        <v>0</v>
      </c>
      <c r="F555">
        <f>'O_t&amp;m15-12'!F200</f>
        <v>0</v>
      </c>
      <c r="G555">
        <f>'O_t&amp;m15-12'!G200</f>
        <v>3</v>
      </c>
      <c r="H555">
        <f>'O_t&amp;m15-12'!H200</f>
        <v>6.8</v>
      </c>
      <c r="I555" t="s">
        <v>197</v>
      </c>
    </row>
    <row r="556" spans="1:9" x14ac:dyDescent="0.25">
      <c r="A556" s="8">
        <v>44180</v>
      </c>
      <c r="B556" t="s">
        <v>198</v>
      </c>
      <c r="C556">
        <f>'O_t&amp;m15-12'!C201</f>
        <v>157</v>
      </c>
      <c r="D556">
        <f>'O_t&amp;m15-12'!D201</f>
        <v>436</v>
      </c>
      <c r="E556">
        <f>'O_t&amp;m15-12'!E201</f>
        <v>1</v>
      </c>
      <c r="F556">
        <f>'O_t&amp;m15-12'!F201</f>
        <v>2.8</v>
      </c>
      <c r="G556">
        <f>'O_t&amp;m15-12'!G201</f>
        <v>0</v>
      </c>
      <c r="H556">
        <f>'O_t&amp;m15-12'!H201</f>
        <v>0</v>
      </c>
      <c r="I556" t="s">
        <v>198</v>
      </c>
    </row>
    <row r="557" spans="1:9" x14ac:dyDescent="0.25">
      <c r="A557" s="8">
        <v>44180</v>
      </c>
      <c r="B557" t="s">
        <v>199</v>
      </c>
      <c r="C557">
        <f>'O_t&amp;m15-12'!C202</f>
        <v>107</v>
      </c>
      <c r="D557">
        <f>'O_t&amp;m15-12'!D202</f>
        <v>768.8</v>
      </c>
      <c r="E557">
        <f>'O_t&amp;m15-12'!E202</f>
        <v>0</v>
      </c>
      <c r="F557">
        <f>'O_t&amp;m15-12'!F202</f>
        <v>0</v>
      </c>
      <c r="G557">
        <f>'O_t&amp;m15-12'!G202</f>
        <v>0</v>
      </c>
      <c r="H557">
        <f>'O_t&amp;m15-12'!H202</f>
        <v>0</v>
      </c>
      <c r="I557" t="s">
        <v>199</v>
      </c>
    </row>
    <row r="558" spans="1:9" x14ac:dyDescent="0.25">
      <c r="A558" s="8">
        <v>44180</v>
      </c>
      <c r="B558" t="s">
        <v>200</v>
      </c>
      <c r="C558">
        <f>'O_t&amp;m15-12'!C203</f>
        <v>23</v>
      </c>
      <c r="D558">
        <f>'O_t&amp;m15-12'!D203</f>
        <v>293.10000000000002</v>
      </c>
      <c r="E558">
        <f>'O_t&amp;m15-12'!E203</f>
        <v>1</v>
      </c>
      <c r="F558">
        <f>'O_t&amp;m15-12'!F203</f>
        <v>12.7</v>
      </c>
      <c r="G558">
        <f>'O_t&amp;m15-12'!G203</f>
        <v>0</v>
      </c>
      <c r="H558">
        <f>'O_t&amp;m15-12'!H203</f>
        <v>0</v>
      </c>
      <c r="I558" t="s">
        <v>200</v>
      </c>
    </row>
    <row r="559" spans="1:9" x14ac:dyDescent="0.25">
      <c r="A559" s="8">
        <v>44180</v>
      </c>
      <c r="B559" t="s">
        <v>201</v>
      </c>
      <c r="C559">
        <f>'O_t&amp;m15-12'!C204</f>
        <v>225</v>
      </c>
      <c r="D559">
        <f>'O_t&amp;m15-12'!D204</f>
        <v>924.4</v>
      </c>
      <c r="E559">
        <f>'O_t&amp;m15-12'!E204</f>
        <v>2</v>
      </c>
      <c r="F559">
        <f>'O_t&amp;m15-12'!F204</f>
        <v>8.1999999999999993</v>
      </c>
      <c r="G559">
        <f>'O_t&amp;m15-12'!G204</f>
        <v>1</v>
      </c>
      <c r="H559">
        <f>'O_t&amp;m15-12'!H204</f>
        <v>4.0999999999999996</v>
      </c>
      <c r="I559" t="s">
        <v>201</v>
      </c>
    </row>
    <row r="560" spans="1:9" x14ac:dyDescent="0.25">
      <c r="A560" s="8">
        <v>44180</v>
      </c>
      <c r="B560" t="s">
        <v>202</v>
      </c>
      <c r="C560">
        <f>'O_t&amp;m15-12'!C205</f>
        <v>191</v>
      </c>
      <c r="D560">
        <f>'O_t&amp;m15-12'!D205</f>
        <v>1122.3</v>
      </c>
      <c r="E560">
        <f>'O_t&amp;m15-12'!E205</f>
        <v>0</v>
      </c>
      <c r="F560">
        <f>'O_t&amp;m15-12'!F205</f>
        <v>0</v>
      </c>
      <c r="G560">
        <f>'O_t&amp;m15-12'!G205</f>
        <v>2</v>
      </c>
      <c r="H560">
        <f>'O_t&amp;m15-12'!H205</f>
        <v>11.8</v>
      </c>
      <c r="I560" t="s">
        <v>202</v>
      </c>
    </row>
    <row r="561" spans="1:9" x14ac:dyDescent="0.25">
      <c r="A561" s="8">
        <v>44180</v>
      </c>
      <c r="B561" t="s">
        <v>203</v>
      </c>
      <c r="C561">
        <f>'O_t&amp;m15-12'!C206</f>
        <v>301</v>
      </c>
      <c r="D561">
        <f>'O_t&amp;m15-12'!D206</f>
        <v>474.3</v>
      </c>
      <c r="E561">
        <f>'O_t&amp;m15-12'!E206</f>
        <v>4</v>
      </c>
      <c r="F561">
        <f>'O_t&amp;m15-12'!F206</f>
        <v>6.3</v>
      </c>
      <c r="G561">
        <f>'O_t&amp;m15-12'!G206</f>
        <v>1</v>
      </c>
      <c r="H561">
        <f>'O_t&amp;m15-12'!H206</f>
        <v>1.6</v>
      </c>
      <c r="I561" t="s">
        <v>203</v>
      </c>
    </row>
    <row r="562" spans="1:9" x14ac:dyDescent="0.25">
      <c r="A562" s="8">
        <v>44180</v>
      </c>
      <c r="B562" t="s">
        <v>204</v>
      </c>
      <c r="C562">
        <f>'O_t&amp;m15-12'!C207</f>
        <v>210</v>
      </c>
      <c r="D562">
        <f>'O_t&amp;m15-12'!D207</f>
        <v>728.9</v>
      </c>
      <c r="E562">
        <f>'O_t&amp;m15-12'!E207</f>
        <v>4</v>
      </c>
      <c r="F562">
        <f>'O_t&amp;m15-12'!F207</f>
        <v>13.9</v>
      </c>
      <c r="G562">
        <f>'O_t&amp;m15-12'!G207</f>
        <v>2</v>
      </c>
      <c r="H562">
        <f>'O_t&amp;m15-12'!H207</f>
        <v>6.9</v>
      </c>
      <c r="I562" t="s">
        <v>204</v>
      </c>
    </row>
    <row r="563" spans="1:9" x14ac:dyDescent="0.25">
      <c r="A563" s="8">
        <v>44180</v>
      </c>
      <c r="B563" t="s">
        <v>205</v>
      </c>
      <c r="C563">
        <f>'O_t&amp;m15-12'!C208</f>
        <v>336</v>
      </c>
      <c r="D563">
        <f>'O_t&amp;m15-12'!D208</f>
        <v>778.3</v>
      </c>
      <c r="E563">
        <f>'O_t&amp;m15-12'!E208</f>
        <v>0</v>
      </c>
      <c r="F563">
        <f>'O_t&amp;m15-12'!F208</f>
        <v>0</v>
      </c>
      <c r="G563">
        <f>'O_t&amp;m15-12'!G208</f>
        <v>0</v>
      </c>
      <c r="H563">
        <f>'O_t&amp;m15-12'!H208</f>
        <v>0</v>
      </c>
      <c r="I563" t="s">
        <v>205</v>
      </c>
    </row>
    <row r="564" spans="1:9" x14ac:dyDescent="0.25">
      <c r="A564" s="8">
        <v>44180</v>
      </c>
      <c r="B564" t="s">
        <v>206</v>
      </c>
      <c r="C564">
        <f>'O_t&amp;m15-12'!C209</f>
        <v>707</v>
      </c>
      <c r="D564">
        <f>'O_t&amp;m15-12'!D209</f>
        <v>398</v>
      </c>
      <c r="E564">
        <f>'O_t&amp;m15-12'!E209</f>
        <v>2</v>
      </c>
      <c r="F564">
        <f>'O_t&amp;m15-12'!F209</f>
        <v>1.1000000000000001</v>
      </c>
      <c r="G564">
        <f>'O_t&amp;m15-12'!G209</f>
        <v>0</v>
      </c>
      <c r="H564">
        <f>'O_t&amp;m15-12'!H209</f>
        <v>0</v>
      </c>
      <c r="I564" t="s">
        <v>206</v>
      </c>
    </row>
    <row r="565" spans="1:9" x14ac:dyDescent="0.25">
      <c r="A565" s="8">
        <v>44180</v>
      </c>
      <c r="B565" t="s">
        <v>207</v>
      </c>
      <c r="C565">
        <f>'O_t&amp;m15-12'!C210</f>
        <v>345</v>
      </c>
      <c r="D565">
        <f>'O_t&amp;m15-12'!D210</f>
        <v>404.8</v>
      </c>
      <c r="E565">
        <f>'O_t&amp;m15-12'!E210</f>
        <v>7</v>
      </c>
      <c r="F565">
        <f>'O_t&amp;m15-12'!F210</f>
        <v>8.1999999999999993</v>
      </c>
      <c r="G565">
        <f>'O_t&amp;m15-12'!G210</f>
        <v>1</v>
      </c>
      <c r="H565">
        <f>'O_t&amp;m15-12'!H210</f>
        <v>1.2</v>
      </c>
      <c r="I565" t="s">
        <v>207</v>
      </c>
    </row>
    <row r="566" spans="1:9" x14ac:dyDescent="0.25">
      <c r="A566" s="8">
        <v>44180</v>
      </c>
      <c r="B566" t="s">
        <v>352</v>
      </c>
      <c r="C566">
        <f>'O_t&amp;m15-12'!C211</f>
        <v>184</v>
      </c>
      <c r="D566">
        <f>'O_t&amp;m15-12'!D211</f>
        <v>406.8</v>
      </c>
      <c r="E566">
        <f>'O_t&amp;m15-12'!E211</f>
        <v>1</v>
      </c>
      <c r="F566">
        <f>'O_t&amp;m15-12'!F211</f>
        <v>2.2000000000000002</v>
      </c>
      <c r="G566">
        <f>'O_t&amp;m15-12'!G211</f>
        <v>1</v>
      </c>
      <c r="H566">
        <f>'O_t&amp;m15-12'!H211</f>
        <v>2.2000000000000002</v>
      </c>
      <c r="I566" t="s">
        <v>352</v>
      </c>
    </row>
    <row r="567" spans="1:9" x14ac:dyDescent="0.25">
      <c r="A567" s="8">
        <v>44180</v>
      </c>
      <c r="B567" t="s">
        <v>208</v>
      </c>
      <c r="C567">
        <f>'O_t&amp;m15-12'!C212</f>
        <v>8</v>
      </c>
      <c r="D567">
        <f>'O_t&amp;m15-12'!D212</f>
        <v>108.2</v>
      </c>
      <c r="E567">
        <f>'O_t&amp;m15-12'!E212</f>
        <v>0</v>
      </c>
      <c r="F567">
        <f>'O_t&amp;m15-12'!F212</f>
        <v>0</v>
      </c>
      <c r="G567">
        <f>'O_t&amp;m15-12'!G212</f>
        <v>0</v>
      </c>
      <c r="H567">
        <f>'O_t&amp;m15-12'!H212</f>
        <v>0</v>
      </c>
      <c r="I567" t="s">
        <v>208</v>
      </c>
    </row>
    <row r="568" spans="1:9" x14ac:dyDescent="0.25">
      <c r="A568" s="8">
        <v>44180</v>
      </c>
      <c r="B568" t="s">
        <v>209</v>
      </c>
      <c r="C568">
        <f>'O_t&amp;m15-12'!C213</f>
        <v>54</v>
      </c>
      <c r="D568">
        <f>'O_t&amp;m15-12'!D213</f>
        <v>172.8</v>
      </c>
      <c r="E568">
        <f>'O_t&amp;m15-12'!E213</f>
        <v>2</v>
      </c>
      <c r="F568">
        <f>'O_t&amp;m15-12'!F213</f>
        <v>6.4</v>
      </c>
      <c r="G568">
        <f>'O_t&amp;m15-12'!G213</f>
        <v>0</v>
      </c>
      <c r="H568">
        <f>'O_t&amp;m15-12'!H213</f>
        <v>0</v>
      </c>
      <c r="I568" t="s">
        <v>209</v>
      </c>
    </row>
    <row r="569" spans="1:9" x14ac:dyDescent="0.25">
      <c r="A569" s="8">
        <v>44180</v>
      </c>
      <c r="B569" t="s">
        <v>210</v>
      </c>
      <c r="C569">
        <f>'O_t&amp;m15-12'!C214</f>
        <v>385</v>
      </c>
      <c r="D569">
        <f>'O_t&amp;m15-12'!D214</f>
        <v>814.1</v>
      </c>
      <c r="E569">
        <f>'O_t&amp;m15-12'!E214</f>
        <v>1</v>
      </c>
      <c r="F569">
        <f>'O_t&amp;m15-12'!F214</f>
        <v>2.1</v>
      </c>
      <c r="G569">
        <f>'O_t&amp;m15-12'!G214</f>
        <v>3</v>
      </c>
      <c r="H569">
        <f>'O_t&amp;m15-12'!H214</f>
        <v>6.3</v>
      </c>
      <c r="I569" t="s">
        <v>210</v>
      </c>
    </row>
    <row r="570" spans="1:9" x14ac:dyDescent="0.25">
      <c r="A570" s="8">
        <v>44180</v>
      </c>
      <c r="B570" t="s">
        <v>211</v>
      </c>
      <c r="C570">
        <f>'O_t&amp;m15-12'!C215</f>
        <v>216</v>
      </c>
      <c r="D570">
        <f>'O_t&amp;m15-12'!D215</f>
        <v>496.5</v>
      </c>
      <c r="E570">
        <f>'O_t&amp;m15-12'!E215</f>
        <v>0</v>
      </c>
      <c r="F570">
        <f>'O_t&amp;m15-12'!F215</f>
        <v>0</v>
      </c>
      <c r="G570">
        <f>'O_t&amp;m15-12'!G215</f>
        <v>1</v>
      </c>
      <c r="H570">
        <f>'O_t&amp;m15-12'!H215</f>
        <v>2.2999999999999998</v>
      </c>
      <c r="I570" t="s">
        <v>211</v>
      </c>
    </row>
    <row r="571" spans="1:9" x14ac:dyDescent="0.25">
      <c r="A571" s="8">
        <v>44180</v>
      </c>
      <c r="B571" t="s">
        <v>212</v>
      </c>
      <c r="C571">
        <f>'O_t&amp;m15-12'!C216</f>
        <v>95</v>
      </c>
      <c r="D571">
        <f>'O_t&amp;m15-12'!D216</f>
        <v>406.3</v>
      </c>
      <c r="E571">
        <f>'O_t&amp;m15-12'!E216</f>
        <v>0</v>
      </c>
      <c r="F571">
        <f>'O_t&amp;m15-12'!F216</f>
        <v>0</v>
      </c>
      <c r="G571">
        <f>'O_t&amp;m15-12'!G216</f>
        <v>1</v>
      </c>
      <c r="H571">
        <f>'O_t&amp;m15-12'!H216</f>
        <v>4.3</v>
      </c>
      <c r="I571" t="s">
        <v>212</v>
      </c>
    </row>
    <row r="572" spans="1:9" x14ac:dyDescent="0.25">
      <c r="A572" s="8">
        <v>44180</v>
      </c>
      <c r="B572" t="s">
        <v>213</v>
      </c>
      <c r="C572">
        <f>'O_t&amp;m15-12'!C217</f>
        <v>124</v>
      </c>
      <c r="D572">
        <f>'O_t&amp;m15-12'!D217</f>
        <v>445.2</v>
      </c>
      <c r="E572">
        <f>'O_t&amp;m15-12'!E217</f>
        <v>2</v>
      </c>
      <c r="F572">
        <f>'O_t&amp;m15-12'!F217</f>
        <v>7.2</v>
      </c>
      <c r="G572">
        <f>'O_t&amp;m15-12'!G217</f>
        <v>1</v>
      </c>
      <c r="H572">
        <f>'O_t&amp;m15-12'!H217</f>
        <v>3.6</v>
      </c>
      <c r="I572" t="s">
        <v>213</v>
      </c>
    </row>
    <row r="573" spans="1:9" x14ac:dyDescent="0.25">
      <c r="A573" s="8">
        <v>44180</v>
      </c>
      <c r="B573" t="s">
        <v>214</v>
      </c>
      <c r="C573">
        <f>'O_t&amp;m15-12'!C218</f>
        <v>166</v>
      </c>
      <c r="D573">
        <f>'O_t&amp;m15-12'!D218</f>
        <v>668.3</v>
      </c>
      <c r="E573">
        <f>'O_t&amp;m15-12'!E218</f>
        <v>0</v>
      </c>
      <c r="F573">
        <f>'O_t&amp;m15-12'!F218</f>
        <v>0</v>
      </c>
      <c r="G573">
        <f>'O_t&amp;m15-12'!G218</f>
        <v>3</v>
      </c>
      <c r="H573">
        <f>'O_t&amp;m15-12'!H218</f>
        <v>12.1</v>
      </c>
      <c r="I573" t="s">
        <v>214</v>
      </c>
    </row>
    <row r="574" spans="1:9" x14ac:dyDescent="0.25">
      <c r="A574" s="8">
        <v>44180</v>
      </c>
      <c r="B574" t="s">
        <v>215</v>
      </c>
      <c r="C574">
        <f>'O_t&amp;m15-12'!C219</f>
        <v>119</v>
      </c>
      <c r="D574">
        <f>'O_t&amp;m15-12'!D219</f>
        <v>635.9</v>
      </c>
      <c r="E574">
        <f>'O_t&amp;m15-12'!E219</f>
        <v>1</v>
      </c>
      <c r="F574">
        <f>'O_t&amp;m15-12'!F219</f>
        <v>5.3</v>
      </c>
      <c r="G574">
        <f>'O_t&amp;m15-12'!G219</f>
        <v>1</v>
      </c>
      <c r="H574">
        <f>'O_t&amp;m15-12'!H219</f>
        <v>5.3</v>
      </c>
      <c r="I574" t="s">
        <v>215</v>
      </c>
    </row>
    <row r="575" spans="1:9" x14ac:dyDescent="0.25">
      <c r="A575" s="8">
        <v>44180</v>
      </c>
      <c r="B575" t="s">
        <v>216</v>
      </c>
      <c r="C575">
        <f>'O_t&amp;m15-12'!C220</f>
        <v>219</v>
      </c>
      <c r="D575">
        <f>'O_t&amp;m15-12'!D220</f>
        <v>834.4</v>
      </c>
      <c r="E575">
        <f>'O_t&amp;m15-12'!E220</f>
        <v>2</v>
      </c>
      <c r="F575">
        <f>'O_t&amp;m15-12'!F220</f>
        <v>7.6</v>
      </c>
      <c r="G575">
        <f>'O_t&amp;m15-12'!G220</f>
        <v>1</v>
      </c>
      <c r="H575">
        <f>'O_t&amp;m15-12'!H220</f>
        <v>3.8</v>
      </c>
      <c r="I575" t="s">
        <v>216</v>
      </c>
    </row>
    <row r="576" spans="1:9" x14ac:dyDescent="0.25">
      <c r="A576" s="8">
        <v>44180</v>
      </c>
      <c r="B576" t="s">
        <v>217</v>
      </c>
      <c r="C576">
        <f>'O_t&amp;m15-12'!C221</f>
        <v>126</v>
      </c>
      <c r="D576">
        <f>'O_t&amp;m15-12'!D221</f>
        <v>329.8</v>
      </c>
      <c r="E576">
        <f>'O_t&amp;m15-12'!E221</f>
        <v>0</v>
      </c>
      <c r="F576">
        <f>'O_t&amp;m15-12'!F221</f>
        <v>0</v>
      </c>
      <c r="G576">
        <f>'O_t&amp;m15-12'!G221</f>
        <v>0</v>
      </c>
      <c r="H576">
        <f>'O_t&amp;m15-12'!H221</f>
        <v>0</v>
      </c>
      <c r="I576" t="s">
        <v>217</v>
      </c>
    </row>
    <row r="577" spans="1:9" x14ac:dyDescent="0.25">
      <c r="A577" s="8">
        <v>44180</v>
      </c>
      <c r="B577" t="s">
        <v>218</v>
      </c>
      <c r="C577">
        <f>'O_t&amp;m15-12'!C222</f>
        <v>138</v>
      </c>
      <c r="D577">
        <f>'O_t&amp;m15-12'!D222</f>
        <v>583.6</v>
      </c>
      <c r="E577">
        <f>'O_t&amp;m15-12'!E222</f>
        <v>1</v>
      </c>
      <c r="F577">
        <f>'O_t&amp;m15-12'!F222</f>
        <v>4.2</v>
      </c>
      <c r="G577">
        <f>'O_t&amp;m15-12'!G222</f>
        <v>0</v>
      </c>
      <c r="H577">
        <f>'O_t&amp;m15-12'!H222</f>
        <v>0</v>
      </c>
      <c r="I577" t="s">
        <v>218</v>
      </c>
    </row>
    <row r="578" spans="1:9" x14ac:dyDescent="0.25">
      <c r="A578" s="8">
        <v>44180</v>
      </c>
      <c r="B578" t="s">
        <v>219</v>
      </c>
      <c r="C578">
        <f>'O_t&amp;m15-12'!C223</f>
        <v>168</v>
      </c>
      <c r="D578">
        <f>'O_t&amp;m15-12'!D223</f>
        <v>527.70000000000005</v>
      </c>
      <c r="E578">
        <f>'O_t&amp;m15-12'!E223</f>
        <v>2</v>
      </c>
      <c r="F578">
        <f>'O_t&amp;m15-12'!F223</f>
        <v>6.3</v>
      </c>
      <c r="G578">
        <f>'O_t&amp;m15-12'!G223</f>
        <v>2</v>
      </c>
      <c r="H578">
        <f>'O_t&amp;m15-12'!H223</f>
        <v>6.3</v>
      </c>
      <c r="I578" t="s">
        <v>219</v>
      </c>
    </row>
    <row r="579" spans="1:9" x14ac:dyDescent="0.25">
      <c r="A579" s="8">
        <v>44180</v>
      </c>
      <c r="B579" t="s">
        <v>220</v>
      </c>
      <c r="C579">
        <f>'O_t&amp;m15-12'!C224</f>
        <v>80</v>
      </c>
      <c r="D579">
        <f>'O_t&amp;m15-12'!D224</f>
        <v>438.3</v>
      </c>
      <c r="E579">
        <f>'O_t&amp;m15-12'!E224</f>
        <v>0</v>
      </c>
      <c r="F579">
        <f>'O_t&amp;m15-12'!F224</f>
        <v>0</v>
      </c>
      <c r="G579">
        <f>'O_t&amp;m15-12'!G224</f>
        <v>0</v>
      </c>
      <c r="H579">
        <f>'O_t&amp;m15-12'!H224</f>
        <v>0</v>
      </c>
      <c r="I579" t="s">
        <v>220</v>
      </c>
    </row>
    <row r="580" spans="1:9" x14ac:dyDescent="0.25">
      <c r="A580" s="8">
        <v>44180</v>
      </c>
      <c r="B580" t="s">
        <v>221</v>
      </c>
      <c r="C580">
        <f>'O_t&amp;m15-12'!C225</f>
        <v>55</v>
      </c>
      <c r="D580">
        <f>'O_t&amp;m15-12'!D225</f>
        <v>305.39999999999998</v>
      </c>
      <c r="E580">
        <f>'O_t&amp;m15-12'!E225</f>
        <v>0</v>
      </c>
      <c r="F580">
        <f>'O_t&amp;m15-12'!F225</f>
        <v>0</v>
      </c>
      <c r="G580">
        <f>'O_t&amp;m15-12'!G225</f>
        <v>0</v>
      </c>
      <c r="H580">
        <f>'O_t&amp;m15-12'!H225</f>
        <v>0</v>
      </c>
      <c r="I580" t="s">
        <v>221</v>
      </c>
    </row>
    <row r="581" spans="1:9" x14ac:dyDescent="0.25">
      <c r="A581" s="8">
        <v>44180</v>
      </c>
      <c r="B581" t="s">
        <v>222</v>
      </c>
      <c r="C581">
        <f>'O_t&amp;m15-12'!C226</f>
        <v>158</v>
      </c>
      <c r="D581">
        <f>'O_t&amp;m15-12'!D226</f>
        <v>533.29999999999995</v>
      </c>
      <c r="E581">
        <f>'O_t&amp;m15-12'!E226</f>
        <v>0</v>
      </c>
      <c r="F581">
        <f>'O_t&amp;m15-12'!F226</f>
        <v>0</v>
      </c>
      <c r="G581">
        <f>'O_t&amp;m15-12'!G226</f>
        <v>0</v>
      </c>
      <c r="H581">
        <f>'O_t&amp;m15-12'!H226</f>
        <v>0</v>
      </c>
      <c r="I581" t="s">
        <v>222</v>
      </c>
    </row>
    <row r="582" spans="1:9" x14ac:dyDescent="0.25">
      <c r="A582" s="8">
        <v>44180</v>
      </c>
      <c r="B582" t="s">
        <v>223</v>
      </c>
      <c r="C582">
        <f>'O_t&amp;m15-12'!C227</f>
        <v>352</v>
      </c>
      <c r="D582">
        <f>'O_t&amp;m15-12'!D227</f>
        <v>628.79999999999995</v>
      </c>
      <c r="E582">
        <f>'O_t&amp;m15-12'!E227</f>
        <v>4</v>
      </c>
      <c r="F582">
        <f>'O_t&amp;m15-12'!F227</f>
        <v>7.1</v>
      </c>
      <c r="G582">
        <f>'O_t&amp;m15-12'!G227</f>
        <v>4</v>
      </c>
      <c r="H582">
        <f>'O_t&amp;m15-12'!H227</f>
        <v>7.1</v>
      </c>
      <c r="I582" t="s">
        <v>223</v>
      </c>
    </row>
    <row r="583" spans="1:9" x14ac:dyDescent="0.25">
      <c r="A583" s="8">
        <v>44180</v>
      </c>
      <c r="B583" t="s">
        <v>224</v>
      </c>
      <c r="C583">
        <f>'O_t&amp;m15-12'!C228</f>
        <v>52</v>
      </c>
      <c r="D583">
        <f>'O_t&amp;m15-12'!D228</f>
        <v>204.2</v>
      </c>
      <c r="E583">
        <f>'O_t&amp;m15-12'!E228</f>
        <v>1</v>
      </c>
      <c r="F583">
        <f>'O_t&amp;m15-12'!F228</f>
        <v>3.9</v>
      </c>
      <c r="G583">
        <f>'O_t&amp;m15-12'!G228</f>
        <v>0</v>
      </c>
      <c r="H583">
        <f>'O_t&amp;m15-12'!H228</f>
        <v>0</v>
      </c>
      <c r="I583" t="s">
        <v>224</v>
      </c>
    </row>
    <row r="584" spans="1:9" x14ac:dyDescent="0.25">
      <c r="A584" s="8">
        <v>44180</v>
      </c>
      <c r="B584" t="s">
        <v>225</v>
      </c>
      <c r="C584">
        <f>'O_t&amp;m15-12'!C229</f>
        <v>64</v>
      </c>
      <c r="D584">
        <f>'O_t&amp;m15-12'!D229</f>
        <v>657.4</v>
      </c>
      <c r="E584">
        <f>'O_t&amp;m15-12'!E229</f>
        <v>0</v>
      </c>
      <c r="F584">
        <f>'O_t&amp;m15-12'!F229</f>
        <v>0</v>
      </c>
      <c r="G584">
        <f>'O_t&amp;m15-12'!G229</f>
        <v>0</v>
      </c>
      <c r="H584">
        <f>'O_t&amp;m15-12'!H229</f>
        <v>0</v>
      </c>
      <c r="I584" t="s">
        <v>225</v>
      </c>
    </row>
    <row r="585" spans="1:9" x14ac:dyDescent="0.25">
      <c r="A585" s="8">
        <v>44180</v>
      </c>
      <c r="B585" t="s">
        <v>226</v>
      </c>
      <c r="C585">
        <f>'O_t&amp;m15-12'!C230</f>
        <v>71</v>
      </c>
      <c r="D585">
        <f>'O_t&amp;m15-12'!D230</f>
        <v>599.9</v>
      </c>
      <c r="E585">
        <f>'O_t&amp;m15-12'!E230</f>
        <v>0</v>
      </c>
      <c r="F585">
        <f>'O_t&amp;m15-12'!F230</f>
        <v>0</v>
      </c>
      <c r="G585">
        <f>'O_t&amp;m15-12'!G230</f>
        <v>0</v>
      </c>
      <c r="H585">
        <f>'O_t&amp;m15-12'!H230</f>
        <v>0</v>
      </c>
      <c r="I585" t="s">
        <v>226</v>
      </c>
    </row>
    <row r="586" spans="1:9" x14ac:dyDescent="0.25">
      <c r="A586" s="8">
        <v>44180</v>
      </c>
      <c r="B586" t="s">
        <v>227</v>
      </c>
      <c r="C586">
        <f>'O_t&amp;m15-12'!C231</f>
        <v>85</v>
      </c>
      <c r="D586">
        <f>'O_t&amp;m15-12'!D231</f>
        <v>285.89999999999998</v>
      </c>
      <c r="E586">
        <f>'O_t&amp;m15-12'!E231</f>
        <v>2</v>
      </c>
      <c r="F586">
        <f>'O_t&amp;m15-12'!F231</f>
        <v>6.7</v>
      </c>
      <c r="G586">
        <f>'O_t&amp;m15-12'!G231</f>
        <v>1</v>
      </c>
      <c r="H586">
        <f>'O_t&amp;m15-12'!H231</f>
        <v>3.4</v>
      </c>
      <c r="I586" t="s">
        <v>227</v>
      </c>
    </row>
    <row r="587" spans="1:9" x14ac:dyDescent="0.25">
      <c r="A587" s="8">
        <v>44180</v>
      </c>
      <c r="B587" t="s">
        <v>228</v>
      </c>
      <c r="C587">
        <f>'O_t&amp;m15-12'!C232</f>
        <v>417</v>
      </c>
      <c r="D587">
        <f>'O_t&amp;m15-12'!D232</f>
        <v>453.7</v>
      </c>
      <c r="E587">
        <f>'O_t&amp;m15-12'!E232</f>
        <v>3</v>
      </c>
      <c r="F587">
        <f>'O_t&amp;m15-12'!F232</f>
        <v>3.3</v>
      </c>
      <c r="G587">
        <f>'O_t&amp;m15-12'!G232</f>
        <v>0</v>
      </c>
      <c r="H587">
        <f>'O_t&amp;m15-12'!H232</f>
        <v>0</v>
      </c>
      <c r="I587" t="s">
        <v>228</v>
      </c>
    </row>
    <row r="588" spans="1:9" x14ac:dyDescent="0.25">
      <c r="A588" s="8">
        <v>44180</v>
      </c>
      <c r="B588" t="s">
        <v>229</v>
      </c>
      <c r="C588">
        <f>'O_t&amp;m15-12'!C233</f>
        <v>172</v>
      </c>
      <c r="D588">
        <f>'O_t&amp;m15-12'!D233</f>
        <v>436.7</v>
      </c>
      <c r="E588">
        <f>'O_t&amp;m15-12'!E233</f>
        <v>1</v>
      </c>
      <c r="F588">
        <f>'O_t&amp;m15-12'!F233</f>
        <v>2.5</v>
      </c>
      <c r="G588">
        <f>'O_t&amp;m15-12'!G233</f>
        <v>2</v>
      </c>
      <c r="H588">
        <f>'O_t&amp;m15-12'!H233</f>
        <v>5.0999999999999996</v>
      </c>
      <c r="I588" t="s">
        <v>229</v>
      </c>
    </row>
    <row r="589" spans="1:9" x14ac:dyDescent="0.25">
      <c r="A589" s="8">
        <v>44180</v>
      </c>
      <c r="B589" t="s">
        <v>230</v>
      </c>
      <c r="C589">
        <f>'O_t&amp;m15-12'!C234</f>
        <v>88</v>
      </c>
      <c r="D589">
        <f>'O_t&amp;m15-12'!D234</f>
        <v>627.4</v>
      </c>
      <c r="E589">
        <f>'O_t&amp;m15-12'!E234</f>
        <v>0</v>
      </c>
      <c r="F589">
        <f>'O_t&amp;m15-12'!F234</f>
        <v>0</v>
      </c>
      <c r="G589">
        <f>'O_t&amp;m15-12'!G234</f>
        <v>0</v>
      </c>
      <c r="H589">
        <f>'O_t&amp;m15-12'!H234</f>
        <v>0</v>
      </c>
      <c r="I589" t="s">
        <v>230</v>
      </c>
    </row>
    <row r="590" spans="1:9" x14ac:dyDescent="0.25">
      <c r="A590" s="8">
        <v>44180</v>
      </c>
      <c r="B590" t="s">
        <v>231</v>
      </c>
      <c r="C590">
        <f>'O_t&amp;m15-12'!C235</f>
        <v>73</v>
      </c>
      <c r="D590">
        <f>'O_t&amp;m15-12'!D235</f>
        <v>713.6</v>
      </c>
      <c r="E590">
        <f>'O_t&amp;m15-12'!E235</f>
        <v>0</v>
      </c>
      <c r="F590">
        <f>'O_t&amp;m15-12'!F235</f>
        <v>0</v>
      </c>
      <c r="G590">
        <f>'O_t&amp;m15-12'!G235</f>
        <v>0</v>
      </c>
      <c r="H590">
        <f>'O_t&amp;m15-12'!H235</f>
        <v>0</v>
      </c>
      <c r="I590" t="s">
        <v>231</v>
      </c>
    </row>
    <row r="591" spans="1:9" x14ac:dyDescent="0.25">
      <c r="A591" s="8">
        <v>44180</v>
      </c>
      <c r="B591" t="s">
        <v>232</v>
      </c>
      <c r="C591">
        <f>'O_t&amp;m15-12'!C236</f>
        <v>195</v>
      </c>
      <c r="D591">
        <f>'O_t&amp;m15-12'!D236</f>
        <v>407</v>
      </c>
      <c r="E591">
        <f>'O_t&amp;m15-12'!E236</f>
        <v>0</v>
      </c>
      <c r="F591">
        <f>'O_t&amp;m15-12'!F236</f>
        <v>0</v>
      </c>
      <c r="G591">
        <f>'O_t&amp;m15-12'!G236</f>
        <v>0</v>
      </c>
      <c r="H591">
        <f>'O_t&amp;m15-12'!H236</f>
        <v>0</v>
      </c>
      <c r="I591" t="s">
        <v>232</v>
      </c>
    </row>
    <row r="592" spans="1:9" x14ac:dyDescent="0.25">
      <c r="A592" s="8">
        <v>44180</v>
      </c>
      <c r="B592" t="s">
        <v>233</v>
      </c>
      <c r="C592">
        <f>'O_t&amp;m15-12'!C237</f>
        <v>217</v>
      </c>
      <c r="D592">
        <f>'O_t&amp;m15-12'!D237</f>
        <v>675.3</v>
      </c>
      <c r="E592">
        <f>'O_t&amp;m15-12'!E237</f>
        <v>0</v>
      </c>
      <c r="F592">
        <f>'O_t&amp;m15-12'!F237</f>
        <v>0</v>
      </c>
      <c r="G592">
        <f>'O_t&amp;m15-12'!G237</f>
        <v>2</v>
      </c>
      <c r="H592">
        <f>'O_t&amp;m15-12'!H237</f>
        <v>6.2</v>
      </c>
      <c r="I592" t="s">
        <v>233</v>
      </c>
    </row>
    <row r="593" spans="1:9" x14ac:dyDescent="0.25">
      <c r="A593" s="8">
        <v>44180</v>
      </c>
      <c r="B593" t="s">
        <v>234</v>
      </c>
      <c r="C593">
        <f>'O_t&amp;m15-12'!C238</f>
        <v>234</v>
      </c>
      <c r="D593">
        <f>'O_t&amp;m15-12'!D238</f>
        <v>538.9</v>
      </c>
      <c r="E593">
        <f>'O_t&amp;m15-12'!E238</f>
        <v>0</v>
      </c>
      <c r="F593">
        <f>'O_t&amp;m15-12'!F238</f>
        <v>0</v>
      </c>
      <c r="G593">
        <f>'O_t&amp;m15-12'!G238</f>
        <v>0</v>
      </c>
      <c r="H593">
        <f>'O_t&amp;m15-12'!H238</f>
        <v>0</v>
      </c>
      <c r="I593" t="s">
        <v>234</v>
      </c>
    </row>
    <row r="594" spans="1:9" x14ac:dyDescent="0.25">
      <c r="A594" s="8">
        <v>44180</v>
      </c>
      <c r="B594" t="s">
        <v>235</v>
      </c>
      <c r="C594">
        <f>'O_t&amp;m15-12'!C239</f>
        <v>38</v>
      </c>
      <c r="D594">
        <f>'O_t&amp;m15-12'!D239</f>
        <v>311.60000000000002</v>
      </c>
      <c r="E594">
        <f>'O_t&amp;m15-12'!E239</f>
        <v>1</v>
      </c>
      <c r="F594">
        <f>'O_t&amp;m15-12'!F239</f>
        <v>8.1999999999999993</v>
      </c>
      <c r="G594">
        <f>'O_t&amp;m15-12'!G239</f>
        <v>0</v>
      </c>
      <c r="H594">
        <f>'O_t&amp;m15-12'!H239</f>
        <v>0</v>
      </c>
      <c r="I594" t="s">
        <v>235</v>
      </c>
    </row>
    <row r="595" spans="1:9" x14ac:dyDescent="0.25">
      <c r="A595" s="8">
        <v>44180</v>
      </c>
      <c r="B595" t="s">
        <v>236</v>
      </c>
      <c r="C595">
        <f>'O_t&amp;m15-12'!C240</f>
        <v>399</v>
      </c>
      <c r="D595">
        <f>'O_t&amp;m15-12'!D240</f>
        <v>721.4</v>
      </c>
      <c r="E595">
        <f>'O_t&amp;m15-12'!E240</f>
        <v>0</v>
      </c>
      <c r="F595">
        <f>'O_t&amp;m15-12'!F240</f>
        <v>0</v>
      </c>
      <c r="G595">
        <f>'O_t&amp;m15-12'!G240</f>
        <v>0</v>
      </c>
      <c r="H595">
        <f>'O_t&amp;m15-12'!H240</f>
        <v>0</v>
      </c>
      <c r="I595" t="s">
        <v>236</v>
      </c>
    </row>
    <row r="596" spans="1:9" x14ac:dyDescent="0.25">
      <c r="A596" s="8">
        <v>44180</v>
      </c>
      <c r="B596" t="s">
        <v>237</v>
      </c>
      <c r="C596">
        <f>'O_t&amp;m15-12'!C241</f>
        <v>336</v>
      </c>
      <c r="D596">
        <f>'O_t&amp;m15-12'!D241</f>
        <v>413.5</v>
      </c>
      <c r="E596">
        <f>'O_t&amp;m15-12'!E241</f>
        <v>4</v>
      </c>
      <c r="F596">
        <f>'O_t&amp;m15-12'!F241</f>
        <v>4.9000000000000004</v>
      </c>
      <c r="G596">
        <f>'O_t&amp;m15-12'!G241</f>
        <v>0</v>
      </c>
      <c r="H596">
        <f>'O_t&amp;m15-12'!H241</f>
        <v>0</v>
      </c>
      <c r="I596" t="s">
        <v>237</v>
      </c>
    </row>
    <row r="597" spans="1:9" x14ac:dyDescent="0.25">
      <c r="A597" s="8">
        <v>44180</v>
      </c>
      <c r="B597" t="s">
        <v>238</v>
      </c>
      <c r="C597">
        <f>'O_t&amp;m15-12'!C242</f>
        <v>173</v>
      </c>
      <c r="D597">
        <f>'O_t&amp;m15-12'!D242</f>
        <v>717.5</v>
      </c>
      <c r="E597">
        <f>'O_t&amp;m15-12'!E242</f>
        <v>0</v>
      </c>
      <c r="F597">
        <f>'O_t&amp;m15-12'!F242</f>
        <v>0</v>
      </c>
      <c r="G597">
        <f>'O_t&amp;m15-12'!G242</f>
        <v>0</v>
      </c>
      <c r="H597">
        <f>'O_t&amp;m15-12'!H242</f>
        <v>0</v>
      </c>
      <c r="I597" t="s">
        <v>238</v>
      </c>
    </row>
    <row r="598" spans="1:9" x14ac:dyDescent="0.25">
      <c r="A598" s="8">
        <v>44180</v>
      </c>
      <c r="B598" t="s">
        <v>239</v>
      </c>
      <c r="C598">
        <f>'O_t&amp;m15-12'!C243</f>
        <v>374</v>
      </c>
      <c r="D598">
        <f>'O_t&amp;m15-12'!D243</f>
        <v>991.7</v>
      </c>
      <c r="E598">
        <f>'O_t&amp;m15-12'!E243</f>
        <v>0</v>
      </c>
      <c r="F598">
        <f>'O_t&amp;m15-12'!F243</f>
        <v>0</v>
      </c>
      <c r="G598">
        <f>'O_t&amp;m15-12'!G243</f>
        <v>0</v>
      </c>
      <c r="H598">
        <f>'O_t&amp;m15-12'!H243</f>
        <v>0</v>
      </c>
      <c r="I598" t="s">
        <v>239</v>
      </c>
    </row>
    <row r="599" spans="1:9" x14ac:dyDescent="0.25">
      <c r="A599" s="8">
        <v>44180</v>
      </c>
      <c r="B599" t="s">
        <v>240</v>
      </c>
      <c r="C599">
        <f>'O_t&amp;m15-12'!C244</f>
        <v>138</v>
      </c>
      <c r="D599">
        <f>'O_t&amp;m15-12'!D244</f>
        <v>607.1</v>
      </c>
      <c r="E599">
        <f>'O_t&amp;m15-12'!E244</f>
        <v>1</v>
      </c>
      <c r="F599">
        <f>'O_t&amp;m15-12'!F244</f>
        <v>4.4000000000000004</v>
      </c>
      <c r="G599">
        <f>'O_t&amp;m15-12'!G244</f>
        <v>0</v>
      </c>
      <c r="H599">
        <f>'O_t&amp;m15-12'!H244</f>
        <v>0</v>
      </c>
      <c r="I599" t="s">
        <v>240</v>
      </c>
    </row>
    <row r="600" spans="1:9" x14ac:dyDescent="0.25">
      <c r="A600" s="8">
        <v>44180</v>
      </c>
      <c r="B600" t="s">
        <v>241</v>
      </c>
      <c r="C600">
        <f>'O_t&amp;m15-12'!C245</f>
        <v>138</v>
      </c>
      <c r="D600">
        <f>'O_t&amp;m15-12'!D245</f>
        <v>439.2</v>
      </c>
      <c r="E600">
        <f>'O_t&amp;m15-12'!E245</f>
        <v>0</v>
      </c>
      <c r="F600">
        <f>'O_t&amp;m15-12'!F245</f>
        <v>0</v>
      </c>
      <c r="G600">
        <f>'O_t&amp;m15-12'!G245</f>
        <v>5</v>
      </c>
      <c r="H600">
        <f>'O_t&amp;m15-12'!H245</f>
        <v>15.9</v>
      </c>
      <c r="I600" t="s">
        <v>241</v>
      </c>
    </row>
    <row r="601" spans="1:9" x14ac:dyDescent="0.25">
      <c r="A601" s="8">
        <v>44180</v>
      </c>
      <c r="B601" t="s">
        <v>242</v>
      </c>
      <c r="C601">
        <f>'O_t&amp;m15-12'!C246</f>
        <v>66</v>
      </c>
      <c r="D601">
        <f>'O_t&amp;m15-12'!D246</f>
        <v>1212.3</v>
      </c>
      <c r="E601">
        <f>'O_t&amp;m15-12'!E246</f>
        <v>0</v>
      </c>
      <c r="F601">
        <f>'O_t&amp;m15-12'!F246</f>
        <v>0</v>
      </c>
      <c r="G601">
        <f>'O_t&amp;m15-12'!G246</f>
        <v>0</v>
      </c>
      <c r="H601">
        <f>'O_t&amp;m15-12'!H246</f>
        <v>0</v>
      </c>
      <c r="I601" t="s">
        <v>242</v>
      </c>
    </row>
    <row r="602" spans="1:9" x14ac:dyDescent="0.25">
      <c r="A602" s="8">
        <v>44180</v>
      </c>
      <c r="B602" t="s">
        <v>243</v>
      </c>
      <c r="C602">
        <f>'O_t&amp;m15-12'!C247</f>
        <v>85</v>
      </c>
      <c r="D602">
        <f>'O_t&amp;m15-12'!D247</f>
        <v>648.29999999999995</v>
      </c>
      <c r="E602">
        <f>'O_t&amp;m15-12'!E247</f>
        <v>0</v>
      </c>
      <c r="F602">
        <f>'O_t&amp;m15-12'!F247</f>
        <v>0</v>
      </c>
      <c r="G602">
        <f>'O_t&amp;m15-12'!G247</f>
        <v>1</v>
      </c>
      <c r="H602">
        <f>'O_t&amp;m15-12'!H247</f>
        <v>7.6</v>
      </c>
      <c r="I602" t="s">
        <v>243</v>
      </c>
    </row>
    <row r="603" spans="1:9" x14ac:dyDescent="0.25">
      <c r="A603" s="8">
        <v>44180</v>
      </c>
      <c r="B603" t="s">
        <v>244</v>
      </c>
      <c r="C603">
        <f>'O_t&amp;m15-12'!C248</f>
        <v>274</v>
      </c>
      <c r="D603">
        <f>'O_t&amp;m15-12'!D248</f>
        <v>626.1</v>
      </c>
      <c r="E603">
        <f>'O_t&amp;m15-12'!E248</f>
        <v>2</v>
      </c>
      <c r="F603">
        <f>'O_t&amp;m15-12'!F248</f>
        <v>4.5999999999999996</v>
      </c>
      <c r="G603">
        <f>'O_t&amp;m15-12'!G248</f>
        <v>1</v>
      </c>
      <c r="H603">
        <f>'O_t&amp;m15-12'!H248</f>
        <v>2.2999999999999998</v>
      </c>
      <c r="I603" t="s">
        <v>244</v>
      </c>
    </row>
    <row r="604" spans="1:9" x14ac:dyDescent="0.25">
      <c r="A604" s="8">
        <v>44180</v>
      </c>
      <c r="B604" t="s">
        <v>245</v>
      </c>
      <c r="C604">
        <f>'O_t&amp;m15-12'!C249</f>
        <v>300</v>
      </c>
      <c r="D604">
        <f>'O_t&amp;m15-12'!D249</f>
        <v>1491.1</v>
      </c>
      <c r="E604">
        <f>'O_t&amp;m15-12'!E249</f>
        <v>0</v>
      </c>
      <c r="F604">
        <f>'O_t&amp;m15-12'!F249</f>
        <v>0</v>
      </c>
      <c r="G604">
        <f>'O_t&amp;m15-12'!G249</f>
        <v>1</v>
      </c>
      <c r="H604">
        <f>'O_t&amp;m15-12'!H249</f>
        <v>5</v>
      </c>
      <c r="I604" t="s">
        <v>245</v>
      </c>
    </row>
    <row r="605" spans="1:9" x14ac:dyDescent="0.25">
      <c r="A605" s="8">
        <v>44180</v>
      </c>
      <c r="B605" t="s">
        <v>246</v>
      </c>
      <c r="C605">
        <f>'O_t&amp;m15-12'!C250</f>
        <v>224</v>
      </c>
      <c r="D605">
        <f>'O_t&amp;m15-12'!D250</f>
        <v>485</v>
      </c>
      <c r="E605">
        <f>'O_t&amp;m15-12'!E250</f>
        <v>4</v>
      </c>
      <c r="F605">
        <f>'O_t&amp;m15-12'!F250</f>
        <v>8.6999999999999993</v>
      </c>
      <c r="G605">
        <f>'O_t&amp;m15-12'!G250</f>
        <v>4</v>
      </c>
      <c r="H605">
        <f>'O_t&amp;m15-12'!H250</f>
        <v>8.6999999999999993</v>
      </c>
      <c r="I605" t="s">
        <v>246</v>
      </c>
    </row>
    <row r="606" spans="1:9" x14ac:dyDescent="0.25">
      <c r="A606" s="8">
        <v>44180</v>
      </c>
      <c r="B606" t="s">
        <v>247</v>
      </c>
      <c r="C606">
        <f>'O_t&amp;m15-12'!C251</f>
        <v>335</v>
      </c>
      <c r="D606">
        <f>'O_t&amp;m15-12'!D251</f>
        <v>877.5</v>
      </c>
      <c r="E606">
        <f>'O_t&amp;m15-12'!E251</f>
        <v>2</v>
      </c>
      <c r="F606">
        <f>'O_t&amp;m15-12'!F251</f>
        <v>5.2</v>
      </c>
      <c r="G606">
        <f>'O_t&amp;m15-12'!G251</f>
        <v>0</v>
      </c>
      <c r="H606">
        <f>'O_t&amp;m15-12'!H251</f>
        <v>0</v>
      </c>
      <c r="I606" t="s">
        <v>247</v>
      </c>
    </row>
    <row r="607" spans="1:9" x14ac:dyDescent="0.25">
      <c r="A607" s="8">
        <v>44180</v>
      </c>
      <c r="B607" t="s">
        <v>373</v>
      </c>
      <c r="C607">
        <f>'O_t&amp;m15-12'!C252</f>
        <v>267</v>
      </c>
      <c r="D607">
        <f>'O_t&amp;m15-12'!D252</f>
        <v>490.4</v>
      </c>
      <c r="E607">
        <f>'O_t&amp;m15-12'!E252</f>
        <v>1</v>
      </c>
      <c r="F607">
        <f>'O_t&amp;m15-12'!F252</f>
        <v>1.8</v>
      </c>
      <c r="G607">
        <f>'O_t&amp;m15-12'!G252</f>
        <v>0</v>
      </c>
      <c r="H607">
        <f>'O_t&amp;m15-12'!H252</f>
        <v>0</v>
      </c>
      <c r="I607" t="s">
        <v>373</v>
      </c>
    </row>
    <row r="608" spans="1:9" x14ac:dyDescent="0.25">
      <c r="A608" s="8">
        <v>44180</v>
      </c>
      <c r="B608" t="s">
        <v>248</v>
      </c>
      <c r="C608">
        <f>'O_t&amp;m15-12'!C253</f>
        <v>138</v>
      </c>
      <c r="D608">
        <f>'O_t&amp;m15-12'!D253</f>
        <v>670.7</v>
      </c>
      <c r="E608">
        <f>'O_t&amp;m15-12'!E253</f>
        <v>1</v>
      </c>
      <c r="F608">
        <f>'O_t&amp;m15-12'!F253</f>
        <v>4.9000000000000004</v>
      </c>
      <c r="G608">
        <f>'O_t&amp;m15-12'!G253</f>
        <v>0</v>
      </c>
      <c r="H608">
        <f>'O_t&amp;m15-12'!H253</f>
        <v>0</v>
      </c>
      <c r="I608" t="s">
        <v>248</v>
      </c>
    </row>
    <row r="609" spans="1:9" x14ac:dyDescent="0.25">
      <c r="A609" s="8">
        <v>44180</v>
      </c>
      <c r="B609" t="s">
        <v>249</v>
      </c>
      <c r="C609">
        <f>'O_t&amp;m15-12'!C254</f>
        <v>341</v>
      </c>
      <c r="D609">
        <f>'O_t&amp;m15-12'!D254</f>
        <v>585.29999999999995</v>
      </c>
      <c r="E609">
        <f>'O_t&amp;m15-12'!E254</f>
        <v>1</v>
      </c>
      <c r="F609">
        <f>'O_t&amp;m15-12'!F254</f>
        <v>1.7</v>
      </c>
      <c r="G609">
        <f>'O_t&amp;m15-12'!G254</f>
        <v>1</v>
      </c>
      <c r="H609">
        <f>'O_t&amp;m15-12'!H254</f>
        <v>1.7</v>
      </c>
      <c r="I609" t="s">
        <v>249</v>
      </c>
    </row>
    <row r="610" spans="1:9" x14ac:dyDescent="0.25">
      <c r="A610" s="8">
        <v>44180</v>
      </c>
      <c r="B610" t="s">
        <v>250</v>
      </c>
      <c r="C610">
        <f>'O_t&amp;m15-12'!C255</f>
        <v>376</v>
      </c>
      <c r="D610">
        <f>'O_t&amp;m15-12'!D255</f>
        <v>486.7</v>
      </c>
      <c r="E610">
        <f>'O_t&amp;m15-12'!E255</f>
        <v>0</v>
      </c>
      <c r="F610">
        <f>'O_t&amp;m15-12'!F255</f>
        <v>0</v>
      </c>
      <c r="G610">
        <f>'O_t&amp;m15-12'!G255</f>
        <v>1</v>
      </c>
      <c r="H610">
        <f>'O_t&amp;m15-12'!H255</f>
        <v>1.3</v>
      </c>
      <c r="I610" t="s">
        <v>250</v>
      </c>
    </row>
    <row r="611" spans="1:9" x14ac:dyDescent="0.25">
      <c r="A611" s="8">
        <v>44180</v>
      </c>
      <c r="B611" t="s">
        <v>251</v>
      </c>
      <c r="C611">
        <f>'O_t&amp;m15-12'!C256</f>
        <v>2759</v>
      </c>
      <c r="D611">
        <f>'O_t&amp;m15-12'!D256</f>
        <v>423.7</v>
      </c>
      <c r="E611">
        <f>'O_t&amp;m15-12'!E256</f>
        <v>27</v>
      </c>
      <c r="F611">
        <f>'O_t&amp;m15-12'!F256</f>
        <v>4.0999999999999996</v>
      </c>
      <c r="G611">
        <f>'O_t&amp;m15-12'!G256</f>
        <v>14</v>
      </c>
      <c r="H611">
        <f>'O_t&amp;m15-12'!H256</f>
        <v>2.2000000000000002</v>
      </c>
      <c r="I611" t="s">
        <v>251</v>
      </c>
    </row>
    <row r="612" spans="1:9" x14ac:dyDescent="0.25">
      <c r="A612" s="8">
        <v>44180</v>
      </c>
      <c r="B612" t="s">
        <v>252</v>
      </c>
      <c r="C612">
        <f>'O_t&amp;m15-12'!C257</f>
        <v>17</v>
      </c>
      <c r="D612">
        <f>'O_t&amp;m15-12'!D257</f>
        <v>997.7</v>
      </c>
      <c r="E612">
        <f>'O_t&amp;m15-12'!E257</f>
        <v>0</v>
      </c>
      <c r="F612">
        <f>'O_t&amp;m15-12'!F257</f>
        <v>0</v>
      </c>
      <c r="G612">
        <f>'O_t&amp;m15-12'!G257</f>
        <v>0</v>
      </c>
      <c r="H612">
        <f>'O_t&amp;m15-12'!H257</f>
        <v>0</v>
      </c>
      <c r="I612" t="s">
        <v>252</v>
      </c>
    </row>
    <row r="613" spans="1:9" x14ac:dyDescent="0.25">
      <c r="A613" s="8">
        <v>44180</v>
      </c>
      <c r="B613" t="s">
        <v>253</v>
      </c>
      <c r="C613">
        <f>'O_t&amp;m15-12'!C258</f>
        <v>106</v>
      </c>
      <c r="D613">
        <f>'O_t&amp;m15-12'!D258</f>
        <v>463.3</v>
      </c>
      <c r="E613">
        <f>'O_t&amp;m15-12'!E258</f>
        <v>2</v>
      </c>
      <c r="F613">
        <f>'O_t&amp;m15-12'!F258</f>
        <v>8.6999999999999993</v>
      </c>
      <c r="G613">
        <f>'O_t&amp;m15-12'!G258</f>
        <v>0</v>
      </c>
      <c r="H613">
        <f>'O_t&amp;m15-12'!H258</f>
        <v>0</v>
      </c>
      <c r="I613" t="s">
        <v>253</v>
      </c>
    </row>
    <row r="614" spans="1:9" x14ac:dyDescent="0.25">
      <c r="A614" s="8">
        <v>44180</v>
      </c>
      <c r="B614" t="s">
        <v>254</v>
      </c>
      <c r="C614">
        <f>'O_t&amp;m15-12'!C259</f>
        <v>207</v>
      </c>
      <c r="D614">
        <f>'O_t&amp;m15-12'!D259</f>
        <v>445.3</v>
      </c>
      <c r="E614">
        <f>'O_t&amp;m15-12'!E259</f>
        <v>1</v>
      </c>
      <c r="F614">
        <f>'O_t&amp;m15-12'!F259</f>
        <v>2.2000000000000002</v>
      </c>
      <c r="G614">
        <f>'O_t&amp;m15-12'!G259</f>
        <v>1</v>
      </c>
      <c r="H614">
        <f>'O_t&amp;m15-12'!H259</f>
        <v>2.2000000000000002</v>
      </c>
      <c r="I614" t="s">
        <v>254</v>
      </c>
    </row>
    <row r="615" spans="1:9" x14ac:dyDescent="0.25">
      <c r="A615" s="8">
        <v>44180</v>
      </c>
      <c r="B615" t="s">
        <v>255</v>
      </c>
      <c r="C615">
        <f>'O_t&amp;m15-12'!C260</f>
        <v>163</v>
      </c>
      <c r="D615">
        <f>'O_t&amp;m15-12'!D260</f>
        <v>1649.8</v>
      </c>
      <c r="E615">
        <f>'O_t&amp;m15-12'!E260</f>
        <v>0</v>
      </c>
      <c r="F615">
        <f>'O_t&amp;m15-12'!F260</f>
        <v>0</v>
      </c>
      <c r="G615">
        <f>'O_t&amp;m15-12'!G260</f>
        <v>1</v>
      </c>
      <c r="H615">
        <f>'O_t&amp;m15-12'!H260</f>
        <v>10.1</v>
      </c>
      <c r="I615" t="s">
        <v>255</v>
      </c>
    </row>
    <row r="616" spans="1:9" x14ac:dyDescent="0.25">
      <c r="A616" s="8">
        <v>44180</v>
      </c>
      <c r="B616" t="s">
        <v>256</v>
      </c>
      <c r="C616">
        <f>'O_t&amp;m15-12'!C261</f>
        <v>367</v>
      </c>
      <c r="D616">
        <f>'O_t&amp;m15-12'!D261</f>
        <v>466.2</v>
      </c>
      <c r="E616">
        <f>'O_t&amp;m15-12'!E261</f>
        <v>8</v>
      </c>
      <c r="F616">
        <f>'O_t&amp;m15-12'!F261</f>
        <v>10.199999999999999</v>
      </c>
      <c r="G616">
        <f>'O_t&amp;m15-12'!G261</f>
        <v>7</v>
      </c>
      <c r="H616">
        <f>'O_t&amp;m15-12'!H261</f>
        <v>8.9</v>
      </c>
      <c r="I616" t="s">
        <v>256</v>
      </c>
    </row>
    <row r="617" spans="1:9" x14ac:dyDescent="0.25">
      <c r="A617" s="8">
        <v>44180</v>
      </c>
      <c r="B617" t="s">
        <v>257</v>
      </c>
      <c r="C617">
        <f>'O_t&amp;m15-12'!C262</f>
        <v>2</v>
      </c>
      <c r="D617">
        <f>'O_t&amp;m15-12'!D262</f>
        <v>211.2</v>
      </c>
      <c r="E617">
        <f>'O_t&amp;m15-12'!E262</f>
        <v>0</v>
      </c>
      <c r="F617">
        <f>'O_t&amp;m15-12'!F262</f>
        <v>0</v>
      </c>
      <c r="G617">
        <f>'O_t&amp;m15-12'!G262</f>
        <v>0</v>
      </c>
      <c r="H617">
        <f>'O_t&amp;m15-12'!H262</f>
        <v>0</v>
      </c>
      <c r="I617" t="s">
        <v>257</v>
      </c>
    </row>
    <row r="618" spans="1:9" x14ac:dyDescent="0.25">
      <c r="A618" s="8">
        <v>44180</v>
      </c>
      <c r="B618" t="s">
        <v>258</v>
      </c>
      <c r="C618">
        <f>'O_t&amp;m15-12'!C263</f>
        <v>95</v>
      </c>
      <c r="D618">
        <f>'O_t&amp;m15-12'!D263</f>
        <v>280.7</v>
      </c>
      <c r="E618">
        <f>'O_t&amp;m15-12'!E263</f>
        <v>1</v>
      </c>
      <c r="F618">
        <f>'O_t&amp;m15-12'!F263</f>
        <v>3</v>
      </c>
      <c r="G618">
        <f>'O_t&amp;m15-12'!G263</f>
        <v>0</v>
      </c>
      <c r="H618">
        <f>'O_t&amp;m15-12'!H263</f>
        <v>0</v>
      </c>
      <c r="I618" t="s">
        <v>258</v>
      </c>
    </row>
    <row r="619" spans="1:9" x14ac:dyDescent="0.25">
      <c r="A619" s="8">
        <v>44180</v>
      </c>
      <c r="B619" t="s">
        <v>374</v>
      </c>
      <c r="C619">
        <f>'O_t&amp;m15-12'!C264</f>
        <v>2271</v>
      </c>
      <c r="D619">
        <f>'O_t&amp;m15-12'!D264</f>
        <v>416.1</v>
      </c>
      <c r="E619">
        <f>'O_t&amp;m15-12'!E264</f>
        <v>19</v>
      </c>
      <c r="F619">
        <f>'O_t&amp;m15-12'!F264</f>
        <v>3.5</v>
      </c>
      <c r="G619">
        <f>'O_t&amp;m15-12'!G264</f>
        <v>6</v>
      </c>
      <c r="H619">
        <f>'O_t&amp;m15-12'!H264</f>
        <v>1.1000000000000001</v>
      </c>
      <c r="I619" t="s">
        <v>374</v>
      </c>
    </row>
    <row r="620" spans="1:9" x14ac:dyDescent="0.25">
      <c r="A620" s="8">
        <v>44180</v>
      </c>
      <c r="B620" t="s">
        <v>259</v>
      </c>
      <c r="C620">
        <f>'O_t&amp;m15-12'!C265</f>
        <v>928</v>
      </c>
      <c r="D620">
        <f>'O_t&amp;m15-12'!D265</f>
        <v>598.29999999999995</v>
      </c>
      <c r="E620">
        <f>'O_t&amp;m15-12'!E265</f>
        <v>3</v>
      </c>
      <c r="F620">
        <f>'O_t&amp;m15-12'!F265</f>
        <v>1.9</v>
      </c>
      <c r="G620">
        <f>'O_t&amp;m15-12'!G265</f>
        <v>4</v>
      </c>
      <c r="H620">
        <f>'O_t&amp;m15-12'!H265</f>
        <v>2.6</v>
      </c>
      <c r="I620" t="s">
        <v>259</v>
      </c>
    </row>
    <row r="621" spans="1:9" x14ac:dyDescent="0.25">
      <c r="A621" s="8">
        <v>44180</v>
      </c>
      <c r="B621" t="s">
        <v>260</v>
      </c>
      <c r="C621">
        <f>'O_t&amp;m15-12'!C266</f>
        <v>71</v>
      </c>
      <c r="D621">
        <f>'O_t&amp;m15-12'!D266</f>
        <v>672.7</v>
      </c>
      <c r="E621">
        <f>'O_t&amp;m15-12'!E266</f>
        <v>1</v>
      </c>
      <c r="F621">
        <f>'O_t&amp;m15-12'!F266</f>
        <v>9.5</v>
      </c>
      <c r="G621">
        <f>'O_t&amp;m15-12'!G266</f>
        <v>0</v>
      </c>
      <c r="H621">
        <f>'O_t&amp;m15-12'!H266</f>
        <v>0</v>
      </c>
      <c r="I621" t="s">
        <v>260</v>
      </c>
    </row>
    <row r="622" spans="1:9" x14ac:dyDescent="0.25">
      <c r="A622" s="8">
        <v>44180</v>
      </c>
      <c r="B622" t="s">
        <v>261</v>
      </c>
      <c r="C622">
        <f>'O_t&amp;m15-12'!C267</f>
        <v>79</v>
      </c>
      <c r="D622">
        <f>'O_t&amp;m15-12'!D267</f>
        <v>677.3</v>
      </c>
      <c r="E622">
        <f>'O_t&amp;m15-12'!E267</f>
        <v>0</v>
      </c>
      <c r="F622">
        <f>'O_t&amp;m15-12'!F267</f>
        <v>0</v>
      </c>
      <c r="G622">
        <f>'O_t&amp;m15-12'!G267</f>
        <v>0</v>
      </c>
      <c r="H622">
        <f>'O_t&amp;m15-12'!H267</f>
        <v>0</v>
      </c>
      <c r="I622" t="s">
        <v>261</v>
      </c>
    </row>
    <row r="623" spans="1:9" x14ac:dyDescent="0.25">
      <c r="A623" s="8">
        <v>44180</v>
      </c>
      <c r="B623" t="s">
        <v>262</v>
      </c>
      <c r="C623">
        <f>'O_t&amp;m15-12'!C268</f>
        <v>238</v>
      </c>
      <c r="D623">
        <f>'O_t&amp;m15-12'!D268</f>
        <v>814.8</v>
      </c>
      <c r="E623">
        <f>'O_t&amp;m15-12'!E268</f>
        <v>0</v>
      </c>
      <c r="F623">
        <f>'O_t&amp;m15-12'!F268</f>
        <v>0</v>
      </c>
      <c r="G623">
        <f>'O_t&amp;m15-12'!G268</f>
        <v>0</v>
      </c>
      <c r="H623">
        <f>'O_t&amp;m15-12'!H268</f>
        <v>0</v>
      </c>
      <c r="I623" t="s">
        <v>262</v>
      </c>
    </row>
    <row r="624" spans="1:9" x14ac:dyDescent="0.25">
      <c r="A624" s="8">
        <v>44180</v>
      </c>
      <c r="B624" t="s">
        <v>263</v>
      </c>
      <c r="C624">
        <f>'O_t&amp;m15-12'!C269</f>
        <v>545</v>
      </c>
      <c r="D624">
        <f>'O_t&amp;m15-12'!D269</f>
        <v>589.6</v>
      </c>
      <c r="E624">
        <f>'O_t&amp;m15-12'!E269</f>
        <v>4</v>
      </c>
      <c r="F624">
        <f>'O_t&amp;m15-12'!F269</f>
        <v>4.3</v>
      </c>
      <c r="G624">
        <f>'O_t&amp;m15-12'!G269</f>
        <v>2</v>
      </c>
      <c r="H624">
        <f>'O_t&amp;m15-12'!H269</f>
        <v>2.2000000000000002</v>
      </c>
      <c r="I624" t="s">
        <v>263</v>
      </c>
    </row>
    <row r="625" spans="1:9" x14ac:dyDescent="0.25">
      <c r="A625" s="8">
        <v>44180</v>
      </c>
      <c r="B625" t="s">
        <v>264</v>
      </c>
      <c r="C625">
        <f>'O_t&amp;m15-12'!C270</f>
        <v>282</v>
      </c>
      <c r="D625">
        <f>'O_t&amp;m15-12'!D270</f>
        <v>1118.2</v>
      </c>
      <c r="E625">
        <f>'O_t&amp;m15-12'!E270</f>
        <v>1</v>
      </c>
      <c r="F625">
        <f>'O_t&amp;m15-12'!F270</f>
        <v>4</v>
      </c>
      <c r="G625">
        <f>'O_t&amp;m15-12'!G270</f>
        <v>4</v>
      </c>
      <c r="H625">
        <f>'O_t&amp;m15-12'!H270</f>
        <v>15.9</v>
      </c>
      <c r="I625" t="s">
        <v>264</v>
      </c>
    </row>
    <row r="626" spans="1:9" x14ac:dyDescent="0.25">
      <c r="A626" s="8">
        <v>44180</v>
      </c>
      <c r="B626" t="s">
        <v>265</v>
      </c>
      <c r="C626">
        <f>'O_t&amp;m15-12'!C271</f>
        <v>173</v>
      </c>
      <c r="D626">
        <f>'O_t&amp;m15-12'!D271</f>
        <v>745.4</v>
      </c>
      <c r="E626">
        <f>'O_t&amp;m15-12'!E271</f>
        <v>3</v>
      </c>
      <c r="F626">
        <f>'O_t&amp;m15-12'!F271</f>
        <v>12.9</v>
      </c>
      <c r="G626">
        <f>'O_t&amp;m15-12'!G271</f>
        <v>0</v>
      </c>
      <c r="H626">
        <f>'O_t&amp;m15-12'!H271</f>
        <v>0</v>
      </c>
      <c r="I626" t="s">
        <v>265</v>
      </c>
    </row>
    <row r="627" spans="1:9" x14ac:dyDescent="0.25">
      <c r="A627" s="8">
        <v>44180</v>
      </c>
      <c r="B627" t="s">
        <v>266</v>
      </c>
      <c r="C627">
        <f>'O_t&amp;m15-12'!C272</f>
        <v>112</v>
      </c>
      <c r="D627">
        <f>'O_t&amp;m15-12'!D272</f>
        <v>199.5</v>
      </c>
      <c r="E627">
        <f>'O_t&amp;m15-12'!E272</f>
        <v>0</v>
      </c>
      <c r="F627">
        <f>'O_t&amp;m15-12'!F272</f>
        <v>0</v>
      </c>
      <c r="G627">
        <f>'O_t&amp;m15-12'!G272</f>
        <v>1</v>
      </c>
      <c r="H627">
        <f>'O_t&amp;m15-12'!H272</f>
        <v>1.8</v>
      </c>
      <c r="I627" t="s">
        <v>266</v>
      </c>
    </row>
    <row r="628" spans="1:9" x14ac:dyDescent="0.25">
      <c r="A628" s="8">
        <v>44180</v>
      </c>
      <c r="B628" t="s">
        <v>267</v>
      </c>
      <c r="C628">
        <f>'O_t&amp;m15-12'!C273</f>
        <v>249</v>
      </c>
      <c r="D628">
        <f>'O_t&amp;m15-12'!D273</f>
        <v>534.29999999999995</v>
      </c>
      <c r="E628">
        <f>'O_t&amp;m15-12'!E273</f>
        <v>2</v>
      </c>
      <c r="F628">
        <f>'O_t&amp;m15-12'!F273</f>
        <v>4.3</v>
      </c>
      <c r="G628">
        <f>'O_t&amp;m15-12'!G273</f>
        <v>2</v>
      </c>
      <c r="H628">
        <f>'O_t&amp;m15-12'!H273</f>
        <v>4.3</v>
      </c>
      <c r="I628" t="s">
        <v>267</v>
      </c>
    </row>
    <row r="629" spans="1:9" x14ac:dyDescent="0.25">
      <c r="A629" s="8">
        <v>44180</v>
      </c>
      <c r="B629" t="s">
        <v>268</v>
      </c>
      <c r="C629">
        <f>'O_t&amp;m15-12'!C274</f>
        <v>100</v>
      </c>
      <c r="D629">
        <f>'O_t&amp;m15-12'!D274</f>
        <v>516.29999999999995</v>
      </c>
      <c r="E629">
        <f>'O_t&amp;m15-12'!E274</f>
        <v>0</v>
      </c>
      <c r="F629">
        <f>'O_t&amp;m15-12'!F274</f>
        <v>0</v>
      </c>
      <c r="G629">
        <f>'O_t&amp;m15-12'!G274</f>
        <v>0</v>
      </c>
      <c r="H629">
        <f>'O_t&amp;m15-12'!H274</f>
        <v>0</v>
      </c>
      <c r="I629" t="s">
        <v>268</v>
      </c>
    </row>
    <row r="630" spans="1:9" x14ac:dyDescent="0.25">
      <c r="A630" s="8">
        <v>44180</v>
      </c>
      <c r="B630" t="s">
        <v>269</v>
      </c>
      <c r="C630">
        <f>'O_t&amp;m15-12'!C275</f>
        <v>65</v>
      </c>
      <c r="D630">
        <f>'O_t&amp;m15-12'!D275</f>
        <v>375.2</v>
      </c>
      <c r="E630">
        <f>'O_t&amp;m15-12'!E275</f>
        <v>0</v>
      </c>
      <c r="F630">
        <f>'O_t&amp;m15-12'!F275</f>
        <v>0</v>
      </c>
      <c r="G630">
        <f>'O_t&amp;m15-12'!G275</f>
        <v>3</v>
      </c>
      <c r="H630">
        <f>'O_t&amp;m15-12'!H275</f>
        <v>17.3</v>
      </c>
      <c r="I630" t="s">
        <v>269</v>
      </c>
    </row>
    <row r="631" spans="1:9" x14ac:dyDescent="0.25">
      <c r="A631" s="8">
        <v>44180</v>
      </c>
      <c r="B631" t="s">
        <v>270</v>
      </c>
      <c r="C631">
        <f>'O_t&amp;m15-12'!C276</f>
        <v>227</v>
      </c>
      <c r="D631">
        <f>'O_t&amp;m15-12'!D276</f>
        <v>716.4</v>
      </c>
      <c r="E631">
        <f>'O_t&amp;m15-12'!E276</f>
        <v>3</v>
      </c>
      <c r="F631">
        <f>'O_t&amp;m15-12'!F276</f>
        <v>9.5</v>
      </c>
      <c r="G631">
        <f>'O_t&amp;m15-12'!G276</f>
        <v>1</v>
      </c>
      <c r="H631">
        <f>'O_t&amp;m15-12'!H276</f>
        <v>3.2</v>
      </c>
      <c r="I631" t="s">
        <v>270</v>
      </c>
    </row>
    <row r="632" spans="1:9" x14ac:dyDescent="0.25">
      <c r="A632" s="8">
        <v>44180</v>
      </c>
      <c r="B632" t="s">
        <v>271</v>
      </c>
      <c r="C632">
        <f>'O_t&amp;m15-12'!C277</f>
        <v>126</v>
      </c>
      <c r="D632">
        <f>'O_t&amp;m15-12'!D277</f>
        <v>734.9</v>
      </c>
      <c r="E632">
        <f>'O_t&amp;m15-12'!E277</f>
        <v>0</v>
      </c>
      <c r="F632">
        <f>'O_t&amp;m15-12'!F277</f>
        <v>0</v>
      </c>
      <c r="G632">
        <f>'O_t&amp;m15-12'!G277</f>
        <v>0</v>
      </c>
      <c r="H632">
        <f>'O_t&amp;m15-12'!H277</f>
        <v>0</v>
      </c>
      <c r="I632" t="s">
        <v>271</v>
      </c>
    </row>
    <row r="633" spans="1:9" x14ac:dyDescent="0.25">
      <c r="A633" s="8">
        <v>44180</v>
      </c>
      <c r="B633" t="s">
        <v>272</v>
      </c>
      <c r="C633">
        <f>'O_t&amp;m15-12'!C278</f>
        <v>145</v>
      </c>
      <c r="D633">
        <f>'O_t&amp;m15-12'!D278</f>
        <v>667.4</v>
      </c>
      <c r="E633">
        <f>'O_t&amp;m15-12'!E278</f>
        <v>0</v>
      </c>
      <c r="F633">
        <f>'O_t&amp;m15-12'!F278</f>
        <v>0</v>
      </c>
      <c r="G633">
        <f>'O_t&amp;m15-12'!G278</f>
        <v>0</v>
      </c>
      <c r="H633">
        <f>'O_t&amp;m15-12'!H278</f>
        <v>0</v>
      </c>
      <c r="I633" t="s">
        <v>272</v>
      </c>
    </row>
    <row r="634" spans="1:9" x14ac:dyDescent="0.25">
      <c r="A634" s="8">
        <v>44180</v>
      </c>
      <c r="B634" t="s">
        <v>273</v>
      </c>
      <c r="C634">
        <f>'O_t&amp;m15-12'!C279</f>
        <v>88</v>
      </c>
      <c r="D634">
        <f>'O_t&amp;m15-12'!D279</f>
        <v>360.4</v>
      </c>
      <c r="E634">
        <f>'O_t&amp;m15-12'!E279</f>
        <v>0</v>
      </c>
      <c r="F634">
        <f>'O_t&amp;m15-12'!F279</f>
        <v>0</v>
      </c>
      <c r="G634">
        <f>'O_t&amp;m15-12'!G279</f>
        <v>0</v>
      </c>
      <c r="H634">
        <f>'O_t&amp;m15-12'!H279</f>
        <v>0</v>
      </c>
      <c r="I634" t="s">
        <v>273</v>
      </c>
    </row>
    <row r="635" spans="1:9" x14ac:dyDescent="0.25">
      <c r="A635" s="8">
        <v>44180</v>
      </c>
      <c r="B635" t="s">
        <v>274</v>
      </c>
      <c r="C635">
        <f>'O_t&amp;m15-12'!C280</f>
        <v>176</v>
      </c>
      <c r="D635">
        <f>'O_t&amp;m15-12'!D280</f>
        <v>398.9</v>
      </c>
      <c r="E635">
        <f>'O_t&amp;m15-12'!E280</f>
        <v>0</v>
      </c>
      <c r="F635">
        <f>'O_t&amp;m15-12'!F280</f>
        <v>0</v>
      </c>
      <c r="G635">
        <f>'O_t&amp;m15-12'!G280</f>
        <v>0</v>
      </c>
      <c r="H635">
        <f>'O_t&amp;m15-12'!H280</f>
        <v>0</v>
      </c>
      <c r="I635" t="s">
        <v>274</v>
      </c>
    </row>
    <row r="636" spans="1:9" x14ac:dyDescent="0.25">
      <c r="A636" s="8">
        <v>44180</v>
      </c>
      <c r="B636" t="s">
        <v>375</v>
      </c>
      <c r="C636">
        <f>'O_t&amp;m15-12'!C281</f>
        <v>191</v>
      </c>
      <c r="D636">
        <f>'O_t&amp;m15-12'!D281</f>
        <v>763.8</v>
      </c>
      <c r="E636">
        <f>'O_t&amp;m15-12'!E281</f>
        <v>3</v>
      </c>
      <c r="F636">
        <f>'O_t&amp;m15-12'!F281</f>
        <v>12</v>
      </c>
      <c r="G636">
        <f>'O_t&amp;m15-12'!G281</f>
        <v>0</v>
      </c>
      <c r="H636">
        <f>'O_t&amp;m15-12'!H281</f>
        <v>0</v>
      </c>
      <c r="I636" t="s">
        <v>375</v>
      </c>
    </row>
    <row r="637" spans="1:9" x14ac:dyDescent="0.25">
      <c r="A637" s="8">
        <v>44180</v>
      </c>
      <c r="B637" t="s">
        <v>275</v>
      </c>
      <c r="C637">
        <f>'O_t&amp;m15-12'!C282</f>
        <v>399</v>
      </c>
      <c r="D637">
        <f>'O_t&amp;m15-12'!D282</f>
        <v>614.5</v>
      </c>
      <c r="E637">
        <f>'O_t&amp;m15-12'!E282</f>
        <v>4</v>
      </c>
      <c r="F637">
        <f>'O_t&amp;m15-12'!F282</f>
        <v>6.2</v>
      </c>
      <c r="G637">
        <f>'O_t&amp;m15-12'!G282</f>
        <v>7</v>
      </c>
      <c r="H637">
        <f>'O_t&amp;m15-12'!H282</f>
        <v>10.8</v>
      </c>
      <c r="I637" t="s">
        <v>275</v>
      </c>
    </row>
    <row r="638" spans="1:9" x14ac:dyDescent="0.25">
      <c r="A638" s="8">
        <v>44180</v>
      </c>
      <c r="B638" t="s">
        <v>353</v>
      </c>
      <c r="C638">
        <f>'O_t&amp;m15-12'!C283</f>
        <v>505</v>
      </c>
      <c r="D638">
        <f>'O_t&amp;m15-12'!D283</f>
        <v>561.20000000000005</v>
      </c>
      <c r="E638">
        <f>'O_t&amp;m15-12'!E283</f>
        <v>1</v>
      </c>
      <c r="F638">
        <f>'O_t&amp;m15-12'!F283</f>
        <v>1.1000000000000001</v>
      </c>
      <c r="G638">
        <f>'O_t&amp;m15-12'!G283</f>
        <v>2</v>
      </c>
      <c r="H638">
        <f>'O_t&amp;m15-12'!H283</f>
        <v>2.2000000000000002</v>
      </c>
      <c r="I638" t="s">
        <v>353</v>
      </c>
    </row>
    <row r="639" spans="1:9" x14ac:dyDescent="0.25">
      <c r="A639" s="8">
        <v>44180</v>
      </c>
      <c r="B639" t="s">
        <v>276</v>
      </c>
      <c r="C639">
        <f>'O_t&amp;m15-12'!C284</f>
        <v>268</v>
      </c>
      <c r="D639">
        <f>'O_t&amp;m15-12'!D284</f>
        <v>492.4</v>
      </c>
      <c r="E639">
        <f>'O_t&amp;m15-12'!E284</f>
        <v>0</v>
      </c>
      <c r="F639">
        <f>'O_t&amp;m15-12'!F284</f>
        <v>0</v>
      </c>
      <c r="G639">
        <f>'O_t&amp;m15-12'!G284</f>
        <v>1</v>
      </c>
      <c r="H639">
        <f>'O_t&amp;m15-12'!H284</f>
        <v>1.8</v>
      </c>
      <c r="I639" t="s">
        <v>276</v>
      </c>
    </row>
    <row r="640" spans="1:9" x14ac:dyDescent="0.25">
      <c r="A640" s="8">
        <v>44180</v>
      </c>
      <c r="B640" t="s">
        <v>277</v>
      </c>
      <c r="C640">
        <f>'O_t&amp;m15-12'!C285</f>
        <v>6</v>
      </c>
      <c r="D640">
        <f>'O_t&amp;m15-12'!D285</f>
        <v>122.7</v>
      </c>
      <c r="E640">
        <f>'O_t&amp;m15-12'!E285</f>
        <v>0</v>
      </c>
      <c r="F640">
        <f>'O_t&amp;m15-12'!F285</f>
        <v>0</v>
      </c>
      <c r="G640">
        <f>'O_t&amp;m15-12'!G285</f>
        <v>0</v>
      </c>
      <c r="H640">
        <f>'O_t&amp;m15-12'!H285</f>
        <v>0</v>
      </c>
      <c r="I640" t="s">
        <v>277</v>
      </c>
    </row>
    <row r="641" spans="1:9" x14ac:dyDescent="0.25">
      <c r="A641" s="8">
        <v>44180</v>
      </c>
      <c r="B641" t="s">
        <v>278</v>
      </c>
      <c r="C641">
        <f>'O_t&amp;m15-12'!C286</f>
        <v>16</v>
      </c>
      <c r="D641">
        <f>'O_t&amp;m15-12'!D286</f>
        <v>117.9</v>
      </c>
      <c r="E641">
        <f>'O_t&amp;m15-12'!E286</f>
        <v>0</v>
      </c>
      <c r="F641">
        <f>'O_t&amp;m15-12'!F286</f>
        <v>0</v>
      </c>
      <c r="G641">
        <f>'O_t&amp;m15-12'!G286</f>
        <v>0</v>
      </c>
      <c r="H641">
        <f>'O_t&amp;m15-12'!H286</f>
        <v>0</v>
      </c>
      <c r="I641" t="s">
        <v>278</v>
      </c>
    </row>
    <row r="642" spans="1:9" x14ac:dyDescent="0.25">
      <c r="A642" s="8">
        <v>44180</v>
      </c>
      <c r="B642" t="s">
        <v>279</v>
      </c>
      <c r="C642">
        <f>'O_t&amp;m15-12'!C287</f>
        <v>288</v>
      </c>
      <c r="D642">
        <f>'O_t&amp;m15-12'!D287</f>
        <v>769.2</v>
      </c>
      <c r="E642">
        <f>'O_t&amp;m15-12'!E287</f>
        <v>0</v>
      </c>
      <c r="F642">
        <f>'O_t&amp;m15-12'!F287</f>
        <v>0</v>
      </c>
      <c r="G642">
        <f>'O_t&amp;m15-12'!G287</f>
        <v>1</v>
      </c>
      <c r="H642">
        <f>'O_t&amp;m15-12'!H287</f>
        <v>2.7</v>
      </c>
      <c r="I642" t="s">
        <v>279</v>
      </c>
    </row>
    <row r="643" spans="1:9" x14ac:dyDescent="0.25">
      <c r="A643" s="8">
        <v>44180</v>
      </c>
      <c r="B643" t="s">
        <v>280</v>
      </c>
      <c r="C643">
        <f>'O_t&amp;m15-12'!C288</f>
        <v>106</v>
      </c>
      <c r="D643">
        <f>'O_t&amp;m15-12'!D288</f>
        <v>411.5</v>
      </c>
      <c r="E643">
        <f>'O_t&amp;m15-12'!E288</f>
        <v>1</v>
      </c>
      <c r="F643">
        <f>'O_t&amp;m15-12'!F288</f>
        <v>3.9</v>
      </c>
      <c r="G643">
        <f>'O_t&amp;m15-12'!G288</f>
        <v>2</v>
      </c>
      <c r="H643">
        <f>'O_t&amp;m15-12'!H288</f>
        <v>7.8</v>
      </c>
      <c r="I643" t="s">
        <v>280</v>
      </c>
    </row>
    <row r="644" spans="1:9" x14ac:dyDescent="0.25">
      <c r="A644" s="8">
        <v>44180</v>
      </c>
      <c r="B644" t="s">
        <v>281</v>
      </c>
      <c r="C644">
        <f>'O_t&amp;m15-12'!C289</f>
        <v>229</v>
      </c>
      <c r="D644">
        <f>'O_t&amp;m15-12'!D289</f>
        <v>543.20000000000005</v>
      </c>
      <c r="E644">
        <f>'O_t&amp;m15-12'!E289</f>
        <v>4</v>
      </c>
      <c r="F644">
        <f>'O_t&amp;m15-12'!F289</f>
        <v>9.5</v>
      </c>
      <c r="G644">
        <f>'O_t&amp;m15-12'!G289</f>
        <v>3</v>
      </c>
      <c r="H644">
        <f>'O_t&amp;m15-12'!H289</f>
        <v>7.1</v>
      </c>
      <c r="I644" t="s">
        <v>281</v>
      </c>
    </row>
    <row r="645" spans="1:9" x14ac:dyDescent="0.25">
      <c r="A645" s="8">
        <v>44180</v>
      </c>
      <c r="B645" t="s">
        <v>282</v>
      </c>
      <c r="C645">
        <f>'O_t&amp;m15-12'!C290</f>
        <v>1429</v>
      </c>
      <c r="D645">
        <f>'O_t&amp;m15-12'!D290</f>
        <v>650.20000000000005</v>
      </c>
      <c r="E645">
        <f>'O_t&amp;m15-12'!E290</f>
        <v>9</v>
      </c>
      <c r="F645">
        <f>'O_t&amp;m15-12'!F290</f>
        <v>4.0999999999999996</v>
      </c>
      <c r="G645">
        <f>'O_t&amp;m15-12'!G290</f>
        <v>14</v>
      </c>
      <c r="H645">
        <f>'O_t&amp;m15-12'!H290</f>
        <v>6.4</v>
      </c>
      <c r="I645" t="s">
        <v>282</v>
      </c>
    </row>
    <row r="646" spans="1:9" x14ac:dyDescent="0.25">
      <c r="A646" s="8">
        <v>44180</v>
      </c>
      <c r="B646" t="s">
        <v>283</v>
      </c>
      <c r="C646">
        <f>'O_t&amp;m15-12'!C291</f>
        <v>93</v>
      </c>
      <c r="D646">
        <f>'O_t&amp;m15-12'!D291</f>
        <v>437.1</v>
      </c>
      <c r="E646">
        <f>'O_t&amp;m15-12'!E291</f>
        <v>0</v>
      </c>
      <c r="F646">
        <f>'O_t&amp;m15-12'!F291</f>
        <v>0</v>
      </c>
      <c r="G646">
        <f>'O_t&amp;m15-12'!G291</f>
        <v>0</v>
      </c>
      <c r="H646">
        <f>'O_t&amp;m15-12'!H291</f>
        <v>0</v>
      </c>
      <c r="I646" t="s">
        <v>283</v>
      </c>
    </row>
    <row r="647" spans="1:9" x14ac:dyDescent="0.25">
      <c r="A647" s="8">
        <v>44180</v>
      </c>
      <c r="B647" t="s">
        <v>284</v>
      </c>
      <c r="C647">
        <f>'O_t&amp;m15-12'!C292</f>
        <v>254</v>
      </c>
      <c r="D647">
        <f>'O_t&amp;m15-12'!D292</f>
        <v>752.7</v>
      </c>
      <c r="E647">
        <f>'O_t&amp;m15-12'!E292</f>
        <v>1</v>
      </c>
      <c r="F647">
        <f>'O_t&amp;m15-12'!F292</f>
        <v>3</v>
      </c>
      <c r="G647">
        <f>'O_t&amp;m15-12'!G292</f>
        <v>0</v>
      </c>
      <c r="H647">
        <f>'O_t&amp;m15-12'!H292</f>
        <v>0</v>
      </c>
      <c r="I647" t="s">
        <v>284</v>
      </c>
    </row>
    <row r="648" spans="1:9" x14ac:dyDescent="0.25">
      <c r="A648" s="8">
        <v>44180</v>
      </c>
      <c r="B648" t="s">
        <v>285</v>
      </c>
      <c r="C648">
        <f>'O_t&amp;m15-12'!C293</f>
        <v>64</v>
      </c>
      <c r="D648">
        <f>'O_t&amp;m15-12'!D293</f>
        <v>188.9</v>
      </c>
      <c r="E648">
        <f>'O_t&amp;m15-12'!E293</f>
        <v>0</v>
      </c>
      <c r="F648">
        <f>'O_t&amp;m15-12'!F293</f>
        <v>0</v>
      </c>
      <c r="G648">
        <f>'O_t&amp;m15-12'!G293</f>
        <v>0</v>
      </c>
      <c r="H648">
        <f>'O_t&amp;m15-12'!H293</f>
        <v>0</v>
      </c>
      <c r="I648" t="s">
        <v>285</v>
      </c>
    </row>
    <row r="649" spans="1:9" x14ac:dyDescent="0.25">
      <c r="A649" s="8">
        <v>44180</v>
      </c>
      <c r="B649" t="s">
        <v>286</v>
      </c>
      <c r="C649">
        <f>'O_t&amp;m15-12'!C294</f>
        <v>63</v>
      </c>
      <c r="D649">
        <f>'O_t&amp;m15-12'!D294</f>
        <v>196.6</v>
      </c>
      <c r="E649">
        <f>'O_t&amp;m15-12'!E294</f>
        <v>1</v>
      </c>
      <c r="F649">
        <f>'O_t&amp;m15-12'!F294</f>
        <v>3.1</v>
      </c>
      <c r="G649">
        <f>'O_t&amp;m15-12'!G294</f>
        <v>0</v>
      </c>
      <c r="H649">
        <f>'O_t&amp;m15-12'!H294</f>
        <v>0</v>
      </c>
      <c r="I649" t="s">
        <v>286</v>
      </c>
    </row>
    <row r="650" spans="1:9" x14ac:dyDescent="0.25">
      <c r="A650" s="8">
        <v>44180</v>
      </c>
      <c r="B650" t="s">
        <v>287</v>
      </c>
      <c r="C650">
        <f>'O_t&amp;m15-12'!C295</f>
        <v>247</v>
      </c>
      <c r="D650">
        <f>'O_t&amp;m15-12'!D295</f>
        <v>586.4</v>
      </c>
      <c r="E650">
        <f>'O_t&amp;m15-12'!E295</f>
        <v>0</v>
      </c>
      <c r="F650">
        <f>'O_t&amp;m15-12'!F295</f>
        <v>0</v>
      </c>
      <c r="G650">
        <f>'O_t&amp;m15-12'!G295</f>
        <v>0</v>
      </c>
      <c r="H650">
        <f>'O_t&amp;m15-12'!H295</f>
        <v>0</v>
      </c>
      <c r="I650" t="s">
        <v>287</v>
      </c>
    </row>
    <row r="651" spans="1:9" x14ac:dyDescent="0.25">
      <c r="A651" s="8">
        <v>44180</v>
      </c>
      <c r="B651" t="s">
        <v>288</v>
      </c>
      <c r="C651">
        <f>'O_t&amp;m15-12'!C296</f>
        <v>118</v>
      </c>
      <c r="D651">
        <f>'O_t&amp;m15-12'!D296</f>
        <v>863.5</v>
      </c>
      <c r="E651">
        <f>'O_t&amp;m15-12'!E296</f>
        <v>0</v>
      </c>
      <c r="F651">
        <f>'O_t&amp;m15-12'!F296</f>
        <v>0</v>
      </c>
      <c r="G651">
        <f>'O_t&amp;m15-12'!G296</f>
        <v>2</v>
      </c>
      <c r="H651">
        <f>'O_t&amp;m15-12'!H296</f>
        <v>14.6</v>
      </c>
      <c r="I651" t="s">
        <v>288</v>
      </c>
    </row>
    <row r="652" spans="1:9" x14ac:dyDescent="0.25">
      <c r="A652" s="8">
        <v>44180</v>
      </c>
      <c r="B652" t="s">
        <v>289</v>
      </c>
      <c r="C652">
        <f>'O_t&amp;m15-12'!C297</f>
        <v>113</v>
      </c>
      <c r="D652">
        <f>'O_t&amp;m15-12'!D297</f>
        <v>383.3</v>
      </c>
      <c r="E652">
        <f>'O_t&amp;m15-12'!E297</f>
        <v>0</v>
      </c>
      <c r="F652">
        <f>'O_t&amp;m15-12'!F297</f>
        <v>0</v>
      </c>
      <c r="G652">
        <f>'O_t&amp;m15-12'!G297</f>
        <v>0</v>
      </c>
      <c r="H652">
        <f>'O_t&amp;m15-12'!H297</f>
        <v>0</v>
      </c>
      <c r="I652" t="s">
        <v>289</v>
      </c>
    </row>
    <row r="653" spans="1:9" x14ac:dyDescent="0.25">
      <c r="A653" s="8">
        <v>44180</v>
      </c>
      <c r="B653" t="s">
        <v>290</v>
      </c>
      <c r="C653">
        <f>'O_t&amp;m15-12'!C298</f>
        <v>234</v>
      </c>
      <c r="D653">
        <f>'O_t&amp;m15-12'!D298</f>
        <v>1112.5999999999999</v>
      </c>
      <c r="E653">
        <f>'O_t&amp;m15-12'!E298</f>
        <v>3</v>
      </c>
      <c r="F653">
        <f>'O_t&amp;m15-12'!F298</f>
        <v>14.3</v>
      </c>
      <c r="G653">
        <f>'O_t&amp;m15-12'!G298</f>
        <v>1</v>
      </c>
      <c r="H653">
        <f>'O_t&amp;m15-12'!H298</f>
        <v>4.8</v>
      </c>
      <c r="I653" t="s">
        <v>290</v>
      </c>
    </row>
    <row r="654" spans="1:9" x14ac:dyDescent="0.25">
      <c r="A654" s="8">
        <v>44180</v>
      </c>
      <c r="B654" t="s">
        <v>376</v>
      </c>
      <c r="C654">
        <f>'O_t&amp;m15-12'!C299</f>
        <v>1542</v>
      </c>
      <c r="D654">
        <f>'O_t&amp;m15-12'!D299</f>
        <v>431.2</v>
      </c>
      <c r="E654">
        <f>'O_t&amp;m15-12'!E299</f>
        <v>9</v>
      </c>
      <c r="F654">
        <f>'O_t&amp;m15-12'!F299</f>
        <v>2.5</v>
      </c>
      <c r="G654">
        <f>'O_t&amp;m15-12'!G299</f>
        <v>6</v>
      </c>
      <c r="H654">
        <f>'O_t&amp;m15-12'!H299</f>
        <v>1.7</v>
      </c>
      <c r="I654" t="s">
        <v>376</v>
      </c>
    </row>
    <row r="655" spans="1:9" x14ac:dyDescent="0.25">
      <c r="A655" s="8">
        <v>44180</v>
      </c>
      <c r="B655" t="s">
        <v>291</v>
      </c>
      <c r="C655">
        <f>'O_t&amp;m15-12'!C300</f>
        <v>392</v>
      </c>
      <c r="D655">
        <f>'O_t&amp;m15-12'!D300</f>
        <v>790.6</v>
      </c>
      <c r="E655">
        <f>'O_t&amp;m15-12'!E300</f>
        <v>7</v>
      </c>
      <c r="F655">
        <f>'O_t&amp;m15-12'!F300</f>
        <v>14.1</v>
      </c>
      <c r="G655">
        <f>'O_t&amp;m15-12'!G300</f>
        <v>2</v>
      </c>
      <c r="H655">
        <f>'O_t&amp;m15-12'!H300</f>
        <v>4</v>
      </c>
      <c r="I655" t="s">
        <v>291</v>
      </c>
    </row>
    <row r="656" spans="1:9" x14ac:dyDescent="0.25">
      <c r="A656" s="8">
        <v>44180</v>
      </c>
      <c r="B656" t="s">
        <v>292</v>
      </c>
      <c r="C656">
        <f>'O_t&amp;m15-12'!C301</f>
        <v>36</v>
      </c>
      <c r="D656">
        <f>'O_t&amp;m15-12'!D301</f>
        <v>356.3</v>
      </c>
      <c r="E656">
        <f>'O_t&amp;m15-12'!E301</f>
        <v>0</v>
      </c>
      <c r="F656">
        <f>'O_t&amp;m15-12'!F301</f>
        <v>0</v>
      </c>
      <c r="G656">
        <f>'O_t&amp;m15-12'!G301</f>
        <v>3</v>
      </c>
      <c r="H656">
        <f>'O_t&amp;m15-12'!H301</f>
        <v>29.7</v>
      </c>
      <c r="I656" t="s">
        <v>292</v>
      </c>
    </row>
    <row r="657" spans="1:9" x14ac:dyDescent="0.25">
      <c r="A657" s="8">
        <v>44180</v>
      </c>
      <c r="B657" t="s">
        <v>293</v>
      </c>
      <c r="C657">
        <f>'O_t&amp;m15-12'!C302</f>
        <v>104</v>
      </c>
      <c r="D657">
        <f>'O_t&amp;m15-12'!D302</f>
        <v>635.4</v>
      </c>
      <c r="E657">
        <f>'O_t&amp;m15-12'!E302</f>
        <v>2</v>
      </c>
      <c r="F657">
        <f>'O_t&amp;m15-12'!F302</f>
        <v>12.2</v>
      </c>
      <c r="G657">
        <f>'O_t&amp;m15-12'!G302</f>
        <v>1</v>
      </c>
      <c r="H657">
        <f>'O_t&amp;m15-12'!H302</f>
        <v>6.1</v>
      </c>
      <c r="I657" t="s">
        <v>293</v>
      </c>
    </row>
    <row r="658" spans="1:9" x14ac:dyDescent="0.25">
      <c r="A658" s="8">
        <v>44180</v>
      </c>
      <c r="B658" t="s">
        <v>294</v>
      </c>
      <c r="C658">
        <f>'O_t&amp;m15-12'!C303</f>
        <v>189</v>
      </c>
      <c r="D658">
        <f>'O_t&amp;m15-12'!D303</f>
        <v>605.9</v>
      </c>
      <c r="E658">
        <f>'O_t&amp;m15-12'!E303</f>
        <v>2</v>
      </c>
      <c r="F658">
        <f>'O_t&amp;m15-12'!F303</f>
        <v>6.4</v>
      </c>
      <c r="G658">
        <f>'O_t&amp;m15-12'!G303</f>
        <v>0</v>
      </c>
      <c r="H658">
        <f>'O_t&amp;m15-12'!H303</f>
        <v>0</v>
      </c>
      <c r="I658" t="s">
        <v>294</v>
      </c>
    </row>
    <row r="659" spans="1:9" x14ac:dyDescent="0.25">
      <c r="A659" s="8">
        <v>44180</v>
      </c>
      <c r="B659" t="s">
        <v>295</v>
      </c>
      <c r="C659">
        <f>'O_t&amp;m15-12'!C304</f>
        <v>113</v>
      </c>
      <c r="D659">
        <f>'O_t&amp;m15-12'!D304</f>
        <v>412.6</v>
      </c>
      <c r="E659">
        <f>'O_t&amp;m15-12'!E304</f>
        <v>0</v>
      </c>
      <c r="F659">
        <f>'O_t&amp;m15-12'!F304</f>
        <v>0</v>
      </c>
      <c r="G659">
        <f>'O_t&amp;m15-12'!G304</f>
        <v>1</v>
      </c>
      <c r="H659">
        <f>'O_t&amp;m15-12'!H304</f>
        <v>3.7</v>
      </c>
      <c r="I659" t="s">
        <v>295</v>
      </c>
    </row>
    <row r="660" spans="1:9" x14ac:dyDescent="0.25">
      <c r="A660" s="8">
        <v>44180</v>
      </c>
      <c r="B660" t="s">
        <v>296</v>
      </c>
      <c r="C660">
        <f>'O_t&amp;m15-12'!C305</f>
        <v>818</v>
      </c>
      <c r="D660">
        <f>'O_t&amp;m15-12'!D305</f>
        <v>1230.2</v>
      </c>
      <c r="E660">
        <f>'O_t&amp;m15-12'!E305</f>
        <v>7</v>
      </c>
      <c r="F660">
        <f>'O_t&amp;m15-12'!F305</f>
        <v>10.5</v>
      </c>
      <c r="G660">
        <f>'O_t&amp;m15-12'!G305</f>
        <v>8</v>
      </c>
      <c r="H660">
        <f>'O_t&amp;m15-12'!H305</f>
        <v>12</v>
      </c>
      <c r="I660" t="s">
        <v>296</v>
      </c>
    </row>
    <row r="661" spans="1:9" x14ac:dyDescent="0.25">
      <c r="A661" s="8">
        <v>44180</v>
      </c>
      <c r="B661" t="s">
        <v>297</v>
      </c>
      <c r="C661">
        <f>'O_t&amp;m15-12'!C306</f>
        <v>68</v>
      </c>
      <c r="D661">
        <f>'O_t&amp;m15-12'!D306</f>
        <v>310.8</v>
      </c>
      <c r="E661">
        <f>'O_t&amp;m15-12'!E306</f>
        <v>0</v>
      </c>
      <c r="F661">
        <f>'O_t&amp;m15-12'!F306</f>
        <v>0</v>
      </c>
      <c r="G661">
        <f>'O_t&amp;m15-12'!G306</f>
        <v>0</v>
      </c>
      <c r="H661">
        <f>'O_t&amp;m15-12'!H306</f>
        <v>0</v>
      </c>
      <c r="I661" t="s">
        <v>297</v>
      </c>
    </row>
    <row r="662" spans="1:9" x14ac:dyDescent="0.25">
      <c r="A662" s="8">
        <v>44180</v>
      </c>
      <c r="B662" t="s">
        <v>298</v>
      </c>
      <c r="C662">
        <f>'O_t&amp;m15-12'!C307</f>
        <v>265</v>
      </c>
      <c r="D662">
        <f>'O_t&amp;m15-12'!D307</f>
        <v>582.9</v>
      </c>
      <c r="E662">
        <f>'O_t&amp;m15-12'!E307</f>
        <v>1</v>
      </c>
      <c r="F662">
        <f>'O_t&amp;m15-12'!F307</f>
        <v>2.2000000000000002</v>
      </c>
      <c r="G662">
        <f>'O_t&amp;m15-12'!G307</f>
        <v>1</v>
      </c>
      <c r="H662">
        <f>'O_t&amp;m15-12'!H307</f>
        <v>2.2000000000000002</v>
      </c>
      <c r="I662" t="s">
        <v>298</v>
      </c>
    </row>
    <row r="663" spans="1:9" x14ac:dyDescent="0.25">
      <c r="A663" s="8">
        <v>44180</v>
      </c>
      <c r="B663" t="s">
        <v>299</v>
      </c>
      <c r="C663">
        <f>'O_t&amp;m15-12'!C308</f>
        <v>397</v>
      </c>
      <c r="D663">
        <f>'O_t&amp;m15-12'!D308</f>
        <v>578.29999999999995</v>
      </c>
      <c r="E663">
        <f>'O_t&amp;m15-12'!E308</f>
        <v>3</v>
      </c>
      <c r="F663">
        <f>'O_t&amp;m15-12'!F308</f>
        <v>4.4000000000000004</v>
      </c>
      <c r="G663">
        <f>'O_t&amp;m15-12'!G308</f>
        <v>6</v>
      </c>
      <c r="H663">
        <f>'O_t&amp;m15-12'!H308</f>
        <v>8.6999999999999993</v>
      </c>
      <c r="I663" t="s">
        <v>299</v>
      </c>
    </row>
    <row r="664" spans="1:9" x14ac:dyDescent="0.25">
      <c r="A664" s="8">
        <v>44180</v>
      </c>
      <c r="B664" t="s">
        <v>300</v>
      </c>
      <c r="C664">
        <f>'O_t&amp;m15-12'!C309</f>
        <v>728</v>
      </c>
      <c r="D664">
        <f>'O_t&amp;m15-12'!D309</f>
        <v>715.1</v>
      </c>
      <c r="E664">
        <f>'O_t&amp;m15-12'!E309</f>
        <v>3</v>
      </c>
      <c r="F664">
        <f>'O_t&amp;m15-12'!F309</f>
        <v>2.9</v>
      </c>
      <c r="G664">
        <f>'O_t&amp;m15-12'!G309</f>
        <v>5</v>
      </c>
      <c r="H664">
        <f>'O_t&amp;m15-12'!H309</f>
        <v>4.9000000000000004</v>
      </c>
      <c r="I664" t="s">
        <v>300</v>
      </c>
    </row>
    <row r="665" spans="1:9" x14ac:dyDescent="0.25">
      <c r="A665" s="8">
        <v>44180</v>
      </c>
      <c r="B665" t="s">
        <v>301</v>
      </c>
      <c r="C665">
        <f>'O_t&amp;m15-12'!C310</f>
        <v>423</v>
      </c>
      <c r="D665">
        <f>'O_t&amp;m15-12'!D310</f>
        <v>969.9</v>
      </c>
      <c r="E665">
        <f>'O_t&amp;m15-12'!E310</f>
        <v>0</v>
      </c>
      <c r="F665">
        <f>'O_t&amp;m15-12'!F310</f>
        <v>0</v>
      </c>
      <c r="G665">
        <f>'O_t&amp;m15-12'!G310</f>
        <v>0</v>
      </c>
      <c r="H665">
        <f>'O_t&amp;m15-12'!H310</f>
        <v>0</v>
      </c>
      <c r="I665" t="s">
        <v>301</v>
      </c>
    </row>
    <row r="666" spans="1:9" x14ac:dyDescent="0.25">
      <c r="A666" s="8">
        <v>44180</v>
      </c>
      <c r="B666" t="s">
        <v>302</v>
      </c>
      <c r="C666">
        <f>'O_t&amp;m15-12'!C311</f>
        <v>354</v>
      </c>
      <c r="D666">
        <f>'O_t&amp;m15-12'!D311</f>
        <v>623.1</v>
      </c>
      <c r="E666">
        <f>'O_t&amp;m15-12'!E311</f>
        <v>1</v>
      </c>
      <c r="F666">
        <f>'O_t&amp;m15-12'!F311</f>
        <v>1.8</v>
      </c>
      <c r="G666">
        <f>'O_t&amp;m15-12'!G311</f>
        <v>1</v>
      </c>
      <c r="H666">
        <f>'O_t&amp;m15-12'!H311</f>
        <v>1.8</v>
      </c>
      <c r="I666" t="s">
        <v>302</v>
      </c>
    </row>
    <row r="667" spans="1:9" x14ac:dyDescent="0.25">
      <c r="A667" s="8">
        <v>44180</v>
      </c>
      <c r="B667" t="s">
        <v>303</v>
      </c>
      <c r="C667">
        <f>'O_t&amp;m15-12'!C312</f>
        <v>374</v>
      </c>
      <c r="D667">
        <f>'O_t&amp;m15-12'!D312</f>
        <v>509.6</v>
      </c>
      <c r="E667">
        <f>'O_t&amp;m15-12'!E312</f>
        <v>8</v>
      </c>
      <c r="F667">
        <f>'O_t&amp;m15-12'!F312</f>
        <v>10.9</v>
      </c>
      <c r="G667">
        <f>'O_t&amp;m15-12'!G312</f>
        <v>1</v>
      </c>
      <c r="H667">
        <f>'O_t&amp;m15-12'!H312</f>
        <v>1.4</v>
      </c>
      <c r="I667" t="s">
        <v>303</v>
      </c>
    </row>
    <row r="668" spans="1:9" x14ac:dyDescent="0.25">
      <c r="A668" s="8">
        <v>44180</v>
      </c>
      <c r="B668" t="s">
        <v>304</v>
      </c>
      <c r="C668">
        <f>'O_t&amp;m15-12'!C313</f>
        <v>0</v>
      </c>
      <c r="D668">
        <f>'O_t&amp;m15-12'!D313</f>
        <v>0</v>
      </c>
      <c r="E668">
        <f>'O_t&amp;m15-12'!E313</f>
        <v>0</v>
      </c>
      <c r="F668">
        <f>'O_t&amp;m15-12'!F313</f>
        <v>0</v>
      </c>
      <c r="G668">
        <f>'O_t&amp;m15-12'!G313</f>
        <v>0</v>
      </c>
      <c r="H668">
        <f>'O_t&amp;m15-12'!H313</f>
        <v>0</v>
      </c>
      <c r="I668" t="s">
        <v>304</v>
      </c>
    </row>
    <row r="669" spans="1:9" x14ac:dyDescent="0.25">
      <c r="A669" s="8">
        <v>44180</v>
      </c>
      <c r="B669" t="s">
        <v>305</v>
      </c>
      <c r="C669">
        <f>'O_t&amp;m15-12'!C314</f>
        <v>79</v>
      </c>
      <c r="D669">
        <f>'O_t&amp;m15-12'!D314</f>
        <v>178.1</v>
      </c>
      <c r="E669">
        <f>'O_t&amp;m15-12'!E314</f>
        <v>2</v>
      </c>
      <c r="F669">
        <f>'O_t&amp;m15-12'!F314</f>
        <v>4.5</v>
      </c>
      <c r="G669">
        <f>'O_t&amp;m15-12'!G314</f>
        <v>0</v>
      </c>
      <c r="H669">
        <f>'O_t&amp;m15-12'!H314</f>
        <v>0</v>
      </c>
      <c r="I669" t="s">
        <v>305</v>
      </c>
    </row>
    <row r="670" spans="1:9" x14ac:dyDescent="0.25">
      <c r="A670" s="8">
        <v>44180</v>
      </c>
      <c r="B670" t="s">
        <v>306</v>
      </c>
      <c r="C670">
        <f>'O_t&amp;m15-12'!C315</f>
        <v>53</v>
      </c>
      <c r="D670">
        <f>'O_t&amp;m15-12'!D315</f>
        <v>424.8</v>
      </c>
      <c r="E670">
        <f>'O_t&amp;m15-12'!E315</f>
        <v>0</v>
      </c>
      <c r="F670">
        <f>'O_t&amp;m15-12'!F315</f>
        <v>0</v>
      </c>
      <c r="G670">
        <f>'O_t&amp;m15-12'!G315</f>
        <v>0</v>
      </c>
      <c r="H670">
        <f>'O_t&amp;m15-12'!H315</f>
        <v>0</v>
      </c>
      <c r="I670" t="s">
        <v>306</v>
      </c>
    </row>
    <row r="671" spans="1:9" x14ac:dyDescent="0.25">
      <c r="A671" s="8">
        <v>44180</v>
      </c>
      <c r="B671" t="s">
        <v>307</v>
      </c>
      <c r="C671">
        <f>'O_t&amp;m15-12'!C316</f>
        <v>130</v>
      </c>
      <c r="D671">
        <f>'O_t&amp;m15-12'!D316</f>
        <v>507.9</v>
      </c>
      <c r="E671">
        <f>'O_t&amp;m15-12'!E316</f>
        <v>1</v>
      </c>
      <c r="F671">
        <f>'O_t&amp;m15-12'!F316</f>
        <v>3.9</v>
      </c>
      <c r="G671">
        <f>'O_t&amp;m15-12'!G316</f>
        <v>0</v>
      </c>
      <c r="H671">
        <f>'O_t&amp;m15-12'!H316</f>
        <v>0</v>
      </c>
      <c r="I671" t="s">
        <v>307</v>
      </c>
    </row>
    <row r="672" spans="1:9" x14ac:dyDescent="0.25">
      <c r="A672" s="8">
        <v>44180</v>
      </c>
      <c r="B672" t="s">
        <v>308</v>
      </c>
      <c r="C672">
        <f>'O_t&amp;m15-12'!C317</f>
        <v>142</v>
      </c>
      <c r="D672">
        <f>'O_t&amp;m15-12'!D317</f>
        <v>578.4</v>
      </c>
      <c r="E672">
        <f>'O_t&amp;m15-12'!E317</f>
        <v>1</v>
      </c>
      <c r="F672">
        <f>'O_t&amp;m15-12'!F317</f>
        <v>4.0999999999999996</v>
      </c>
      <c r="G672">
        <f>'O_t&amp;m15-12'!G317</f>
        <v>0</v>
      </c>
      <c r="H672">
        <f>'O_t&amp;m15-12'!H317</f>
        <v>0</v>
      </c>
      <c r="I672" t="s">
        <v>308</v>
      </c>
    </row>
    <row r="673" spans="1:9" x14ac:dyDescent="0.25">
      <c r="A673" s="8">
        <v>44180</v>
      </c>
      <c r="B673" t="s">
        <v>309</v>
      </c>
      <c r="C673">
        <f>'O_t&amp;m15-12'!C318</f>
        <v>302</v>
      </c>
      <c r="D673">
        <f>'O_t&amp;m15-12'!D318</f>
        <v>1137.0999999999999</v>
      </c>
      <c r="E673">
        <f>'O_t&amp;m15-12'!E318</f>
        <v>3</v>
      </c>
      <c r="F673">
        <f>'O_t&amp;m15-12'!F318</f>
        <v>11.3</v>
      </c>
      <c r="G673">
        <f>'O_t&amp;m15-12'!G318</f>
        <v>2</v>
      </c>
      <c r="H673">
        <f>'O_t&amp;m15-12'!H318</f>
        <v>7.5</v>
      </c>
      <c r="I673" t="s">
        <v>309</v>
      </c>
    </row>
    <row r="674" spans="1:9" x14ac:dyDescent="0.25">
      <c r="A674" s="8">
        <v>44180</v>
      </c>
      <c r="B674" t="s">
        <v>310</v>
      </c>
      <c r="C674">
        <f>'O_t&amp;m15-12'!C319</f>
        <v>108</v>
      </c>
      <c r="D674">
        <f>'O_t&amp;m15-12'!D319</f>
        <v>234.3</v>
      </c>
      <c r="E674">
        <f>'O_t&amp;m15-12'!E319</f>
        <v>0</v>
      </c>
      <c r="F674">
        <f>'O_t&amp;m15-12'!F319</f>
        <v>0</v>
      </c>
      <c r="G674">
        <f>'O_t&amp;m15-12'!G319</f>
        <v>0</v>
      </c>
      <c r="H674">
        <f>'O_t&amp;m15-12'!H319</f>
        <v>0</v>
      </c>
      <c r="I674" t="s">
        <v>310</v>
      </c>
    </row>
    <row r="675" spans="1:9" x14ac:dyDescent="0.25">
      <c r="A675" s="8">
        <v>44180</v>
      </c>
      <c r="B675" t="s">
        <v>311</v>
      </c>
      <c r="C675">
        <f>'O_t&amp;m15-12'!C320</f>
        <v>96</v>
      </c>
      <c r="D675">
        <f>'O_t&amp;m15-12'!D320</f>
        <v>550</v>
      </c>
      <c r="E675">
        <f>'O_t&amp;m15-12'!E320</f>
        <v>0</v>
      </c>
      <c r="F675">
        <f>'O_t&amp;m15-12'!F320</f>
        <v>0</v>
      </c>
      <c r="G675">
        <f>'O_t&amp;m15-12'!G320</f>
        <v>0</v>
      </c>
      <c r="H675">
        <f>'O_t&amp;m15-12'!H320</f>
        <v>0</v>
      </c>
      <c r="I675" t="s">
        <v>311</v>
      </c>
    </row>
    <row r="676" spans="1:9" x14ac:dyDescent="0.25">
      <c r="A676" s="8">
        <v>44180</v>
      </c>
      <c r="B676" t="s">
        <v>312</v>
      </c>
      <c r="C676">
        <f>'O_t&amp;m15-12'!C321</f>
        <v>363</v>
      </c>
      <c r="D676">
        <f>'O_t&amp;m15-12'!D321</f>
        <v>746.3</v>
      </c>
      <c r="E676">
        <f>'O_t&amp;m15-12'!E321</f>
        <v>1</v>
      </c>
      <c r="F676">
        <f>'O_t&amp;m15-12'!F321</f>
        <v>2.1</v>
      </c>
      <c r="G676">
        <f>'O_t&amp;m15-12'!G321</f>
        <v>2</v>
      </c>
      <c r="H676">
        <f>'O_t&amp;m15-12'!H321</f>
        <v>4.0999999999999996</v>
      </c>
      <c r="I676" t="s">
        <v>312</v>
      </c>
    </row>
    <row r="677" spans="1:9" x14ac:dyDescent="0.25">
      <c r="A677" s="8">
        <v>44180</v>
      </c>
      <c r="B677" t="s">
        <v>313</v>
      </c>
      <c r="C677">
        <f>'O_t&amp;m15-12'!C322</f>
        <v>212</v>
      </c>
      <c r="D677">
        <f>'O_t&amp;m15-12'!D322</f>
        <v>723.8</v>
      </c>
      <c r="E677">
        <f>'O_t&amp;m15-12'!E322</f>
        <v>3</v>
      </c>
      <c r="F677">
        <f>'O_t&amp;m15-12'!F322</f>
        <v>10.199999999999999</v>
      </c>
      <c r="G677">
        <f>'O_t&amp;m15-12'!G322</f>
        <v>1</v>
      </c>
      <c r="H677">
        <f>'O_t&amp;m15-12'!H322</f>
        <v>3.4</v>
      </c>
      <c r="I677" t="s">
        <v>313</v>
      </c>
    </row>
    <row r="678" spans="1:9" x14ac:dyDescent="0.25">
      <c r="A678" s="8">
        <v>44180</v>
      </c>
      <c r="B678" t="s">
        <v>314</v>
      </c>
      <c r="C678">
        <f>'O_t&amp;m15-12'!C323</f>
        <v>216</v>
      </c>
      <c r="D678">
        <f>'O_t&amp;m15-12'!D323</f>
        <v>544.6</v>
      </c>
      <c r="E678">
        <f>'O_t&amp;m15-12'!E323</f>
        <v>0</v>
      </c>
      <c r="F678">
        <f>'O_t&amp;m15-12'!F323</f>
        <v>0</v>
      </c>
      <c r="G678">
        <f>'O_t&amp;m15-12'!G323</f>
        <v>2</v>
      </c>
      <c r="H678">
        <f>'O_t&amp;m15-12'!H323</f>
        <v>5</v>
      </c>
      <c r="I678" t="s">
        <v>314</v>
      </c>
    </row>
    <row r="679" spans="1:9" x14ac:dyDescent="0.25">
      <c r="A679" s="8">
        <v>44180</v>
      </c>
      <c r="B679" t="s">
        <v>315</v>
      </c>
      <c r="C679">
        <f>'O_t&amp;m15-12'!C324</f>
        <v>152</v>
      </c>
      <c r="D679">
        <f>'O_t&amp;m15-12'!D324</f>
        <v>577.79999999999995</v>
      </c>
      <c r="E679">
        <f>'O_t&amp;m15-12'!E324</f>
        <v>1</v>
      </c>
      <c r="F679">
        <f>'O_t&amp;m15-12'!F324</f>
        <v>3.8</v>
      </c>
      <c r="G679">
        <f>'O_t&amp;m15-12'!G324</f>
        <v>2</v>
      </c>
      <c r="H679">
        <f>'O_t&amp;m15-12'!H324</f>
        <v>7.6</v>
      </c>
      <c r="I679" t="s">
        <v>315</v>
      </c>
    </row>
    <row r="680" spans="1:9" x14ac:dyDescent="0.25">
      <c r="A680" s="8">
        <v>44180</v>
      </c>
      <c r="B680" t="s">
        <v>316</v>
      </c>
      <c r="C680">
        <f>'O_t&amp;m15-12'!C325</f>
        <v>116</v>
      </c>
      <c r="D680">
        <f>'O_t&amp;m15-12'!D325</f>
        <v>665.7</v>
      </c>
      <c r="E680">
        <f>'O_t&amp;m15-12'!E325</f>
        <v>1</v>
      </c>
      <c r="F680">
        <f>'O_t&amp;m15-12'!F325</f>
        <v>5.7</v>
      </c>
      <c r="G680">
        <f>'O_t&amp;m15-12'!G325</f>
        <v>0</v>
      </c>
      <c r="H680">
        <f>'O_t&amp;m15-12'!H325</f>
        <v>0</v>
      </c>
      <c r="I680" t="s">
        <v>316</v>
      </c>
    </row>
    <row r="681" spans="1:9" x14ac:dyDescent="0.25">
      <c r="A681" s="8">
        <v>44180</v>
      </c>
      <c r="B681" t="s">
        <v>317</v>
      </c>
      <c r="C681">
        <f>'O_t&amp;m15-12'!C326</f>
        <v>593</v>
      </c>
      <c r="D681">
        <f>'O_t&amp;m15-12'!D326</f>
        <v>1183.5</v>
      </c>
      <c r="E681">
        <f>'O_t&amp;m15-12'!E326</f>
        <v>2</v>
      </c>
      <c r="F681">
        <f>'O_t&amp;m15-12'!F326</f>
        <v>4</v>
      </c>
      <c r="G681">
        <f>'O_t&amp;m15-12'!G326</f>
        <v>4</v>
      </c>
      <c r="H681">
        <f>'O_t&amp;m15-12'!H326</f>
        <v>8</v>
      </c>
      <c r="I681" t="s">
        <v>317</v>
      </c>
    </row>
    <row r="682" spans="1:9" x14ac:dyDescent="0.25">
      <c r="A682" s="8">
        <v>44180</v>
      </c>
      <c r="B682" t="s">
        <v>318</v>
      </c>
      <c r="C682">
        <f>'O_t&amp;m15-12'!C327</f>
        <v>175</v>
      </c>
      <c r="D682">
        <f>'O_t&amp;m15-12'!D327</f>
        <v>886.6</v>
      </c>
      <c r="E682">
        <f>'O_t&amp;m15-12'!E327</f>
        <v>0</v>
      </c>
      <c r="F682">
        <f>'O_t&amp;m15-12'!F327</f>
        <v>0</v>
      </c>
      <c r="G682">
        <f>'O_t&amp;m15-12'!G327</f>
        <v>0</v>
      </c>
      <c r="H682">
        <f>'O_t&amp;m15-12'!H327</f>
        <v>0</v>
      </c>
      <c r="I682" t="s">
        <v>318</v>
      </c>
    </row>
    <row r="683" spans="1:9" x14ac:dyDescent="0.25">
      <c r="A683" s="8">
        <v>44180</v>
      </c>
      <c r="B683" t="s">
        <v>319</v>
      </c>
      <c r="C683">
        <f>'O_t&amp;m15-12'!C328</f>
        <v>446</v>
      </c>
      <c r="D683">
        <f>'O_t&amp;m15-12'!D328</f>
        <v>872.3</v>
      </c>
      <c r="E683">
        <f>'O_t&amp;m15-12'!E328</f>
        <v>3</v>
      </c>
      <c r="F683">
        <f>'O_t&amp;m15-12'!F328</f>
        <v>5.9</v>
      </c>
      <c r="G683">
        <f>'O_t&amp;m15-12'!G328</f>
        <v>1</v>
      </c>
      <c r="H683">
        <f>'O_t&amp;m15-12'!H328</f>
        <v>2</v>
      </c>
      <c r="I683" t="s">
        <v>319</v>
      </c>
    </row>
    <row r="684" spans="1:9" x14ac:dyDescent="0.25">
      <c r="A684" s="8">
        <v>44180</v>
      </c>
      <c r="B684" t="s">
        <v>320</v>
      </c>
      <c r="C684">
        <f>'O_t&amp;m15-12'!C329</f>
        <v>79</v>
      </c>
      <c r="D684">
        <f>'O_t&amp;m15-12'!D329</f>
        <v>408.8</v>
      </c>
      <c r="E684">
        <f>'O_t&amp;m15-12'!E329</f>
        <v>0</v>
      </c>
      <c r="F684">
        <f>'O_t&amp;m15-12'!F329</f>
        <v>0</v>
      </c>
      <c r="G684">
        <f>'O_t&amp;m15-12'!G329</f>
        <v>0</v>
      </c>
      <c r="H684">
        <f>'O_t&amp;m15-12'!H329</f>
        <v>0</v>
      </c>
      <c r="I684" t="s">
        <v>320</v>
      </c>
    </row>
    <row r="685" spans="1:9" x14ac:dyDescent="0.25">
      <c r="A685" s="8">
        <v>44180</v>
      </c>
      <c r="B685" t="s">
        <v>321</v>
      </c>
      <c r="C685">
        <f>'O_t&amp;m15-12'!C330</f>
        <v>180</v>
      </c>
      <c r="D685">
        <f>'O_t&amp;m15-12'!D330</f>
        <v>284.2</v>
      </c>
      <c r="E685">
        <f>'O_t&amp;m15-12'!E330</f>
        <v>0</v>
      </c>
      <c r="F685">
        <f>'O_t&amp;m15-12'!F330</f>
        <v>0</v>
      </c>
      <c r="G685">
        <f>'O_t&amp;m15-12'!G330</f>
        <v>0</v>
      </c>
      <c r="H685">
        <f>'O_t&amp;m15-12'!H330</f>
        <v>0</v>
      </c>
      <c r="I685" t="s">
        <v>321</v>
      </c>
    </row>
    <row r="686" spans="1:9" x14ac:dyDescent="0.25">
      <c r="A686" s="8">
        <v>44180</v>
      </c>
      <c r="B686" t="s">
        <v>322</v>
      </c>
      <c r="C686">
        <f>'O_t&amp;m15-12'!C331</f>
        <v>39</v>
      </c>
      <c r="D686">
        <f>'O_t&amp;m15-12'!D331</f>
        <v>200.4</v>
      </c>
      <c r="E686">
        <f>'O_t&amp;m15-12'!E331</f>
        <v>0</v>
      </c>
      <c r="F686">
        <f>'O_t&amp;m15-12'!F331</f>
        <v>0</v>
      </c>
      <c r="G686">
        <f>'O_t&amp;m15-12'!G331</f>
        <v>0</v>
      </c>
      <c r="H686">
        <f>'O_t&amp;m15-12'!H331</f>
        <v>0</v>
      </c>
      <c r="I686" t="s">
        <v>322</v>
      </c>
    </row>
    <row r="687" spans="1:9" x14ac:dyDescent="0.25">
      <c r="A687" s="8">
        <v>44180</v>
      </c>
      <c r="B687" t="s">
        <v>323</v>
      </c>
      <c r="C687">
        <f>'O_t&amp;m15-12'!C332</f>
        <v>95</v>
      </c>
      <c r="D687">
        <f>'O_t&amp;m15-12'!D332</f>
        <v>634.6</v>
      </c>
      <c r="E687">
        <f>'O_t&amp;m15-12'!E332</f>
        <v>0</v>
      </c>
      <c r="F687">
        <f>'O_t&amp;m15-12'!F332</f>
        <v>0</v>
      </c>
      <c r="G687">
        <f>'O_t&amp;m15-12'!G332</f>
        <v>0</v>
      </c>
      <c r="H687">
        <f>'O_t&amp;m15-12'!H332</f>
        <v>0</v>
      </c>
      <c r="I687" t="s">
        <v>323</v>
      </c>
    </row>
    <row r="688" spans="1:9" x14ac:dyDescent="0.25">
      <c r="A688" s="8">
        <v>44180</v>
      </c>
      <c r="B688" t="s">
        <v>324</v>
      </c>
      <c r="C688">
        <f>'O_t&amp;m15-12'!C333</f>
        <v>144</v>
      </c>
      <c r="D688">
        <f>'O_t&amp;m15-12'!D333</f>
        <v>559.6</v>
      </c>
      <c r="E688">
        <f>'O_t&amp;m15-12'!E333</f>
        <v>0</v>
      </c>
      <c r="F688">
        <f>'O_t&amp;m15-12'!F333</f>
        <v>0</v>
      </c>
      <c r="G688">
        <f>'O_t&amp;m15-12'!G333</f>
        <v>0</v>
      </c>
      <c r="H688">
        <f>'O_t&amp;m15-12'!H333</f>
        <v>0</v>
      </c>
      <c r="I688" t="s">
        <v>324</v>
      </c>
    </row>
    <row r="689" spans="1:9" x14ac:dyDescent="0.25">
      <c r="A689" s="8">
        <v>44180</v>
      </c>
      <c r="B689" t="s">
        <v>325</v>
      </c>
      <c r="C689">
        <f>'O_t&amp;m15-12'!C334</f>
        <v>967</v>
      </c>
      <c r="D689">
        <f>'O_t&amp;m15-12'!D334</f>
        <v>876.1</v>
      </c>
      <c r="E689">
        <f>'O_t&amp;m15-12'!E334</f>
        <v>6</v>
      </c>
      <c r="F689">
        <f>'O_t&amp;m15-12'!F334</f>
        <v>5.4</v>
      </c>
      <c r="G689">
        <f>'O_t&amp;m15-12'!G334</f>
        <v>4</v>
      </c>
      <c r="H689">
        <f>'O_t&amp;m15-12'!H334</f>
        <v>3.6</v>
      </c>
      <c r="I689" t="s">
        <v>325</v>
      </c>
    </row>
    <row r="690" spans="1:9" x14ac:dyDescent="0.25">
      <c r="A690" s="8">
        <v>44180</v>
      </c>
      <c r="B690" t="s">
        <v>326</v>
      </c>
      <c r="C690">
        <f>'O_t&amp;m15-12'!C335</f>
        <v>55</v>
      </c>
      <c r="D690">
        <f>'O_t&amp;m15-12'!D335</f>
        <v>212.2</v>
      </c>
      <c r="E690">
        <f>'O_t&amp;m15-12'!E335</f>
        <v>0</v>
      </c>
      <c r="F690">
        <f>'O_t&amp;m15-12'!F335</f>
        <v>0</v>
      </c>
      <c r="G690">
        <f>'O_t&amp;m15-12'!G335</f>
        <v>0</v>
      </c>
      <c r="H690">
        <f>'O_t&amp;m15-12'!H335</f>
        <v>0</v>
      </c>
      <c r="I690" t="s">
        <v>326</v>
      </c>
    </row>
    <row r="691" spans="1:9" x14ac:dyDescent="0.25">
      <c r="A691" s="8">
        <v>44180</v>
      </c>
      <c r="B691" t="s">
        <v>327</v>
      </c>
      <c r="C691">
        <f>'O_t&amp;m15-12'!C336</f>
        <v>44</v>
      </c>
      <c r="D691">
        <f>'O_t&amp;m15-12'!D336</f>
        <v>298.7</v>
      </c>
      <c r="E691">
        <f>'O_t&amp;m15-12'!E336</f>
        <v>0</v>
      </c>
      <c r="F691">
        <f>'O_t&amp;m15-12'!F336</f>
        <v>0</v>
      </c>
      <c r="G691">
        <f>'O_t&amp;m15-12'!G336</f>
        <v>0</v>
      </c>
      <c r="H691">
        <f>'O_t&amp;m15-12'!H336</f>
        <v>0</v>
      </c>
      <c r="I691" t="s">
        <v>327</v>
      </c>
    </row>
    <row r="692" spans="1:9" x14ac:dyDescent="0.25">
      <c r="A692" s="8">
        <v>44180</v>
      </c>
      <c r="B692" t="s">
        <v>328</v>
      </c>
      <c r="C692">
        <f>'O_t&amp;m15-12'!C337</f>
        <v>223</v>
      </c>
      <c r="D692">
        <f>'O_t&amp;m15-12'!D337</f>
        <v>912.2</v>
      </c>
      <c r="E692">
        <f>'O_t&amp;m15-12'!E337</f>
        <v>1</v>
      </c>
      <c r="F692">
        <f>'O_t&amp;m15-12'!F337</f>
        <v>4.0999999999999996</v>
      </c>
      <c r="G692">
        <f>'O_t&amp;m15-12'!G337</f>
        <v>3</v>
      </c>
      <c r="H692">
        <f>'O_t&amp;m15-12'!H337</f>
        <v>12.3</v>
      </c>
      <c r="I692" t="s">
        <v>328</v>
      </c>
    </row>
    <row r="693" spans="1:9" x14ac:dyDescent="0.25">
      <c r="A693" s="8">
        <v>44180</v>
      </c>
      <c r="B693" t="s">
        <v>329</v>
      </c>
      <c r="C693">
        <f>'O_t&amp;m15-12'!C338</f>
        <v>329</v>
      </c>
      <c r="D693">
        <f>'O_t&amp;m15-12'!D338</f>
        <v>800.3</v>
      </c>
      <c r="E693">
        <f>'O_t&amp;m15-12'!E338</f>
        <v>2</v>
      </c>
      <c r="F693">
        <f>'O_t&amp;m15-12'!F338</f>
        <v>4.9000000000000004</v>
      </c>
      <c r="G693">
        <f>'O_t&amp;m15-12'!G338</f>
        <v>3</v>
      </c>
      <c r="H693">
        <f>'O_t&amp;m15-12'!H338</f>
        <v>7.3</v>
      </c>
      <c r="I693" t="s">
        <v>329</v>
      </c>
    </row>
    <row r="694" spans="1:9" x14ac:dyDescent="0.25">
      <c r="A694" s="8">
        <v>44180</v>
      </c>
      <c r="B694" t="s">
        <v>330</v>
      </c>
      <c r="C694">
        <f>'O_t&amp;m15-12'!C339</f>
        <v>127</v>
      </c>
      <c r="D694">
        <f>'O_t&amp;m15-12'!D339</f>
        <v>521.4</v>
      </c>
      <c r="E694">
        <f>'O_t&amp;m15-12'!E339</f>
        <v>2</v>
      </c>
      <c r="F694">
        <f>'O_t&amp;m15-12'!F339</f>
        <v>8.1999999999999993</v>
      </c>
      <c r="G694">
        <f>'O_t&amp;m15-12'!G339</f>
        <v>1</v>
      </c>
      <c r="H694">
        <f>'O_t&amp;m15-12'!H339</f>
        <v>4.0999999999999996</v>
      </c>
      <c r="I694" t="s">
        <v>330</v>
      </c>
    </row>
    <row r="695" spans="1:9" x14ac:dyDescent="0.25">
      <c r="A695" s="8">
        <v>44180</v>
      </c>
      <c r="B695" t="s">
        <v>331</v>
      </c>
      <c r="C695">
        <f>'O_t&amp;m15-12'!C340</f>
        <v>79</v>
      </c>
      <c r="D695">
        <f>'O_t&amp;m15-12'!D340</f>
        <v>330.4</v>
      </c>
      <c r="E695">
        <f>'O_t&amp;m15-12'!E340</f>
        <v>0</v>
      </c>
      <c r="F695">
        <f>'O_t&amp;m15-12'!F340</f>
        <v>0</v>
      </c>
      <c r="G695">
        <f>'O_t&amp;m15-12'!G340</f>
        <v>1</v>
      </c>
      <c r="H695">
        <f>'O_t&amp;m15-12'!H340</f>
        <v>4.2</v>
      </c>
      <c r="I695" t="s">
        <v>331</v>
      </c>
    </row>
    <row r="696" spans="1:9" x14ac:dyDescent="0.25">
      <c r="A696" s="8">
        <v>44180</v>
      </c>
      <c r="B696" t="s">
        <v>332</v>
      </c>
      <c r="C696">
        <f>'O_t&amp;m15-12'!C341</f>
        <v>127</v>
      </c>
      <c r="D696">
        <f>'O_t&amp;m15-12'!D341</f>
        <v>440.1</v>
      </c>
      <c r="E696">
        <f>'O_t&amp;m15-12'!E341</f>
        <v>0</v>
      </c>
      <c r="F696">
        <f>'O_t&amp;m15-12'!F341</f>
        <v>0</v>
      </c>
      <c r="G696">
        <f>'O_t&amp;m15-12'!G341</f>
        <v>0</v>
      </c>
      <c r="H696">
        <f>'O_t&amp;m15-12'!H341</f>
        <v>0</v>
      </c>
      <c r="I696" t="s">
        <v>332</v>
      </c>
    </row>
    <row r="697" spans="1:9" x14ac:dyDescent="0.25">
      <c r="A697" s="8">
        <v>44180</v>
      </c>
      <c r="B697" t="s">
        <v>333</v>
      </c>
      <c r="C697">
        <f>'O_t&amp;m15-12'!C342</f>
        <v>60</v>
      </c>
      <c r="D697">
        <f>'O_t&amp;m15-12'!D342</f>
        <v>274.3</v>
      </c>
      <c r="E697">
        <f>'O_t&amp;m15-12'!E342</f>
        <v>0</v>
      </c>
      <c r="F697">
        <f>'O_t&amp;m15-12'!F342</f>
        <v>0</v>
      </c>
      <c r="G697">
        <f>'O_t&amp;m15-12'!G342</f>
        <v>0</v>
      </c>
      <c r="H697">
        <f>'O_t&amp;m15-12'!H342</f>
        <v>0</v>
      </c>
      <c r="I697" t="s">
        <v>333</v>
      </c>
    </row>
    <row r="698" spans="1:9" x14ac:dyDescent="0.25">
      <c r="A698" s="8">
        <v>44180</v>
      </c>
      <c r="B698" t="s">
        <v>334</v>
      </c>
      <c r="C698">
        <f>'O_t&amp;m15-12'!C343</f>
        <v>380</v>
      </c>
      <c r="D698">
        <f>'O_t&amp;m15-12'!D343</f>
        <v>726.6</v>
      </c>
      <c r="E698">
        <f>'O_t&amp;m15-12'!E343</f>
        <v>0</v>
      </c>
      <c r="F698">
        <f>'O_t&amp;m15-12'!F343</f>
        <v>0</v>
      </c>
      <c r="G698">
        <f>'O_t&amp;m15-12'!G343</f>
        <v>0</v>
      </c>
      <c r="H698">
        <f>'O_t&amp;m15-12'!H343</f>
        <v>0</v>
      </c>
      <c r="I698" t="s">
        <v>334</v>
      </c>
    </row>
    <row r="699" spans="1:9" x14ac:dyDescent="0.25">
      <c r="A699" s="8">
        <v>44180</v>
      </c>
      <c r="B699" t="s">
        <v>335</v>
      </c>
      <c r="C699">
        <f>'O_t&amp;m15-12'!C344</f>
        <v>66</v>
      </c>
      <c r="D699">
        <f>'O_t&amp;m15-12'!D344</f>
        <v>405.7</v>
      </c>
      <c r="E699">
        <f>'O_t&amp;m15-12'!E344</f>
        <v>0</v>
      </c>
      <c r="F699">
        <f>'O_t&amp;m15-12'!F344</f>
        <v>0</v>
      </c>
      <c r="G699">
        <f>'O_t&amp;m15-12'!G344</f>
        <v>1</v>
      </c>
      <c r="H699">
        <f>'O_t&amp;m15-12'!H344</f>
        <v>6.1</v>
      </c>
      <c r="I699" t="s">
        <v>335</v>
      </c>
    </row>
    <row r="700" spans="1:9" x14ac:dyDescent="0.25">
      <c r="A700" s="8">
        <v>44180</v>
      </c>
      <c r="B700" t="s">
        <v>336</v>
      </c>
      <c r="C700">
        <f>'O_t&amp;m15-12'!C345</f>
        <v>243</v>
      </c>
      <c r="D700">
        <f>'O_t&amp;m15-12'!D345</f>
        <v>1818.6</v>
      </c>
      <c r="E700">
        <f>'O_t&amp;m15-12'!E345</f>
        <v>0</v>
      </c>
      <c r="F700">
        <f>'O_t&amp;m15-12'!F345</f>
        <v>0</v>
      </c>
      <c r="G700">
        <f>'O_t&amp;m15-12'!G345</f>
        <v>1</v>
      </c>
      <c r="H700">
        <f>'O_t&amp;m15-12'!H345</f>
        <v>7.5</v>
      </c>
      <c r="I700" t="s">
        <v>336</v>
      </c>
    </row>
    <row r="701" spans="1:9" x14ac:dyDescent="0.25">
      <c r="A701" s="8">
        <v>44180</v>
      </c>
      <c r="B701" t="s">
        <v>337</v>
      </c>
      <c r="C701">
        <f>'O_t&amp;m15-12'!C346</f>
        <v>1037</v>
      </c>
      <c r="D701">
        <f>'O_t&amp;m15-12'!D346</f>
        <v>661.4</v>
      </c>
      <c r="E701">
        <f>'O_t&amp;m15-12'!E346</f>
        <v>7</v>
      </c>
      <c r="F701">
        <f>'O_t&amp;m15-12'!F346</f>
        <v>4.5</v>
      </c>
      <c r="G701">
        <f>'O_t&amp;m15-12'!G346</f>
        <v>10</v>
      </c>
      <c r="H701">
        <f>'O_t&amp;m15-12'!H346</f>
        <v>6.4</v>
      </c>
      <c r="I701" t="s">
        <v>337</v>
      </c>
    </row>
    <row r="702" spans="1:9" x14ac:dyDescent="0.25">
      <c r="A702" s="8">
        <v>44180</v>
      </c>
      <c r="B702" t="s">
        <v>338</v>
      </c>
      <c r="C702">
        <f>'O_t&amp;m15-12'!C347</f>
        <v>311</v>
      </c>
      <c r="D702">
        <f>'O_t&amp;m15-12'!D347</f>
        <v>1076.8</v>
      </c>
      <c r="E702">
        <f>'O_t&amp;m15-12'!E347</f>
        <v>0</v>
      </c>
      <c r="F702">
        <f>'O_t&amp;m15-12'!F347</f>
        <v>0</v>
      </c>
      <c r="G702">
        <f>'O_t&amp;m15-12'!G347</f>
        <v>5</v>
      </c>
      <c r="H702">
        <f>'O_t&amp;m15-12'!H347</f>
        <v>17.3</v>
      </c>
      <c r="I702" t="s">
        <v>338</v>
      </c>
    </row>
    <row r="703" spans="1:9" x14ac:dyDescent="0.25">
      <c r="A703" s="8">
        <v>44180</v>
      </c>
      <c r="B703" t="s">
        <v>339</v>
      </c>
      <c r="C703">
        <f>'O_t&amp;m15-12'!C348</f>
        <v>101</v>
      </c>
      <c r="D703">
        <f>'O_t&amp;m15-12'!D348</f>
        <v>590.1</v>
      </c>
      <c r="E703">
        <f>'O_t&amp;m15-12'!E348</f>
        <v>0</v>
      </c>
      <c r="F703">
        <f>'O_t&amp;m15-12'!F348</f>
        <v>0</v>
      </c>
      <c r="G703">
        <f>'O_t&amp;m15-12'!G348</f>
        <v>1</v>
      </c>
      <c r="H703">
        <f>'O_t&amp;m15-12'!H348</f>
        <v>5.8</v>
      </c>
      <c r="I703" t="s">
        <v>339</v>
      </c>
    </row>
    <row r="704" spans="1:9" x14ac:dyDescent="0.25">
      <c r="A704" s="8">
        <v>44180</v>
      </c>
      <c r="B704" t="s">
        <v>340</v>
      </c>
      <c r="C704">
        <f>'O_t&amp;m15-12'!C349</f>
        <v>93</v>
      </c>
      <c r="D704">
        <f>'O_t&amp;m15-12'!D349</f>
        <v>410.5</v>
      </c>
      <c r="E704">
        <f>'O_t&amp;m15-12'!E349</f>
        <v>0</v>
      </c>
      <c r="F704">
        <f>'O_t&amp;m15-12'!F349</f>
        <v>0</v>
      </c>
      <c r="G704">
        <f>'O_t&amp;m15-12'!G349</f>
        <v>0</v>
      </c>
      <c r="H704">
        <f>'O_t&amp;m15-12'!H349</f>
        <v>0</v>
      </c>
      <c r="I704" t="s">
        <v>340</v>
      </c>
    </row>
    <row r="705" spans="1:9" x14ac:dyDescent="0.25">
      <c r="A705" s="8">
        <v>44180</v>
      </c>
      <c r="B705" t="s">
        <v>341</v>
      </c>
      <c r="C705">
        <f>'O_t&amp;m15-12'!C350</f>
        <v>378</v>
      </c>
      <c r="D705">
        <f>'O_t&amp;m15-12'!D350</f>
        <v>582.4</v>
      </c>
      <c r="E705">
        <f>'O_t&amp;m15-12'!E350</f>
        <v>1</v>
      </c>
      <c r="F705">
        <f>'O_t&amp;m15-12'!F350</f>
        <v>1.5</v>
      </c>
      <c r="G705">
        <f>'O_t&amp;m15-12'!G350</f>
        <v>0</v>
      </c>
      <c r="H705">
        <f>'O_t&amp;m15-12'!H350</f>
        <v>0</v>
      </c>
      <c r="I705" t="s">
        <v>341</v>
      </c>
    </row>
    <row r="706" spans="1:9" x14ac:dyDescent="0.25">
      <c r="A706" s="8">
        <v>44180</v>
      </c>
      <c r="B706" t="s">
        <v>342</v>
      </c>
      <c r="C706">
        <f>'O_t&amp;m15-12'!C351</f>
        <v>158</v>
      </c>
      <c r="D706">
        <f>'O_t&amp;m15-12'!D351</f>
        <v>361.1</v>
      </c>
      <c r="E706">
        <f>'O_t&amp;m15-12'!E351</f>
        <v>0</v>
      </c>
      <c r="F706">
        <f>'O_t&amp;m15-12'!F351</f>
        <v>0</v>
      </c>
      <c r="G706">
        <f>'O_t&amp;m15-12'!G351</f>
        <v>1</v>
      </c>
      <c r="H706">
        <f>'O_t&amp;m15-12'!H351</f>
        <v>2.2999999999999998</v>
      </c>
      <c r="I706" t="s">
        <v>342</v>
      </c>
    </row>
    <row r="707" spans="1:9" x14ac:dyDescent="0.25">
      <c r="A707" s="8">
        <v>44180</v>
      </c>
      <c r="B707" t="s">
        <v>343</v>
      </c>
      <c r="C707">
        <f>'O_t&amp;m15-12'!C352</f>
        <v>834</v>
      </c>
      <c r="D707">
        <f>'O_t&amp;m15-12'!D352</f>
        <v>665.7</v>
      </c>
      <c r="E707">
        <f>'O_t&amp;m15-12'!E352</f>
        <v>0</v>
      </c>
      <c r="F707">
        <f>'O_t&amp;m15-12'!F352</f>
        <v>0</v>
      </c>
      <c r="G707">
        <f>'O_t&amp;m15-12'!G352</f>
        <v>1</v>
      </c>
      <c r="H707">
        <f>'O_t&amp;m15-12'!H352</f>
        <v>0.8</v>
      </c>
      <c r="I707" t="s">
        <v>343</v>
      </c>
    </row>
    <row r="708" spans="1:9" x14ac:dyDescent="0.25">
      <c r="A708" s="8">
        <v>44180</v>
      </c>
      <c r="B708" t="s">
        <v>344</v>
      </c>
      <c r="C708">
        <f>'O_t&amp;m15-12'!C353</f>
        <v>41</v>
      </c>
      <c r="D708">
        <f>'O_t&amp;m15-12'!D353</f>
        <v>476.5</v>
      </c>
      <c r="E708">
        <f>'O_t&amp;m15-12'!E353</f>
        <v>0</v>
      </c>
      <c r="F708">
        <f>'O_t&amp;m15-12'!F353</f>
        <v>0</v>
      </c>
      <c r="G708">
        <f>'O_t&amp;m15-12'!G353</f>
        <v>0</v>
      </c>
      <c r="H708">
        <f>'O_t&amp;m15-12'!H353</f>
        <v>0</v>
      </c>
      <c r="I708" t="s">
        <v>344</v>
      </c>
    </row>
    <row r="709" spans="1:9" x14ac:dyDescent="0.25">
      <c r="A709" s="8">
        <v>44180</v>
      </c>
      <c r="B709" t="s">
        <v>345</v>
      </c>
      <c r="C709">
        <f>'O_t&amp;m15-12'!C354</f>
        <v>244</v>
      </c>
      <c r="D709">
        <f>'O_t&amp;m15-12'!D354</f>
        <v>556</v>
      </c>
      <c r="E709">
        <f>'O_t&amp;m15-12'!E354</f>
        <v>2</v>
      </c>
      <c r="F709">
        <f>'O_t&amp;m15-12'!F354</f>
        <v>4.5999999999999996</v>
      </c>
      <c r="G709">
        <f>'O_t&amp;m15-12'!G354</f>
        <v>3</v>
      </c>
      <c r="H709">
        <f>'O_t&amp;m15-12'!H354</f>
        <v>6.8</v>
      </c>
      <c r="I709" t="s">
        <v>345</v>
      </c>
    </row>
    <row r="710" spans="1:9" x14ac:dyDescent="0.25">
      <c r="A710" s="8">
        <v>44180</v>
      </c>
      <c r="B710" t="s">
        <v>346</v>
      </c>
      <c r="C710">
        <f>'O_t&amp;m15-12'!C355</f>
        <v>89</v>
      </c>
      <c r="D710">
        <f>'O_t&amp;m15-12'!D355</f>
        <v>407.7</v>
      </c>
      <c r="E710">
        <f>'O_t&amp;m15-12'!E355</f>
        <v>0</v>
      </c>
      <c r="F710">
        <f>'O_t&amp;m15-12'!F355</f>
        <v>0</v>
      </c>
      <c r="G710">
        <f>'O_t&amp;m15-12'!G355</f>
        <v>0</v>
      </c>
      <c r="H710">
        <f>'O_t&amp;m15-12'!H355</f>
        <v>0</v>
      </c>
      <c r="I710" t="s">
        <v>346</v>
      </c>
    </row>
    <row r="711" spans="1:9" x14ac:dyDescent="0.25">
      <c r="A711" s="8">
        <v>44180</v>
      </c>
      <c r="B711" t="s">
        <v>347</v>
      </c>
      <c r="C711">
        <f>'O_t&amp;m15-12'!C356</f>
        <v>141</v>
      </c>
      <c r="D711">
        <f>'O_t&amp;m15-12'!D356</f>
        <v>294.2</v>
      </c>
      <c r="E711">
        <f>'O_t&amp;m15-12'!E356</f>
        <v>2</v>
      </c>
      <c r="F711">
        <f>'O_t&amp;m15-12'!F356</f>
        <v>4.2</v>
      </c>
      <c r="G711">
        <f>'O_t&amp;m15-12'!G356</f>
        <v>0</v>
      </c>
      <c r="H711">
        <f>'O_t&amp;m15-12'!H356</f>
        <v>0</v>
      </c>
      <c r="I711" t="s">
        <v>347</v>
      </c>
    </row>
    <row r="712" spans="1:9" x14ac:dyDescent="0.25">
      <c r="A712" s="8">
        <v>44180</v>
      </c>
      <c r="B712" t="s">
        <v>348</v>
      </c>
      <c r="C712">
        <f>'O_t&amp;m15-12'!C357</f>
        <v>102</v>
      </c>
      <c r="D712">
        <f>'O_t&amp;m15-12'!D357</f>
        <v>449.6</v>
      </c>
      <c r="E712">
        <f>'O_t&amp;m15-12'!E357</f>
        <v>1</v>
      </c>
      <c r="F712">
        <f>'O_t&amp;m15-12'!F357</f>
        <v>4.4000000000000004</v>
      </c>
      <c r="G712">
        <f>'O_t&amp;m15-12'!G357</f>
        <v>0</v>
      </c>
      <c r="H712">
        <f>'O_t&amp;m15-12'!H357</f>
        <v>0</v>
      </c>
      <c r="I712" t="s">
        <v>348</v>
      </c>
    </row>
    <row r="713" spans="1:9" x14ac:dyDescent="0.25">
      <c r="A713" s="8">
        <v>44180</v>
      </c>
      <c r="B713" t="s">
        <v>349</v>
      </c>
      <c r="C713">
        <f>'O_t&amp;m15-12'!C358</f>
        <v>229</v>
      </c>
      <c r="D713">
        <f>'O_t&amp;m15-12'!D358</f>
        <v>511.9</v>
      </c>
      <c r="E713">
        <f>'O_t&amp;m15-12'!E358</f>
        <v>0</v>
      </c>
      <c r="F713">
        <f>'O_t&amp;m15-12'!F358</f>
        <v>0</v>
      </c>
      <c r="G713">
        <f>'O_t&amp;m15-12'!G358</f>
        <v>2</v>
      </c>
      <c r="H713">
        <f>'O_t&amp;m15-12'!H358</f>
        <v>4.5</v>
      </c>
      <c r="I713" t="s">
        <v>349</v>
      </c>
    </row>
    <row r="714" spans="1:9" x14ac:dyDescent="0.25">
      <c r="A714" s="8">
        <v>44180</v>
      </c>
      <c r="B714" t="s">
        <v>350</v>
      </c>
      <c r="C714">
        <f>'O_t&amp;m15-12'!C359</f>
        <v>446</v>
      </c>
      <c r="D714">
        <f>'O_t&amp;m15-12'!D359</f>
        <v>346.2</v>
      </c>
      <c r="E714">
        <f>'O_t&amp;m15-12'!E359</f>
        <v>0</v>
      </c>
      <c r="F714">
        <f>'O_t&amp;m15-12'!F359</f>
        <v>0</v>
      </c>
      <c r="G714">
        <f>'O_t&amp;m15-12'!G359</f>
        <v>0</v>
      </c>
      <c r="H714">
        <f>'O_t&amp;m15-12'!H359</f>
        <v>0</v>
      </c>
      <c r="I714" t="s">
        <v>350</v>
      </c>
    </row>
    <row r="715" spans="1:9" x14ac:dyDescent="0.25">
      <c r="A715" s="8">
        <v>44166</v>
      </c>
      <c r="B715" t="s">
        <v>7</v>
      </c>
      <c r="C715">
        <f>'O_t&amp;m1-12'!C5</f>
        <v>61</v>
      </c>
      <c r="D715">
        <f>'O_t&amp;m1-12'!D5</f>
        <v>239.7</v>
      </c>
      <c r="E715">
        <f>'O_t&amp;m1-12'!E5</f>
        <v>0</v>
      </c>
      <c r="F715">
        <f>'O_t&amp;m1-12'!F5</f>
        <v>0</v>
      </c>
      <c r="G715">
        <f>'O_t&amp;m1-12'!G5</f>
        <v>0</v>
      </c>
      <c r="H715">
        <f>'O_t&amp;m1-12'!H5</f>
        <v>0</v>
      </c>
    </row>
    <row r="716" spans="1:9" x14ac:dyDescent="0.25">
      <c r="A716" s="8">
        <v>44166</v>
      </c>
      <c r="B716" t="s">
        <v>8</v>
      </c>
      <c r="C716">
        <f>'O_t&amp;m1-12'!C6</f>
        <v>135</v>
      </c>
      <c r="D716">
        <f>'O_t&amp;m1-12'!D6</f>
        <v>423.7</v>
      </c>
      <c r="E716">
        <f>'O_t&amp;m1-12'!E6</f>
        <v>0</v>
      </c>
      <c r="F716">
        <f>'O_t&amp;m1-12'!F6</f>
        <v>0</v>
      </c>
      <c r="G716">
        <f>'O_t&amp;m1-12'!G6</f>
        <v>0</v>
      </c>
      <c r="H716">
        <f>'O_t&amp;m1-12'!H6</f>
        <v>0</v>
      </c>
    </row>
    <row r="717" spans="1:9" x14ac:dyDescent="0.25">
      <c r="A717" s="8">
        <v>44166</v>
      </c>
      <c r="B717" t="s">
        <v>9</v>
      </c>
      <c r="C717">
        <f>'O_t&amp;m1-12'!C7</f>
        <v>77</v>
      </c>
      <c r="D717">
        <f>'O_t&amp;m1-12'!D7</f>
        <v>283.89999999999998</v>
      </c>
      <c r="E717">
        <f>'O_t&amp;m1-12'!E7</f>
        <v>0</v>
      </c>
      <c r="F717">
        <f>'O_t&amp;m1-12'!F7</f>
        <v>0</v>
      </c>
      <c r="G717">
        <f>'O_t&amp;m1-12'!G7</f>
        <v>1</v>
      </c>
      <c r="H717">
        <f>'O_t&amp;m1-12'!H7</f>
        <v>3.7</v>
      </c>
    </row>
    <row r="718" spans="1:9" x14ac:dyDescent="0.25">
      <c r="A718" s="8">
        <v>44166</v>
      </c>
      <c r="B718" t="s">
        <v>10</v>
      </c>
      <c r="C718">
        <f>'O_t&amp;m1-12'!C8</f>
        <v>54</v>
      </c>
      <c r="D718">
        <f>'O_t&amp;m1-12'!D8</f>
        <v>193.9</v>
      </c>
      <c r="E718">
        <f>'O_t&amp;m1-12'!E8</f>
        <v>0</v>
      </c>
      <c r="F718">
        <f>'O_t&amp;m1-12'!F8</f>
        <v>0</v>
      </c>
      <c r="G718">
        <f>'O_t&amp;m1-12'!G8</f>
        <v>0</v>
      </c>
      <c r="H718">
        <f>'O_t&amp;m1-12'!H8</f>
        <v>0</v>
      </c>
    </row>
    <row r="719" spans="1:9" x14ac:dyDescent="0.25">
      <c r="A719" s="8">
        <v>44166</v>
      </c>
      <c r="B719" t="s">
        <v>11</v>
      </c>
      <c r="C719">
        <f>'O_t&amp;m1-12'!C9</f>
        <v>62</v>
      </c>
      <c r="D719">
        <f>'O_t&amp;m1-12'!D9</f>
        <v>307.5</v>
      </c>
      <c r="E719">
        <f>'O_t&amp;m1-12'!E9</f>
        <v>0</v>
      </c>
      <c r="F719">
        <f>'O_t&amp;m1-12'!F9</f>
        <v>0</v>
      </c>
      <c r="G719">
        <f>'O_t&amp;m1-12'!G9</f>
        <v>0</v>
      </c>
      <c r="H719">
        <f>'O_t&amp;m1-12'!H9</f>
        <v>0</v>
      </c>
    </row>
    <row r="720" spans="1:9" x14ac:dyDescent="0.25">
      <c r="A720" s="8">
        <v>44166</v>
      </c>
      <c r="B720" t="s">
        <v>12</v>
      </c>
      <c r="C720">
        <f>'O_t&amp;m1-12'!C10</f>
        <v>150</v>
      </c>
      <c r="D720">
        <f>'O_t&amp;m1-12'!D10</f>
        <v>586.20000000000005</v>
      </c>
      <c r="E720">
        <f>'O_t&amp;m1-12'!E10</f>
        <v>2</v>
      </c>
      <c r="F720">
        <f>'O_t&amp;m1-12'!F10</f>
        <v>7.8</v>
      </c>
      <c r="G720">
        <f>'O_t&amp;m1-12'!G10</f>
        <v>1</v>
      </c>
      <c r="H720">
        <f>'O_t&amp;m1-12'!H10</f>
        <v>3.9</v>
      </c>
    </row>
    <row r="721" spans="1:8" x14ac:dyDescent="0.25">
      <c r="A721" s="8">
        <v>44166</v>
      </c>
      <c r="B721" t="s">
        <v>13</v>
      </c>
      <c r="C721">
        <f>'O_t&amp;m1-12'!C11</f>
        <v>388</v>
      </c>
      <c r="D721">
        <f>'O_t&amp;m1-12'!D11</f>
        <v>354.5</v>
      </c>
      <c r="E721">
        <f>'O_t&amp;m1-12'!E11</f>
        <v>4</v>
      </c>
      <c r="F721">
        <f>'O_t&amp;m1-12'!F11</f>
        <v>3.7</v>
      </c>
      <c r="G721">
        <f>'O_t&amp;m1-12'!G11</f>
        <v>2</v>
      </c>
      <c r="H721">
        <f>'O_t&amp;m1-12'!H11</f>
        <v>1.8</v>
      </c>
    </row>
    <row r="722" spans="1:8" x14ac:dyDescent="0.25">
      <c r="A722" s="8">
        <v>44166</v>
      </c>
      <c r="B722" t="s">
        <v>14</v>
      </c>
      <c r="C722">
        <f>'O_t&amp;m1-12'!C12</f>
        <v>439</v>
      </c>
      <c r="D722">
        <f>'O_t&amp;m1-12'!D12</f>
        <v>600.5</v>
      </c>
      <c r="E722">
        <f>'O_t&amp;m1-12'!E12</f>
        <v>1</v>
      </c>
      <c r="F722">
        <f>'O_t&amp;m1-12'!F12</f>
        <v>1.4</v>
      </c>
      <c r="G722">
        <f>'O_t&amp;m1-12'!G12</f>
        <v>2</v>
      </c>
      <c r="H722">
        <f>'O_t&amp;m1-12'!H12</f>
        <v>2.7</v>
      </c>
    </row>
    <row r="723" spans="1:8" x14ac:dyDescent="0.25">
      <c r="A723" s="8">
        <v>44166</v>
      </c>
      <c r="B723" t="s">
        <v>15</v>
      </c>
      <c r="C723">
        <f>'O_t&amp;m1-12'!C13</f>
        <v>961</v>
      </c>
      <c r="D723">
        <f>'O_t&amp;m1-12'!D13</f>
        <v>453.5</v>
      </c>
      <c r="E723">
        <f>'O_t&amp;m1-12'!E13</f>
        <v>7</v>
      </c>
      <c r="F723">
        <f>'O_t&amp;m1-12'!F13</f>
        <v>3.3</v>
      </c>
      <c r="G723">
        <f>'O_t&amp;m1-12'!G13</f>
        <v>1</v>
      </c>
      <c r="H723">
        <f>'O_t&amp;m1-12'!H13</f>
        <v>0.5</v>
      </c>
    </row>
    <row r="724" spans="1:8" x14ac:dyDescent="0.25">
      <c r="A724" s="8">
        <v>44166</v>
      </c>
      <c r="B724" t="s">
        <v>16</v>
      </c>
      <c r="C724">
        <f>'O_t&amp;m1-12'!C14</f>
        <v>576</v>
      </c>
      <c r="D724">
        <f>'O_t&amp;m1-12'!D14</f>
        <v>514.79999999999995</v>
      </c>
      <c r="E724">
        <f>'O_t&amp;m1-12'!E14</f>
        <v>3</v>
      </c>
      <c r="F724">
        <f>'O_t&amp;m1-12'!F14</f>
        <v>2.7</v>
      </c>
      <c r="G724">
        <f>'O_t&amp;m1-12'!G14</f>
        <v>7</v>
      </c>
      <c r="H724">
        <f>'O_t&amp;m1-12'!H14</f>
        <v>6.3</v>
      </c>
    </row>
    <row r="725" spans="1:8" x14ac:dyDescent="0.25">
      <c r="A725" s="8">
        <v>44166</v>
      </c>
      <c r="B725" t="s">
        <v>17</v>
      </c>
      <c r="C725">
        <f>'O_t&amp;m1-12'!C15</f>
        <v>48</v>
      </c>
      <c r="D725">
        <f>'O_t&amp;m1-12'!D15</f>
        <v>470.4</v>
      </c>
      <c r="E725">
        <f>'O_t&amp;m1-12'!E15</f>
        <v>0</v>
      </c>
      <c r="F725">
        <f>'O_t&amp;m1-12'!F15</f>
        <v>0</v>
      </c>
      <c r="G725">
        <f>'O_t&amp;m1-12'!G15</f>
        <v>0</v>
      </c>
      <c r="H725">
        <f>'O_t&amp;m1-12'!H15</f>
        <v>0</v>
      </c>
    </row>
    <row r="726" spans="1:8" x14ac:dyDescent="0.25">
      <c r="A726" s="8">
        <v>44166</v>
      </c>
      <c r="B726" t="s">
        <v>18</v>
      </c>
      <c r="C726">
        <f>'O_t&amp;m1-12'!C16</f>
        <v>530</v>
      </c>
      <c r="D726">
        <f>'O_t&amp;m1-12'!D16</f>
        <v>947</v>
      </c>
      <c r="E726">
        <f>'O_t&amp;m1-12'!E16</f>
        <v>5</v>
      </c>
      <c r="F726">
        <f>'O_t&amp;m1-12'!F16</f>
        <v>8.9</v>
      </c>
      <c r="G726">
        <f>'O_t&amp;m1-12'!G16</f>
        <v>8</v>
      </c>
      <c r="H726">
        <f>'O_t&amp;m1-12'!H16</f>
        <v>14.3</v>
      </c>
    </row>
    <row r="727" spans="1:8" x14ac:dyDescent="0.25">
      <c r="A727" s="8">
        <v>44166</v>
      </c>
      <c r="B727" t="s">
        <v>19</v>
      </c>
      <c r="C727">
        <f>'O_t&amp;m1-12'!C17</f>
        <v>1</v>
      </c>
      <c r="D727">
        <f>'O_t&amp;m1-12'!D17</f>
        <v>26.9</v>
      </c>
      <c r="E727">
        <f>'O_t&amp;m1-12'!E17</f>
        <v>0</v>
      </c>
      <c r="F727">
        <f>'O_t&amp;m1-12'!F17</f>
        <v>0</v>
      </c>
      <c r="G727">
        <f>'O_t&amp;m1-12'!G17</f>
        <v>0</v>
      </c>
      <c r="H727">
        <f>'O_t&amp;m1-12'!H17</f>
        <v>0</v>
      </c>
    </row>
    <row r="728" spans="1:8" x14ac:dyDescent="0.25">
      <c r="A728" s="8">
        <v>44166</v>
      </c>
      <c r="B728" t="s">
        <v>20</v>
      </c>
      <c r="C728">
        <f>'O_t&amp;m1-12'!C18</f>
        <v>718</v>
      </c>
      <c r="D728">
        <f>'O_t&amp;m1-12'!D18</f>
        <v>456.5</v>
      </c>
      <c r="E728">
        <f>'O_t&amp;m1-12'!E18</f>
        <v>11</v>
      </c>
      <c r="F728">
        <f>'O_t&amp;m1-12'!F18</f>
        <v>7</v>
      </c>
      <c r="G728">
        <f>'O_t&amp;m1-12'!G18</f>
        <v>10</v>
      </c>
      <c r="H728">
        <f>'O_t&amp;m1-12'!H18</f>
        <v>6.4</v>
      </c>
    </row>
    <row r="729" spans="1:8" x14ac:dyDescent="0.25">
      <c r="A729" s="8">
        <v>44166</v>
      </c>
      <c r="B729" t="s">
        <v>21</v>
      </c>
      <c r="C729">
        <f>'O_t&amp;m1-12'!C19</f>
        <v>274</v>
      </c>
      <c r="D729">
        <f>'O_t&amp;m1-12'!D19</f>
        <v>298.89999999999998</v>
      </c>
      <c r="E729">
        <f>'O_t&amp;m1-12'!E19</f>
        <v>3</v>
      </c>
      <c r="F729">
        <f>'O_t&amp;m1-12'!F19</f>
        <v>3.3</v>
      </c>
      <c r="G729">
        <f>'O_t&amp;m1-12'!G19</f>
        <v>6</v>
      </c>
      <c r="H729">
        <f>'O_t&amp;m1-12'!H19</f>
        <v>6.5</v>
      </c>
    </row>
    <row r="730" spans="1:8" x14ac:dyDescent="0.25">
      <c r="A730" s="8">
        <v>44166</v>
      </c>
      <c r="B730" t="s">
        <v>22</v>
      </c>
      <c r="C730">
        <f>'O_t&amp;m1-12'!C20</f>
        <v>3820</v>
      </c>
      <c r="D730">
        <f>'O_t&amp;m1-12'!D20</f>
        <v>437.7</v>
      </c>
      <c r="E730">
        <f>'O_t&amp;m1-12'!E20</f>
        <v>50</v>
      </c>
      <c r="F730">
        <f>'O_t&amp;m1-12'!F20</f>
        <v>5.7</v>
      </c>
      <c r="G730">
        <f>'O_t&amp;m1-12'!G20</f>
        <v>29</v>
      </c>
      <c r="H730">
        <f>'O_t&amp;m1-12'!H20</f>
        <v>3.3</v>
      </c>
    </row>
    <row r="731" spans="1:8" x14ac:dyDescent="0.25">
      <c r="A731" s="8">
        <v>44166</v>
      </c>
      <c r="B731" t="s">
        <v>23</v>
      </c>
      <c r="C731">
        <f>'O_t&amp;m1-12'!C21</f>
        <v>487</v>
      </c>
      <c r="D731">
        <f>'O_t&amp;m1-12'!D21</f>
        <v>297.3</v>
      </c>
      <c r="E731">
        <f>'O_t&amp;m1-12'!E21</f>
        <v>7</v>
      </c>
      <c r="F731">
        <f>'O_t&amp;m1-12'!F21</f>
        <v>4.3</v>
      </c>
      <c r="G731">
        <f>'O_t&amp;m1-12'!G21</f>
        <v>6</v>
      </c>
      <c r="H731">
        <f>'O_t&amp;m1-12'!H21</f>
        <v>3.7</v>
      </c>
    </row>
    <row r="732" spans="1:8" x14ac:dyDescent="0.25">
      <c r="A732" s="8">
        <v>44166</v>
      </c>
      <c r="B732" t="s">
        <v>24</v>
      </c>
      <c r="C732">
        <f>'O_t&amp;m1-12'!C22</f>
        <v>39</v>
      </c>
      <c r="D732">
        <f>'O_t&amp;m1-12'!D22</f>
        <v>335</v>
      </c>
      <c r="E732">
        <f>'O_t&amp;m1-12'!E22</f>
        <v>0</v>
      </c>
      <c r="F732">
        <f>'O_t&amp;m1-12'!F22</f>
        <v>0</v>
      </c>
      <c r="G732">
        <f>'O_t&amp;m1-12'!G22</f>
        <v>0</v>
      </c>
      <c r="H732">
        <f>'O_t&amp;m1-12'!H22</f>
        <v>0</v>
      </c>
    </row>
    <row r="733" spans="1:8" x14ac:dyDescent="0.25">
      <c r="A733" s="8">
        <v>44166</v>
      </c>
      <c r="B733" t="s">
        <v>25</v>
      </c>
      <c r="C733">
        <f>'O_t&amp;m1-12'!C23</f>
        <v>732</v>
      </c>
      <c r="D733">
        <f>'O_t&amp;m1-12'!D23</f>
        <v>453.7</v>
      </c>
      <c r="E733">
        <f>'O_t&amp;m1-12'!E23</f>
        <v>5</v>
      </c>
      <c r="F733">
        <f>'O_t&amp;m1-12'!F23</f>
        <v>3.1</v>
      </c>
      <c r="G733">
        <f>'O_t&amp;m1-12'!G23</f>
        <v>8</v>
      </c>
      <c r="H733">
        <f>'O_t&amp;m1-12'!H23</f>
        <v>5</v>
      </c>
    </row>
    <row r="734" spans="1:8" x14ac:dyDescent="0.25">
      <c r="A734" s="8">
        <v>44166</v>
      </c>
      <c r="B734" t="s">
        <v>26</v>
      </c>
      <c r="C734">
        <f>'O_t&amp;m1-12'!C24</f>
        <v>179</v>
      </c>
      <c r="D734">
        <f>'O_t&amp;m1-12'!D24</f>
        <v>260.89999999999998</v>
      </c>
      <c r="E734">
        <f>'O_t&amp;m1-12'!E24</f>
        <v>5</v>
      </c>
      <c r="F734">
        <f>'O_t&amp;m1-12'!F24</f>
        <v>7.3</v>
      </c>
      <c r="G734">
        <f>'O_t&amp;m1-12'!G24</f>
        <v>2</v>
      </c>
      <c r="H734">
        <f>'O_t&amp;m1-12'!H24</f>
        <v>2.9</v>
      </c>
    </row>
    <row r="735" spans="1:8" x14ac:dyDescent="0.25">
      <c r="A735" s="8">
        <v>44166</v>
      </c>
      <c r="B735" t="s">
        <v>27</v>
      </c>
      <c r="C735">
        <f>'O_t&amp;m1-12'!C25</f>
        <v>68</v>
      </c>
      <c r="D735">
        <f>'O_t&amp;m1-12'!D25</f>
        <v>406.7</v>
      </c>
      <c r="E735">
        <f>'O_t&amp;m1-12'!E25</f>
        <v>1</v>
      </c>
      <c r="F735">
        <f>'O_t&amp;m1-12'!F25</f>
        <v>6</v>
      </c>
      <c r="G735">
        <f>'O_t&amp;m1-12'!G25</f>
        <v>0</v>
      </c>
      <c r="H735">
        <f>'O_t&amp;m1-12'!H25</f>
        <v>0</v>
      </c>
    </row>
    <row r="736" spans="1:8" x14ac:dyDescent="0.25">
      <c r="A736" s="8">
        <v>44166</v>
      </c>
      <c r="B736" t="s">
        <v>28</v>
      </c>
      <c r="C736">
        <f>'O_t&amp;m1-12'!C26</f>
        <v>35</v>
      </c>
      <c r="D736">
        <f>'O_t&amp;m1-12'!D26</f>
        <v>510.3</v>
      </c>
      <c r="E736">
        <f>'O_t&amp;m1-12'!E26</f>
        <v>2</v>
      </c>
      <c r="F736">
        <f>'O_t&amp;m1-12'!F26</f>
        <v>29.2</v>
      </c>
      <c r="G736">
        <f>'O_t&amp;m1-12'!G26</f>
        <v>2</v>
      </c>
      <c r="H736">
        <f>'O_t&amp;m1-12'!H26</f>
        <v>29.2</v>
      </c>
    </row>
    <row r="737" spans="1:8" x14ac:dyDescent="0.25">
      <c r="A737" s="8">
        <v>44166</v>
      </c>
      <c r="B737" t="s">
        <v>29</v>
      </c>
      <c r="C737">
        <f>'O_t&amp;m1-12'!C27</f>
        <v>92</v>
      </c>
      <c r="D737">
        <f>'O_t&amp;m1-12'!D27</f>
        <v>370</v>
      </c>
      <c r="E737">
        <f>'O_t&amp;m1-12'!E27</f>
        <v>1</v>
      </c>
      <c r="F737">
        <f>'O_t&amp;m1-12'!F27</f>
        <v>4</v>
      </c>
      <c r="G737">
        <f>'O_t&amp;m1-12'!G27</f>
        <v>2</v>
      </c>
      <c r="H737">
        <f>'O_t&amp;m1-12'!H27</f>
        <v>8</v>
      </c>
    </row>
    <row r="738" spans="1:8" x14ac:dyDescent="0.25">
      <c r="A738" s="8">
        <v>44166</v>
      </c>
      <c r="B738" t="s">
        <v>30</v>
      </c>
      <c r="C738">
        <f>'O_t&amp;m1-12'!C28</f>
        <v>203</v>
      </c>
      <c r="D738">
        <f>'O_t&amp;m1-12'!D28</f>
        <v>416.7</v>
      </c>
      <c r="E738">
        <f>'O_t&amp;m1-12'!E28</f>
        <v>4</v>
      </c>
      <c r="F738">
        <f>'O_t&amp;m1-12'!F28</f>
        <v>8.1999999999999993</v>
      </c>
      <c r="G738">
        <f>'O_t&amp;m1-12'!G28</f>
        <v>2</v>
      </c>
      <c r="H738">
        <f>'O_t&amp;m1-12'!H28</f>
        <v>4.0999999999999996</v>
      </c>
    </row>
    <row r="739" spans="1:8" x14ac:dyDescent="0.25">
      <c r="A739" s="8">
        <v>44166</v>
      </c>
      <c r="B739" t="s">
        <v>31</v>
      </c>
      <c r="C739">
        <f>'O_t&amp;m1-12'!C29</f>
        <v>320</v>
      </c>
      <c r="D739">
        <f>'O_t&amp;m1-12'!D29</f>
        <v>541.6</v>
      </c>
      <c r="E739">
        <f>'O_t&amp;m1-12'!E29</f>
        <v>1</v>
      </c>
      <c r="F739">
        <f>'O_t&amp;m1-12'!F29</f>
        <v>1.7</v>
      </c>
      <c r="G739">
        <f>'O_t&amp;m1-12'!G29</f>
        <v>2</v>
      </c>
      <c r="H739">
        <f>'O_t&amp;m1-12'!H29</f>
        <v>3.4</v>
      </c>
    </row>
    <row r="740" spans="1:8" x14ac:dyDescent="0.25">
      <c r="A740" s="8">
        <v>44166</v>
      </c>
      <c r="B740" t="s">
        <v>368</v>
      </c>
      <c r="C740">
        <f>'O_t&amp;m1-12'!C30</f>
        <v>66</v>
      </c>
      <c r="D740">
        <f>'O_t&amp;m1-12'!D30</f>
        <v>416</v>
      </c>
      <c r="E740">
        <f>'O_t&amp;m1-12'!E30</f>
        <v>0</v>
      </c>
      <c r="F740">
        <f>'O_t&amp;m1-12'!F30</f>
        <v>0</v>
      </c>
      <c r="G740">
        <f>'O_t&amp;m1-12'!G30</f>
        <v>2</v>
      </c>
      <c r="H740">
        <f>'O_t&amp;m1-12'!H30</f>
        <v>12.6</v>
      </c>
    </row>
    <row r="741" spans="1:8" x14ac:dyDescent="0.25">
      <c r="A741" s="8">
        <v>44166</v>
      </c>
      <c r="B741" t="s">
        <v>32</v>
      </c>
      <c r="C741">
        <f>'O_t&amp;m1-12'!C31</f>
        <v>128</v>
      </c>
      <c r="D741">
        <f>'O_t&amp;m1-12'!D31</f>
        <v>356.2</v>
      </c>
      <c r="E741">
        <f>'O_t&amp;m1-12'!E31</f>
        <v>0</v>
      </c>
      <c r="F741">
        <f>'O_t&amp;m1-12'!F31</f>
        <v>0</v>
      </c>
      <c r="G741">
        <f>'O_t&amp;m1-12'!G31</f>
        <v>2</v>
      </c>
      <c r="H741">
        <f>'O_t&amp;m1-12'!H31</f>
        <v>5.6</v>
      </c>
    </row>
    <row r="742" spans="1:8" x14ac:dyDescent="0.25">
      <c r="A742" s="8">
        <v>44166</v>
      </c>
      <c r="B742" t="s">
        <v>33</v>
      </c>
      <c r="C742">
        <f>'O_t&amp;m1-12'!C32</f>
        <v>14</v>
      </c>
      <c r="D742">
        <f>'O_t&amp;m1-12'!D32</f>
        <v>139.69999999999999</v>
      </c>
      <c r="E742">
        <f>'O_t&amp;m1-12'!E32</f>
        <v>0</v>
      </c>
      <c r="F742">
        <f>'O_t&amp;m1-12'!F32</f>
        <v>0</v>
      </c>
      <c r="G742">
        <f>'O_t&amp;m1-12'!G32</f>
        <v>0</v>
      </c>
      <c r="H742">
        <f>'O_t&amp;m1-12'!H32</f>
        <v>0</v>
      </c>
    </row>
    <row r="743" spans="1:8" x14ac:dyDescent="0.25">
      <c r="A743" s="8">
        <v>44166</v>
      </c>
      <c r="B743" t="s">
        <v>34</v>
      </c>
      <c r="C743">
        <f>'O_t&amp;m1-12'!C33</f>
        <v>38</v>
      </c>
      <c r="D743">
        <f>'O_t&amp;m1-12'!D33</f>
        <v>281.89999999999998</v>
      </c>
      <c r="E743">
        <f>'O_t&amp;m1-12'!E33</f>
        <v>0</v>
      </c>
      <c r="F743">
        <f>'O_t&amp;m1-12'!F33</f>
        <v>0</v>
      </c>
      <c r="G743">
        <f>'O_t&amp;m1-12'!G33</f>
        <v>1</v>
      </c>
      <c r="H743">
        <f>'O_t&amp;m1-12'!H33</f>
        <v>7.4</v>
      </c>
    </row>
    <row r="744" spans="1:8" x14ac:dyDescent="0.25">
      <c r="A744" s="8">
        <v>44166</v>
      </c>
      <c r="B744" t="s">
        <v>35</v>
      </c>
      <c r="C744">
        <f>'O_t&amp;m1-12'!C34</f>
        <v>137</v>
      </c>
      <c r="D744">
        <f>'O_t&amp;m1-12'!D34</f>
        <v>391.5</v>
      </c>
      <c r="E744">
        <f>'O_t&amp;m1-12'!E34</f>
        <v>1</v>
      </c>
      <c r="F744">
        <f>'O_t&amp;m1-12'!F34</f>
        <v>2.9</v>
      </c>
      <c r="G744">
        <f>'O_t&amp;m1-12'!G34</f>
        <v>1</v>
      </c>
      <c r="H744">
        <f>'O_t&amp;m1-12'!H34</f>
        <v>2.9</v>
      </c>
    </row>
    <row r="745" spans="1:8" x14ac:dyDescent="0.25">
      <c r="A745" s="8">
        <v>44166</v>
      </c>
      <c r="B745" t="s">
        <v>36</v>
      </c>
      <c r="C745">
        <f>'O_t&amp;m1-12'!C35</f>
        <v>141</v>
      </c>
      <c r="D745">
        <f>'O_t&amp;m1-12'!D35</f>
        <v>756.6</v>
      </c>
      <c r="E745">
        <f>'O_t&amp;m1-12'!E35</f>
        <v>0</v>
      </c>
      <c r="F745">
        <f>'O_t&amp;m1-12'!F35</f>
        <v>0</v>
      </c>
      <c r="G745">
        <f>'O_t&amp;m1-12'!G35</f>
        <v>0</v>
      </c>
      <c r="H745">
        <f>'O_t&amp;m1-12'!H35</f>
        <v>0</v>
      </c>
    </row>
    <row r="746" spans="1:8" x14ac:dyDescent="0.25">
      <c r="A746" s="8">
        <v>44166</v>
      </c>
      <c r="B746" t="s">
        <v>37</v>
      </c>
      <c r="C746">
        <f>'O_t&amp;m1-12'!C36</f>
        <v>35</v>
      </c>
      <c r="D746">
        <f>'O_t&amp;m1-12'!D36</f>
        <v>267.5</v>
      </c>
      <c r="E746">
        <f>'O_t&amp;m1-12'!E36</f>
        <v>0</v>
      </c>
      <c r="F746">
        <f>'O_t&amp;m1-12'!F36</f>
        <v>0</v>
      </c>
      <c r="G746">
        <f>'O_t&amp;m1-12'!G36</f>
        <v>0</v>
      </c>
      <c r="H746">
        <f>'O_t&amp;m1-12'!H36</f>
        <v>0</v>
      </c>
    </row>
    <row r="747" spans="1:8" x14ac:dyDescent="0.25">
      <c r="A747" s="8">
        <v>44166</v>
      </c>
      <c r="B747" t="s">
        <v>38</v>
      </c>
      <c r="C747">
        <f>'O_t&amp;m1-12'!C37</f>
        <v>117</v>
      </c>
      <c r="D747">
        <f>'O_t&amp;m1-12'!D37</f>
        <v>392.1</v>
      </c>
      <c r="E747">
        <f>'O_t&amp;m1-12'!E37</f>
        <v>2</v>
      </c>
      <c r="F747">
        <f>'O_t&amp;m1-12'!F37</f>
        <v>6.7</v>
      </c>
      <c r="G747">
        <f>'O_t&amp;m1-12'!G37</f>
        <v>1</v>
      </c>
      <c r="H747">
        <f>'O_t&amp;m1-12'!H37</f>
        <v>3.4</v>
      </c>
    </row>
    <row r="748" spans="1:8" x14ac:dyDescent="0.25">
      <c r="A748" s="8">
        <v>44166</v>
      </c>
      <c r="B748" t="s">
        <v>39</v>
      </c>
      <c r="C748">
        <f>'O_t&amp;m1-12'!C38</f>
        <v>317</v>
      </c>
      <c r="D748">
        <f>'O_t&amp;m1-12'!D38</f>
        <v>469.7</v>
      </c>
      <c r="E748">
        <f>'O_t&amp;m1-12'!E38</f>
        <v>7</v>
      </c>
      <c r="F748">
        <f>'O_t&amp;m1-12'!F38</f>
        <v>10.4</v>
      </c>
      <c r="G748">
        <f>'O_t&amp;m1-12'!G38</f>
        <v>1</v>
      </c>
      <c r="H748">
        <f>'O_t&amp;m1-12'!H38</f>
        <v>1.5</v>
      </c>
    </row>
    <row r="749" spans="1:8" x14ac:dyDescent="0.25">
      <c r="A749" s="8">
        <v>44166</v>
      </c>
      <c r="B749" t="s">
        <v>40</v>
      </c>
      <c r="C749">
        <f>'O_t&amp;m1-12'!C39</f>
        <v>168</v>
      </c>
      <c r="D749">
        <f>'O_t&amp;m1-12'!D39</f>
        <v>384</v>
      </c>
      <c r="E749">
        <f>'O_t&amp;m1-12'!E39</f>
        <v>3</v>
      </c>
      <c r="F749">
        <f>'O_t&amp;m1-12'!F39</f>
        <v>6.9</v>
      </c>
      <c r="G749">
        <f>'O_t&amp;m1-12'!G39</f>
        <v>4</v>
      </c>
      <c r="H749">
        <f>'O_t&amp;m1-12'!H39</f>
        <v>9.1</v>
      </c>
    </row>
    <row r="750" spans="1:8" x14ac:dyDescent="0.25">
      <c r="A750" s="8">
        <v>44166</v>
      </c>
      <c r="B750" t="s">
        <v>41</v>
      </c>
      <c r="C750">
        <f>'O_t&amp;m1-12'!C40</f>
        <v>114</v>
      </c>
      <c r="D750">
        <f>'O_t&amp;m1-12'!D40</f>
        <v>364.9</v>
      </c>
      <c r="E750">
        <f>'O_t&amp;m1-12'!E40</f>
        <v>0</v>
      </c>
      <c r="F750">
        <f>'O_t&amp;m1-12'!F40</f>
        <v>0</v>
      </c>
      <c r="G750">
        <f>'O_t&amp;m1-12'!G40</f>
        <v>0</v>
      </c>
      <c r="H750">
        <f>'O_t&amp;m1-12'!H40</f>
        <v>0</v>
      </c>
    </row>
    <row r="751" spans="1:8" x14ac:dyDescent="0.25">
      <c r="A751" s="8">
        <v>44166</v>
      </c>
      <c r="B751" t="s">
        <v>42</v>
      </c>
      <c r="C751">
        <f>'O_t&amp;m1-12'!C41</f>
        <v>110</v>
      </c>
      <c r="D751">
        <f>'O_t&amp;m1-12'!D41</f>
        <v>366.8</v>
      </c>
      <c r="E751">
        <f>'O_t&amp;m1-12'!E41</f>
        <v>3</v>
      </c>
      <c r="F751">
        <f>'O_t&amp;m1-12'!F41</f>
        <v>10</v>
      </c>
      <c r="G751">
        <f>'O_t&amp;m1-12'!G41</f>
        <v>0</v>
      </c>
      <c r="H751">
        <f>'O_t&amp;m1-12'!H41</f>
        <v>0</v>
      </c>
    </row>
    <row r="752" spans="1:8" x14ac:dyDescent="0.25">
      <c r="A752" s="8">
        <v>44166</v>
      </c>
      <c r="B752" t="s">
        <v>43</v>
      </c>
      <c r="C752">
        <f>'O_t&amp;m1-12'!C42</f>
        <v>85</v>
      </c>
      <c r="D752">
        <f>'O_t&amp;m1-12'!D42</f>
        <v>328.3</v>
      </c>
      <c r="E752">
        <f>'O_t&amp;m1-12'!E42</f>
        <v>1</v>
      </c>
      <c r="F752">
        <f>'O_t&amp;m1-12'!F42</f>
        <v>3.9</v>
      </c>
      <c r="G752">
        <f>'O_t&amp;m1-12'!G42</f>
        <v>0</v>
      </c>
      <c r="H752">
        <f>'O_t&amp;m1-12'!H42</f>
        <v>0</v>
      </c>
    </row>
    <row r="753" spans="1:8" x14ac:dyDescent="0.25">
      <c r="A753" s="8">
        <v>44166</v>
      </c>
      <c r="B753" t="s">
        <v>44</v>
      </c>
      <c r="C753">
        <f>'O_t&amp;m1-12'!C43</f>
        <v>128</v>
      </c>
      <c r="D753">
        <f>'O_t&amp;m1-12'!D43</f>
        <v>307.5</v>
      </c>
      <c r="E753">
        <f>'O_t&amp;m1-12'!E43</f>
        <v>0</v>
      </c>
      <c r="F753">
        <f>'O_t&amp;m1-12'!F43</f>
        <v>0</v>
      </c>
      <c r="G753">
        <f>'O_t&amp;m1-12'!G43</f>
        <v>0</v>
      </c>
      <c r="H753">
        <f>'O_t&amp;m1-12'!H43</f>
        <v>0</v>
      </c>
    </row>
    <row r="754" spans="1:8" x14ac:dyDescent="0.25">
      <c r="A754" s="8">
        <v>44166</v>
      </c>
      <c r="B754" t="s">
        <v>45</v>
      </c>
      <c r="C754">
        <f>'O_t&amp;m1-12'!C44</f>
        <v>98</v>
      </c>
      <c r="D754">
        <f>'O_t&amp;m1-12'!D44</f>
        <v>480.6</v>
      </c>
      <c r="E754">
        <f>'O_t&amp;m1-12'!E44</f>
        <v>1</v>
      </c>
      <c r="F754">
        <f>'O_t&amp;m1-12'!F44</f>
        <v>4.9000000000000004</v>
      </c>
      <c r="G754">
        <f>'O_t&amp;m1-12'!G44</f>
        <v>1</v>
      </c>
      <c r="H754">
        <f>'O_t&amp;m1-12'!H44</f>
        <v>4.9000000000000004</v>
      </c>
    </row>
    <row r="755" spans="1:8" x14ac:dyDescent="0.25">
      <c r="A755" s="8">
        <v>44166</v>
      </c>
      <c r="B755" t="s">
        <v>46</v>
      </c>
      <c r="C755">
        <f>'O_t&amp;m1-12'!C45</f>
        <v>38</v>
      </c>
      <c r="D755">
        <f>'O_t&amp;m1-12'!D45</f>
        <v>329.3</v>
      </c>
      <c r="E755">
        <f>'O_t&amp;m1-12'!E45</f>
        <v>0</v>
      </c>
      <c r="F755">
        <f>'O_t&amp;m1-12'!F45</f>
        <v>0</v>
      </c>
      <c r="G755">
        <f>'O_t&amp;m1-12'!G45</f>
        <v>0</v>
      </c>
      <c r="H755">
        <f>'O_t&amp;m1-12'!H45</f>
        <v>0</v>
      </c>
    </row>
    <row r="756" spans="1:8" x14ac:dyDescent="0.25">
      <c r="A756" s="8">
        <v>44166</v>
      </c>
      <c r="B756" t="s">
        <v>47</v>
      </c>
      <c r="C756">
        <f>'O_t&amp;m1-12'!C46</f>
        <v>48</v>
      </c>
      <c r="D756">
        <f>'O_t&amp;m1-12'!D46</f>
        <v>203.6</v>
      </c>
      <c r="E756">
        <f>'O_t&amp;m1-12'!E46</f>
        <v>0</v>
      </c>
      <c r="F756">
        <f>'O_t&amp;m1-12'!F46</f>
        <v>0</v>
      </c>
      <c r="G756">
        <f>'O_t&amp;m1-12'!G46</f>
        <v>0</v>
      </c>
      <c r="H756">
        <f>'O_t&amp;m1-12'!H46</f>
        <v>0</v>
      </c>
    </row>
    <row r="757" spans="1:8" x14ac:dyDescent="0.25">
      <c r="A757" s="8">
        <v>44166</v>
      </c>
      <c r="B757" t="s">
        <v>48</v>
      </c>
      <c r="C757">
        <f>'O_t&amp;m1-12'!C47</f>
        <v>241</v>
      </c>
      <c r="D757">
        <f>'O_t&amp;m1-12'!D47</f>
        <v>691.1</v>
      </c>
      <c r="E757">
        <f>'O_t&amp;m1-12'!E47</f>
        <v>5</v>
      </c>
      <c r="F757">
        <f>'O_t&amp;m1-12'!F47</f>
        <v>14.3</v>
      </c>
      <c r="G757">
        <f>'O_t&amp;m1-12'!G47</f>
        <v>1</v>
      </c>
      <c r="H757">
        <f>'O_t&amp;m1-12'!H47</f>
        <v>2.9</v>
      </c>
    </row>
    <row r="758" spans="1:8" x14ac:dyDescent="0.25">
      <c r="A758" s="8">
        <v>44166</v>
      </c>
      <c r="B758" t="s">
        <v>49</v>
      </c>
      <c r="C758">
        <f>'O_t&amp;m1-12'!C48</f>
        <v>14</v>
      </c>
      <c r="D758">
        <f>'O_t&amp;m1-12'!D48</f>
        <v>129.80000000000001</v>
      </c>
      <c r="E758">
        <f>'O_t&amp;m1-12'!E48</f>
        <v>0</v>
      </c>
      <c r="F758">
        <f>'O_t&amp;m1-12'!F48</f>
        <v>0</v>
      </c>
      <c r="G758">
        <f>'O_t&amp;m1-12'!G48</f>
        <v>0</v>
      </c>
      <c r="H758">
        <f>'O_t&amp;m1-12'!H48</f>
        <v>0</v>
      </c>
    </row>
    <row r="759" spans="1:8" x14ac:dyDescent="0.25">
      <c r="A759" s="8">
        <v>44166</v>
      </c>
      <c r="B759" t="s">
        <v>50</v>
      </c>
      <c r="C759">
        <f>'O_t&amp;m1-12'!C49</f>
        <v>81</v>
      </c>
      <c r="D759">
        <f>'O_t&amp;m1-12'!D49</f>
        <v>316.89999999999998</v>
      </c>
      <c r="E759">
        <f>'O_t&amp;m1-12'!E49</f>
        <v>0</v>
      </c>
      <c r="F759">
        <f>'O_t&amp;m1-12'!F49</f>
        <v>0</v>
      </c>
      <c r="G759">
        <f>'O_t&amp;m1-12'!G49</f>
        <v>1</v>
      </c>
      <c r="H759">
        <f>'O_t&amp;m1-12'!H49</f>
        <v>3.9</v>
      </c>
    </row>
    <row r="760" spans="1:8" x14ac:dyDescent="0.25">
      <c r="A760" s="8">
        <v>44166</v>
      </c>
      <c r="B760" t="s">
        <v>51</v>
      </c>
      <c r="C760">
        <f>'O_t&amp;m1-12'!C50</f>
        <v>117</v>
      </c>
      <c r="D760">
        <f>'O_t&amp;m1-12'!D50</f>
        <v>501.9</v>
      </c>
      <c r="E760">
        <f>'O_t&amp;m1-12'!E50</f>
        <v>2</v>
      </c>
      <c r="F760">
        <f>'O_t&amp;m1-12'!F50</f>
        <v>8.6</v>
      </c>
      <c r="G760">
        <f>'O_t&amp;m1-12'!G50</f>
        <v>0</v>
      </c>
      <c r="H760">
        <f>'O_t&amp;m1-12'!H50</f>
        <v>0</v>
      </c>
    </row>
    <row r="761" spans="1:8" x14ac:dyDescent="0.25">
      <c r="A761" s="8">
        <v>44166</v>
      </c>
      <c r="B761" t="s">
        <v>52</v>
      </c>
      <c r="C761">
        <f>'O_t&amp;m1-12'!C51</f>
        <v>43</v>
      </c>
      <c r="D761">
        <f>'O_t&amp;m1-12'!D51</f>
        <v>189.1</v>
      </c>
      <c r="E761">
        <f>'O_t&amp;m1-12'!E51</f>
        <v>1</v>
      </c>
      <c r="F761">
        <f>'O_t&amp;m1-12'!F51</f>
        <v>4.4000000000000004</v>
      </c>
      <c r="G761">
        <f>'O_t&amp;m1-12'!G51</f>
        <v>0</v>
      </c>
      <c r="H761">
        <f>'O_t&amp;m1-12'!H51</f>
        <v>0</v>
      </c>
    </row>
    <row r="762" spans="1:8" x14ac:dyDescent="0.25">
      <c r="A762" s="8">
        <v>44166</v>
      </c>
      <c r="B762" t="s">
        <v>53</v>
      </c>
      <c r="C762">
        <f>'O_t&amp;m1-12'!C52</f>
        <v>105</v>
      </c>
      <c r="D762">
        <f>'O_t&amp;m1-12'!D52</f>
        <v>357.6</v>
      </c>
      <c r="E762">
        <f>'O_t&amp;m1-12'!E52</f>
        <v>0</v>
      </c>
      <c r="F762">
        <f>'O_t&amp;m1-12'!F52</f>
        <v>0</v>
      </c>
      <c r="G762">
        <f>'O_t&amp;m1-12'!G52</f>
        <v>0</v>
      </c>
      <c r="H762">
        <f>'O_t&amp;m1-12'!H52</f>
        <v>0</v>
      </c>
    </row>
    <row r="763" spans="1:8" x14ac:dyDescent="0.25">
      <c r="A763" s="8">
        <v>44166</v>
      </c>
      <c r="B763" t="s">
        <v>54</v>
      </c>
      <c r="C763">
        <f>'O_t&amp;m1-12'!C53</f>
        <v>157</v>
      </c>
      <c r="D763">
        <f>'O_t&amp;m1-12'!D53</f>
        <v>509.7</v>
      </c>
      <c r="E763">
        <f>'O_t&amp;m1-12'!E53</f>
        <v>3</v>
      </c>
      <c r="F763">
        <f>'O_t&amp;m1-12'!F53</f>
        <v>9.6999999999999993</v>
      </c>
      <c r="G763">
        <f>'O_t&amp;m1-12'!G53</f>
        <v>2</v>
      </c>
      <c r="H763">
        <f>'O_t&amp;m1-12'!H53</f>
        <v>6.5</v>
      </c>
    </row>
    <row r="764" spans="1:8" x14ac:dyDescent="0.25">
      <c r="A764" s="8">
        <v>44166</v>
      </c>
      <c r="B764" t="s">
        <v>55</v>
      </c>
      <c r="C764">
        <f>'O_t&amp;m1-12'!C54</f>
        <v>706</v>
      </c>
      <c r="D764">
        <f>'O_t&amp;m1-12'!D54</f>
        <v>383.6</v>
      </c>
      <c r="E764">
        <f>'O_t&amp;m1-12'!E54</f>
        <v>3</v>
      </c>
      <c r="F764">
        <f>'O_t&amp;m1-12'!F54</f>
        <v>1.6</v>
      </c>
      <c r="G764">
        <f>'O_t&amp;m1-12'!G54</f>
        <v>0</v>
      </c>
      <c r="H764">
        <f>'O_t&amp;m1-12'!H54</f>
        <v>0</v>
      </c>
    </row>
    <row r="765" spans="1:8" x14ac:dyDescent="0.25">
      <c r="A765" s="8">
        <v>44166</v>
      </c>
      <c r="B765" t="s">
        <v>56</v>
      </c>
      <c r="C765">
        <f>'O_t&amp;m1-12'!C55</f>
        <v>58</v>
      </c>
      <c r="D765">
        <f>'O_t&amp;m1-12'!D55</f>
        <v>335.8</v>
      </c>
      <c r="E765">
        <f>'O_t&amp;m1-12'!E55</f>
        <v>2</v>
      </c>
      <c r="F765">
        <f>'O_t&amp;m1-12'!F55</f>
        <v>11.6</v>
      </c>
      <c r="G765">
        <f>'O_t&amp;m1-12'!G55</f>
        <v>1</v>
      </c>
      <c r="H765">
        <f>'O_t&amp;m1-12'!H55</f>
        <v>5.8</v>
      </c>
    </row>
    <row r="766" spans="1:8" x14ac:dyDescent="0.25">
      <c r="A766" s="8">
        <v>44166</v>
      </c>
      <c r="B766" t="s">
        <v>57</v>
      </c>
      <c r="C766">
        <f>'O_t&amp;m1-12'!C56</f>
        <v>128</v>
      </c>
      <c r="D766">
        <f>'O_t&amp;m1-12'!D56</f>
        <v>355</v>
      </c>
      <c r="E766">
        <f>'O_t&amp;m1-12'!E56</f>
        <v>1</v>
      </c>
      <c r="F766">
        <f>'O_t&amp;m1-12'!F56</f>
        <v>2.8</v>
      </c>
      <c r="G766">
        <f>'O_t&amp;m1-12'!G56</f>
        <v>0</v>
      </c>
      <c r="H766">
        <f>'O_t&amp;m1-12'!H56</f>
        <v>0</v>
      </c>
    </row>
    <row r="767" spans="1:8" x14ac:dyDescent="0.25">
      <c r="A767" s="8">
        <v>44166</v>
      </c>
      <c r="B767" t="s">
        <v>58</v>
      </c>
      <c r="C767">
        <f>'O_t&amp;m1-12'!C57</f>
        <v>38</v>
      </c>
      <c r="D767">
        <f>'O_t&amp;m1-12'!D57</f>
        <v>183.3</v>
      </c>
      <c r="E767">
        <f>'O_t&amp;m1-12'!E57</f>
        <v>0</v>
      </c>
      <c r="F767">
        <f>'O_t&amp;m1-12'!F57</f>
        <v>0</v>
      </c>
      <c r="G767">
        <f>'O_t&amp;m1-12'!G57</f>
        <v>0</v>
      </c>
      <c r="H767">
        <f>'O_t&amp;m1-12'!H57</f>
        <v>0</v>
      </c>
    </row>
    <row r="768" spans="1:8" x14ac:dyDescent="0.25">
      <c r="A768" s="8">
        <v>44166</v>
      </c>
      <c r="B768" t="s">
        <v>59</v>
      </c>
      <c r="C768">
        <f>'O_t&amp;m1-12'!C58</f>
        <v>84</v>
      </c>
      <c r="D768">
        <f>'O_t&amp;m1-12'!D58</f>
        <v>301.89999999999998</v>
      </c>
      <c r="E768">
        <f>'O_t&amp;m1-12'!E58</f>
        <v>4</v>
      </c>
      <c r="F768">
        <f>'O_t&amp;m1-12'!F58</f>
        <v>14.4</v>
      </c>
      <c r="G768">
        <f>'O_t&amp;m1-12'!G58</f>
        <v>0</v>
      </c>
      <c r="H768">
        <f>'O_t&amp;m1-12'!H58</f>
        <v>0</v>
      </c>
    </row>
    <row r="769" spans="1:8" x14ac:dyDescent="0.25">
      <c r="A769" s="8">
        <v>44166</v>
      </c>
      <c r="B769" t="s">
        <v>60</v>
      </c>
      <c r="C769">
        <f>'O_t&amp;m1-12'!C59</f>
        <v>76</v>
      </c>
      <c r="D769">
        <f>'O_t&amp;m1-12'!D59</f>
        <v>500.3</v>
      </c>
      <c r="E769">
        <f>'O_t&amp;m1-12'!E59</f>
        <v>1</v>
      </c>
      <c r="F769">
        <f>'O_t&amp;m1-12'!F59</f>
        <v>6.6</v>
      </c>
      <c r="G769">
        <f>'O_t&amp;m1-12'!G59</f>
        <v>0</v>
      </c>
      <c r="H769">
        <f>'O_t&amp;m1-12'!H59</f>
        <v>0</v>
      </c>
    </row>
    <row r="770" spans="1:8" x14ac:dyDescent="0.25">
      <c r="A770" s="8">
        <v>44166</v>
      </c>
      <c r="B770" t="s">
        <v>61</v>
      </c>
      <c r="C770">
        <f>'O_t&amp;m1-12'!C60</f>
        <v>292</v>
      </c>
      <c r="D770">
        <f>'O_t&amp;m1-12'!D60</f>
        <v>1335.4</v>
      </c>
      <c r="E770">
        <f>'O_t&amp;m1-12'!E60</f>
        <v>7</v>
      </c>
      <c r="F770">
        <f>'O_t&amp;m1-12'!F60</f>
        <v>32</v>
      </c>
      <c r="G770">
        <f>'O_t&amp;m1-12'!G60</f>
        <v>1</v>
      </c>
      <c r="H770">
        <f>'O_t&amp;m1-12'!H60</f>
        <v>4.5999999999999996</v>
      </c>
    </row>
    <row r="771" spans="1:8" x14ac:dyDescent="0.25">
      <c r="A771" s="8">
        <v>44166</v>
      </c>
      <c r="B771" t="s">
        <v>62</v>
      </c>
      <c r="C771">
        <f>'O_t&amp;m1-12'!C61</f>
        <v>88</v>
      </c>
      <c r="D771">
        <f>'O_t&amp;m1-12'!D61</f>
        <v>329</v>
      </c>
      <c r="E771">
        <f>'O_t&amp;m1-12'!E61</f>
        <v>3</v>
      </c>
      <c r="F771">
        <f>'O_t&amp;m1-12'!F61</f>
        <v>11.2</v>
      </c>
      <c r="G771">
        <f>'O_t&amp;m1-12'!G61</f>
        <v>1</v>
      </c>
      <c r="H771">
        <f>'O_t&amp;m1-12'!H61</f>
        <v>3.7</v>
      </c>
    </row>
    <row r="772" spans="1:8" x14ac:dyDescent="0.25">
      <c r="A772" s="8">
        <v>44166</v>
      </c>
      <c r="B772" t="s">
        <v>63</v>
      </c>
      <c r="C772">
        <f>'O_t&amp;m1-12'!C62</f>
        <v>291</v>
      </c>
      <c r="D772">
        <f>'O_t&amp;m1-12'!D62</f>
        <v>433.5</v>
      </c>
      <c r="E772">
        <f>'O_t&amp;m1-12'!E62</f>
        <v>4</v>
      </c>
      <c r="F772">
        <f>'O_t&amp;m1-12'!F62</f>
        <v>6</v>
      </c>
      <c r="G772">
        <f>'O_t&amp;m1-12'!G62</f>
        <v>5</v>
      </c>
      <c r="H772">
        <f>'O_t&amp;m1-12'!H62</f>
        <v>7.4</v>
      </c>
    </row>
    <row r="773" spans="1:8" x14ac:dyDescent="0.25">
      <c r="A773" s="8">
        <v>44166</v>
      </c>
      <c r="B773" t="s">
        <v>64</v>
      </c>
      <c r="C773">
        <f>'O_t&amp;m1-12'!C63</f>
        <v>169</v>
      </c>
      <c r="D773">
        <f>'O_t&amp;m1-12'!D63</f>
        <v>469.6</v>
      </c>
      <c r="E773">
        <f>'O_t&amp;m1-12'!E63</f>
        <v>0</v>
      </c>
      <c r="F773">
        <f>'O_t&amp;m1-12'!F63</f>
        <v>0</v>
      </c>
      <c r="G773">
        <f>'O_t&amp;m1-12'!G63</f>
        <v>1</v>
      </c>
      <c r="H773">
        <f>'O_t&amp;m1-12'!H63</f>
        <v>2.8</v>
      </c>
    </row>
    <row r="774" spans="1:8" x14ac:dyDescent="0.25">
      <c r="A774" s="8">
        <v>44166</v>
      </c>
      <c r="B774" t="s">
        <v>65</v>
      </c>
      <c r="C774">
        <f>'O_t&amp;m1-12'!C64</f>
        <v>105</v>
      </c>
      <c r="D774">
        <f>'O_t&amp;m1-12'!D64</f>
        <v>297.5</v>
      </c>
      <c r="E774">
        <f>'O_t&amp;m1-12'!E64</f>
        <v>2</v>
      </c>
      <c r="F774">
        <f>'O_t&amp;m1-12'!F64</f>
        <v>5.7</v>
      </c>
      <c r="G774">
        <f>'O_t&amp;m1-12'!G64</f>
        <v>0</v>
      </c>
      <c r="H774">
        <f>'O_t&amp;m1-12'!H64</f>
        <v>0</v>
      </c>
    </row>
    <row r="775" spans="1:8" x14ac:dyDescent="0.25">
      <c r="A775" s="8">
        <v>44166</v>
      </c>
      <c r="B775" t="s">
        <v>66</v>
      </c>
      <c r="C775">
        <f>'O_t&amp;m1-12'!C65</f>
        <v>126</v>
      </c>
      <c r="D775">
        <f>'O_t&amp;m1-12'!D65</f>
        <v>596.1</v>
      </c>
      <c r="E775">
        <f>'O_t&amp;m1-12'!E65</f>
        <v>0</v>
      </c>
      <c r="F775">
        <f>'O_t&amp;m1-12'!F65</f>
        <v>0</v>
      </c>
      <c r="G775">
        <f>'O_t&amp;m1-12'!G65</f>
        <v>1</v>
      </c>
      <c r="H775">
        <f>'O_t&amp;m1-12'!H65</f>
        <v>4.7</v>
      </c>
    </row>
    <row r="776" spans="1:8" x14ac:dyDescent="0.25">
      <c r="A776" s="8">
        <v>44166</v>
      </c>
      <c r="B776" t="s">
        <v>67</v>
      </c>
      <c r="C776">
        <f>'O_t&amp;m1-12'!C66</f>
        <v>102</v>
      </c>
      <c r="D776">
        <f>'O_t&amp;m1-12'!D66</f>
        <v>405.9</v>
      </c>
      <c r="E776">
        <f>'O_t&amp;m1-12'!E66</f>
        <v>0</v>
      </c>
      <c r="F776">
        <f>'O_t&amp;m1-12'!F66</f>
        <v>0</v>
      </c>
      <c r="G776">
        <f>'O_t&amp;m1-12'!G66</f>
        <v>0</v>
      </c>
      <c r="H776">
        <f>'O_t&amp;m1-12'!H66</f>
        <v>0</v>
      </c>
    </row>
    <row r="777" spans="1:8" x14ac:dyDescent="0.25">
      <c r="A777" s="8">
        <v>44166</v>
      </c>
      <c r="B777" t="s">
        <v>68</v>
      </c>
      <c r="C777">
        <f>'O_t&amp;m1-12'!C67</f>
        <v>129</v>
      </c>
      <c r="D777">
        <f>'O_t&amp;m1-12'!D67</f>
        <v>445.5</v>
      </c>
      <c r="E777">
        <f>'O_t&amp;m1-12'!E67</f>
        <v>2</v>
      </c>
      <c r="F777">
        <f>'O_t&amp;m1-12'!F67</f>
        <v>6.9</v>
      </c>
      <c r="G777">
        <f>'O_t&amp;m1-12'!G67</f>
        <v>0</v>
      </c>
      <c r="H777">
        <f>'O_t&amp;m1-12'!H67</f>
        <v>0</v>
      </c>
    </row>
    <row r="778" spans="1:8" x14ac:dyDescent="0.25">
      <c r="A778" s="8">
        <v>44166</v>
      </c>
      <c r="B778" t="s">
        <v>69</v>
      </c>
      <c r="C778">
        <f>'O_t&amp;m1-12'!C68</f>
        <v>65</v>
      </c>
      <c r="D778">
        <f>'O_t&amp;m1-12'!D68</f>
        <v>227.4</v>
      </c>
      <c r="E778">
        <f>'O_t&amp;m1-12'!E68</f>
        <v>0</v>
      </c>
      <c r="F778">
        <f>'O_t&amp;m1-12'!F68</f>
        <v>0</v>
      </c>
      <c r="G778">
        <f>'O_t&amp;m1-12'!G68</f>
        <v>0</v>
      </c>
      <c r="H778">
        <f>'O_t&amp;m1-12'!H68</f>
        <v>0</v>
      </c>
    </row>
    <row r="779" spans="1:8" x14ac:dyDescent="0.25">
      <c r="A779" s="8">
        <v>44166</v>
      </c>
      <c r="B779" t="s">
        <v>70</v>
      </c>
      <c r="C779">
        <f>'O_t&amp;m1-12'!C69</f>
        <v>38</v>
      </c>
      <c r="D779">
        <f>'O_t&amp;m1-12'!D69</f>
        <v>200.8</v>
      </c>
      <c r="E779">
        <f>'O_t&amp;m1-12'!E69</f>
        <v>0</v>
      </c>
      <c r="F779">
        <f>'O_t&amp;m1-12'!F69</f>
        <v>0</v>
      </c>
      <c r="G779">
        <f>'O_t&amp;m1-12'!G69</f>
        <v>0</v>
      </c>
      <c r="H779">
        <f>'O_t&amp;m1-12'!H69</f>
        <v>0</v>
      </c>
    </row>
    <row r="780" spans="1:8" x14ac:dyDescent="0.25">
      <c r="A780" s="8">
        <v>44166</v>
      </c>
      <c r="B780" t="s">
        <v>71</v>
      </c>
      <c r="C780">
        <f>'O_t&amp;m1-12'!C70</f>
        <v>136</v>
      </c>
      <c r="D780">
        <f>'O_t&amp;m1-12'!D70</f>
        <v>315.3</v>
      </c>
      <c r="E780">
        <f>'O_t&amp;m1-12'!E70</f>
        <v>1</v>
      </c>
      <c r="F780">
        <f>'O_t&amp;m1-12'!F70</f>
        <v>2.2999999999999998</v>
      </c>
      <c r="G780">
        <f>'O_t&amp;m1-12'!G70</f>
        <v>5</v>
      </c>
      <c r="H780">
        <f>'O_t&amp;m1-12'!H70</f>
        <v>11.6</v>
      </c>
    </row>
    <row r="781" spans="1:8" x14ac:dyDescent="0.25">
      <c r="A781" s="8">
        <v>44166</v>
      </c>
      <c r="B781" t="s">
        <v>72</v>
      </c>
      <c r="C781">
        <f>'O_t&amp;m1-12'!C71</f>
        <v>91</v>
      </c>
      <c r="D781">
        <f>'O_t&amp;m1-12'!D71</f>
        <v>176.5</v>
      </c>
      <c r="E781">
        <f>'O_t&amp;m1-12'!E71</f>
        <v>0</v>
      </c>
      <c r="F781">
        <f>'O_t&amp;m1-12'!F71</f>
        <v>0</v>
      </c>
      <c r="G781">
        <f>'O_t&amp;m1-12'!G71</f>
        <v>2</v>
      </c>
      <c r="H781">
        <f>'O_t&amp;m1-12'!H71</f>
        <v>3.9</v>
      </c>
    </row>
    <row r="782" spans="1:8" x14ac:dyDescent="0.25">
      <c r="A782" s="8">
        <v>44166</v>
      </c>
      <c r="B782" t="s">
        <v>73</v>
      </c>
      <c r="C782">
        <f>'O_t&amp;m1-12'!C72</f>
        <v>187</v>
      </c>
      <c r="D782">
        <f>'O_t&amp;m1-12'!D72</f>
        <v>420.6</v>
      </c>
      <c r="E782">
        <f>'O_t&amp;m1-12'!E72</f>
        <v>5</v>
      </c>
      <c r="F782">
        <f>'O_t&amp;m1-12'!F72</f>
        <v>11.2</v>
      </c>
      <c r="G782">
        <f>'O_t&amp;m1-12'!G72</f>
        <v>2</v>
      </c>
      <c r="H782">
        <f>'O_t&amp;m1-12'!H72</f>
        <v>4.5</v>
      </c>
    </row>
    <row r="783" spans="1:8" x14ac:dyDescent="0.25">
      <c r="A783" s="8">
        <v>44166</v>
      </c>
      <c r="B783" t="s">
        <v>74</v>
      </c>
      <c r="C783">
        <f>'O_t&amp;m1-12'!C73</f>
        <v>68</v>
      </c>
      <c r="D783">
        <f>'O_t&amp;m1-12'!D73</f>
        <v>279.5</v>
      </c>
      <c r="E783">
        <f>'O_t&amp;m1-12'!E73</f>
        <v>0</v>
      </c>
      <c r="F783">
        <f>'O_t&amp;m1-12'!F73</f>
        <v>0</v>
      </c>
      <c r="G783">
        <f>'O_t&amp;m1-12'!G73</f>
        <v>0</v>
      </c>
      <c r="H783">
        <f>'O_t&amp;m1-12'!H73</f>
        <v>0</v>
      </c>
    </row>
    <row r="784" spans="1:8" x14ac:dyDescent="0.25">
      <c r="A784" s="8">
        <v>44166</v>
      </c>
      <c r="B784" t="s">
        <v>75</v>
      </c>
      <c r="C784">
        <f>'O_t&amp;m1-12'!C74</f>
        <v>386</v>
      </c>
      <c r="D784">
        <f>'O_t&amp;m1-12'!D74</f>
        <v>372.6</v>
      </c>
      <c r="E784">
        <f>'O_t&amp;m1-12'!E74</f>
        <v>6</v>
      </c>
      <c r="F784">
        <f>'O_t&amp;m1-12'!F74</f>
        <v>5.8</v>
      </c>
      <c r="G784">
        <f>'O_t&amp;m1-12'!G74</f>
        <v>10</v>
      </c>
      <c r="H784">
        <f>'O_t&amp;m1-12'!H74</f>
        <v>9.6999999999999993</v>
      </c>
    </row>
    <row r="785" spans="1:8" x14ac:dyDescent="0.25">
      <c r="A785" s="8">
        <v>44166</v>
      </c>
      <c r="B785" t="s">
        <v>76</v>
      </c>
      <c r="C785">
        <f>'O_t&amp;m1-12'!C75</f>
        <v>71</v>
      </c>
      <c r="D785">
        <f>'O_t&amp;m1-12'!D75</f>
        <v>287.7</v>
      </c>
      <c r="E785">
        <f>'O_t&amp;m1-12'!E75</f>
        <v>0</v>
      </c>
      <c r="F785">
        <f>'O_t&amp;m1-12'!F75</f>
        <v>0</v>
      </c>
      <c r="G785">
        <f>'O_t&amp;m1-12'!G75</f>
        <v>0</v>
      </c>
      <c r="H785">
        <f>'O_t&amp;m1-12'!H75</f>
        <v>0</v>
      </c>
    </row>
    <row r="786" spans="1:8" x14ac:dyDescent="0.25">
      <c r="A786" s="8">
        <v>44166</v>
      </c>
      <c r="B786" t="s">
        <v>77</v>
      </c>
      <c r="C786">
        <f>'O_t&amp;m1-12'!C76</f>
        <v>167</v>
      </c>
      <c r="D786">
        <f>'O_t&amp;m1-12'!D76</f>
        <v>296.60000000000002</v>
      </c>
      <c r="E786">
        <f>'O_t&amp;m1-12'!E76</f>
        <v>0</v>
      </c>
      <c r="F786">
        <f>'O_t&amp;m1-12'!F76</f>
        <v>0</v>
      </c>
      <c r="G786">
        <f>'O_t&amp;m1-12'!G76</f>
        <v>1</v>
      </c>
      <c r="H786">
        <f>'O_t&amp;m1-12'!H76</f>
        <v>1.8</v>
      </c>
    </row>
    <row r="787" spans="1:8" x14ac:dyDescent="0.25">
      <c r="A787" s="8">
        <v>44166</v>
      </c>
      <c r="B787" t="s">
        <v>78</v>
      </c>
      <c r="C787">
        <f>'O_t&amp;m1-12'!C77</f>
        <v>132</v>
      </c>
      <c r="D787">
        <f>'O_t&amp;m1-12'!D77</f>
        <v>406.5</v>
      </c>
      <c r="E787">
        <f>'O_t&amp;m1-12'!E77</f>
        <v>0</v>
      </c>
      <c r="F787">
        <f>'O_t&amp;m1-12'!F77</f>
        <v>0</v>
      </c>
      <c r="G787">
        <f>'O_t&amp;m1-12'!G77</f>
        <v>2</v>
      </c>
      <c r="H787">
        <f>'O_t&amp;m1-12'!H77</f>
        <v>6.2</v>
      </c>
    </row>
    <row r="788" spans="1:8" x14ac:dyDescent="0.25">
      <c r="A788" s="8">
        <v>44166</v>
      </c>
      <c r="B788" t="s">
        <v>79</v>
      </c>
      <c r="C788">
        <f>'O_t&amp;m1-12'!C78</f>
        <v>432</v>
      </c>
      <c r="D788">
        <f>'O_t&amp;m1-12'!D78</f>
        <v>428.9</v>
      </c>
      <c r="E788">
        <f>'O_t&amp;m1-12'!E78</f>
        <v>2</v>
      </c>
      <c r="F788">
        <f>'O_t&amp;m1-12'!F78</f>
        <v>2</v>
      </c>
      <c r="G788">
        <f>'O_t&amp;m1-12'!G78</f>
        <v>1</v>
      </c>
      <c r="H788">
        <f>'O_t&amp;m1-12'!H78</f>
        <v>1</v>
      </c>
    </row>
    <row r="789" spans="1:8" x14ac:dyDescent="0.25">
      <c r="A789" s="8">
        <v>44166</v>
      </c>
      <c r="B789" t="s">
        <v>80</v>
      </c>
      <c r="C789">
        <f>'O_t&amp;m1-12'!C79</f>
        <v>160</v>
      </c>
      <c r="D789">
        <f>'O_t&amp;m1-12'!D79</f>
        <v>519.79999999999995</v>
      </c>
      <c r="E789">
        <f>'O_t&amp;m1-12'!E79</f>
        <v>2</v>
      </c>
      <c r="F789">
        <f>'O_t&amp;m1-12'!F79</f>
        <v>6.5</v>
      </c>
      <c r="G789">
        <f>'O_t&amp;m1-12'!G79</f>
        <v>1</v>
      </c>
      <c r="H789">
        <f>'O_t&amp;m1-12'!H79</f>
        <v>3.2</v>
      </c>
    </row>
    <row r="790" spans="1:8" x14ac:dyDescent="0.25">
      <c r="A790" s="8">
        <v>44166</v>
      </c>
      <c r="B790" t="s">
        <v>81</v>
      </c>
      <c r="C790">
        <f>'O_t&amp;m1-12'!C80</f>
        <v>203</v>
      </c>
      <c r="D790">
        <f>'O_t&amp;m1-12'!D80</f>
        <v>767.2</v>
      </c>
      <c r="E790">
        <f>'O_t&amp;m1-12'!E80</f>
        <v>1</v>
      </c>
      <c r="F790">
        <f>'O_t&amp;m1-12'!F80</f>
        <v>3.8</v>
      </c>
      <c r="G790">
        <f>'O_t&amp;m1-12'!G80</f>
        <v>1</v>
      </c>
      <c r="H790">
        <f>'O_t&amp;m1-12'!H80</f>
        <v>3.8</v>
      </c>
    </row>
    <row r="791" spans="1:8" x14ac:dyDescent="0.25">
      <c r="A791" s="8">
        <v>44166</v>
      </c>
      <c r="B791" t="s">
        <v>82</v>
      </c>
      <c r="C791">
        <f>'O_t&amp;m1-12'!C81</f>
        <v>23</v>
      </c>
      <c r="D791">
        <f>'O_t&amp;m1-12'!D81</f>
        <v>207.6</v>
      </c>
      <c r="E791">
        <f>'O_t&amp;m1-12'!E81</f>
        <v>2</v>
      </c>
      <c r="F791">
        <f>'O_t&amp;m1-12'!F81</f>
        <v>18.100000000000001</v>
      </c>
      <c r="G791">
        <f>'O_t&amp;m1-12'!G81</f>
        <v>0</v>
      </c>
      <c r="H791">
        <f>'O_t&amp;m1-12'!H81</f>
        <v>0</v>
      </c>
    </row>
    <row r="792" spans="1:8" x14ac:dyDescent="0.25">
      <c r="A792" s="8">
        <v>44166</v>
      </c>
      <c r="B792" t="s">
        <v>83</v>
      </c>
      <c r="C792">
        <f>'O_t&amp;m1-12'!C82</f>
        <v>181</v>
      </c>
      <c r="D792">
        <f>'O_t&amp;m1-12'!D82</f>
        <v>312.10000000000002</v>
      </c>
      <c r="E792">
        <f>'O_t&amp;m1-12'!E82</f>
        <v>2</v>
      </c>
      <c r="F792">
        <f>'O_t&amp;m1-12'!F82</f>
        <v>3.4</v>
      </c>
      <c r="G792">
        <f>'O_t&amp;m1-12'!G82</f>
        <v>1</v>
      </c>
      <c r="H792">
        <f>'O_t&amp;m1-12'!H82</f>
        <v>1.7</v>
      </c>
    </row>
    <row r="793" spans="1:8" x14ac:dyDescent="0.25">
      <c r="A793" s="8">
        <v>44166</v>
      </c>
      <c r="B793" t="s">
        <v>84</v>
      </c>
      <c r="C793">
        <f>'O_t&amp;m1-12'!C83</f>
        <v>178</v>
      </c>
      <c r="D793">
        <f>'O_t&amp;m1-12'!D83</f>
        <v>678.8</v>
      </c>
      <c r="E793">
        <f>'O_t&amp;m1-12'!E83</f>
        <v>2</v>
      </c>
      <c r="F793">
        <f>'O_t&amp;m1-12'!F83</f>
        <v>7.6</v>
      </c>
      <c r="G793">
        <f>'O_t&amp;m1-12'!G83</f>
        <v>1</v>
      </c>
      <c r="H793">
        <f>'O_t&amp;m1-12'!H83</f>
        <v>3.8</v>
      </c>
    </row>
    <row r="794" spans="1:8" x14ac:dyDescent="0.25">
      <c r="A794" s="8">
        <v>44166</v>
      </c>
      <c r="B794" t="s">
        <v>85</v>
      </c>
      <c r="C794">
        <f>'O_t&amp;m1-12'!C84</f>
        <v>645</v>
      </c>
      <c r="D794">
        <f>'O_t&amp;m1-12'!D84</f>
        <v>540.70000000000005</v>
      </c>
      <c r="E794">
        <f>'O_t&amp;m1-12'!E84</f>
        <v>4</v>
      </c>
      <c r="F794">
        <f>'O_t&amp;m1-12'!F84</f>
        <v>3.4</v>
      </c>
      <c r="G794">
        <f>'O_t&amp;m1-12'!G84</f>
        <v>11</v>
      </c>
      <c r="H794">
        <f>'O_t&amp;m1-12'!H84</f>
        <v>9.1999999999999993</v>
      </c>
    </row>
    <row r="795" spans="1:8" x14ac:dyDescent="0.25">
      <c r="A795" s="8">
        <v>44166</v>
      </c>
      <c r="B795" t="s">
        <v>86</v>
      </c>
      <c r="C795">
        <f>'O_t&amp;m1-12'!C85</f>
        <v>52</v>
      </c>
      <c r="D795">
        <f>'O_t&amp;m1-12'!D85</f>
        <v>263.7</v>
      </c>
      <c r="E795">
        <f>'O_t&amp;m1-12'!E85</f>
        <v>0</v>
      </c>
      <c r="F795">
        <f>'O_t&amp;m1-12'!F85</f>
        <v>0</v>
      </c>
      <c r="G795">
        <f>'O_t&amp;m1-12'!G85</f>
        <v>0</v>
      </c>
      <c r="H795">
        <f>'O_t&amp;m1-12'!H85</f>
        <v>0</v>
      </c>
    </row>
    <row r="796" spans="1:8" x14ac:dyDescent="0.25">
      <c r="A796" s="8">
        <v>44166</v>
      </c>
      <c r="B796" t="s">
        <v>87</v>
      </c>
      <c r="C796">
        <f>'O_t&amp;m1-12'!C86</f>
        <v>92</v>
      </c>
      <c r="D796">
        <f>'O_t&amp;m1-12'!D86</f>
        <v>337.3</v>
      </c>
      <c r="E796">
        <f>'O_t&amp;m1-12'!E86</f>
        <v>1</v>
      </c>
      <c r="F796">
        <f>'O_t&amp;m1-12'!F86</f>
        <v>3.7</v>
      </c>
      <c r="G796">
        <f>'O_t&amp;m1-12'!G86</f>
        <v>2</v>
      </c>
      <c r="H796">
        <f>'O_t&amp;m1-12'!H86</f>
        <v>7.3</v>
      </c>
    </row>
    <row r="797" spans="1:8" x14ac:dyDescent="0.25">
      <c r="A797" s="8">
        <v>44166</v>
      </c>
      <c r="B797" t="s">
        <v>88</v>
      </c>
      <c r="C797">
        <f>'O_t&amp;m1-12'!C87</f>
        <v>199</v>
      </c>
      <c r="D797">
        <f>'O_t&amp;m1-12'!D87</f>
        <v>478.9</v>
      </c>
      <c r="E797">
        <f>'O_t&amp;m1-12'!E87</f>
        <v>1</v>
      </c>
      <c r="F797">
        <f>'O_t&amp;m1-12'!F87</f>
        <v>2.4</v>
      </c>
      <c r="G797">
        <f>'O_t&amp;m1-12'!G87</f>
        <v>0</v>
      </c>
      <c r="H797">
        <f>'O_t&amp;m1-12'!H87</f>
        <v>0</v>
      </c>
    </row>
    <row r="798" spans="1:8" x14ac:dyDescent="0.25">
      <c r="A798" s="8">
        <v>44166</v>
      </c>
      <c r="B798" t="s">
        <v>89</v>
      </c>
      <c r="C798">
        <f>'O_t&amp;m1-12'!C88</f>
        <v>51</v>
      </c>
      <c r="D798">
        <f>'O_t&amp;m1-12'!D88</f>
        <v>269.5</v>
      </c>
      <c r="E798">
        <f>'O_t&amp;m1-12'!E88</f>
        <v>0</v>
      </c>
      <c r="F798">
        <f>'O_t&amp;m1-12'!F88</f>
        <v>0</v>
      </c>
      <c r="G798">
        <f>'O_t&amp;m1-12'!G88</f>
        <v>1</v>
      </c>
      <c r="H798">
        <f>'O_t&amp;m1-12'!H88</f>
        <v>5.3</v>
      </c>
    </row>
    <row r="799" spans="1:8" x14ac:dyDescent="0.25">
      <c r="A799" s="8">
        <v>44166</v>
      </c>
      <c r="B799" t="s">
        <v>90</v>
      </c>
      <c r="C799">
        <f>'O_t&amp;m1-12'!C89</f>
        <v>165</v>
      </c>
      <c r="D799">
        <f>'O_t&amp;m1-12'!D89</f>
        <v>656.7</v>
      </c>
      <c r="E799">
        <f>'O_t&amp;m1-12'!E89</f>
        <v>0</v>
      </c>
      <c r="F799">
        <f>'O_t&amp;m1-12'!F89</f>
        <v>0</v>
      </c>
      <c r="G799">
        <f>'O_t&amp;m1-12'!G89</f>
        <v>0</v>
      </c>
      <c r="H799">
        <f>'O_t&amp;m1-12'!H89</f>
        <v>0</v>
      </c>
    </row>
    <row r="800" spans="1:8" x14ac:dyDescent="0.25">
      <c r="A800" s="8">
        <v>44166</v>
      </c>
      <c r="B800" t="s">
        <v>91</v>
      </c>
      <c r="C800">
        <f>'O_t&amp;m1-12'!C90</f>
        <v>79</v>
      </c>
      <c r="D800">
        <f>'O_t&amp;m1-12'!D90</f>
        <v>249.9</v>
      </c>
      <c r="E800">
        <f>'O_t&amp;m1-12'!E90</f>
        <v>0</v>
      </c>
      <c r="F800">
        <f>'O_t&amp;m1-12'!F90</f>
        <v>0</v>
      </c>
      <c r="G800">
        <f>'O_t&amp;m1-12'!G90</f>
        <v>0</v>
      </c>
      <c r="H800">
        <f>'O_t&amp;m1-12'!H90</f>
        <v>0</v>
      </c>
    </row>
    <row r="801" spans="1:8" x14ac:dyDescent="0.25">
      <c r="A801" s="8">
        <v>44166</v>
      </c>
      <c r="B801" t="s">
        <v>92</v>
      </c>
      <c r="C801">
        <f>'O_t&amp;m1-12'!C91</f>
        <v>86</v>
      </c>
      <c r="D801">
        <f>'O_t&amp;m1-12'!D91</f>
        <v>237.6</v>
      </c>
      <c r="E801">
        <f>'O_t&amp;m1-12'!E91</f>
        <v>5</v>
      </c>
      <c r="F801">
        <f>'O_t&amp;m1-12'!F91</f>
        <v>13.8</v>
      </c>
      <c r="G801">
        <f>'O_t&amp;m1-12'!G91</f>
        <v>0</v>
      </c>
      <c r="H801">
        <f>'O_t&amp;m1-12'!H91</f>
        <v>0</v>
      </c>
    </row>
    <row r="802" spans="1:8" x14ac:dyDescent="0.25">
      <c r="A802" s="8">
        <v>44166</v>
      </c>
      <c r="B802" t="s">
        <v>93</v>
      </c>
      <c r="C802">
        <f>'O_t&amp;m1-12'!C92</f>
        <v>543</v>
      </c>
      <c r="D802">
        <f>'O_t&amp;m1-12'!D92</f>
        <v>463.4</v>
      </c>
      <c r="E802">
        <f>'O_t&amp;m1-12'!E92</f>
        <v>3</v>
      </c>
      <c r="F802">
        <f>'O_t&amp;m1-12'!F92</f>
        <v>2.6</v>
      </c>
      <c r="G802">
        <f>'O_t&amp;m1-12'!G92</f>
        <v>6</v>
      </c>
      <c r="H802">
        <f>'O_t&amp;m1-12'!H92</f>
        <v>5.0999999999999996</v>
      </c>
    </row>
    <row r="803" spans="1:8" x14ac:dyDescent="0.25">
      <c r="A803" s="8">
        <v>44166</v>
      </c>
      <c r="B803" t="s">
        <v>94</v>
      </c>
      <c r="C803">
        <f>'O_t&amp;m1-12'!C93</f>
        <v>27</v>
      </c>
      <c r="D803">
        <f>'O_t&amp;m1-12'!D93</f>
        <v>292</v>
      </c>
      <c r="E803">
        <f>'O_t&amp;m1-12'!E93</f>
        <v>1</v>
      </c>
      <c r="F803">
        <f>'O_t&amp;m1-12'!F93</f>
        <v>10.8</v>
      </c>
      <c r="G803">
        <f>'O_t&amp;m1-12'!G93</f>
        <v>0</v>
      </c>
      <c r="H803">
        <f>'O_t&amp;m1-12'!H93</f>
        <v>0</v>
      </c>
    </row>
    <row r="804" spans="1:8" x14ac:dyDescent="0.25">
      <c r="A804" s="8">
        <v>44166</v>
      </c>
      <c r="B804" t="s">
        <v>95</v>
      </c>
      <c r="C804">
        <f>'O_t&amp;m1-12'!C94</f>
        <v>131</v>
      </c>
      <c r="D804">
        <f>'O_t&amp;m1-12'!D94</f>
        <v>678.3</v>
      </c>
      <c r="E804">
        <f>'O_t&amp;m1-12'!E94</f>
        <v>0</v>
      </c>
      <c r="F804">
        <f>'O_t&amp;m1-12'!F94</f>
        <v>0</v>
      </c>
      <c r="G804">
        <f>'O_t&amp;m1-12'!G94</f>
        <v>1</v>
      </c>
      <c r="H804">
        <f>'O_t&amp;m1-12'!H94</f>
        <v>5.2</v>
      </c>
    </row>
    <row r="805" spans="1:8" x14ac:dyDescent="0.25">
      <c r="A805" s="8">
        <v>44166</v>
      </c>
      <c r="B805" t="s">
        <v>96</v>
      </c>
      <c r="C805">
        <f>'O_t&amp;m1-12'!C95</f>
        <v>95</v>
      </c>
      <c r="D805">
        <f>'O_t&amp;m1-12'!D95</f>
        <v>368.7</v>
      </c>
      <c r="E805">
        <f>'O_t&amp;m1-12'!E95</f>
        <v>0</v>
      </c>
      <c r="F805">
        <f>'O_t&amp;m1-12'!F95</f>
        <v>0</v>
      </c>
      <c r="G805">
        <f>'O_t&amp;m1-12'!G95</f>
        <v>1</v>
      </c>
      <c r="H805">
        <f>'O_t&amp;m1-12'!H95</f>
        <v>3.9</v>
      </c>
    </row>
    <row r="806" spans="1:8" x14ac:dyDescent="0.25">
      <c r="A806" s="8">
        <v>44166</v>
      </c>
      <c r="B806" t="s">
        <v>97</v>
      </c>
      <c r="C806">
        <f>'O_t&amp;m1-12'!C96</f>
        <v>937</v>
      </c>
      <c r="D806">
        <f>'O_t&amp;m1-12'!D96</f>
        <v>399.8</v>
      </c>
      <c r="E806">
        <f>'O_t&amp;m1-12'!E96</f>
        <v>10</v>
      </c>
      <c r="F806">
        <f>'O_t&amp;m1-12'!F96</f>
        <v>4.3</v>
      </c>
      <c r="G806">
        <f>'O_t&amp;m1-12'!G96</f>
        <v>12</v>
      </c>
      <c r="H806">
        <f>'O_t&amp;m1-12'!H96</f>
        <v>5.0999999999999996</v>
      </c>
    </row>
    <row r="807" spans="1:8" x14ac:dyDescent="0.25">
      <c r="A807" s="8">
        <v>44166</v>
      </c>
      <c r="B807" t="s">
        <v>98</v>
      </c>
      <c r="C807">
        <f>'O_t&amp;m1-12'!C97</f>
        <v>118</v>
      </c>
      <c r="D807">
        <f>'O_t&amp;m1-12'!D97</f>
        <v>509.5</v>
      </c>
      <c r="E807">
        <f>'O_t&amp;m1-12'!E97</f>
        <v>1</v>
      </c>
      <c r="F807">
        <f>'O_t&amp;m1-12'!F97</f>
        <v>4.3</v>
      </c>
      <c r="G807">
        <f>'O_t&amp;m1-12'!G97</f>
        <v>1</v>
      </c>
      <c r="H807">
        <f>'O_t&amp;m1-12'!H97</f>
        <v>4.3</v>
      </c>
    </row>
    <row r="808" spans="1:8" x14ac:dyDescent="0.25">
      <c r="A808" s="8">
        <v>44166</v>
      </c>
      <c r="B808" t="s">
        <v>99</v>
      </c>
      <c r="C808">
        <f>'O_t&amp;m1-12'!C98</f>
        <v>330</v>
      </c>
      <c r="D808">
        <f>'O_t&amp;m1-12'!D98</f>
        <v>308.3</v>
      </c>
      <c r="E808">
        <f>'O_t&amp;m1-12'!E98</f>
        <v>2</v>
      </c>
      <c r="F808">
        <f>'O_t&amp;m1-12'!F98</f>
        <v>1.9</v>
      </c>
      <c r="G808">
        <f>'O_t&amp;m1-12'!G98</f>
        <v>5</v>
      </c>
      <c r="H808">
        <f>'O_t&amp;m1-12'!H98</f>
        <v>4.7</v>
      </c>
    </row>
    <row r="809" spans="1:8" x14ac:dyDescent="0.25">
      <c r="A809" s="8">
        <v>44166</v>
      </c>
      <c r="B809" t="s">
        <v>100</v>
      </c>
      <c r="C809">
        <f>'O_t&amp;m1-12'!C99</f>
        <v>82</v>
      </c>
      <c r="D809">
        <f>'O_t&amp;m1-12'!D99</f>
        <v>441.1</v>
      </c>
      <c r="E809">
        <f>'O_t&amp;m1-12'!E99</f>
        <v>0</v>
      </c>
      <c r="F809">
        <f>'O_t&amp;m1-12'!F99</f>
        <v>0</v>
      </c>
      <c r="G809">
        <f>'O_t&amp;m1-12'!G99</f>
        <v>0</v>
      </c>
      <c r="H809">
        <f>'O_t&amp;m1-12'!H99</f>
        <v>0</v>
      </c>
    </row>
    <row r="810" spans="1:8" x14ac:dyDescent="0.25">
      <c r="A810" s="8">
        <v>44166</v>
      </c>
      <c r="B810" t="s">
        <v>101</v>
      </c>
      <c r="C810">
        <f>'O_t&amp;m1-12'!C100</f>
        <v>804</v>
      </c>
      <c r="D810">
        <f>'O_t&amp;m1-12'!D100</f>
        <v>503.6</v>
      </c>
      <c r="E810">
        <f>'O_t&amp;m1-12'!E100</f>
        <v>7</v>
      </c>
      <c r="F810">
        <f>'O_t&amp;m1-12'!F100</f>
        <v>4.4000000000000004</v>
      </c>
      <c r="G810">
        <f>'O_t&amp;m1-12'!G100</f>
        <v>7</v>
      </c>
      <c r="H810">
        <f>'O_t&amp;m1-12'!H100</f>
        <v>4.4000000000000004</v>
      </c>
    </row>
    <row r="811" spans="1:8" x14ac:dyDescent="0.25">
      <c r="A811" s="8">
        <v>44166</v>
      </c>
      <c r="B811" t="s">
        <v>102</v>
      </c>
      <c r="C811">
        <f>'O_t&amp;m1-12'!C101</f>
        <v>85</v>
      </c>
      <c r="D811">
        <f>'O_t&amp;m1-12'!D101</f>
        <v>256.2</v>
      </c>
      <c r="E811">
        <f>'O_t&amp;m1-12'!E101</f>
        <v>1</v>
      </c>
      <c r="F811">
        <f>'O_t&amp;m1-12'!F101</f>
        <v>3</v>
      </c>
      <c r="G811">
        <f>'O_t&amp;m1-12'!G101</f>
        <v>1</v>
      </c>
      <c r="H811">
        <f>'O_t&amp;m1-12'!H101</f>
        <v>3</v>
      </c>
    </row>
    <row r="812" spans="1:8" x14ac:dyDescent="0.25">
      <c r="A812" s="8">
        <v>44166</v>
      </c>
      <c r="B812" t="s">
        <v>103</v>
      </c>
      <c r="C812">
        <f>'O_t&amp;m1-12'!C102</f>
        <v>127</v>
      </c>
      <c r="D812">
        <f>'O_t&amp;m1-12'!D102</f>
        <v>470.2</v>
      </c>
      <c r="E812">
        <f>'O_t&amp;m1-12'!E102</f>
        <v>0</v>
      </c>
      <c r="F812">
        <f>'O_t&amp;m1-12'!F102</f>
        <v>0</v>
      </c>
      <c r="G812">
        <f>'O_t&amp;m1-12'!G102</f>
        <v>2</v>
      </c>
      <c r="H812">
        <f>'O_t&amp;m1-12'!H102</f>
        <v>7.4</v>
      </c>
    </row>
    <row r="813" spans="1:8" x14ac:dyDescent="0.25">
      <c r="A813" s="8">
        <v>44166</v>
      </c>
      <c r="B813" t="s">
        <v>104</v>
      </c>
      <c r="C813">
        <f>'O_t&amp;m1-12'!C103</f>
        <v>162</v>
      </c>
      <c r="D813">
        <f>'O_t&amp;m1-12'!D103</f>
        <v>369.2</v>
      </c>
      <c r="E813">
        <f>'O_t&amp;m1-12'!E103</f>
        <v>1</v>
      </c>
      <c r="F813">
        <f>'O_t&amp;m1-12'!F103</f>
        <v>2.2999999999999998</v>
      </c>
      <c r="G813">
        <f>'O_t&amp;m1-12'!G103</f>
        <v>0</v>
      </c>
      <c r="H813">
        <f>'O_t&amp;m1-12'!H103</f>
        <v>0</v>
      </c>
    </row>
    <row r="814" spans="1:8" x14ac:dyDescent="0.25">
      <c r="A814" s="8">
        <v>44166</v>
      </c>
      <c r="B814" t="s">
        <v>105</v>
      </c>
      <c r="C814">
        <f>'O_t&amp;m1-12'!C104</f>
        <v>127</v>
      </c>
      <c r="D814">
        <f>'O_t&amp;m1-12'!D104</f>
        <v>589.5</v>
      </c>
      <c r="E814">
        <f>'O_t&amp;m1-12'!E104</f>
        <v>1</v>
      </c>
      <c r="F814">
        <f>'O_t&amp;m1-12'!F104</f>
        <v>4.5999999999999996</v>
      </c>
      <c r="G814">
        <f>'O_t&amp;m1-12'!G104</f>
        <v>0</v>
      </c>
      <c r="H814">
        <f>'O_t&amp;m1-12'!H104</f>
        <v>0</v>
      </c>
    </row>
    <row r="815" spans="1:8" x14ac:dyDescent="0.25">
      <c r="A815" s="8">
        <v>44166</v>
      </c>
      <c r="B815" t="s">
        <v>106</v>
      </c>
      <c r="C815">
        <f>'O_t&amp;m1-12'!C105</f>
        <v>185</v>
      </c>
      <c r="D815">
        <f>'O_t&amp;m1-12'!D105</f>
        <v>465.7</v>
      </c>
      <c r="E815">
        <f>'O_t&amp;m1-12'!E105</f>
        <v>2</v>
      </c>
      <c r="F815">
        <f>'O_t&amp;m1-12'!F105</f>
        <v>5</v>
      </c>
      <c r="G815">
        <f>'O_t&amp;m1-12'!G105</f>
        <v>1</v>
      </c>
      <c r="H815">
        <f>'O_t&amp;m1-12'!H105</f>
        <v>2.5</v>
      </c>
    </row>
    <row r="816" spans="1:8" x14ac:dyDescent="0.25">
      <c r="A816" s="8">
        <v>44166</v>
      </c>
      <c r="B816" t="s">
        <v>107</v>
      </c>
      <c r="C816">
        <f>'O_t&amp;m1-12'!C106</f>
        <v>77</v>
      </c>
      <c r="D816">
        <f>'O_t&amp;m1-12'!D106</f>
        <v>250.6</v>
      </c>
      <c r="E816">
        <f>'O_t&amp;m1-12'!E106</f>
        <v>0</v>
      </c>
      <c r="F816">
        <f>'O_t&amp;m1-12'!F106</f>
        <v>0</v>
      </c>
      <c r="G816">
        <f>'O_t&amp;m1-12'!G106</f>
        <v>0</v>
      </c>
      <c r="H816">
        <f>'O_t&amp;m1-12'!H106</f>
        <v>0</v>
      </c>
    </row>
    <row r="817" spans="1:8" x14ac:dyDescent="0.25">
      <c r="A817" s="8">
        <v>44166</v>
      </c>
      <c r="B817" t="s">
        <v>108</v>
      </c>
      <c r="C817">
        <f>'O_t&amp;m1-12'!C107</f>
        <v>99</v>
      </c>
      <c r="D817">
        <f>'O_t&amp;m1-12'!D107</f>
        <v>585.1</v>
      </c>
      <c r="E817">
        <f>'O_t&amp;m1-12'!E107</f>
        <v>0</v>
      </c>
      <c r="F817">
        <f>'O_t&amp;m1-12'!F107</f>
        <v>0</v>
      </c>
      <c r="G817">
        <f>'O_t&amp;m1-12'!G107</f>
        <v>0</v>
      </c>
      <c r="H817">
        <f>'O_t&amp;m1-12'!H107</f>
        <v>0</v>
      </c>
    </row>
    <row r="818" spans="1:8" x14ac:dyDescent="0.25">
      <c r="A818" s="8">
        <v>44166</v>
      </c>
      <c r="B818" t="s">
        <v>109</v>
      </c>
      <c r="C818">
        <f>'O_t&amp;m1-12'!C108</f>
        <v>171</v>
      </c>
      <c r="D818">
        <f>'O_t&amp;m1-12'!D108</f>
        <v>647</v>
      </c>
      <c r="E818">
        <f>'O_t&amp;m1-12'!E108</f>
        <v>1</v>
      </c>
      <c r="F818">
        <f>'O_t&amp;m1-12'!F108</f>
        <v>3.8</v>
      </c>
      <c r="G818">
        <f>'O_t&amp;m1-12'!G108</f>
        <v>0</v>
      </c>
      <c r="H818">
        <f>'O_t&amp;m1-12'!H108</f>
        <v>0</v>
      </c>
    </row>
    <row r="819" spans="1:8" x14ac:dyDescent="0.25">
      <c r="A819" s="8">
        <v>44166</v>
      </c>
      <c r="B819" t="s">
        <v>110</v>
      </c>
      <c r="C819">
        <f>'O_t&amp;m1-12'!C109</f>
        <v>195</v>
      </c>
      <c r="D819">
        <f>'O_t&amp;m1-12'!D109</f>
        <v>389.6</v>
      </c>
      <c r="E819">
        <f>'O_t&amp;m1-12'!E109</f>
        <v>0</v>
      </c>
      <c r="F819">
        <f>'O_t&amp;m1-12'!F109</f>
        <v>0</v>
      </c>
      <c r="G819">
        <f>'O_t&amp;m1-12'!G109</f>
        <v>2</v>
      </c>
      <c r="H819">
        <f>'O_t&amp;m1-12'!H109</f>
        <v>4</v>
      </c>
    </row>
    <row r="820" spans="1:8" x14ac:dyDescent="0.25">
      <c r="A820" s="8">
        <v>44166</v>
      </c>
      <c r="B820" t="s">
        <v>111</v>
      </c>
      <c r="C820">
        <f>'O_t&amp;m1-12'!C110</f>
        <v>64</v>
      </c>
      <c r="D820">
        <f>'O_t&amp;m1-12'!D110</f>
        <v>168.1</v>
      </c>
      <c r="E820">
        <f>'O_t&amp;m1-12'!E110</f>
        <v>3</v>
      </c>
      <c r="F820">
        <f>'O_t&amp;m1-12'!F110</f>
        <v>7.9</v>
      </c>
      <c r="G820">
        <f>'O_t&amp;m1-12'!G110</f>
        <v>0</v>
      </c>
      <c r="H820">
        <f>'O_t&amp;m1-12'!H110</f>
        <v>0</v>
      </c>
    </row>
    <row r="821" spans="1:8" x14ac:dyDescent="0.25">
      <c r="A821" s="8">
        <v>44166</v>
      </c>
      <c r="B821" t="s">
        <v>112</v>
      </c>
      <c r="C821">
        <f>'O_t&amp;m1-12'!C111</f>
        <v>115</v>
      </c>
      <c r="D821">
        <f>'O_t&amp;m1-12'!D111</f>
        <v>481.1</v>
      </c>
      <c r="E821">
        <f>'O_t&amp;m1-12'!E111</f>
        <v>0</v>
      </c>
      <c r="F821">
        <f>'O_t&amp;m1-12'!F111</f>
        <v>0</v>
      </c>
      <c r="G821">
        <f>'O_t&amp;m1-12'!G111</f>
        <v>0</v>
      </c>
      <c r="H821">
        <f>'O_t&amp;m1-12'!H111</f>
        <v>0</v>
      </c>
    </row>
    <row r="822" spans="1:8" x14ac:dyDescent="0.25">
      <c r="A822" s="8">
        <v>44166</v>
      </c>
      <c r="B822" t="s">
        <v>113</v>
      </c>
      <c r="C822">
        <f>'O_t&amp;m1-12'!C112</f>
        <v>199</v>
      </c>
      <c r="D822">
        <f>'O_t&amp;m1-12'!D112</f>
        <v>342.8</v>
      </c>
      <c r="E822">
        <f>'O_t&amp;m1-12'!E112</f>
        <v>3</v>
      </c>
      <c r="F822">
        <f>'O_t&amp;m1-12'!F112</f>
        <v>5.2</v>
      </c>
      <c r="G822">
        <f>'O_t&amp;m1-12'!G112</f>
        <v>1</v>
      </c>
      <c r="H822">
        <f>'O_t&amp;m1-12'!H112</f>
        <v>1.7</v>
      </c>
    </row>
    <row r="823" spans="1:8" x14ac:dyDescent="0.25">
      <c r="A823" s="8">
        <v>44166</v>
      </c>
      <c r="B823" t="s">
        <v>114</v>
      </c>
      <c r="C823">
        <f>'O_t&amp;m1-12'!C113</f>
        <v>213</v>
      </c>
      <c r="D823">
        <f>'O_t&amp;m1-12'!D113</f>
        <v>575.29999999999995</v>
      </c>
      <c r="E823">
        <f>'O_t&amp;m1-12'!E113</f>
        <v>0</v>
      </c>
      <c r="F823">
        <f>'O_t&amp;m1-12'!F113</f>
        <v>0</v>
      </c>
      <c r="G823">
        <f>'O_t&amp;m1-12'!G113</f>
        <v>0</v>
      </c>
      <c r="H823">
        <f>'O_t&amp;m1-12'!H113</f>
        <v>0</v>
      </c>
    </row>
    <row r="824" spans="1:8" x14ac:dyDescent="0.25">
      <c r="A824" s="8">
        <v>44166</v>
      </c>
      <c r="B824" t="s">
        <v>115</v>
      </c>
      <c r="C824">
        <f>'O_t&amp;m1-12'!C114</f>
        <v>482</v>
      </c>
      <c r="D824">
        <f>'O_t&amp;m1-12'!D114</f>
        <v>656.4</v>
      </c>
      <c r="E824">
        <f>'O_t&amp;m1-12'!E114</f>
        <v>14</v>
      </c>
      <c r="F824">
        <f>'O_t&amp;m1-12'!F114</f>
        <v>19.100000000000001</v>
      </c>
      <c r="G824">
        <f>'O_t&amp;m1-12'!G114</f>
        <v>7</v>
      </c>
      <c r="H824">
        <f>'O_t&amp;m1-12'!H114</f>
        <v>9.5</v>
      </c>
    </row>
    <row r="825" spans="1:8" x14ac:dyDescent="0.25">
      <c r="A825" s="8">
        <v>44166</v>
      </c>
      <c r="B825" t="s">
        <v>116</v>
      </c>
      <c r="C825">
        <f>'O_t&amp;m1-12'!C115</f>
        <v>49</v>
      </c>
      <c r="D825">
        <f>'O_t&amp;m1-12'!D115</f>
        <v>394</v>
      </c>
      <c r="E825">
        <f>'O_t&amp;m1-12'!E115</f>
        <v>0</v>
      </c>
      <c r="F825">
        <f>'O_t&amp;m1-12'!F115</f>
        <v>0</v>
      </c>
      <c r="G825">
        <f>'O_t&amp;m1-12'!G115</f>
        <v>3</v>
      </c>
      <c r="H825">
        <f>'O_t&amp;m1-12'!H115</f>
        <v>24.1</v>
      </c>
    </row>
    <row r="826" spans="1:8" x14ac:dyDescent="0.25">
      <c r="A826" s="8">
        <v>44166</v>
      </c>
      <c r="B826" t="s">
        <v>369</v>
      </c>
      <c r="C826">
        <f>'O_t&amp;m1-12'!C116</f>
        <v>402</v>
      </c>
      <c r="D826">
        <f>'O_t&amp;m1-12'!D116</f>
        <v>172.6</v>
      </c>
      <c r="E826">
        <f>'O_t&amp;m1-12'!E116</f>
        <v>3</v>
      </c>
      <c r="F826">
        <f>'O_t&amp;m1-12'!F116</f>
        <v>1.3</v>
      </c>
      <c r="G826">
        <f>'O_t&amp;m1-12'!G116</f>
        <v>2</v>
      </c>
      <c r="H826">
        <f>'O_t&amp;m1-12'!H116</f>
        <v>0.9</v>
      </c>
    </row>
    <row r="827" spans="1:8" x14ac:dyDescent="0.25">
      <c r="A827" s="8">
        <v>44166</v>
      </c>
      <c r="B827" t="s">
        <v>117</v>
      </c>
      <c r="C827">
        <f>'O_t&amp;m1-12'!C117</f>
        <v>45</v>
      </c>
      <c r="D827">
        <f>'O_t&amp;m1-12'!D117</f>
        <v>317.5</v>
      </c>
      <c r="E827">
        <f>'O_t&amp;m1-12'!E117</f>
        <v>1</v>
      </c>
      <c r="F827">
        <f>'O_t&amp;m1-12'!F117</f>
        <v>7.1</v>
      </c>
      <c r="G827">
        <f>'O_t&amp;m1-12'!G117</f>
        <v>0</v>
      </c>
      <c r="H827">
        <f>'O_t&amp;m1-12'!H117</f>
        <v>0</v>
      </c>
    </row>
    <row r="828" spans="1:8" x14ac:dyDescent="0.25">
      <c r="A828" s="8">
        <v>44166</v>
      </c>
      <c r="B828" t="s">
        <v>118</v>
      </c>
      <c r="C828">
        <f>'O_t&amp;m1-12'!C118</f>
        <v>140</v>
      </c>
      <c r="D828">
        <f>'O_t&amp;m1-12'!D118</f>
        <v>575.9</v>
      </c>
      <c r="E828">
        <f>'O_t&amp;m1-12'!E118</f>
        <v>1</v>
      </c>
      <c r="F828">
        <f>'O_t&amp;m1-12'!F118</f>
        <v>4.0999999999999996</v>
      </c>
      <c r="G828">
        <f>'O_t&amp;m1-12'!G118</f>
        <v>5</v>
      </c>
      <c r="H828">
        <f>'O_t&amp;m1-12'!H118</f>
        <v>20.6</v>
      </c>
    </row>
    <row r="829" spans="1:8" x14ac:dyDescent="0.25">
      <c r="A829" s="8">
        <v>44166</v>
      </c>
      <c r="B829" t="s">
        <v>119</v>
      </c>
      <c r="C829">
        <f>'O_t&amp;m1-12'!C119</f>
        <v>77</v>
      </c>
      <c r="D829">
        <f>'O_t&amp;m1-12'!D119</f>
        <v>535.79999999999995</v>
      </c>
      <c r="E829">
        <f>'O_t&amp;m1-12'!E119</f>
        <v>1</v>
      </c>
      <c r="F829">
        <f>'O_t&amp;m1-12'!F119</f>
        <v>7</v>
      </c>
      <c r="G829">
        <f>'O_t&amp;m1-12'!G119</f>
        <v>1</v>
      </c>
      <c r="H829">
        <f>'O_t&amp;m1-12'!H119</f>
        <v>7</v>
      </c>
    </row>
    <row r="830" spans="1:8" x14ac:dyDescent="0.25">
      <c r="A830" s="8">
        <v>44166</v>
      </c>
      <c r="B830" t="s">
        <v>120</v>
      </c>
      <c r="C830">
        <f>'O_t&amp;m1-12'!C120</f>
        <v>562</v>
      </c>
      <c r="D830">
        <f>'O_t&amp;m1-12'!D120</f>
        <v>345</v>
      </c>
      <c r="E830">
        <f>'O_t&amp;m1-12'!E120</f>
        <v>8</v>
      </c>
      <c r="F830">
        <f>'O_t&amp;m1-12'!F120</f>
        <v>4.9000000000000004</v>
      </c>
      <c r="G830">
        <f>'O_t&amp;m1-12'!G120</f>
        <v>14</v>
      </c>
      <c r="H830">
        <f>'O_t&amp;m1-12'!H120</f>
        <v>8.6</v>
      </c>
    </row>
    <row r="831" spans="1:8" x14ac:dyDescent="0.25">
      <c r="A831" s="8">
        <v>44166</v>
      </c>
      <c r="B831" t="s">
        <v>121</v>
      </c>
      <c r="C831">
        <f>'O_t&amp;m1-12'!C121</f>
        <v>622</v>
      </c>
      <c r="D831">
        <f>'O_t&amp;m1-12'!D121</f>
        <v>398.7</v>
      </c>
      <c r="E831">
        <f>'O_t&amp;m1-12'!E121</f>
        <v>3</v>
      </c>
      <c r="F831">
        <f>'O_t&amp;m1-12'!F121</f>
        <v>1.9</v>
      </c>
      <c r="G831">
        <f>'O_t&amp;m1-12'!G121</f>
        <v>2</v>
      </c>
      <c r="H831">
        <f>'O_t&amp;m1-12'!H121</f>
        <v>1.3</v>
      </c>
    </row>
    <row r="832" spans="1:8" x14ac:dyDescent="0.25">
      <c r="A832" s="8">
        <v>44166</v>
      </c>
      <c r="B832" t="s">
        <v>122</v>
      </c>
      <c r="C832">
        <f>'O_t&amp;m1-12'!C122</f>
        <v>126</v>
      </c>
      <c r="D832">
        <f>'O_t&amp;m1-12'!D122</f>
        <v>416.1</v>
      </c>
      <c r="E832">
        <f>'O_t&amp;m1-12'!E122</f>
        <v>0</v>
      </c>
      <c r="F832">
        <f>'O_t&amp;m1-12'!F122</f>
        <v>0</v>
      </c>
      <c r="G832">
        <f>'O_t&amp;m1-12'!G122</f>
        <v>0</v>
      </c>
      <c r="H832">
        <f>'O_t&amp;m1-12'!H122</f>
        <v>0</v>
      </c>
    </row>
    <row r="833" spans="1:8" x14ac:dyDescent="0.25">
      <c r="A833" s="8">
        <v>44166</v>
      </c>
      <c r="B833" t="s">
        <v>123</v>
      </c>
      <c r="C833">
        <f>'O_t&amp;m1-12'!C123</f>
        <v>170</v>
      </c>
      <c r="D833">
        <f>'O_t&amp;m1-12'!D123</f>
        <v>278.89999999999998</v>
      </c>
      <c r="E833">
        <f>'O_t&amp;m1-12'!E123</f>
        <v>4</v>
      </c>
      <c r="F833">
        <f>'O_t&amp;m1-12'!F123</f>
        <v>6.6</v>
      </c>
      <c r="G833">
        <f>'O_t&amp;m1-12'!G123</f>
        <v>2</v>
      </c>
      <c r="H833">
        <f>'O_t&amp;m1-12'!H123</f>
        <v>3.3</v>
      </c>
    </row>
    <row r="834" spans="1:8" x14ac:dyDescent="0.25">
      <c r="A834" s="8">
        <v>44166</v>
      </c>
      <c r="B834" t="s">
        <v>124</v>
      </c>
      <c r="C834">
        <f>'O_t&amp;m1-12'!C124</f>
        <v>172</v>
      </c>
      <c r="D834">
        <f>'O_t&amp;m1-12'!D124</f>
        <v>355.3</v>
      </c>
      <c r="E834">
        <f>'O_t&amp;m1-12'!E124</f>
        <v>1</v>
      </c>
      <c r="F834">
        <f>'O_t&amp;m1-12'!F124</f>
        <v>2.1</v>
      </c>
      <c r="G834">
        <f>'O_t&amp;m1-12'!G124</f>
        <v>0</v>
      </c>
      <c r="H834">
        <f>'O_t&amp;m1-12'!H124</f>
        <v>0</v>
      </c>
    </row>
    <row r="835" spans="1:8" x14ac:dyDescent="0.25">
      <c r="A835" s="8">
        <v>44166</v>
      </c>
      <c r="B835" t="s">
        <v>125</v>
      </c>
      <c r="C835">
        <f>'O_t&amp;m1-12'!C125</f>
        <v>110</v>
      </c>
      <c r="D835">
        <f>'O_t&amp;m1-12'!D125</f>
        <v>601.29999999999995</v>
      </c>
      <c r="E835">
        <f>'O_t&amp;m1-12'!E125</f>
        <v>0</v>
      </c>
      <c r="F835">
        <f>'O_t&amp;m1-12'!F125</f>
        <v>0</v>
      </c>
      <c r="G835">
        <f>'O_t&amp;m1-12'!G125</f>
        <v>0</v>
      </c>
      <c r="H835">
        <f>'O_t&amp;m1-12'!H125</f>
        <v>0</v>
      </c>
    </row>
    <row r="836" spans="1:8" x14ac:dyDescent="0.25">
      <c r="A836" s="8">
        <v>44166</v>
      </c>
      <c r="B836" t="s">
        <v>126</v>
      </c>
      <c r="C836">
        <f>'O_t&amp;m1-12'!C126</f>
        <v>29</v>
      </c>
      <c r="D836">
        <f>'O_t&amp;m1-12'!D126</f>
        <v>184.5</v>
      </c>
      <c r="E836">
        <f>'O_t&amp;m1-12'!E126</f>
        <v>0</v>
      </c>
      <c r="F836">
        <f>'O_t&amp;m1-12'!F126</f>
        <v>0</v>
      </c>
      <c r="G836">
        <f>'O_t&amp;m1-12'!G126</f>
        <v>0</v>
      </c>
      <c r="H836">
        <f>'O_t&amp;m1-12'!H126</f>
        <v>0</v>
      </c>
    </row>
    <row r="837" spans="1:8" x14ac:dyDescent="0.25">
      <c r="A837" s="8">
        <v>44166</v>
      </c>
      <c r="B837" t="s">
        <v>127</v>
      </c>
      <c r="C837">
        <f>'O_t&amp;m1-12'!C127</f>
        <v>37</v>
      </c>
      <c r="D837">
        <f>'O_t&amp;m1-12'!D127</f>
        <v>303.10000000000002</v>
      </c>
      <c r="E837">
        <f>'O_t&amp;m1-12'!E127</f>
        <v>0</v>
      </c>
      <c r="F837">
        <f>'O_t&amp;m1-12'!F127</f>
        <v>0</v>
      </c>
      <c r="G837">
        <f>'O_t&amp;m1-12'!G127</f>
        <v>0</v>
      </c>
      <c r="H837">
        <f>'O_t&amp;m1-12'!H127</f>
        <v>0</v>
      </c>
    </row>
    <row r="838" spans="1:8" x14ac:dyDescent="0.25">
      <c r="A838" s="8">
        <v>44166</v>
      </c>
      <c r="B838" t="s">
        <v>128</v>
      </c>
      <c r="C838">
        <f>'O_t&amp;m1-12'!C128</f>
        <v>196</v>
      </c>
      <c r="D838">
        <f>'O_t&amp;m1-12'!D128</f>
        <v>500.2</v>
      </c>
      <c r="E838">
        <f>'O_t&amp;m1-12'!E128</f>
        <v>2</v>
      </c>
      <c r="F838">
        <f>'O_t&amp;m1-12'!F128</f>
        <v>5.0999999999999996</v>
      </c>
      <c r="G838">
        <f>'O_t&amp;m1-12'!G128</f>
        <v>1</v>
      </c>
      <c r="H838">
        <f>'O_t&amp;m1-12'!H128</f>
        <v>2.6</v>
      </c>
    </row>
    <row r="839" spans="1:8" x14ac:dyDescent="0.25">
      <c r="A839" s="8">
        <v>44166</v>
      </c>
      <c r="B839" t="s">
        <v>129</v>
      </c>
      <c r="C839">
        <f>'O_t&amp;m1-12'!C129</f>
        <v>111</v>
      </c>
      <c r="D839">
        <f>'O_t&amp;m1-12'!D129</f>
        <v>407.6</v>
      </c>
      <c r="E839">
        <f>'O_t&amp;m1-12'!E129</f>
        <v>1</v>
      </c>
      <c r="F839">
        <f>'O_t&amp;m1-12'!F129</f>
        <v>3.7</v>
      </c>
      <c r="G839">
        <f>'O_t&amp;m1-12'!G129</f>
        <v>2</v>
      </c>
      <c r="H839">
        <f>'O_t&amp;m1-12'!H129</f>
        <v>7.3</v>
      </c>
    </row>
    <row r="840" spans="1:8" x14ac:dyDescent="0.25">
      <c r="A840" s="8">
        <v>44166</v>
      </c>
      <c r="B840" t="s">
        <v>130</v>
      </c>
      <c r="C840">
        <f>'O_t&amp;m1-12'!C130</f>
        <v>15</v>
      </c>
      <c r="D840">
        <f>'O_t&amp;m1-12'!D130</f>
        <v>80.7</v>
      </c>
      <c r="E840">
        <f>'O_t&amp;m1-12'!E130</f>
        <v>0</v>
      </c>
      <c r="F840">
        <f>'O_t&amp;m1-12'!F130</f>
        <v>0</v>
      </c>
      <c r="G840">
        <f>'O_t&amp;m1-12'!G130</f>
        <v>0</v>
      </c>
      <c r="H840">
        <f>'O_t&amp;m1-12'!H130</f>
        <v>0</v>
      </c>
    </row>
    <row r="841" spans="1:8" x14ac:dyDescent="0.25">
      <c r="A841" s="8">
        <v>44166</v>
      </c>
      <c r="B841" t="s">
        <v>131</v>
      </c>
      <c r="C841">
        <f>'O_t&amp;m1-12'!C131</f>
        <v>75</v>
      </c>
      <c r="D841">
        <f>'O_t&amp;m1-12'!D131</f>
        <v>148.5</v>
      </c>
      <c r="E841">
        <f>'O_t&amp;m1-12'!E131</f>
        <v>0</v>
      </c>
      <c r="F841">
        <f>'O_t&amp;m1-12'!F131</f>
        <v>0</v>
      </c>
      <c r="G841">
        <f>'O_t&amp;m1-12'!G131</f>
        <v>1</v>
      </c>
      <c r="H841">
        <f>'O_t&amp;m1-12'!H131</f>
        <v>2</v>
      </c>
    </row>
    <row r="842" spans="1:8" x14ac:dyDescent="0.25">
      <c r="A842" s="8">
        <v>44166</v>
      </c>
      <c r="B842" t="s">
        <v>132</v>
      </c>
      <c r="C842">
        <f>'O_t&amp;m1-12'!C132</f>
        <v>180</v>
      </c>
      <c r="D842">
        <f>'O_t&amp;m1-12'!D132</f>
        <v>312.60000000000002</v>
      </c>
      <c r="E842">
        <f>'O_t&amp;m1-12'!E132</f>
        <v>0</v>
      </c>
      <c r="F842">
        <f>'O_t&amp;m1-12'!F132</f>
        <v>0</v>
      </c>
      <c r="G842">
        <f>'O_t&amp;m1-12'!G132</f>
        <v>1</v>
      </c>
      <c r="H842">
        <f>'O_t&amp;m1-12'!H132</f>
        <v>1.7</v>
      </c>
    </row>
    <row r="843" spans="1:8" x14ac:dyDescent="0.25">
      <c r="A843" s="8">
        <v>44166</v>
      </c>
      <c r="B843" t="s">
        <v>133</v>
      </c>
      <c r="C843">
        <f>'O_t&amp;m1-12'!C133</f>
        <v>262</v>
      </c>
      <c r="D843">
        <f>'O_t&amp;m1-12'!D133</f>
        <v>300.89999999999998</v>
      </c>
      <c r="E843">
        <f>'O_t&amp;m1-12'!E133</f>
        <v>0</v>
      </c>
      <c r="F843">
        <f>'O_t&amp;m1-12'!F133</f>
        <v>0</v>
      </c>
      <c r="G843">
        <f>'O_t&amp;m1-12'!G133</f>
        <v>3</v>
      </c>
      <c r="H843">
        <f>'O_t&amp;m1-12'!H133</f>
        <v>3.4</v>
      </c>
    </row>
    <row r="844" spans="1:8" x14ac:dyDescent="0.25">
      <c r="A844" s="8">
        <v>44166</v>
      </c>
      <c r="B844" t="s">
        <v>134</v>
      </c>
      <c r="C844">
        <f>'O_t&amp;m1-12'!C134</f>
        <v>61</v>
      </c>
      <c r="D844">
        <f>'O_t&amp;m1-12'!D134</f>
        <v>377.7</v>
      </c>
      <c r="E844">
        <f>'O_t&amp;m1-12'!E134</f>
        <v>0</v>
      </c>
      <c r="F844">
        <f>'O_t&amp;m1-12'!F134</f>
        <v>0</v>
      </c>
      <c r="G844">
        <f>'O_t&amp;m1-12'!G134</f>
        <v>0</v>
      </c>
      <c r="H844">
        <f>'O_t&amp;m1-12'!H134</f>
        <v>0</v>
      </c>
    </row>
    <row r="845" spans="1:8" x14ac:dyDescent="0.25">
      <c r="A845" s="8">
        <v>44166</v>
      </c>
      <c r="B845" t="s">
        <v>135</v>
      </c>
      <c r="C845">
        <f>'O_t&amp;m1-12'!C135</f>
        <v>91</v>
      </c>
      <c r="D845">
        <f>'O_t&amp;m1-12'!D135</f>
        <v>379.7</v>
      </c>
      <c r="E845">
        <f>'O_t&amp;m1-12'!E135</f>
        <v>2</v>
      </c>
      <c r="F845">
        <f>'O_t&amp;m1-12'!F135</f>
        <v>8.3000000000000007</v>
      </c>
      <c r="G845">
        <f>'O_t&amp;m1-12'!G135</f>
        <v>0</v>
      </c>
      <c r="H845">
        <f>'O_t&amp;m1-12'!H135</f>
        <v>0</v>
      </c>
    </row>
    <row r="846" spans="1:8" x14ac:dyDescent="0.25">
      <c r="A846" s="8">
        <v>44166</v>
      </c>
      <c r="B846" t="s">
        <v>136</v>
      </c>
      <c r="C846">
        <f>'O_t&amp;m1-12'!C136</f>
        <v>216</v>
      </c>
      <c r="D846">
        <f>'O_t&amp;m1-12'!D136</f>
        <v>601.4</v>
      </c>
      <c r="E846">
        <f>'O_t&amp;m1-12'!E136</f>
        <v>0</v>
      </c>
      <c r="F846">
        <f>'O_t&amp;m1-12'!F136</f>
        <v>0</v>
      </c>
      <c r="G846">
        <f>'O_t&amp;m1-12'!G136</f>
        <v>0</v>
      </c>
      <c r="H846">
        <f>'O_t&amp;m1-12'!H136</f>
        <v>0</v>
      </c>
    </row>
    <row r="847" spans="1:8" x14ac:dyDescent="0.25">
      <c r="A847" s="8">
        <v>44166</v>
      </c>
      <c r="B847" t="s">
        <v>137</v>
      </c>
      <c r="C847">
        <f>'O_t&amp;m1-12'!C137</f>
        <v>131</v>
      </c>
      <c r="D847">
        <f>'O_t&amp;m1-12'!D137</f>
        <v>326.3</v>
      </c>
      <c r="E847">
        <f>'O_t&amp;m1-12'!E137</f>
        <v>2</v>
      </c>
      <c r="F847">
        <f>'O_t&amp;m1-12'!F137</f>
        <v>5</v>
      </c>
      <c r="G847">
        <f>'O_t&amp;m1-12'!G137</f>
        <v>2</v>
      </c>
      <c r="H847">
        <f>'O_t&amp;m1-12'!H137</f>
        <v>5</v>
      </c>
    </row>
    <row r="848" spans="1:8" x14ac:dyDescent="0.25">
      <c r="A848" s="8">
        <v>44166</v>
      </c>
      <c r="B848" t="s">
        <v>138</v>
      </c>
      <c r="C848">
        <f>'O_t&amp;m1-12'!C138</f>
        <v>363</v>
      </c>
      <c r="D848">
        <f>'O_t&amp;m1-12'!D138</f>
        <v>392.8</v>
      </c>
      <c r="E848">
        <f>'O_t&amp;m1-12'!E138</f>
        <v>3</v>
      </c>
      <c r="F848">
        <f>'O_t&amp;m1-12'!F138</f>
        <v>3.2</v>
      </c>
      <c r="G848">
        <f>'O_t&amp;m1-12'!G138</f>
        <v>0</v>
      </c>
      <c r="H848">
        <f>'O_t&amp;m1-12'!H138</f>
        <v>0</v>
      </c>
    </row>
    <row r="849" spans="1:8" x14ac:dyDescent="0.25">
      <c r="A849" s="8">
        <v>44166</v>
      </c>
      <c r="B849" t="s">
        <v>139</v>
      </c>
      <c r="C849">
        <f>'O_t&amp;m1-12'!C139</f>
        <v>123</v>
      </c>
      <c r="D849">
        <f>'O_t&amp;m1-12'!D139</f>
        <v>394.2</v>
      </c>
      <c r="E849">
        <f>'O_t&amp;m1-12'!E139</f>
        <v>0</v>
      </c>
      <c r="F849">
        <f>'O_t&amp;m1-12'!F139</f>
        <v>0</v>
      </c>
      <c r="G849">
        <f>'O_t&amp;m1-12'!G139</f>
        <v>0</v>
      </c>
      <c r="H849">
        <f>'O_t&amp;m1-12'!H139</f>
        <v>0</v>
      </c>
    </row>
    <row r="850" spans="1:8" x14ac:dyDescent="0.25">
      <c r="A850" s="8">
        <v>44166</v>
      </c>
      <c r="B850" t="s">
        <v>370</v>
      </c>
      <c r="C850">
        <f>'O_t&amp;m1-12'!C140</f>
        <v>367</v>
      </c>
      <c r="D850">
        <f>'O_t&amp;m1-12'!D140</f>
        <v>452.3</v>
      </c>
      <c r="E850">
        <f>'O_t&amp;m1-12'!E140</f>
        <v>3</v>
      </c>
      <c r="F850">
        <f>'O_t&amp;m1-12'!F140</f>
        <v>3.7</v>
      </c>
      <c r="G850">
        <f>'O_t&amp;m1-12'!G140</f>
        <v>2</v>
      </c>
      <c r="H850">
        <f>'O_t&amp;m1-12'!H140</f>
        <v>2.5</v>
      </c>
    </row>
    <row r="851" spans="1:8" x14ac:dyDescent="0.25">
      <c r="A851" s="8">
        <v>44166</v>
      </c>
      <c r="B851" t="s">
        <v>140</v>
      </c>
      <c r="C851">
        <f>'O_t&amp;m1-12'!C141</f>
        <v>125</v>
      </c>
      <c r="D851">
        <f>'O_t&amp;m1-12'!D141</f>
        <v>261.5</v>
      </c>
      <c r="E851">
        <f>'O_t&amp;m1-12'!E141</f>
        <v>0</v>
      </c>
      <c r="F851">
        <f>'O_t&amp;m1-12'!F141</f>
        <v>0</v>
      </c>
      <c r="G851">
        <f>'O_t&amp;m1-12'!G141</f>
        <v>0</v>
      </c>
      <c r="H851">
        <f>'O_t&amp;m1-12'!H141</f>
        <v>0</v>
      </c>
    </row>
    <row r="852" spans="1:8" x14ac:dyDescent="0.25">
      <c r="A852" s="8">
        <v>44166</v>
      </c>
      <c r="B852" t="s">
        <v>141</v>
      </c>
      <c r="C852">
        <f>'O_t&amp;m1-12'!C142</f>
        <v>50</v>
      </c>
      <c r="D852">
        <f>'O_t&amp;m1-12'!D142</f>
        <v>303.89999999999998</v>
      </c>
      <c r="E852">
        <f>'O_t&amp;m1-12'!E142</f>
        <v>0</v>
      </c>
      <c r="F852">
        <f>'O_t&amp;m1-12'!F142</f>
        <v>0</v>
      </c>
      <c r="G852">
        <f>'O_t&amp;m1-12'!G142</f>
        <v>0</v>
      </c>
      <c r="H852">
        <f>'O_t&amp;m1-12'!H142</f>
        <v>0</v>
      </c>
    </row>
    <row r="853" spans="1:8" x14ac:dyDescent="0.25">
      <c r="A853" s="8">
        <v>44166</v>
      </c>
      <c r="B853" t="s">
        <v>142</v>
      </c>
      <c r="C853">
        <f>'O_t&amp;m1-12'!C143</f>
        <v>269</v>
      </c>
      <c r="D853">
        <f>'O_t&amp;m1-12'!D143</f>
        <v>601.9</v>
      </c>
      <c r="E853">
        <f>'O_t&amp;m1-12'!E143</f>
        <v>3</v>
      </c>
      <c r="F853">
        <f>'O_t&amp;m1-12'!F143</f>
        <v>6.7</v>
      </c>
      <c r="G853">
        <f>'O_t&amp;m1-12'!G143</f>
        <v>5</v>
      </c>
      <c r="H853">
        <f>'O_t&amp;m1-12'!H143</f>
        <v>11.2</v>
      </c>
    </row>
    <row r="854" spans="1:8" x14ac:dyDescent="0.25">
      <c r="A854" s="8">
        <v>44166</v>
      </c>
      <c r="B854" t="s">
        <v>143</v>
      </c>
      <c r="C854">
        <f>'O_t&amp;m1-12'!C144</f>
        <v>70</v>
      </c>
      <c r="D854">
        <f>'O_t&amp;m1-12'!D144</f>
        <v>315.2</v>
      </c>
      <c r="E854">
        <f>'O_t&amp;m1-12'!E144</f>
        <v>0</v>
      </c>
      <c r="F854">
        <f>'O_t&amp;m1-12'!F144</f>
        <v>0</v>
      </c>
      <c r="G854">
        <f>'O_t&amp;m1-12'!G144</f>
        <v>0</v>
      </c>
      <c r="H854">
        <f>'O_t&amp;m1-12'!H144</f>
        <v>0</v>
      </c>
    </row>
    <row r="855" spans="1:8" x14ac:dyDescent="0.25">
      <c r="A855" s="8">
        <v>44166</v>
      </c>
      <c r="B855" t="s">
        <v>144</v>
      </c>
      <c r="C855">
        <f>'O_t&amp;m1-12'!C145</f>
        <v>44</v>
      </c>
      <c r="D855">
        <f>'O_t&amp;m1-12'!D145</f>
        <v>283.5</v>
      </c>
      <c r="E855">
        <f>'O_t&amp;m1-12'!E145</f>
        <v>0</v>
      </c>
      <c r="F855">
        <f>'O_t&amp;m1-12'!F145</f>
        <v>0</v>
      </c>
      <c r="G855">
        <f>'O_t&amp;m1-12'!G145</f>
        <v>0</v>
      </c>
      <c r="H855">
        <f>'O_t&amp;m1-12'!H145</f>
        <v>0</v>
      </c>
    </row>
    <row r="856" spans="1:8" x14ac:dyDescent="0.25">
      <c r="A856" s="8">
        <v>44166</v>
      </c>
      <c r="B856" t="s">
        <v>145</v>
      </c>
      <c r="C856">
        <f>'O_t&amp;m1-12'!C146</f>
        <v>268</v>
      </c>
      <c r="D856">
        <f>'O_t&amp;m1-12'!D146</f>
        <v>295.10000000000002</v>
      </c>
      <c r="E856">
        <f>'O_t&amp;m1-12'!E146</f>
        <v>1</v>
      </c>
      <c r="F856">
        <f>'O_t&amp;m1-12'!F146</f>
        <v>1.1000000000000001</v>
      </c>
      <c r="G856">
        <f>'O_t&amp;m1-12'!G146</f>
        <v>5</v>
      </c>
      <c r="H856">
        <f>'O_t&amp;m1-12'!H146</f>
        <v>5.5</v>
      </c>
    </row>
    <row r="857" spans="1:8" x14ac:dyDescent="0.25">
      <c r="A857" s="8">
        <v>44166</v>
      </c>
      <c r="B857" t="s">
        <v>146</v>
      </c>
      <c r="C857">
        <f>'O_t&amp;m1-12'!C147</f>
        <v>306</v>
      </c>
      <c r="D857">
        <f>'O_t&amp;m1-12'!D147</f>
        <v>350.1</v>
      </c>
      <c r="E857">
        <f>'O_t&amp;m1-12'!E147</f>
        <v>0</v>
      </c>
      <c r="F857">
        <f>'O_t&amp;m1-12'!F147</f>
        <v>0</v>
      </c>
      <c r="G857">
        <f>'O_t&amp;m1-12'!G147</f>
        <v>1</v>
      </c>
      <c r="H857">
        <f>'O_t&amp;m1-12'!H147</f>
        <v>1.1000000000000001</v>
      </c>
    </row>
    <row r="858" spans="1:8" x14ac:dyDescent="0.25">
      <c r="A858" s="8">
        <v>44166</v>
      </c>
      <c r="B858" t="s">
        <v>147</v>
      </c>
      <c r="C858">
        <f>'O_t&amp;m1-12'!C148</f>
        <v>188</v>
      </c>
      <c r="D858">
        <f>'O_t&amp;m1-12'!D148</f>
        <v>536.9</v>
      </c>
      <c r="E858">
        <f>'O_t&amp;m1-12'!E148</f>
        <v>2</v>
      </c>
      <c r="F858">
        <f>'O_t&amp;m1-12'!F148</f>
        <v>5.7</v>
      </c>
      <c r="G858">
        <f>'O_t&amp;m1-12'!G148</f>
        <v>4</v>
      </c>
      <c r="H858">
        <f>'O_t&amp;m1-12'!H148</f>
        <v>11.4</v>
      </c>
    </row>
    <row r="859" spans="1:8" x14ac:dyDescent="0.25">
      <c r="A859" s="8">
        <v>44166</v>
      </c>
      <c r="B859" t="s">
        <v>148</v>
      </c>
      <c r="C859">
        <f>'O_t&amp;m1-12'!C149</f>
        <v>128</v>
      </c>
      <c r="D859">
        <f>'O_t&amp;m1-12'!D149</f>
        <v>264.3</v>
      </c>
      <c r="E859">
        <f>'O_t&amp;m1-12'!E149</f>
        <v>0</v>
      </c>
      <c r="F859">
        <f>'O_t&amp;m1-12'!F149</f>
        <v>0</v>
      </c>
      <c r="G859">
        <f>'O_t&amp;m1-12'!G149</f>
        <v>1</v>
      </c>
      <c r="H859">
        <f>'O_t&amp;m1-12'!H149</f>
        <v>2.1</v>
      </c>
    </row>
    <row r="860" spans="1:8" x14ac:dyDescent="0.25">
      <c r="A860" s="8">
        <v>44166</v>
      </c>
      <c r="B860" t="s">
        <v>149</v>
      </c>
      <c r="C860">
        <f>'O_t&amp;m1-12'!C150</f>
        <v>108</v>
      </c>
      <c r="D860">
        <f>'O_t&amp;m1-12'!D150</f>
        <v>193.9</v>
      </c>
      <c r="E860">
        <f>'O_t&amp;m1-12'!E150</f>
        <v>1</v>
      </c>
      <c r="F860">
        <f>'O_t&amp;m1-12'!F150</f>
        <v>1.8</v>
      </c>
      <c r="G860">
        <f>'O_t&amp;m1-12'!G150</f>
        <v>0</v>
      </c>
      <c r="H860">
        <f>'O_t&amp;m1-12'!H150</f>
        <v>0</v>
      </c>
    </row>
    <row r="861" spans="1:8" x14ac:dyDescent="0.25">
      <c r="A861" s="8">
        <v>44166</v>
      </c>
      <c r="B861" t="s">
        <v>150</v>
      </c>
      <c r="C861">
        <f>'O_t&amp;m1-12'!C151</f>
        <v>292</v>
      </c>
      <c r="D861">
        <f>'O_t&amp;m1-12'!D151</f>
        <v>398.6</v>
      </c>
      <c r="E861">
        <f>'O_t&amp;m1-12'!E151</f>
        <v>1</v>
      </c>
      <c r="F861">
        <f>'O_t&amp;m1-12'!F151</f>
        <v>1.4</v>
      </c>
      <c r="G861">
        <f>'O_t&amp;m1-12'!G151</f>
        <v>0</v>
      </c>
      <c r="H861">
        <f>'O_t&amp;m1-12'!H151</f>
        <v>0</v>
      </c>
    </row>
    <row r="862" spans="1:8" x14ac:dyDescent="0.25">
      <c r="A862" s="8">
        <v>44166</v>
      </c>
      <c r="B862" t="s">
        <v>151</v>
      </c>
      <c r="C862">
        <f>'O_t&amp;m1-12'!C152</f>
        <v>259</v>
      </c>
      <c r="D862">
        <f>'O_t&amp;m1-12'!D152</f>
        <v>610.4</v>
      </c>
      <c r="E862">
        <f>'O_t&amp;m1-12'!E152</f>
        <v>1</v>
      </c>
      <c r="F862">
        <f>'O_t&amp;m1-12'!F152</f>
        <v>2.4</v>
      </c>
      <c r="G862">
        <f>'O_t&amp;m1-12'!G152</f>
        <v>5</v>
      </c>
      <c r="H862">
        <f>'O_t&amp;m1-12'!H152</f>
        <v>11.8</v>
      </c>
    </row>
    <row r="863" spans="1:8" x14ac:dyDescent="0.25">
      <c r="A863" s="8">
        <v>44166</v>
      </c>
      <c r="B863" t="s">
        <v>152</v>
      </c>
      <c r="C863">
        <f>'O_t&amp;m1-12'!C153</f>
        <v>167</v>
      </c>
      <c r="D863">
        <f>'O_t&amp;m1-12'!D153</f>
        <v>333</v>
      </c>
      <c r="E863">
        <f>'O_t&amp;m1-12'!E153</f>
        <v>2</v>
      </c>
      <c r="F863">
        <f>'O_t&amp;m1-12'!F153</f>
        <v>4</v>
      </c>
      <c r="G863">
        <f>'O_t&amp;m1-12'!G153</f>
        <v>2</v>
      </c>
      <c r="H863">
        <f>'O_t&amp;m1-12'!H153</f>
        <v>4</v>
      </c>
    </row>
    <row r="864" spans="1:8" x14ac:dyDescent="0.25">
      <c r="A864" s="8">
        <v>44166</v>
      </c>
      <c r="B864" t="s">
        <v>153</v>
      </c>
      <c r="C864">
        <f>'O_t&amp;m1-12'!C154</f>
        <v>160</v>
      </c>
      <c r="D864">
        <f>'O_t&amp;m1-12'!D154</f>
        <v>387.7</v>
      </c>
      <c r="E864">
        <f>'O_t&amp;m1-12'!E154</f>
        <v>1</v>
      </c>
      <c r="F864">
        <f>'O_t&amp;m1-12'!F154</f>
        <v>2.4</v>
      </c>
      <c r="G864">
        <f>'O_t&amp;m1-12'!G154</f>
        <v>0</v>
      </c>
      <c r="H864">
        <f>'O_t&amp;m1-12'!H154</f>
        <v>0</v>
      </c>
    </row>
    <row r="865" spans="1:8" x14ac:dyDescent="0.25">
      <c r="A865" s="8">
        <v>44166</v>
      </c>
      <c r="B865" t="s">
        <v>154</v>
      </c>
      <c r="C865">
        <f>'O_t&amp;m1-12'!C155</f>
        <v>109</v>
      </c>
      <c r="D865">
        <f>'O_t&amp;m1-12'!D155</f>
        <v>395.6</v>
      </c>
      <c r="E865">
        <f>'O_t&amp;m1-12'!E155</f>
        <v>1</v>
      </c>
      <c r="F865">
        <f>'O_t&amp;m1-12'!F155</f>
        <v>3.6</v>
      </c>
      <c r="G865">
        <f>'O_t&amp;m1-12'!G155</f>
        <v>2</v>
      </c>
      <c r="H865">
        <f>'O_t&amp;m1-12'!H155</f>
        <v>7.3</v>
      </c>
    </row>
    <row r="866" spans="1:8" x14ac:dyDescent="0.25">
      <c r="A866" s="8">
        <v>44166</v>
      </c>
      <c r="B866" t="s">
        <v>155</v>
      </c>
      <c r="C866">
        <f>'O_t&amp;m1-12'!C156</f>
        <v>142</v>
      </c>
      <c r="D866">
        <f>'O_t&amp;m1-12'!D156</f>
        <v>416.3</v>
      </c>
      <c r="E866">
        <f>'O_t&amp;m1-12'!E156</f>
        <v>2</v>
      </c>
      <c r="F866">
        <f>'O_t&amp;m1-12'!F156</f>
        <v>5.9</v>
      </c>
      <c r="G866">
        <f>'O_t&amp;m1-12'!G156</f>
        <v>0</v>
      </c>
      <c r="H866">
        <f>'O_t&amp;m1-12'!H156</f>
        <v>0</v>
      </c>
    </row>
    <row r="867" spans="1:8" x14ac:dyDescent="0.25">
      <c r="A867" s="8">
        <v>44166</v>
      </c>
      <c r="B867" t="s">
        <v>156</v>
      </c>
      <c r="C867">
        <f>'O_t&amp;m1-12'!C157</f>
        <v>104</v>
      </c>
      <c r="D867">
        <f>'O_t&amp;m1-12'!D157</f>
        <v>381</v>
      </c>
      <c r="E867">
        <f>'O_t&amp;m1-12'!E157</f>
        <v>2</v>
      </c>
      <c r="F867">
        <f>'O_t&amp;m1-12'!F157</f>
        <v>7.3</v>
      </c>
      <c r="G867">
        <f>'O_t&amp;m1-12'!G157</f>
        <v>0</v>
      </c>
      <c r="H867">
        <f>'O_t&amp;m1-12'!H157</f>
        <v>0</v>
      </c>
    </row>
    <row r="868" spans="1:8" x14ac:dyDescent="0.25">
      <c r="A868" s="8">
        <v>44166</v>
      </c>
      <c r="B868" t="s">
        <v>157</v>
      </c>
      <c r="C868">
        <f>'O_t&amp;m1-12'!C158</f>
        <v>199</v>
      </c>
      <c r="D868">
        <f>'O_t&amp;m1-12'!D158</f>
        <v>366.4</v>
      </c>
      <c r="E868">
        <f>'O_t&amp;m1-12'!E158</f>
        <v>2</v>
      </c>
      <c r="F868">
        <f>'O_t&amp;m1-12'!F158</f>
        <v>3.7</v>
      </c>
      <c r="G868">
        <f>'O_t&amp;m1-12'!G158</f>
        <v>2</v>
      </c>
      <c r="H868">
        <f>'O_t&amp;m1-12'!H158</f>
        <v>3.7</v>
      </c>
    </row>
    <row r="869" spans="1:8" x14ac:dyDescent="0.25">
      <c r="A869" s="8">
        <v>44166</v>
      </c>
      <c r="B869" t="s">
        <v>158</v>
      </c>
      <c r="C869">
        <f>'O_t&amp;m1-12'!C159</f>
        <v>16</v>
      </c>
      <c r="D869">
        <f>'O_t&amp;m1-12'!D159</f>
        <v>126</v>
      </c>
      <c r="E869">
        <f>'O_t&amp;m1-12'!E159</f>
        <v>0</v>
      </c>
      <c r="F869">
        <f>'O_t&amp;m1-12'!F159</f>
        <v>0</v>
      </c>
      <c r="G869">
        <f>'O_t&amp;m1-12'!G159</f>
        <v>0</v>
      </c>
      <c r="H869">
        <f>'O_t&amp;m1-12'!H159</f>
        <v>0</v>
      </c>
    </row>
    <row r="870" spans="1:8" x14ac:dyDescent="0.25">
      <c r="A870" s="8">
        <v>44166</v>
      </c>
      <c r="B870" t="s">
        <v>159</v>
      </c>
      <c r="C870">
        <f>'O_t&amp;m1-12'!C160</f>
        <v>298</v>
      </c>
      <c r="D870">
        <f>'O_t&amp;m1-12'!D160</f>
        <v>453.2</v>
      </c>
      <c r="E870">
        <f>'O_t&amp;m1-12'!E160</f>
        <v>2</v>
      </c>
      <c r="F870">
        <f>'O_t&amp;m1-12'!F160</f>
        <v>3</v>
      </c>
      <c r="G870">
        <f>'O_t&amp;m1-12'!G160</f>
        <v>1</v>
      </c>
      <c r="H870">
        <f>'O_t&amp;m1-12'!H160</f>
        <v>1.5</v>
      </c>
    </row>
    <row r="871" spans="1:8" x14ac:dyDescent="0.25">
      <c r="A871" s="8">
        <v>44166</v>
      </c>
      <c r="B871" t="s">
        <v>160</v>
      </c>
      <c r="C871">
        <f>'O_t&amp;m1-12'!C161</f>
        <v>97</v>
      </c>
      <c r="D871">
        <f>'O_t&amp;m1-12'!D161</f>
        <v>212</v>
      </c>
      <c r="E871">
        <f>'O_t&amp;m1-12'!E161</f>
        <v>0</v>
      </c>
      <c r="F871">
        <f>'O_t&amp;m1-12'!F161</f>
        <v>0</v>
      </c>
      <c r="G871">
        <f>'O_t&amp;m1-12'!G161</f>
        <v>1</v>
      </c>
      <c r="H871">
        <f>'O_t&amp;m1-12'!H161</f>
        <v>2.2000000000000002</v>
      </c>
    </row>
    <row r="872" spans="1:8" x14ac:dyDescent="0.25">
      <c r="A872" s="8">
        <v>44166</v>
      </c>
      <c r="B872" t="s">
        <v>161</v>
      </c>
      <c r="C872">
        <f>'O_t&amp;m1-12'!C162</f>
        <v>107</v>
      </c>
      <c r="D872">
        <f>'O_t&amp;m1-12'!D162</f>
        <v>470.4</v>
      </c>
      <c r="E872">
        <f>'O_t&amp;m1-12'!E162</f>
        <v>0</v>
      </c>
      <c r="F872">
        <f>'O_t&amp;m1-12'!F162</f>
        <v>0</v>
      </c>
      <c r="G872">
        <f>'O_t&amp;m1-12'!G162</f>
        <v>1</v>
      </c>
      <c r="H872">
        <f>'O_t&amp;m1-12'!H162</f>
        <v>4.4000000000000004</v>
      </c>
    </row>
    <row r="873" spans="1:8" x14ac:dyDescent="0.25">
      <c r="A873" s="8">
        <v>44166</v>
      </c>
      <c r="B873" t="s">
        <v>162</v>
      </c>
      <c r="C873">
        <f>'O_t&amp;m1-12'!C163</f>
        <v>146</v>
      </c>
      <c r="D873">
        <f>'O_t&amp;m1-12'!D163</f>
        <v>494.5</v>
      </c>
      <c r="E873">
        <f>'O_t&amp;m1-12'!E163</f>
        <v>0</v>
      </c>
      <c r="F873">
        <f>'O_t&amp;m1-12'!F163</f>
        <v>0</v>
      </c>
      <c r="G873">
        <f>'O_t&amp;m1-12'!G163</f>
        <v>1</v>
      </c>
      <c r="H873">
        <f>'O_t&amp;m1-12'!H163</f>
        <v>3.4</v>
      </c>
    </row>
    <row r="874" spans="1:8" x14ac:dyDescent="0.25">
      <c r="A874" s="8">
        <v>44166</v>
      </c>
      <c r="B874" t="s">
        <v>163</v>
      </c>
      <c r="C874">
        <f>'O_t&amp;m1-12'!C164</f>
        <v>244</v>
      </c>
      <c r="D874">
        <f>'O_t&amp;m1-12'!D164</f>
        <v>433.2</v>
      </c>
      <c r="E874">
        <f>'O_t&amp;m1-12'!E164</f>
        <v>4</v>
      </c>
      <c r="F874">
        <f>'O_t&amp;m1-12'!F164</f>
        <v>7.1</v>
      </c>
      <c r="G874">
        <f>'O_t&amp;m1-12'!G164</f>
        <v>4</v>
      </c>
      <c r="H874">
        <f>'O_t&amp;m1-12'!H164</f>
        <v>7.1</v>
      </c>
    </row>
    <row r="875" spans="1:8" x14ac:dyDescent="0.25">
      <c r="A875" s="8">
        <v>44166</v>
      </c>
      <c r="B875" t="s">
        <v>164</v>
      </c>
      <c r="C875">
        <f>'O_t&amp;m1-12'!C165</f>
        <v>121</v>
      </c>
      <c r="D875">
        <f>'O_t&amp;m1-12'!D165</f>
        <v>537.20000000000005</v>
      </c>
      <c r="E875">
        <f>'O_t&amp;m1-12'!E165</f>
        <v>0</v>
      </c>
      <c r="F875">
        <f>'O_t&amp;m1-12'!F165</f>
        <v>0</v>
      </c>
      <c r="G875">
        <f>'O_t&amp;m1-12'!G165</f>
        <v>0</v>
      </c>
      <c r="H875">
        <f>'O_t&amp;m1-12'!H165</f>
        <v>0</v>
      </c>
    </row>
    <row r="876" spans="1:8" x14ac:dyDescent="0.25">
      <c r="A876" s="8">
        <v>44166</v>
      </c>
      <c r="B876" t="s">
        <v>165</v>
      </c>
      <c r="C876">
        <f>'O_t&amp;m1-12'!C166</f>
        <v>78</v>
      </c>
      <c r="D876">
        <f>'O_t&amp;m1-12'!D166</f>
        <v>495.9</v>
      </c>
      <c r="E876">
        <f>'O_t&amp;m1-12'!E166</f>
        <v>1</v>
      </c>
      <c r="F876">
        <f>'O_t&amp;m1-12'!F166</f>
        <v>6.4</v>
      </c>
      <c r="G876">
        <f>'O_t&amp;m1-12'!G166</f>
        <v>1</v>
      </c>
      <c r="H876">
        <f>'O_t&amp;m1-12'!H166</f>
        <v>6.4</v>
      </c>
    </row>
    <row r="877" spans="1:8" x14ac:dyDescent="0.25">
      <c r="A877" s="8">
        <v>44166</v>
      </c>
      <c r="B877" t="s">
        <v>166</v>
      </c>
      <c r="C877">
        <f>'O_t&amp;m1-12'!C167</f>
        <v>127</v>
      </c>
      <c r="D877">
        <f>'O_t&amp;m1-12'!D167</f>
        <v>339.2</v>
      </c>
      <c r="E877">
        <f>'O_t&amp;m1-12'!E167</f>
        <v>0</v>
      </c>
      <c r="F877">
        <f>'O_t&amp;m1-12'!F167</f>
        <v>0</v>
      </c>
      <c r="G877">
        <f>'O_t&amp;m1-12'!G167</f>
        <v>3</v>
      </c>
      <c r="H877">
        <f>'O_t&amp;m1-12'!H167</f>
        <v>8</v>
      </c>
    </row>
    <row r="878" spans="1:8" x14ac:dyDescent="0.25">
      <c r="A878" s="8">
        <v>44166</v>
      </c>
      <c r="B878" t="s">
        <v>167</v>
      </c>
      <c r="C878">
        <f>'O_t&amp;m1-12'!C168</f>
        <v>38</v>
      </c>
      <c r="D878">
        <f>'O_t&amp;m1-12'!D168</f>
        <v>330.7</v>
      </c>
      <c r="E878">
        <f>'O_t&amp;m1-12'!E168</f>
        <v>0</v>
      </c>
      <c r="F878">
        <f>'O_t&amp;m1-12'!F168</f>
        <v>0</v>
      </c>
      <c r="G878">
        <f>'O_t&amp;m1-12'!G168</f>
        <v>0</v>
      </c>
      <c r="H878">
        <f>'O_t&amp;m1-12'!H168</f>
        <v>0</v>
      </c>
    </row>
    <row r="879" spans="1:8" x14ac:dyDescent="0.25">
      <c r="A879" s="8">
        <v>44166</v>
      </c>
      <c r="B879" t="s">
        <v>168</v>
      </c>
      <c r="C879">
        <f>'O_t&amp;m1-12'!C169</f>
        <v>98</v>
      </c>
      <c r="D879">
        <f>'O_t&amp;m1-12'!D169</f>
        <v>348</v>
      </c>
      <c r="E879">
        <f>'O_t&amp;m1-12'!E169</f>
        <v>1</v>
      </c>
      <c r="F879">
        <f>'O_t&amp;m1-12'!F169</f>
        <v>3.6</v>
      </c>
      <c r="G879">
        <f>'O_t&amp;m1-12'!G169</f>
        <v>0</v>
      </c>
      <c r="H879">
        <f>'O_t&amp;m1-12'!H169</f>
        <v>0</v>
      </c>
    </row>
    <row r="880" spans="1:8" x14ac:dyDescent="0.25">
      <c r="A880" s="8">
        <v>44166</v>
      </c>
      <c r="B880" t="s">
        <v>169</v>
      </c>
      <c r="C880">
        <f>'O_t&amp;m1-12'!C170</f>
        <v>272</v>
      </c>
      <c r="D880">
        <f>'O_t&amp;m1-12'!D170</f>
        <v>436</v>
      </c>
      <c r="E880">
        <f>'O_t&amp;m1-12'!E170</f>
        <v>2</v>
      </c>
      <c r="F880">
        <f>'O_t&amp;m1-12'!F170</f>
        <v>3.2</v>
      </c>
      <c r="G880">
        <f>'O_t&amp;m1-12'!G170</f>
        <v>2</v>
      </c>
      <c r="H880">
        <f>'O_t&amp;m1-12'!H170</f>
        <v>3.2</v>
      </c>
    </row>
    <row r="881" spans="1:8" x14ac:dyDescent="0.25">
      <c r="A881" s="8">
        <v>44166</v>
      </c>
      <c r="B881" t="s">
        <v>371</v>
      </c>
      <c r="C881">
        <f>'O_t&amp;m1-12'!C171</f>
        <v>38</v>
      </c>
      <c r="D881">
        <f>'O_t&amp;m1-12'!D171</f>
        <v>336.9</v>
      </c>
      <c r="E881">
        <f>'O_t&amp;m1-12'!E171</f>
        <v>0</v>
      </c>
      <c r="F881">
        <f>'O_t&amp;m1-12'!F171</f>
        <v>0</v>
      </c>
      <c r="G881">
        <f>'O_t&amp;m1-12'!G171</f>
        <v>1</v>
      </c>
      <c r="H881">
        <f>'O_t&amp;m1-12'!H171</f>
        <v>8.9</v>
      </c>
    </row>
    <row r="882" spans="1:8" x14ac:dyDescent="0.25">
      <c r="A882" s="8">
        <v>44166</v>
      </c>
      <c r="B882" t="s">
        <v>170</v>
      </c>
      <c r="C882">
        <f>'O_t&amp;m1-12'!C172</f>
        <v>217</v>
      </c>
      <c r="D882">
        <f>'O_t&amp;m1-12'!D172</f>
        <v>174.9</v>
      </c>
      <c r="E882">
        <f>'O_t&amp;m1-12'!E172</f>
        <v>4</v>
      </c>
      <c r="F882">
        <f>'O_t&amp;m1-12'!F172</f>
        <v>3.2</v>
      </c>
      <c r="G882">
        <f>'O_t&amp;m1-12'!G172</f>
        <v>0</v>
      </c>
      <c r="H882">
        <f>'O_t&amp;m1-12'!H172</f>
        <v>0</v>
      </c>
    </row>
    <row r="883" spans="1:8" x14ac:dyDescent="0.25">
      <c r="A883" s="8">
        <v>44166</v>
      </c>
      <c r="B883" t="s">
        <v>171</v>
      </c>
      <c r="C883">
        <f>'O_t&amp;m1-12'!C173</f>
        <v>430</v>
      </c>
      <c r="D883">
        <f>'O_t&amp;m1-12'!D173</f>
        <v>343.7</v>
      </c>
      <c r="E883">
        <f>'O_t&amp;m1-12'!E173</f>
        <v>6</v>
      </c>
      <c r="F883">
        <f>'O_t&amp;m1-12'!F173</f>
        <v>4.8</v>
      </c>
      <c r="G883">
        <f>'O_t&amp;m1-12'!G173</f>
        <v>2</v>
      </c>
      <c r="H883">
        <f>'O_t&amp;m1-12'!H173</f>
        <v>1.6</v>
      </c>
    </row>
    <row r="884" spans="1:8" x14ac:dyDescent="0.25">
      <c r="A884" s="8">
        <v>44166</v>
      </c>
      <c r="B884" t="s">
        <v>172</v>
      </c>
      <c r="C884">
        <f>'O_t&amp;m1-12'!C174</f>
        <v>103</v>
      </c>
      <c r="D884">
        <f>'O_t&amp;m1-12'!D174</f>
        <v>380.7</v>
      </c>
      <c r="E884">
        <f>'O_t&amp;m1-12'!E174</f>
        <v>0</v>
      </c>
      <c r="F884">
        <f>'O_t&amp;m1-12'!F174</f>
        <v>0</v>
      </c>
      <c r="G884">
        <f>'O_t&amp;m1-12'!G174</f>
        <v>0</v>
      </c>
      <c r="H884">
        <f>'O_t&amp;m1-12'!H174</f>
        <v>0</v>
      </c>
    </row>
    <row r="885" spans="1:8" x14ac:dyDescent="0.25">
      <c r="A885" s="8">
        <v>44166</v>
      </c>
      <c r="B885" t="s">
        <v>173</v>
      </c>
      <c r="C885">
        <f>'O_t&amp;m1-12'!C175</f>
        <v>284</v>
      </c>
      <c r="D885">
        <f>'O_t&amp;m1-12'!D175</f>
        <v>371.1</v>
      </c>
      <c r="E885">
        <f>'O_t&amp;m1-12'!E175</f>
        <v>10</v>
      </c>
      <c r="F885">
        <f>'O_t&amp;m1-12'!F175</f>
        <v>13.1</v>
      </c>
      <c r="G885">
        <f>'O_t&amp;m1-12'!G175</f>
        <v>10</v>
      </c>
      <c r="H885">
        <f>'O_t&amp;m1-12'!H175</f>
        <v>13.1</v>
      </c>
    </row>
    <row r="886" spans="1:8" x14ac:dyDescent="0.25">
      <c r="A886" s="8">
        <v>44166</v>
      </c>
      <c r="B886" t="s">
        <v>174</v>
      </c>
      <c r="C886">
        <f>'O_t&amp;m1-12'!C176</f>
        <v>284</v>
      </c>
      <c r="D886">
        <f>'O_t&amp;m1-12'!D176</f>
        <v>361.3</v>
      </c>
      <c r="E886">
        <f>'O_t&amp;m1-12'!E176</f>
        <v>0</v>
      </c>
      <c r="F886">
        <f>'O_t&amp;m1-12'!F176</f>
        <v>0</v>
      </c>
      <c r="G886">
        <f>'O_t&amp;m1-12'!G176</f>
        <v>3</v>
      </c>
      <c r="H886">
        <f>'O_t&amp;m1-12'!H176</f>
        <v>3.8</v>
      </c>
    </row>
    <row r="887" spans="1:8" x14ac:dyDescent="0.25">
      <c r="A887" s="8">
        <v>44166</v>
      </c>
      <c r="B887" t="s">
        <v>175</v>
      </c>
      <c r="C887">
        <f>'O_t&amp;m1-12'!C177</f>
        <v>167</v>
      </c>
      <c r="D887">
        <f>'O_t&amp;m1-12'!D177</f>
        <v>465.5</v>
      </c>
      <c r="E887">
        <f>'O_t&amp;m1-12'!E177</f>
        <v>0</v>
      </c>
      <c r="F887">
        <f>'O_t&amp;m1-12'!F177</f>
        <v>0</v>
      </c>
      <c r="G887">
        <f>'O_t&amp;m1-12'!G177</f>
        <v>2</v>
      </c>
      <c r="H887">
        <f>'O_t&amp;m1-12'!H177</f>
        <v>5.6</v>
      </c>
    </row>
    <row r="888" spans="1:8" x14ac:dyDescent="0.25">
      <c r="A888" s="8">
        <v>44166</v>
      </c>
      <c r="B888" t="s">
        <v>176</v>
      </c>
      <c r="C888">
        <f>'O_t&amp;m1-12'!C178</f>
        <v>100</v>
      </c>
      <c r="D888">
        <f>'O_t&amp;m1-12'!D178</f>
        <v>328.9</v>
      </c>
      <c r="E888">
        <f>'O_t&amp;m1-12'!E178</f>
        <v>0</v>
      </c>
      <c r="F888">
        <f>'O_t&amp;m1-12'!F178</f>
        <v>0</v>
      </c>
      <c r="G888">
        <f>'O_t&amp;m1-12'!G178</f>
        <v>0</v>
      </c>
      <c r="H888">
        <f>'O_t&amp;m1-12'!H178</f>
        <v>0</v>
      </c>
    </row>
    <row r="889" spans="1:8" x14ac:dyDescent="0.25">
      <c r="A889" s="8">
        <v>44166</v>
      </c>
      <c r="B889" t="s">
        <v>177</v>
      </c>
      <c r="C889">
        <f>'O_t&amp;m1-12'!C179</f>
        <v>182</v>
      </c>
      <c r="D889">
        <f>'O_t&amp;m1-12'!D179</f>
        <v>390.5</v>
      </c>
      <c r="E889">
        <f>'O_t&amp;m1-12'!E179</f>
        <v>2</v>
      </c>
      <c r="F889">
        <f>'O_t&amp;m1-12'!F179</f>
        <v>4.3</v>
      </c>
      <c r="G889">
        <f>'O_t&amp;m1-12'!G179</f>
        <v>2</v>
      </c>
      <c r="H889">
        <f>'O_t&amp;m1-12'!H179</f>
        <v>4.3</v>
      </c>
    </row>
    <row r="890" spans="1:8" x14ac:dyDescent="0.25">
      <c r="A890" s="8">
        <v>44166</v>
      </c>
      <c r="B890" t="s">
        <v>178</v>
      </c>
      <c r="C890">
        <f>'O_t&amp;m1-12'!C180</f>
        <v>73</v>
      </c>
      <c r="D890">
        <f>'O_t&amp;m1-12'!D180</f>
        <v>318</v>
      </c>
      <c r="E890">
        <f>'O_t&amp;m1-12'!E180</f>
        <v>2</v>
      </c>
      <c r="F890">
        <f>'O_t&amp;m1-12'!F180</f>
        <v>8.6999999999999993</v>
      </c>
      <c r="G890">
        <f>'O_t&amp;m1-12'!G180</f>
        <v>0</v>
      </c>
      <c r="H890">
        <f>'O_t&amp;m1-12'!H180</f>
        <v>0</v>
      </c>
    </row>
    <row r="891" spans="1:8" x14ac:dyDescent="0.25">
      <c r="A891" s="8">
        <v>44166</v>
      </c>
      <c r="B891" t="s">
        <v>179</v>
      </c>
      <c r="C891">
        <f>'O_t&amp;m1-12'!C181</f>
        <v>110</v>
      </c>
      <c r="D891">
        <f>'O_t&amp;m1-12'!D181</f>
        <v>326.10000000000002</v>
      </c>
      <c r="E891">
        <f>'O_t&amp;m1-12'!E181</f>
        <v>0</v>
      </c>
      <c r="F891">
        <f>'O_t&amp;m1-12'!F181</f>
        <v>0</v>
      </c>
      <c r="G891">
        <f>'O_t&amp;m1-12'!G181</f>
        <v>3</v>
      </c>
      <c r="H891">
        <f>'O_t&amp;m1-12'!H181</f>
        <v>8.9</v>
      </c>
    </row>
    <row r="892" spans="1:8" x14ac:dyDescent="0.25">
      <c r="A892" s="8">
        <v>44166</v>
      </c>
      <c r="B892" t="s">
        <v>180</v>
      </c>
      <c r="C892">
        <f>'O_t&amp;m1-12'!C182</f>
        <v>133</v>
      </c>
      <c r="D892">
        <f>'O_t&amp;m1-12'!D182</f>
        <v>568.20000000000005</v>
      </c>
      <c r="E892">
        <f>'O_t&amp;m1-12'!E182</f>
        <v>2</v>
      </c>
      <c r="F892">
        <f>'O_t&amp;m1-12'!F182</f>
        <v>8.5</v>
      </c>
      <c r="G892">
        <f>'O_t&amp;m1-12'!G182</f>
        <v>2</v>
      </c>
      <c r="H892">
        <f>'O_t&amp;m1-12'!H182</f>
        <v>8.5</v>
      </c>
    </row>
    <row r="893" spans="1:8" x14ac:dyDescent="0.25">
      <c r="A893" s="8">
        <v>44166</v>
      </c>
      <c r="B893" t="s">
        <v>181</v>
      </c>
      <c r="C893">
        <f>'O_t&amp;m1-12'!C183</f>
        <v>52</v>
      </c>
      <c r="D893">
        <f>'O_t&amp;m1-12'!D183</f>
        <v>359.4</v>
      </c>
      <c r="E893">
        <f>'O_t&amp;m1-12'!E183</f>
        <v>0</v>
      </c>
      <c r="F893">
        <f>'O_t&amp;m1-12'!F183</f>
        <v>0</v>
      </c>
      <c r="G893">
        <f>'O_t&amp;m1-12'!G183</f>
        <v>0</v>
      </c>
      <c r="H893">
        <f>'O_t&amp;m1-12'!H183</f>
        <v>0</v>
      </c>
    </row>
    <row r="894" spans="1:8" x14ac:dyDescent="0.25">
      <c r="A894" s="8">
        <v>44166</v>
      </c>
      <c r="B894" t="s">
        <v>182</v>
      </c>
      <c r="C894">
        <f>'O_t&amp;m1-12'!C184</f>
        <v>18</v>
      </c>
      <c r="D894">
        <f>'O_t&amp;m1-12'!D184</f>
        <v>188.7</v>
      </c>
      <c r="E894">
        <f>'O_t&amp;m1-12'!E184</f>
        <v>0</v>
      </c>
      <c r="F894">
        <f>'O_t&amp;m1-12'!F184</f>
        <v>0</v>
      </c>
      <c r="G894">
        <f>'O_t&amp;m1-12'!G184</f>
        <v>0</v>
      </c>
      <c r="H894">
        <f>'O_t&amp;m1-12'!H184</f>
        <v>0</v>
      </c>
    </row>
    <row r="895" spans="1:8" x14ac:dyDescent="0.25">
      <c r="A895" s="8">
        <v>44166</v>
      </c>
      <c r="B895" t="s">
        <v>183</v>
      </c>
      <c r="C895">
        <f>'O_t&amp;m1-12'!C185</f>
        <v>179</v>
      </c>
      <c r="D895">
        <f>'O_t&amp;m1-12'!D185</f>
        <v>789.1</v>
      </c>
      <c r="E895">
        <f>'O_t&amp;m1-12'!E185</f>
        <v>1</v>
      </c>
      <c r="F895">
        <f>'O_t&amp;m1-12'!F185</f>
        <v>4.4000000000000004</v>
      </c>
      <c r="G895">
        <f>'O_t&amp;m1-12'!G185</f>
        <v>1</v>
      </c>
      <c r="H895">
        <f>'O_t&amp;m1-12'!H185</f>
        <v>4.4000000000000004</v>
      </c>
    </row>
    <row r="896" spans="1:8" x14ac:dyDescent="0.25">
      <c r="A896" s="8">
        <v>44166</v>
      </c>
      <c r="B896" t="s">
        <v>184</v>
      </c>
      <c r="C896">
        <f>'O_t&amp;m1-12'!C186</f>
        <v>125</v>
      </c>
      <c r="D896">
        <f>'O_t&amp;m1-12'!D186</f>
        <v>499.4</v>
      </c>
      <c r="E896">
        <f>'O_t&amp;m1-12'!E186</f>
        <v>0</v>
      </c>
      <c r="F896">
        <f>'O_t&amp;m1-12'!F186</f>
        <v>0</v>
      </c>
      <c r="G896">
        <f>'O_t&amp;m1-12'!G186</f>
        <v>3</v>
      </c>
      <c r="H896">
        <f>'O_t&amp;m1-12'!H186</f>
        <v>12</v>
      </c>
    </row>
    <row r="897" spans="1:8" x14ac:dyDescent="0.25">
      <c r="A897" s="8">
        <v>44166</v>
      </c>
      <c r="B897" t="s">
        <v>185</v>
      </c>
      <c r="C897">
        <f>'O_t&amp;m1-12'!C187</f>
        <v>69</v>
      </c>
      <c r="D897">
        <f>'O_t&amp;m1-12'!D187</f>
        <v>287.89999999999998</v>
      </c>
      <c r="E897">
        <f>'O_t&amp;m1-12'!E187</f>
        <v>0</v>
      </c>
      <c r="F897">
        <f>'O_t&amp;m1-12'!F187</f>
        <v>0</v>
      </c>
      <c r="G897">
        <f>'O_t&amp;m1-12'!G187</f>
        <v>0</v>
      </c>
      <c r="H897">
        <f>'O_t&amp;m1-12'!H187</f>
        <v>0</v>
      </c>
    </row>
    <row r="898" spans="1:8" x14ac:dyDescent="0.25">
      <c r="A898" s="8">
        <v>44166</v>
      </c>
      <c r="B898" t="s">
        <v>186</v>
      </c>
      <c r="C898">
        <f>'O_t&amp;m1-12'!C188</f>
        <v>154</v>
      </c>
      <c r="D898">
        <f>'O_t&amp;m1-12'!D188</f>
        <v>463.7</v>
      </c>
      <c r="E898">
        <f>'O_t&amp;m1-12'!E188</f>
        <v>1</v>
      </c>
      <c r="F898">
        <f>'O_t&amp;m1-12'!F188</f>
        <v>3</v>
      </c>
      <c r="G898">
        <f>'O_t&amp;m1-12'!G188</f>
        <v>0</v>
      </c>
      <c r="H898">
        <f>'O_t&amp;m1-12'!H188</f>
        <v>0</v>
      </c>
    </row>
    <row r="899" spans="1:8" x14ac:dyDescent="0.25">
      <c r="A899" s="8">
        <v>44166</v>
      </c>
      <c r="B899" t="s">
        <v>187</v>
      </c>
      <c r="C899">
        <f>'O_t&amp;m1-12'!C189</f>
        <v>480</v>
      </c>
      <c r="D899">
        <f>'O_t&amp;m1-12'!D189</f>
        <v>394.8</v>
      </c>
      <c r="E899">
        <f>'O_t&amp;m1-12'!E189</f>
        <v>6</v>
      </c>
      <c r="F899">
        <f>'O_t&amp;m1-12'!F189</f>
        <v>4.9000000000000004</v>
      </c>
      <c r="G899">
        <f>'O_t&amp;m1-12'!G189</f>
        <v>2</v>
      </c>
      <c r="H899">
        <f>'O_t&amp;m1-12'!H189</f>
        <v>1.6</v>
      </c>
    </row>
    <row r="900" spans="1:8" x14ac:dyDescent="0.25">
      <c r="A900" s="8">
        <v>44166</v>
      </c>
      <c r="B900" t="s">
        <v>188</v>
      </c>
      <c r="C900">
        <f>'O_t&amp;m1-12'!C190</f>
        <v>162</v>
      </c>
      <c r="D900">
        <f>'O_t&amp;m1-12'!D190</f>
        <v>359.2</v>
      </c>
      <c r="E900">
        <f>'O_t&amp;m1-12'!E190</f>
        <v>1</v>
      </c>
      <c r="F900">
        <f>'O_t&amp;m1-12'!F190</f>
        <v>2.2000000000000002</v>
      </c>
      <c r="G900">
        <f>'O_t&amp;m1-12'!G190</f>
        <v>1</v>
      </c>
      <c r="H900">
        <f>'O_t&amp;m1-12'!H190</f>
        <v>2.2000000000000002</v>
      </c>
    </row>
    <row r="901" spans="1:8" x14ac:dyDescent="0.25">
      <c r="A901" s="8">
        <v>44166</v>
      </c>
      <c r="B901" t="s">
        <v>189</v>
      </c>
      <c r="C901">
        <f>'O_t&amp;m1-12'!C191</f>
        <v>71</v>
      </c>
      <c r="D901">
        <f>'O_t&amp;m1-12'!D191</f>
        <v>377.1</v>
      </c>
      <c r="E901">
        <f>'O_t&amp;m1-12'!E191</f>
        <v>1</v>
      </c>
      <c r="F901">
        <f>'O_t&amp;m1-12'!F191</f>
        <v>5.3</v>
      </c>
      <c r="G901">
        <f>'O_t&amp;m1-12'!G191</f>
        <v>1</v>
      </c>
      <c r="H901">
        <f>'O_t&amp;m1-12'!H191</f>
        <v>5.3</v>
      </c>
    </row>
    <row r="902" spans="1:8" x14ac:dyDescent="0.25">
      <c r="A902" s="8">
        <v>44166</v>
      </c>
      <c r="B902" t="s">
        <v>190</v>
      </c>
      <c r="C902">
        <f>'O_t&amp;m1-12'!C192</f>
        <v>315</v>
      </c>
      <c r="D902">
        <f>'O_t&amp;m1-12'!D192</f>
        <v>388</v>
      </c>
      <c r="E902">
        <f>'O_t&amp;m1-12'!E192</f>
        <v>1</v>
      </c>
      <c r="F902">
        <f>'O_t&amp;m1-12'!F192</f>
        <v>1.2</v>
      </c>
      <c r="G902">
        <f>'O_t&amp;m1-12'!G192</f>
        <v>1</v>
      </c>
      <c r="H902">
        <f>'O_t&amp;m1-12'!H192</f>
        <v>1.2</v>
      </c>
    </row>
    <row r="903" spans="1:8" x14ac:dyDescent="0.25">
      <c r="A903" s="8">
        <v>44166</v>
      </c>
      <c r="B903" t="s">
        <v>191</v>
      </c>
      <c r="C903">
        <f>'O_t&amp;m1-12'!C193</f>
        <v>94</v>
      </c>
      <c r="D903">
        <f>'O_t&amp;m1-12'!D193</f>
        <v>277.10000000000002</v>
      </c>
      <c r="E903">
        <f>'O_t&amp;m1-12'!E193</f>
        <v>0</v>
      </c>
      <c r="F903">
        <f>'O_t&amp;m1-12'!F193</f>
        <v>0</v>
      </c>
      <c r="G903">
        <f>'O_t&amp;m1-12'!G193</f>
        <v>0</v>
      </c>
      <c r="H903">
        <f>'O_t&amp;m1-12'!H193</f>
        <v>0</v>
      </c>
    </row>
    <row r="904" spans="1:8" x14ac:dyDescent="0.25">
      <c r="A904" s="8">
        <v>44166</v>
      </c>
      <c r="B904" t="s">
        <v>372</v>
      </c>
      <c r="C904">
        <f>'O_t&amp;m1-12'!C194</f>
        <v>84</v>
      </c>
      <c r="D904">
        <f>'O_t&amp;m1-12'!D194</f>
        <v>172.1</v>
      </c>
      <c r="E904">
        <f>'O_t&amp;m1-12'!E194</f>
        <v>0</v>
      </c>
      <c r="F904">
        <f>'O_t&amp;m1-12'!F194</f>
        <v>0</v>
      </c>
      <c r="G904">
        <f>'O_t&amp;m1-12'!G194</f>
        <v>1</v>
      </c>
      <c r="H904">
        <f>'O_t&amp;m1-12'!H194</f>
        <v>2</v>
      </c>
    </row>
    <row r="905" spans="1:8" x14ac:dyDescent="0.25">
      <c r="A905" s="8">
        <v>44166</v>
      </c>
      <c r="B905" t="s">
        <v>192</v>
      </c>
      <c r="C905">
        <f>'O_t&amp;m1-12'!C195</f>
        <v>103</v>
      </c>
      <c r="D905">
        <f>'O_t&amp;m1-12'!D195</f>
        <v>532.5</v>
      </c>
      <c r="E905">
        <f>'O_t&amp;m1-12'!E195</f>
        <v>1</v>
      </c>
      <c r="F905">
        <f>'O_t&amp;m1-12'!F195</f>
        <v>5.2</v>
      </c>
      <c r="G905">
        <f>'O_t&amp;m1-12'!G195</f>
        <v>1</v>
      </c>
      <c r="H905">
        <f>'O_t&amp;m1-12'!H195</f>
        <v>5.2</v>
      </c>
    </row>
    <row r="906" spans="1:8" x14ac:dyDescent="0.25">
      <c r="A906" s="8">
        <v>44166</v>
      </c>
      <c r="B906" t="s">
        <v>193</v>
      </c>
      <c r="C906">
        <f>'O_t&amp;m1-12'!C196</f>
        <v>57</v>
      </c>
      <c r="D906">
        <f>'O_t&amp;m1-12'!D196</f>
        <v>171.8</v>
      </c>
      <c r="E906">
        <f>'O_t&amp;m1-12'!E196</f>
        <v>1</v>
      </c>
      <c r="F906">
        <f>'O_t&amp;m1-12'!F196</f>
        <v>3</v>
      </c>
      <c r="G906">
        <f>'O_t&amp;m1-12'!G196</f>
        <v>1</v>
      </c>
      <c r="H906">
        <f>'O_t&amp;m1-12'!H196</f>
        <v>3</v>
      </c>
    </row>
    <row r="907" spans="1:8" x14ac:dyDescent="0.25">
      <c r="A907" s="8">
        <v>44166</v>
      </c>
      <c r="B907" t="s">
        <v>194</v>
      </c>
      <c r="C907">
        <f>'O_t&amp;m1-12'!C197</f>
        <v>202</v>
      </c>
      <c r="D907">
        <f>'O_t&amp;m1-12'!D197</f>
        <v>332.3</v>
      </c>
      <c r="E907">
        <f>'O_t&amp;m1-12'!E197</f>
        <v>2</v>
      </c>
      <c r="F907">
        <f>'O_t&amp;m1-12'!F197</f>
        <v>3.3</v>
      </c>
      <c r="G907">
        <f>'O_t&amp;m1-12'!G197</f>
        <v>4</v>
      </c>
      <c r="H907">
        <f>'O_t&amp;m1-12'!H197</f>
        <v>6.6</v>
      </c>
    </row>
    <row r="908" spans="1:8" x14ac:dyDescent="0.25">
      <c r="A908" s="8">
        <v>44166</v>
      </c>
      <c r="B908" t="s">
        <v>195</v>
      </c>
      <c r="C908">
        <f>'O_t&amp;m1-12'!C198</f>
        <v>32</v>
      </c>
      <c r="D908">
        <f>'O_t&amp;m1-12'!D198</f>
        <v>292.5</v>
      </c>
      <c r="E908">
        <f>'O_t&amp;m1-12'!E198</f>
        <v>0</v>
      </c>
      <c r="F908">
        <f>'O_t&amp;m1-12'!F198</f>
        <v>0</v>
      </c>
      <c r="G908">
        <f>'O_t&amp;m1-12'!G198</f>
        <v>0</v>
      </c>
      <c r="H908">
        <f>'O_t&amp;m1-12'!H198</f>
        <v>0</v>
      </c>
    </row>
    <row r="909" spans="1:8" x14ac:dyDescent="0.25">
      <c r="A909" s="8">
        <v>44166</v>
      </c>
      <c r="B909" t="s">
        <v>196</v>
      </c>
      <c r="C909">
        <f>'O_t&amp;m1-12'!C199</f>
        <v>128</v>
      </c>
      <c r="D909">
        <f>'O_t&amp;m1-12'!D199</f>
        <v>344.7</v>
      </c>
      <c r="E909">
        <f>'O_t&amp;m1-12'!E199</f>
        <v>2</v>
      </c>
      <c r="F909">
        <f>'O_t&amp;m1-12'!F199</f>
        <v>5.4</v>
      </c>
      <c r="G909">
        <f>'O_t&amp;m1-12'!G199</f>
        <v>2</v>
      </c>
      <c r="H909">
        <f>'O_t&amp;m1-12'!H199</f>
        <v>5.4</v>
      </c>
    </row>
    <row r="910" spans="1:8" x14ac:dyDescent="0.25">
      <c r="A910" s="8">
        <v>44166</v>
      </c>
      <c r="B910" t="s">
        <v>197</v>
      </c>
      <c r="C910">
        <f>'O_t&amp;m1-12'!C200</f>
        <v>237</v>
      </c>
      <c r="D910">
        <f>'O_t&amp;m1-12'!D200</f>
        <v>539.79999999999995</v>
      </c>
      <c r="E910">
        <f>'O_t&amp;m1-12'!E200</f>
        <v>0</v>
      </c>
      <c r="F910">
        <f>'O_t&amp;m1-12'!F200</f>
        <v>0</v>
      </c>
      <c r="G910">
        <f>'O_t&amp;m1-12'!G200</f>
        <v>0</v>
      </c>
      <c r="H910">
        <f>'O_t&amp;m1-12'!H200</f>
        <v>0</v>
      </c>
    </row>
    <row r="911" spans="1:8" x14ac:dyDescent="0.25">
      <c r="A911" s="8">
        <v>44166</v>
      </c>
      <c r="B911" t="s">
        <v>198</v>
      </c>
      <c r="C911">
        <f>'O_t&amp;m1-12'!C201</f>
        <v>94</v>
      </c>
      <c r="D911">
        <f>'O_t&amp;m1-12'!D201</f>
        <v>261</v>
      </c>
      <c r="E911">
        <f>'O_t&amp;m1-12'!E201</f>
        <v>0</v>
      </c>
      <c r="F911">
        <f>'O_t&amp;m1-12'!F201</f>
        <v>0</v>
      </c>
      <c r="G911">
        <f>'O_t&amp;m1-12'!G201</f>
        <v>0</v>
      </c>
      <c r="H911">
        <f>'O_t&amp;m1-12'!H201</f>
        <v>0</v>
      </c>
    </row>
    <row r="912" spans="1:8" x14ac:dyDescent="0.25">
      <c r="A912" s="8">
        <v>44166</v>
      </c>
      <c r="B912" t="s">
        <v>199</v>
      </c>
      <c r="C912">
        <f>'O_t&amp;m1-12'!C202</f>
        <v>65</v>
      </c>
      <c r="D912">
        <f>'O_t&amp;m1-12'!D202</f>
        <v>467.1</v>
      </c>
      <c r="E912">
        <f>'O_t&amp;m1-12'!E202</f>
        <v>0</v>
      </c>
      <c r="F912">
        <f>'O_t&amp;m1-12'!F202</f>
        <v>0</v>
      </c>
      <c r="G912">
        <f>'O_t&amp;m1-12'!G202</f>
        <v>0</v>
      </c>
      <c r="H912">
        <f>'O_t&amp;m1-12'!H202</f>
        <v>0</v>
      </c>
    </row>
    <row r="913" spans="1:8" x14ac:dyDescent="0.25">
      <c r="A913" s="8">
        <v>44166</v>
      </c>
      <c r="B913" t="s">
        <v>200</v>
      </c>
      <c r="C913">
        <f>'O_t&amp;m1-12'!C203</f>
        <v>21</v>
      </c>
      <c r="D913">
        <f>'O_t&amp;m1-12'!D203</f>
        <v>267.60000000000002</v>
      </c>
      <c r="E913">
        <f>'O_t&amp;m1-12'!E203</f>
        <v>0</v>
      </c>
      <c r="F913">
        <f>'O_t&amp;m1-12'!F203</f>
        <v>0</v>
      </c>
      <c r="G913">
        <f>'O_t&amp;m1-12'!G203</f>
        <v>1</v>
      </c>
      <c r="H913">
        <f>'O_t&amp;m1-12'!H203</f>
        <v>12.7</v>
      </c>
    </row>
    <row r="914" spans="1:8" x14ac:dyDescent="0.25">
      <c r="A914" s="8">
        <v>44166</v>
      </c>
      <c r="B914" t="s">
        <v>201</v>
      </c>
      <c r="C914">
        <f>'O_t&amp;m1-12'!C204</f>
        <v>198</v>
      </c>
      <c r="D914">
        <f>'O_t&amp;m1-12'!D204</f>
        <v>813.5</v>
      </c>
      <c r="E914">
        <f>'O_t&amp;m1-12'!E204</f>
        <v>1</v>
      </c>
      <c r="F914">
        <f>'O_t&amp;m1-12'!F204</f>
        <v>4.0999999999999996</v>
      </c>
      <c r="G914">
        <f>'O_t&amp;m1-12'!G204</f>
        <v>2</v>
      </c>
      <c r="H914">
        <f>'O_t&amp;m1-12'!H204</f>
        <v>8.1999999999999993</v>
      </c>
    </row>
    <row r="915" spans="1:8" x14ac:dyDescent="0.25">
      <c r="A915" s="8">
        <v>44166</v>
      </c>
      <c r="B915" t="s">
        <v>202</v>
      </c>
      <c r="C915">
        <f>'O_t&amp;m1-12'!C205</f>
        <v>111</v>
      </c>
      <c r="D915">
        <f>'O_t&amp;m1-12'!D205</f>
        <v>652.20000000000005</v>
      </c>
      <c r="E915">
        <f>'O_t&amp;m1-12'!E205</f>
        <v>0</v>
      </c>
      <c r="F915">
        <f>'O_t&amp;m1-12'!F205</f>
        <v>0</v>
      </c>
      <c r="G915">
        <f>'O_t&amp;m1-12'!G205</f>
        <v>1</v>
      </c>
      <c r="H915">
        <f>'O_t&amp;m1-12'!H205</f>
        <v>5.9</v>
      </c>
    </row>
    <row r="916" spans="1:8" x14ac:dyDescent="0.25">
      <c r="A916" s="8">
        <v>44166</v>
      </c>
      <c r="B916" t="s">
        <v>203</v>
      </c>
      <c r="C916">
        <f>'O_t&amp;m1-12'!C206</f>
        <v>217</v>
      </c>
      <c r="D916">
        <f>'O_t&amp;m1-12'!D206</f>
        <v>341.9</v>
      </c>
      <c r="E916">
        <f>'O_t&amp;m1-12'!E206</f>
        <v>2</v>
      </c>
      <c r="F916">
        <f>'O_t&amp;m1-12'!F206</f>
        <v>3.2</v>
      </c>
      <c r="G916">
        <f>'O_t&amp;m1-12'!G206</f>
        <v>0</v>
      </c>
      <c r="H916">
        <f>'O_t&amp;m1-12'!H206</f>
        <v>0</v>
      </c>
    </row>
    <row r="917" spans="1:8" x14ac:dyDescent="0.25">
      <c r="A917" s="8">
        <v>44166</v>
      </c>
      <c r="B917" t="s">
        <v>204</v>
      </c>
      <c r="C917">
        <f>'O_t&amp;m1-12'!C207</f>
        <v>153</v>
      </c>
      <c r="D917">
        <f>'O_t&amp;m1-12'!D207</f>
        <v>531</v>
      </c>
      <c r="E917">
        <f>'O_t&amp;m1-12'!E207</f>
        <v>1</v>
      </c>
      <c r="F917">
        <f>'O_t&amp;m1-12'!F207</f>
        <v>3.5</v>
      </c>
      <c r="G917">
        <f>'O_t&amp;m1-12'!G207</f>
        <v>0</v>
      </c>
      <c r="H917">
        <f>'O_t&amp;m1-12'!H207</f>
        <v>0</v>
      </c>
    </row>
    <row r="918" spans="1:8" x14ac:dyDescent="0.25">
      <c r="A918" s="8">
        <v>44166</v>
      </c>
      <c r="B918" t="s">
        <v>205</v>
      </c>
      <c r="C918">
        <f>'O_t&amp;m1-12'!C208</f>
        <v>197</v>
      </c>
      <c r="D918">
        <f>'O_t&amp;m1-12'!D208</f>
        <v>456.3</v>
      </c>
      <c r="E918">
        <f>'O_t&amp;m1-12'!E208</f>
        <v>1</v>
      </c>
      <c r="F918">
        <f>'O_t&amp;m1-12'!F208</f>
        <v>2.2999999999999998</v>
      </c>
      <c r="G918">
        <f>'O_t&amp;m1-12'!G208</f>
        <v>0</v>
      </c>
      <c r="H918">
        <f>'O_t&amp;m1-12'!H208</f>
        <v>0</v>
      </c>
    </row>
    <row r="919" spans="1:8" x14ac:dyDescent="0.25">
      <c r="A919" s="8">
        <v>44166</v>
      </c>
      <c r="B919" t="s">
        <v>206</v>
      </c>
      <c r="C919">
        <f>'O_t&amp;m1-12'!C209</f>
        <v>493</v>
      </c>
      <c r="D919">
        <f>'O_t&amp;m1-12'!D209</f>
        <v>277.5</v>
      </c>
      <c r="E919">
        <f>'O_t&amp;m1-12'!E209</f>
        <v>3</v>
      </c>
      <c r="F919">
        <f>'O_t&amp;m1-12'!F209</f>
        <v>1.7</v>
      </c>
      <c r="G919">
        <f>'O_t&amp;m1-12'!G209</f>
        <v>6</v>
      </c>
      <c r="H919">
        <f>'O_t&amp;m1-12'!H209</f>
        <v>3.4</v>
      </c>
    </row>
    <row r="920" spans="1:8" x14ac:dyDescent="0.25">
      <c r="A920" s="8">
        <v>44166</v>
      </c>
      <c r="B920" t="s">
        <v>207</v>
      </c>
      <c r="C920">
        <f>'O_t&amp;m1-12'!C210</f>
        <v>432</v>
      </c>
      <c r="D920">
        <f>'O_t&amp;m1-12'!D210</f>
        <v>506.9</v>
      </c>
      <c r="E920">
        <f>'O_t&amp;m1-12'!E210</f>
        <v>3</v>
      </c>
      <c r="F920">
        <f>'O_t&amp;m1-12'!F210</f>
        <v>3.5</v>
      </c>
      <c r="G920">
        <f>'O_t&amp;m1-12'!G210</f>
        <v>10</v>
      </c>
      <c r="H920">
        <f>'O_t&amp;m1-12'!H210</f>
        <v>11.7</v>
      </c>
    </row>
    <row r="921" spans="1:8" x14ac:dyDescent="0.25">
      <c r="A921" s="8">
        <v>44166</v>
      </c>
      <c r="B921" t="s">
        <v>352</v>
      </c>
      <c r="C921">
        <f>'O_t&amp;m1-12'!C211</f>
        <v>105</v>
      </c>
      <c r="D921">
        <f>'O_t&amp;m1-12'!D211</f>
        <v>232.2</v>
      </c>
      <c r="E921">
        <f>'O_t&amp;m1-12'!E211</f>
        <v>4</v>
      </c>
      <c r="F921">
        <f>'O_t&amp;m1-12'!F211</f>
        <v>8.8000000000000007</v>
      </c>
      <c r="G921">
        <f>'O_t&amp;m1-12'!G211</f>
        <v>3</v>
      </c>
      <c r="H921">
        <f>'O_t&amp;m1-12'!H211</f>
        <v>6.6</v>
      </c>
    </row>
    <row r="922" spans="1:8" x14ac:dyDescent="0.25">
      <c r="A922" s="8">
        <v>44166</v>
      </c>
      <c r="B922" t="s">
        <v>208</v>
      </c>
      <c r="C922">
        <f>'O_t&amp;m1-12'!C212</f>
        <v>5</v>
      </c>
      <c r="D922">
        <f>'O_t&amp;m1-12'!D212</f>
        <v>67.599999999999994</v>
      </c>
      <c r="E922">
        <f>'O_t&amp;m1-12'!E212</f>
        <v>2</v>
      </c>
      <c r="F922">
        <f>'O_t&amp;m1-12'!F212</f>
        <v>27.1</v>
      </c>
      <c r="G922">
        <f>'O_t&amp;m1-12'!G212</f>
        <v>0</v>
      </c>
      <c r="H922">
        <f>'O_t&amp;m1-12'!H212</f>
        <v>0</v>
      </c>
    </row>
    <row r="923" spans="1:8" x14ac:dyDescent="0.25">
      <c r="A923" s="8">
        <v>44166</v>
      </c>
      <c r="B923" t="s">
        <v>209</v>
      </c>
      <c r="C923">
        <f>'O_t&amp;m1-12'!C213</f>
        <v>39</v>
      </c>
      <c r="D923">
        <f>'O_t&amp;m1-12'!D213</f>
        <v>124.8</v>
      </c>
      <c r="E923">
        <f>'O_t&amp;m1-12'!E213</f>
        <v>0</v>
      </c>
      <c r="F923">
        <f>'O_t&amp;m1-12'!F213</f>
        <v>0</v>
      </c>
      <c r="G923">
        <f>'O_t&amp;m1-12'!G213</f>
        <v>0</v>
      </c>
      <c r="H923">
        <f>'O_t&amp;m1-12'!H213</f>
        <v>0</v>
      </c>
    </row>
    <row r="924" spans="1:8" x14ac:dyDescent="0.25">
      <c r="A924" s="8">
        <v>44166</v>
      </c>
      <c r="B924" t="s">
        <v>210</v>
      </c>
      <c r="C924">
        <f>'O_t&amp;m1-12'!C214</f>
        <v>316</v>
      </c>
      <c r="D924">
        <f>'O_t&amp;m1-12'!D214</f>
        <v>668.2</v>
      </c>
      <c r="E924">
        <f>'O_t&amp;m1-12'!E214</f>
        <v>1</v>
      </c>
      <c r="F924">
        <f>'O_t&amp;m1-12'!F214</f>
        <v>2.1</v>
      </c>
      <c r="G924">
        <f>'O_t&amp;m1-12'!G214</f>
        <v>5</v>
      </c>
      <c r="H924">
        <f>'O_t&amp;m1-12'!H214</f>
        <v>10.6</v>
      </c>
    </row>
    <row r="925" spans="1:8" x14ac:dyDescent="0.25">
      <c r="A925" s="8">
        <v>44166</v>
      </c>
      <c r="B925" t="s">
        <v>211</v>
      </c>
      <c r="C925">
        <f>'O_t&amp;m1-12'!C215</f>
        <v>162</v>
      </c>
      <c r="D925">
        <f>'O_t&amp;m1-12'!D215</f>
        <v>372.3</v>
      </c>
      <c r="E925">
        <f>'O_t&amp;m1-12'!E215</f>
        <v>2</v>
      </c>
      <c r="F925">
        <f>'O_t&amp;m1-12'!F215</f>
        <v>4.5999999999999996</v>
      </c>
      <c r="G925">
        <f>'O_t&amp;m1-12'!G215</f>
        <v>0</v>
      </c>
      <c r="H925">
        <f>'O_t&amp;m1-12'!H215</f>
        <v>0</v>
      </c>
    </row>
    <row r="926" spans="1:8" x14ac:dyDescent="0.25">
      <c r="A926" s="8">
        <v>44166</v>
      </c>
      <c r="B926" t="s">
        <v>212</v>
      </c>
      <c r="C926">
        <f>'O_t&amp;m1-12'!C216</f>
        <v>98</v>
      </c>
      <c r="D926">
        <f>'O_t&amp;m1-12'!D216</f>
        <v>419.1</v>
      </c>
      <c r="E926">
        <f>'O_t&amp;m1-12'!E216</f>
        <v>0</v>
      </c>
      <c r="F926">
        <f>'O_t&amp;m1-12'!F216</f>
        <v>0</v>
      </c>
      <c r="G926">
        <f>'O_t&amp;m1-12'!G216</f>
        <v>1</v>
      </c>
      <c r="H926">
        <f>'O_t&amp;m1-12'!H216</f>
        <v>4.3</v>
      </c>
    </row>
    <row r="927" spans="1:8" x14ac:dyDescent="0.25">
      <c r="A927" s="8">
        <v>44166</v>
      </c>
      <c r="B927" t="s">
        <v>213</v>
      </c>
      <c r="C927">
        <f>'O_t&amp;m1-12'!C217</f>
        <v>119</v>
      </c>
      <c r="D927">
        <f>'O_t&amp;m1-12'!D217</f>
        <v>427.3</v>
      </c>
      <c r="E927">
        <f>'O_t&amp;m1-12'!E217</f>
        <v>0</v>
      </c>
      <c r="F927">
        <f>'O_t&amp;m1-12'!F217</f>
        <v>0</v>
      </c>
      <c r="G927">
        <f>'O_t&amp;m1-12'!G217</f>
        <v>0</v>
      </c>
      <c r="H927">
        <f>'O_t&amp;m1-12'!H217</f>
        <v>0</v>
      </c>
    </row>
    <row r="928" spans="1:8" x14ac:dyDescent="0.25">
      <c r="A928" s="8">
        <v>44166</v>
      </c>
      <c r="B928" t="s">
        <v>214</v>
      </c>
      <c r="C928">
        <f>'O_t&amp;m1-12'!C218</f>
        <v>115</v>
      </c>
      <c r="D928">
        <f>'O_t&amp;m1-12'!D218</f>
        <v>463</v>
      </c>
      <c r="E928">
        <f>'O_t&amp;m1-12'!E218</f>
        <v>1</v>
      </c>
      <c r="F928">
        <f>'O_t&amp;m1-12'!F218</f>
        <v>4</v>
      </c>
      <c r="G928">
        <f>'O_t&amp;m1-12'!G218</f>
        <v>3</v>
      </c>
      <c r="H928">
        <f>'O_t&amp;m1-12'!H218</f>
        <v>12.1</v>
      </c>
    </row>
    <row r="929" spans="1:8" x14ac:dyDescent="0.25">
      <c r="A929" s="8">
        <v>44166</v>
      </c>
      <c r="B929" t="s">
        <v>215</v>
      </c>
      <c r="C929">
        <f>'O_t&amp;m1-12'!C219</f>
        <v>84</v>
      </c>
      <c r="D929">
        <f>'O_t&amp;m1-12'!D219</f>
        <v>448.9</v>
      </c>
      <c r="E929">
        <f>'O_t&amp;m1-12'!E219</f>
        <v>0</v>
      </c>
      <c r="F929">
        <f>'O_t&amp;m1-12'!F219</f>
        <v>0</v>
      </c>
      <c r="G929">
        <f>'O_t&amp;m1-12'!G219</f>
        <v>1</v>
      </c>
      <c r="H929">
        <f>'O_t&amp;m1-12'!H219</f>
        <v>5.3</v>
      </c>
    </row>
    <row r="930" spans="1:8" x14ac:dyDescent="0.25">
      <c r="A930" s="8">
        <v>44166</v>
      </c>
      <c r="B930" t="s">
        <v>216</v>
      </c>
      <c r="C930">
        <f>'O_t&amp;m1-12'!C220</f>
        <v>153</v>
      </c>
      <c r="D930">
        <f>'O_t&amp;m1-12'!D220</f>
        <v>583</v>
      </c>
      <c r="E930">
        <f>'O_t&amp;m1-12'!E220</f>
        <v>0</v>
      </c>
      <c r="F930">
        <f>'O_t&amp;m1-12'!F220</f>
        <v>0</v>
      </c>
      <c r="G930">
        <f>'O_t&amp;m1-12'!G220</f>
        <v>0</v>
      </c>
      <c r="H930">
        <f>'O_t&amp;m1-12'!H220</f>
        <v>0</v>
      </c>
    </row>
    <row r="931" spans="1:8" x14ac:dyDescent="0.25">
      <c r="A931" s="8">
        <v>44166</v>
      </c>
      <c r="B931" t="s">
        <v>217</v>
      </c>
      <c r="C931">
        <f>'O_t&amp;m1-12'!C221</f>
        <v>82</v>
      </c>
      <c r="D931">
        <f>'O_t&amp;m1-12'!D221</f>
        <v>214.6</v>
      </c>
      <c r="E931">
        <f>'O_t&amp;m1-12'!E221</f>
        <v>0</v>
      </c>
      <c r="F931">
        <f>'O_t&amp;m1-12'!F221</f>
        <v>0</v>
      </c>
      <c r="G931">
        <f>'O_t&amp;m1-12'!G221</f>
        <v>1</v>
      </c>
      <c r="H931">
        <f>'O_t&amp;m1-12'!H221</f>
        <v>2.6</v>
      </c>
    </row>
    <row r="932" spans="1:8" x14ac:dyDescent="0.25">
      <c r="A932" s="8">
        <v>44166</v>
      </c>
      <c r="B932" t="s">
        <v>218</v>
      </c>
      <c r="C932">
        <f>'O_t&amp;m1-12'!C222</f>
        <v>63</v>
      </c>
      <c r="D932">
        <f>'O_t&amp;m1-12'!D222</f>
        <v>266.39999999999998</v>
      </c>
      <c r="E932">
        <f>'O_t&amp;m1-12'!E222</f>
        <v>0</v>
      </c>
      <c r="F932">
        <f>'O_t&amp;m1-12'!F222</f>
        <v>0</v>
      </c>
      <c r="G932">
        <f>'O_t&amp;m1-12'!G222</f>
        <v>0</v>
      </c>
      <c r="H932">
        <f>'O_t&amp;m1-12'!H222</f>
        <v>0</v>
      </c>
    </row>
    <row r="933" spans="1:8" x14ac:dyDescent="0.25">
      <c r="A933" s="8">
        <v>44166</v>
      </c>
      <c r="B933" t="s">
        <v>219</v>
      </c>
      <c r="C933">
        <f>'O_t&amp;m1-12'!C223</f>
        <v>193</v>
      </c>
      <c r="D933">
        <f>'O_t&amp;m1-12'!D223</f>
        <v>606.20000000000005</v>
      </c>
      <c r="E933">
        <f>'O_t&amp;m1-12'!E223</f>
        <v>3</v>
      </c>
      <c r="F933">
        <f>'O_t&amp;m1-12'!F223</f>
        <v>9.4</v>
      </c>
      <c r="G933">
        <f>'O_t&amp;m1-12'!G223</f>
        <v>7</v>
      </c>
      <c r="H933">
        <f>'O_t&amp;m1-12'!H223</f>
        <v>22</v>
      </c>
    </row>
    <row r="934" spans="1:8" x14ac:dyDescent="0.25">
      <c r="A934" s="8">
        <v>44166</v>
      </c>
      <c r="B934" t="s">
        <v>220</v>
      </c>
      <c r="C934">
        <f>'O_t&amp;m1-12'!C224</f>
        <v>30</v>
      </c>
      <c r="D934">
        <f>'O_t&amp;m1-12'!D224</f>
        <v>164.4</v>
      </c>
      <c r="E934">
        <f>'O_t&amp;m1-12'!E224</f>
        <v>0</v>
      </c>
      <c r="F934">
        <f>'O_t&amp;m1-12'!F224</f>
        <v>0</v>
      </c>
      <c r="G934">
        <f>'O_t&amp;m1-12'!G224</f>
        <v>0</v>
      </c>
      <c r="H934">
        <f>'O_t&amp;m1-12'!H224</f>
        <v>0</v>
      </c>
    </row>
    <row r="935" spans="1:8" x14ac:dyDescent="0.25">
      <c r="A935" s="8">
        <v>44166</v>
      </c>
      <c r="B935" t="s">
        <v>221</v>
      </c>
      <c r="C935">
        <f>'O_t&amp;m1-12'!C225</f>
        <v>34</v>
      </c>
      <c r="D935">
        <f>'O_t&amp;m1-12'!D225</f>
        <v>188.8</v>
      </c>
      <c r="E935">
        <f>'O_t&amp;m1-12'!E225</f>
        <v>0</v>
      </c>
      <c r="F935">
        <f>'O_t&amp;m1-12'!F225</f>
        <v>0</v>
      </c>
      <c r="G935">
        <f>'O_t&amp;m1-12'!G225</f>
        <v>2</v>
      </c>
      <c r="H935">
        <f>'O_t&amp;m1-12'!H225</f>
        <v>11.1</v>
      </c>
    </row>
    <row r="936" spans="1:8" x14ac:dyDescent="0.25">
      <c r="A936" s="8">
        <v>44166</v>
      </c>
      <c r="B936" t="s">
        <v>222</v>
      </c>
      <c r="C936">
        <f>'O_t&amp;m1-12'!C226</f>
        <v>77</v>
      </c>
      <c r="D936">
        <f>'O_t&amp;m1-12'!D226</f>
        <v>259.89999999999998</v>
      </c>
      <c r="E936">
        <f>'O_t&amp;m1-12'!E226</f>
        <v>1</v>
      </c>
      <c r="F936">
        <f>'O_t&amp;m1-12'!F226</f>
        <v>3.4</v>
      </c>
      <c r="G936">
        <f>'O_t&amp;m1-12'!G226</f>
        <v>4</v>
      </c>
      <c r="H936">
        <f>'O_t&amp;m1-12'!H226</f>
        <v>13.5</v>
      </c>
    </row>
    <row r="937" spans="1:8" x14ac:dyDescent="0.25">
      <c r="A937" s="8">
        <v>44166</v>
      </c>
      <c r="B937" t="s">
        <v>223</v>
      </c>
      <c r="C937">
        <f>'O_t&amp;m1-12'!C227</f>
        <v>248</v>
      </c>
      <c r="D937">
        <f>'O_t&amp;m1-12'!D227</f>
        <v>443</v>
      </c>
      <c r="E937">
        <f>'O_t&amp;m1-12'!E227</f>
        <v>1</v>
      </c>
      <c r="F937">
        <f>'O_t&amp;m1-12'!F227</f>
        <v>1.8</v>
      </c>
      <c r="G937">
        <f>'O_t&amp;m1-12'!G227</f>
        <v>4</v>
      </c>
      <c r="H937">
        <f>'O_t&amp;m1-12'!H227</f>
        <v>7.1</v>
      </c>
    </row>
    <row r="938" spans="1:8" x14ac:dyDescent="0.25">
      <c r="A938" s="8">
        <v>44166</v>
      </c>
      <c r="B938" t="s">
        <v>224</v>
      </c>
      <c r="C938">
        <f>'O_t&amp;m1-12'!C228</f>
        <v>89</v>
      </c>
      <c r="D938">
        <f>'O_t&amp;m1-12'!D228</f>
        <v>349.4</v>
      </c>
      <c r="E938">
        <f>'O_t&amp;m1-12'!E228</f>
        <v>2</v>
      </c>
      <c r="F938">
        <f>'O_t&amp;m1-12'!F228</f>
        <v>7.9</v>
      </c>
      <c r="G938">
        <f>'O_t&amp;m1-12'!G228</f>
        <v>0</v>
      </c>
      <c r="H938">
        <f>'O_t&amp;m1-12'!H228</f>
        <v>0</v>
      </c>
    </row>
    <row r="939" spans="1:8" x14ac:dyDescent="0.25">
      <c r="A939" s="8">
        <v>44166</v>
      </c>
      <c r="B939" t="s">
        <v>225</v>
      </c>
      <c r="C939">
        <f>'O_t&amp;m1-12'!C229</f>
        <v>34</v>
      </c>
      <c r="D939">
        <f>'O_t&amp;m1-12'!D229</f>
        <v>349.3</v>
      </c>
      <c r="E939">
        <f>'O_t&amp;m1-12'!E229</f>
        <v>0</v>
      </c>
      <c r="F939">
        <f>'O_t&amp;m1-12'!F229</f>
        <v>0</v>
      </c>
      <c r="G939">
        <f>'O_t&amp;m1-12'!G229</f>
        <v>0</v>
      </c>
      <c r="H939">
        <f>'O_t&amp;m1-12'!H229</f>
        <v>0</v>
      </c>
    </row>
    <row r="940" spans="1:8" x14ac:dyDescent="0.25">
      <c r="A940" s="8">
        <v>44166</v>
      </c>
      <c r="B940" t="s">
        <v>226</v>
      </c>
      <c r="C940">
        <f>'O_t&amp;m1-12'!C230</f>
        <v>48</v>
      </c>
      <c r="D940">
        <f>'O_t&amp;m1-12'!D230</f>
        <v>405.5</v>
      </c>
      <c r="E940">
        <f>'O_t&amp;m1-12'!E230</f>
        <v>0</v>
      </c>
      <c r="F940">
        <f>'O_t&amp;m1-12'!F230</f>
        <v>0</v>
      </c>
      <c r="G940">
        <f>'O_t&amp;m1-12'!G230</f>
        <v>0</v>
      </c>
      <c r="H940">
        <f>'O_t&amp;m1-12'!H230</f>
        <v>0</v>
      </c>
    </row>
    <row r="941" spans="1:8" x14ac:dyDescent="0.25">
      <c r="A941" s="8">
        <v>44166</v>
      </c>
      <c r="B941" t="s">
        <v>227</v>
      </c>
      <c r="C941">
        <f>'O_t&amp;m1-12'!C231</f>
        <v>60</v>
      </c>
      <c r="D941">
        <f>'O_t&amp;m1-12'!D231</f>
        <v>201.8</v>
      </c>
      <c r="E941">
        <f>'O_t&amp;m1-12'!E231</f>
        <v>0</v>
      </c>
      <c r="F941">
        <f>'O_t&amp;m1-12'!F231</f>
        <v>0</v>
      </c>
      <c r="G941">
        <f>'O_t&amp;m1-12'!G231</f>
        <v>0</v>
      </c>
      <c r="H941">
        <f>'O_t&amp;m1-12'!H231</f>
        <v>0</v>
      </c>
    </row>
    <row r="942" spans="1:8" x14ac:dyDescent="0.25">
      <c r="A942" s="8">
        <v>44166</v>
      </c>
      <c r="B942" t="s">
        <v>228</v>
      </c>
      <c r="C942">
        <f>'O_t&amp;m1-12'!C232</f>
        <v>279</v>
      </c>
      <c r="D942">
        <f>'O_t&amp;m1-12'!D232</f>
        <v>303.5</v>
      </c>
      <c r="E942">
        <f>'O_t&amp;m1-12'!E232</f>
        <v>0</v>
      </c>
      <c r="F942">
        <f>'O_t&amp;m1-12'!F232</f>
        <v>0</v>
      </c>
      <c r="G942">
        <f>'O_t&amp;m1-12'!G232</f>
        <v>4</v>
      </c>
      <c r="H942">
        <f>'O_t&amp;m1-12'!H232</f>
        <v>4.4000000000000004</v>
      </c>
    </row>
    <row r="943" spans="1:8" x14ac:dyDescent="0.25">
      <c r="A943" s="8">
        <v>44166</v>
      </c>
      <c r="B943" t="s">
        <v>229</v>
      </c>
      <c r="C943">
        <f>'O_t&amp;m1-12'!C233</f>
        <v>165</v>
      </c>
      <c r="D943">
        <f>'O_t&amp;m1-12'!D233</f>
        <v>418.9</v>
      </c>
      <c r="E943">
        <f>'O_t&amp;m1-12'!E233</f>
        <v>2</v>
      </c>
      <c r="F943">
        <f>'O_t&amp;m1-12'!F233</f>
        <v>5.0999999999999996</v>
      </c>
      <c r="G943">
        <f>'O_t&amp;m1-12'!G233</f>
        <v>6</v>
      </c>
      <c r="H943">
        <f>'O_t&amp;m1-12'!H233</f>
        <v>15.2</v>
      </c>
    </row>
    <row r="944" spans="1:8" x14ac:dyDescent="0.25">
      <c r="A944" s="8">
        <v>44166</v>
      </c>
      <c r="B944" t="s">
        <v>230</v>
      </c>
      <c r="C944">
        <f>'O_t&amp;m1-12'!C234</f>
        <v>65</v>
      </c>
      <c r="D944">
        <f>'O_t&amp;m1-12'!D234</f>
        <v>463.4</v>
      </c>
      <c r="E944">
        <f>'O_t&amp;m1-12'!E234</f>
        <v>0</v>
      </c>
      <c r="F944">
        <f>'O_t&amp;m1-12'!F234</f>
        <v>0</v>
      </c>
      <c r="G944">
        <f>'O_t&amp;m1-12'!G234</f>
        <v>0</v>
      </c>
      <c r="H944">
        <f>'O_t&amp;m1-12'!H234</f>
        <v>0</v>
      </c>
    </row>
    <row r="945" spans="1:8" x14ac:dyDescent="0.25">
      <c r="A945" s="8">
        <v>44166</v>
      </c>
      <c r="B945" t="s">
        <v>231</v>
      </c>
      <c r="C945">
        <f>'O_t&amp;m1-12'!C235</f>
        <v>46</v>
      </c>
      <c r="D945">
        <f>'O_t&amp;m1-12'!D235</f>
        <v>449.7</v>
      </c>
      <c r="E945">
        <f>'O_t&amp;m1-12'!E235</f>
        <v>0</v>
      </c>
      <c r="F945">
        <f>'O_t&amp;m1-12'!F235</f>
        <v>0</v>
      </c>
      <c r="G945">
        <f>'O_t&amp;m1-12'!G235</f>
        <v>0</v>
      </c>
      <c r="H945">
        <f>'O_t&amp;m1-12'!H235</f>
        <v>0</v>
      </c>
    </row>
    <row r="946" spans="1:8" x14ac:dyDescent="0.25">
      <c r="A946" s="8">
        <v>44166</v>
      </c>
      <c r="B946" t="s">
        <v>232</v>
      </c>
      <c r="C946">
        <f>'O_t&amp;m1-12'!C236</f>
        <v>152</v>
      </c>
      <c r="D946">
        <f>'O_t&amp;m1-12'!D236</f>
        <v>317.3</v>
      </c>
      <c r="E946">
        <f>'O_t&amp;m1-12'!E236</f>
        <v>1</v>
      </c>
      <c r="F946">
        <f>'O_t&amp;m1-12'!F236</f>
        <v>2.1</v>
      </c>
      <c r="G946">
        <f>'O_t&amp;m1-12'!G236</f>
        <v>1</v>
      </c>
      <c r="H946">
        <f>'O_t&amp;m1-12'!H236</f>
        <v>2.1</v>
      </c>
    </row>
    <row r="947" spans="1:8" x14ac:dyDescent="0.25">
      <c r="A947" s="8">
        <v>44166</v>
      </c>
      <c r="B947" t="s">
        <v>233</v>
      </c>
      <c r="C947">
        <f>'O_t&amp;m1-12'!C237</f>
        <v>126</v>
      </c>
      <c r="D947">
        <f>'O_t&amp;m1-12'!D237</f>
        <v>392.1</v>
      </c>
      <c r="E947">
        <f>'O_t&amp;m1-12'!E237</f>
        <v>1</v>
      </c>
      <c r="F947">
        <f>'O_t&amp;m1-12'!F237</f>
        <v>3.1</v>
      </c>
      <c r="G947">
        <f>'O_t&amp;m1-12'!G237</f>
        <v>3</v>
      </c>
      <c r="H947">
        <f>'O_t&amp;m1-12'!H237</f>
        <v>9.3000000000000007</v>
      </c>
    </row>
    <row r="948" spans="1:8" x14ac:dyDescent="0.25">
      <c r="A948" s="8">
        <v>44166</v>
      </c>
      <c r="B948" t="s">
        <v>234</v>
      </c>
      <c r="C948">
        <f>'O_t&amp;m1-12'!C238</f>
        <v>131</v>
      </c>
      <c r="D948">
        <f>'O_t&amp;m1-12'!D238</f>
        <v>301.7</v>
      </c>
      <c r="E948">
        <f>'O_t&amp;m1-12'!E238</f>
        <v>1</v>
      </c>
      <c r="F948">
        <f>'O_t&amp;m1-12'!F238</f>
        <v>2.2999999999999998</v>
      </c>
      <c r="G948">
        <f>'O_t&amp;m1-12'!G238</f>
        <v>0</v>
      </c>
      <c r="H948">
        <f>'O_t&amp;m1-12'!H238</f>
        <v>0</v>
      </c>
    </row>
    <row r="949" spans="1:8" x14ac:dyDescent="0.25">
      <c r="A949" s="8">
        <v>44166</v>
      </c>
      <c r="B949" t="s">
        <v>235</v>
      </c>
      <c r="C949">
        <f>'O_t&amp;m1-12'!C239</f>
        <v>11</v>
      </c>
      <c r="D949">
        <f>'O_t&amp;m1-12'!D239</f>
        <v>90.2</v>
      </c>
      <c r="E949">
        <f>'O_t&amp;m1-12'!E239</f>
        <v>0</v>
      </c>
      <c r="F949">
        <f>'O_t&amp;m1-12'!F239</f>
        <v>0</v>
      </c>
      <c r="G949">
        <f>'O_t&amp;m1-12'!G239</f>
        <v>0</v>
      </c>
      <c r="H949">
        <f>'O_t&amp;m1-12'!H239</f>
        <v>0</v>
      </c>
    </row>
    <row r="950" spans="1:8" x14ac:dyDescent="0.25">
      <c r="A950" s="8">
        <v>44166</v>
      </c>
      <c r="B950" t="s">
        <v>236</v>
      </c>
      <c r="C950">
        <f>'O_t&amp;m1-12'!C240</f>
        <v>242</v>
      </c>
      <c r="D950">
        <f>'O_t&amp;m1-12'!D240</f>
        <v>437.5</v>
      </c>
      <c r="E950">
        <f>'O_t&amp;m1-12'!E240</f>
        <v>2</v>
      </c>
      <c r="F950">
        <f>'O_t&amp;m1-12'!F240</f>
        <v>3.6</v>
      </c>
      <c r="G950">
        <f>'O_t&amp;m1-12'!G240</f>
        <v>2</v>
      </c>
      <c r="H950">
        <f>'O_t&amp;m1-12'!H240</f>
        <v>3.6</v>
      </c>
    </row>
    <row r="951" spans="1:8" x14ac:dyDescent="0.25">
      <c r="A951" s="8">
        <v>44166</v>
      </c>
      <c r="B951" t="s">
        <v>237</v>
      </c>
      <c r="C951">
        <f>'O_t&amp;m1-12'!C241</f>
        <v>220</v>
      </c>
      <c r="D951">
        <f>'O_t&amp;m1-12'!D241</f>
        <v>270.8</v>
      </c>
      <c r="E951">
        <f>'O_t&amp;m1-12'!E241</f>
        <v>3</v>
      </c>
      <c r="F951">
        <f>'O_t&amp;m1-12'!F241</f>
        <v>3.7</v>
      </c>
      <c r="G951">
        <f>'O_t&amp;m1-12'!G241</f>
        <v>2</v>
      </c>
      <c r="H951">
        <f>'O_t&amp;m1-12'!H241</f>
        <v>2.5</v>
      </c>
    </row>
    <row r="952" spans="1:8" x14ac:dyDescent="0.25">
      <c r="A952" s="8">
        <v>44166</v>
      </c>
      <c r="B952" t="s">
        <v>238</v>
      </c>
      <c r="C952">
        <f>'O_t&amp;m1-12'!C242</f>
        <v>151</v>
      </c>
      <c r="D952">
        <f>'O_t&amp;m1-12'!D242</f>
        <v>626.20000000000005</v>
      </c>
      <c r="E952">
        <f>'O_t&amp;m1-12'!E242</f>
        <v>0</v>
      </c>
      <c r="F952">
        <f>'O_t&amp;m1-12'!F242</f>
        <v>0</v>
      </c>
      <c r="G952">
        <f>'O_t&amp;m1-12'!G242</f>
        <v>4</v>
      </c>
      <c r="H952">
        <f>'O_t&amp;m1-12'!H242</f>
        <v>16.600000000000001</v>
      </c>
    </row>
    <row r="953" spans="1:8" x14ac:dyDescent="0.25">
      <c r="A953" s="8">
        <v>44166</v>
      </c>
      <c r="B953" t="s">
        <v>239</v>
      </c>
      <c r="C953">
        <f>'O_t&amp;m1-12'!C243</f>
        <v>155</v>
      </c>
      <c r="D953">
        <f>'O_t&amp;m1-12'!D243</f>
        <v>411</v>
      </c>
      <c r="E953">
        <f>'O_t&amp;m1-12'!E243</f>
        <v>0</v>
      </c>
      <c r="F953">
        <f>'O_t&amp;m1-12'!F243</f>
        <v>0</v>
      </c>
      <c r="G953">
        <f>'O_t&amp;m1-12'!G243</f>
        <v>0</v>
      </c>
      <c r="H953">
        <f>'O_t&amp;m1-12'!H243</f>
        <v>0</v>
      </c>
    </row>
    <row r="954" spans="1:8" x14ac:dyDescent="0.25">
      <c r="A954" s="8">
        <v>44166</v>
      </c>
      <c r="B954" t="s">
        <v>240</v>
      </c>
      <c r="C954">
        <f>'O_t&amp;m1-12'!C244</f>
        <v>90</v>
      </c>
      <c r="D954">
        <f>'O_t&amp;m1-12'!D244</f>
        <v>396</v>
      </c>
      <c r="E954">
        <f>'O_t&amp;m1-12'!E244</f>
        <v>1</v>
      </c>
      <c r="F954">
        <f>'O_t&amp;m1-12'!F244</f>
        <v>4.4000000000000004</v>
      </c>
      <c r="G954">
        <f>'O_t&amp;m1-12'!G244</f>
        <v>0</v>
      </c>
      <c r="H954">
        <f>'O_t&amp;m1-12'!H244</f>
        <v>0</v>
      </c>
    </row>
    <row r="955" spans="1:8" x14ac:dyDescent="0.25">
      <c r="A955" s="8">
        <v>44166</v>
      </c>
      <c r="B955" t="s">
        <v>241</v>
      </c>
      <c r="C955">
        <f>'O_t&amp;m1-12'!C245</f>
        <v>95</v>
      </c>
      <c r="D955">
        <f>'O_t&amp;m1-12'!D245</f>
        <v>302.39999999999998</v>
      </c>
      <c r="E955">
        <f>'O_t&amp;m1-12'!E245</f>
        <v>0</v>
      </c>
      <c r="F955">
        <f>'O_t&amp;m1-12'!F245</f>
        <v>0</v>
      </c>
      <c r="G955">
        <f>'O_t&amp;m1-12'!G245</f>
        <v>0</v>
      </c>
      <c r="H955">
        <f>'O_t&amp;m1-12'!H245</f>
        <v>0</v>
      </c>
    </row>
    <row r="956" spans="1:8" x14ac:dyDescent="0.25">
      <c r="A956" s="8">
        <v>44166</v>
      </c>
      <c r="B956" t="s">
        <v>242</v>
      </c>
      <c r="C956">
        <f>'O_t&amp;m1-12'!C246</f>
        <v>15</v>
      </c>
      <c r="D956">
        <f>'O_t&amp;m1-12'!D246</f>
        <v>275.5</v>
      </c>
      <c r="E956">
        <f>'O_t&amp;m1-12'!E246</f>
        <v>0</v>
      </c>
      <c r="F956">
        <f>'O_t&amp;m1-12'!F246</f>
        <v>0</v>
      </c>
      <c r="G956">
        <f>'O_t&amp;m1-12'!G246</f>
        <v>0</v>
      </c>
      <c r="H956">
        <f>'O_t&amp;m1-12'!H246</f>
        <v>0</v>
      </c>
    </row>
    <row r="957" spans="1:8" x14ac:dyDescent="0.25">
      <c r="A957" s="8">
        <v>44166</v>
      </c>
      <c r="B957" t="s">
        <v>243</v>
      </c>
      <c r="C957">
        <f>'O_t&amp;m1-12'!C247</f>
        <v>43</v>
      </c>
      <c r="D957">
        <f>'O_t&amp;m1-12'!D247</f>
        <v>327.9</v>
      </c>
      <c r="E957">
        <f>'O_t&amp;m1-12'!E247</f>
        <v>0</v>
      </c>
      <c r="F957">
        <f>'O_t&amp;m1-12'!F247</f>
        <v>0</v>
      </c>
      <c r="G957">
        <f>'O_t&amp;m1-12'!G247</f>
        <v>1</v>
      </c>
      <c r="H957">
        <f>'O_t&amp;m1-12'!H247</f>
        <v>7.6</v>
      </c>
    </row>
    <row r="958" spans="1:8" x14ac:dyDescent="0.25">
      <c r="A958" s="8">
        <v>44166</v>
      </c>
      <c r="B958" t="s">
        <v>244</v>
      </c>
      <c r="C958">
        <f>'O_t&amp;m1-12'!C248</f>
        <v>154</v>
      </c>
      <c r="D958">
        <f>'O_t&amp;m1-12'!D248</f>
        <v>351.9</v>
      </c>
      <c r="E958">
        <f>'O_t&amp;m1-12'!E248</f>
        <v>0</v>
      </c>
      <c r="F958">
        <f>'O_t&amp;m1-12'!F248</f>
        <v>0</v>
      </c>
      <c r="G958">
        <f>'O_t&amp;m1-12'!G248</f>
        <v>1</v>
      </c>
      <c r="H958">
        <f>'O_t&amp;m1-12'!H248</f>
        <v>2.2999999999999998</v>
      </c>
    </row>
    <row r="959" spans="1:8" x14ac:dyDescent="0.25">
      <c r="A959" s="8">
        <v>44166</v>
      </c>
      <c r="B959" t="s">
        <v>245</v>
      </c>
      <c r="C959">
        <f>'O_t&amp;m1-12'!C249</f>
        <v>118</v>
      </c>
      <c r="D959">
        <f>'O_t&amp;m1-12'!D249</f>
        <v>586.5</v>
      </c>
      <c r="E959">
        <f>'O_t&amp;m1-12'!E249</f>
        <v>1</v>
      </c>
      <c r="F959">
        <f>'O_t&amp;m1-12'!F249</f>
        <v>5</v>
      </c>
      <c r="G959">
        <f>'O_t&amp;m1-12'!G249</f>
        <v>0</v>
      </c>
      <c r="H959">
        <f>'O_t&amp;m1-12'!H249</f>
        <v>0</v>
      </c>
    </row>
    <row r="960" spans="1:8" x14ac:dyDescent="0.25">
      <c r="A960" s="8">
        <v>44166</v>
      </c>
      <c r="B960" t="s">
        <v>246</v>
      </c>
      <c r="C960">
        <f>'O_t&amp;m1-12'!C250</f>
        <v>235</v>
      </c>
      <c r="D960">
        <f>'O_t&amp;m1-12'!D250</f>
        <v>508.8</v>
      </c>
      <c r="E960">
        <f>'O_t&amp;m1-12'!E250</f>
        <v>2</v>
      </c>
      <c r="F960">
        <f>'O_t&amp;m1-12'!F250</f>
        <v>4.3</v>
      </c>
      <c r="G960">
        <f>'O_t&amp;m1-12'!G250</f>
        <v>12</v>
      </c>
      <c r="H960">
        <f>'O_t&amp;m1-12'!H250</f>
        <v>26</v>
      </c>
    </row>
    <row r="961" spans="1:8" x14ac:dyDescent="0.25">
      <c r="A961" s="8">
        <v>44166</v>
      </c>
      <c r="B961" t="s">
        <v>247</v>
      </c>
      <c r="C961">
        <f>'O_t&amp;m1-12'!C251</f>
        <v>221</v>
      </c>
      <c r="D961">
        <f>'O_t&amp;m1-12'!D251</f>
        <v>578.9</v>
      </c>
      <c r="E961">
        <f>'O_t&amp;m1-12'!E251</f>
        <v>1</v>
      </c>
      <c r="F961">
        <f>'O_t&amp;m1-12'!F251</f>
        <v>2.6</v>
      </c>
      <c r="G961">
        <f>'O_t&amp;m1-12'!G251</f>
        <v>0</v>
      </c>
      <c r="H961">
        <f>'O_t&amp;m1-12'!H251</f>
        <v>0</v>
      </c>
    </row>
    <row r="962" spans="1:8" x14ac:dyDescent="0.25">
      <c r="A962" s="8">
        <v>44166</v>
      </c>
      <c r="B962" t="s">
        <v>373</v>
      </c>
      <c r="C962">
        <f>'O_t&amp;m1-12'!C252</f>
        <v>189</v>
      </c>
      <c r="D962">
        <f>'O_t&amp;m1-12'!D252</f>
        <v>347.1</v>
      </c>
      <c r="E962">
        <f>'O_t&amp;m1-12'!E252</f>
        <v>3</v>
      </c>
      <c r="F962">
        <f>'O_t&amp;m1-12'!F252</f>
        <v>5.5</v>
      </c>
      <c r="G962">
        <f>'O_t&amp;m1-12'!G252</f>
        <v>3</v>
      </c>
      <c r="H962">
        <f>'O_t&amp;m1-12'!H252</f>
        <v>5.5</v>
      </c>
    </row>
    <row r="963" spans="1:8" x14ac:dyDescent="0.25">
      <c r="A963" s="8">
        <v>44166</v>
      </c>
      <c r="B963" t="s">
        <v>248</v>
      </c>
      <c r="C963">
        <f>'O_t&amp;m1-12'!C253</f>
        <v>73</v>
      </c>
      <c r="D963">
        <f>'O_t&amp;m1-12'!D253</f>
        <v>354.8</v>
      </c>
      <c r="E963">
        <f>'O_t&amp;m1-12'!E253</f>
        <v>0</v>
      </c>
      <c r="F963">
        <f>'O_t&amp;m1-12'!F253</f>
        <v>0</v>
      </c>
      <c r="G963">
        <f>'O_t&amp;m1-12'!G253</f>
        <v>0</v>
      </c>
      <c r="H963">
        <f>'O_t&amp;m1-12'!H253</f>
        <v>0</v>
      </c>
    </row>
    <row r="964" spans="1:8" x14ac:dyDescent="0.25">
      <c r="A964" s="8">
        <v>44166</v>
      </c>
      <c r="B964" t="s">
        <v>249</v>
      </c>
      <c r="C964">
        <f>'O_t&amp;m1-12'!C254</f>
        <v>254</v>
      </c>
      <c r="D964">
        <f>'O_t&amp;m1-12'!D254</f>
        <v>436</v>
      </c>
      <c r="E964">
        <f>'O_t&amp;m1-12'!E254</f>
        <v>0</v>
      </c>
      <c r="F964">
        <f>'O_t&amp;m1-12'!F254</f>
        <v>0</v>
      </c>
      <c r="G964">
        <f>'O_t&amp;m1-12'!G254</f>
        <v>3</v>
      </c>
      <c r="H964">
        <f>'O_t&amp;m1-12'!H254</f>
        <v>5.0999999999999996</v>
      </c>
    </row>
    <row r="965" spans="1:8" x14ac:dyDescent="0.25">
      <c r="A965" s="8">
        <v>44166</v>
      </c>
      <c r="B965" t="s">
        <v>250</v>
      </c>
      <c r="C965">
        <f>'O_t&amp;m1-12'!C255</f>
        <v>429</v>
      </c>
      <c r="D965">
        <f>'O_t&amp;m1-12'!D255</f>
        <v>555.29999999999995</v>
      </c>
      <c r="E965">
        <f>'O_t&amp;m1-12'!E255</f>
        <v>9</v>
      </c>
      <c r="F965">
        <f>'O_t&amp;m1-12'!F255</f>
        <v>11.7</v>
      </c>
      <c r="G965">
        <f>'O_t&amp;m1-12'!G255</f>
        <v>2</v>
      </c>
      <c r="H965">
        <f>'O_t&amp;m1-12'!H255</f>
        <v>2.6</v>
      </c>
    </row>
    <row r="966" spans="1:8" x14ac:dyDescent="0.25">
      <c r="A966" s="8">
        <v>44166</v>
      </c>
      <c r="B966" t="s">
        <v>251</v>
      </c>
      <c r="C966">
        <f>'O_t&amp;m1-12'!C256</f>
        <v>3230</v>
      </c>
      <c r="D966">
        <f>'O_t&amp;m1-12'!D256</f>
        <v>496</v>
      </c>
      <c r="E966">
        <f>'O_t&amp;m1-12'!E256</f>
        <v>55</v>
      </c>
      <c r="F966">
        <f>'O_t&amp;m1-12'!F256</f>
        <v>8.4</v>
      </c>
      <c r="G966">
        <f>'O_t&amp;m1-12'!G256</f>
        <v>34</v>
      </c>
      <c r="H966">
        <f>'O_t&amp;m1-12'!H256</f>
        <v>5.2</v>
      </c>
    </row>
    <row r="967" spans="1:8" x14ac:dyDescent="0.25">
      <c r="A967" s="8">
        <v>44166</v>
      </c>
      <c r="B967" t="s">
        <v>252</v>
      </c>
      <c r="C967">
        <f>'O_t&amp;m1-12'!C257</f>
        <v>10</v>
      </c>
      <c r="D967">
        <f>'O_t&amp;m1-12'!D257</f>
        <v>586.9</v>
      </c>
      <c r="E967">
        <f>'O_t&amp;m1-12'!E257</f>
        <v>0</v>
      </c>
      <c r="F967">
        <f>'O_t&amp;m1-12'!F257</f>
        <v>0</v>
      </c>
      <c r="G967">
        <f>'O_t&amp;m1-12'!G257</f>
        <v>0</v>
      </c>
      <c r="H967">
        <f>'O_t&amp;m1-12'!H257</f>
        <v>0</v>
      </c>
    </row>
    <row r="968" spans="1:8" x14ac:dyDescent="0.25">
      <c r="A968" s="8">
        <v>44166</v>
      </c>
      <c r="B968" t="s">
        <v>253</v>
      </c>
      <c r="C968">
        <f>'O_t&amp;m1-12'!C258</f>
        <v>97</v>
      </c>
      <c r="D968">
        <f>'O_t&amp;m1-12'!D258</f>
        <v>424</v>
      </c>
      <c r="E968">
        <f>'O_t&amp;m1-12'!E258</f>
        <v>3</v>
      </c>
      <c r="F968">
        <f>'O_t&amp;m1-12'!F258</f>
        <v>13.1</v>
      </c>
      <c r="G968">
        <f>'O_t&amp;m1-12'!G258</f>
        <v>1</v>
      </c>
      <c r="H968">
        <f>'O_t&amp;m1-12'!H258</f>
        <v>4.4000000000000004</v>
      </c>
    </row>
    <row r="969" spans="1:8" x14ac:dyDescent="0.25">
      <c r="A969" s="8">
        <v>44166</v>
      </c>
      <c r="B969" t="s">
        <v>254</v>
      </c>
      <c r="C969">
        <f>'O_t&amp;m1-12'!C259</f>
        <v>233</v>
      </c>
      <c r="D969">
        <f>'O_t&amp;m1-12'!D259</f>
        <v>501.3</v>
      </c>
      <c r="E969">
        <f>'O_t&amp;m1-12'!E259</f>
        <v>1</v>
      </c>
      <c r="F969">
        <f>'O_t&amp;m1-12'!F259</f>
        <v>2.2000000000000002</v>
      </c>
      <c r="G969">
        <f>'O_t&amp;m1-12'!G259</f>
        <v>0</v>
      </c>
      <c r="H969">
        <f>'O_t&amp;m1-12'!H259</f>
        <v>0</v>
      </c>
    </row>
    <row r="970" spans="1:8" x14ac:dyDescent="0.25">
      <c r="A970" s="8">
        <v>44166</v>
      </c>
      <c r="B970" t="s">
        <v>255</v>
      </c>
      <c r="C970">
        <f>'O_t&amp;m1-12'!C260</f>
        <v>49</v>
      </c>
      <c r="D970">
        <f>'O_t&amp;m1-12'!D260</f>
        <v>496</v>
      </c>
      <c r="E970">
        <f>'O_t&amp;m1-12'!E260</f>
        <v>0</v>
      </c>
      <c r="F970">
        <f>'O_t&amp;m1-12'!F260</f>
        <v>0</v>
      </c>
      <c r="G970">
        <f>'O_t&amp;m1-12'!G260</f>
        <v>1</v>
      </c>
      <c r="H970">
        <f>'O_t&amp;m1-12'!H260</f>
        <v>10.1</v>
      </c>
    </row>
    <row r="971" spans="1:8" x14ac:dyDescent="0.25">
      <c r="A971" s="8">
        <v>44166</v>
      </c>
      <c r="B971" t="s">
        <v>256</v>
      </c>
      <c r="C971">
        <f>'O_t&amp;m1-12'!C261</f>
        <v>520</v>
      </c>
      <c r="D971">
        <f>'O_t&amp;m1-12'!D261</f>
        <v>660.5</v>
      </c>
      <c r="E971">
        <f>'O_t&amp;m1-12'!E261</f>
        <v>17</v>
      </c>
      <c r="F971">
        <f>'O_t&amp;m1-12'!F261</f>
        <v>21.6</v>
      </c>
      <c r="G971">
        <f>'O_t&amp;m1-12'!G261</f>
        <v>2</v>
      </c>
      <c r="H971">
        <f>'O_t&amp;m1-12'!H261</f>
        <v>2.5</v>
      </c>
    </row>
    <row r="972" spans="1:8" x14ac:dyDescent="0.25">
      <c r="A972" s="8">
        <v>44166</v>
      </c>
      <c r="B972" t="s">
        <v>257</v>
      </c>
      <c r="C972">
        <f>'O_t&amp;m1-12'!C262</f>
        <v>0</v>
      </c>
      <c r="D972">
        <f>'O_t&amp;m1-12'!D262</f>
        <v>0</v>
      </c>
      <c r="E972">
        <f>'O_t&amp;m1-12'!E262</f>
        <v>0</v>
      </c>
      <c r="F972">
        <f>'O_t&amp;m1-12'!F262</f>
        <v>0</v>
      </c>
      <c r="G972">
        <f>'O_t&amp;m1-12'!G262</f>
        <v>0</v>
      </c>
      <c r="H972">
        <f>'O_t&amp;m1-12'!H262</f>
        <v>0</v>
      </c>
    </row>
    <row r="973" spans="1:8" x14ac:dyDescent="0.25">
      <c r="A973" s="8">
        <v>44166</v>
      </c>
      <c r="B973" t="s">
        <v>258</v>
      </c>
      <c r="C973">
        <f>'O_t&amp;m1-12'!C263</f>
        <v>44</v>
      </c>
      <c r="D973">
        <f>'O_t&amp;m1-12'!D263</f>
        <v>130</v>
      </c>
      <c r="E973">
        <f>'O_t&amp;m1-12'!E263</f>
        <v>1</v>
      </c>
      <c r="F973">
        <f>'O_t&amp;m1-12'!F263</f>
        <v>3</v>
      </c>
      <c r="G973">
        <f>'O_t&amp;m1-12'!G263</f>
        <v>0</v>
      </c>
      <c r="H973">
        <f>'O_t&amp;m1-12'!H263</f>
        <v>0</v>
      </c>
    </row>
    <row r="974" spans="1:8" x14ac:dyDescent="0.25">
      <c r="A974" s="8">
        <v>44166</v>
      </c>
      <c r="B974" t="s">
        <v>374</v>
      </c>
      <c r="C974">
        <f>'O_t&amp;m1-12'!C264</f>
        <v>1723</v>
      </c>
      <c r="D974">
        <f>'O_t&amp;m1-12'!D264</f>
        <v>315.7</v>
      </c>
      <c r="E974">
        <f>'O_t&amp;m1-12'!E264</f>
        <v>35</v>
      </c>
      <c r="F974">
        <f>'O_t&amp;m1-12'!F264</f>
        <v>6.4</v>
      </c>
      <c r="G974">
        <f>'O_t&amp;m1-12'!G264</f>
        <v>6</v>
      </c>
      <c r="H974">
        <f>'O_t&amp;m1-12'!H264</f>
        <v>1.1000000000000001</v>
      </c>
    </row>
    <row r="975" spans="1:8" x14ac:dyDescent="0.25">
      <c r="A975" s="8">
        <v>44166</v>
      </c>
      <c r="B975" t="s">
        <v>259</v>
      </c>
      <c r="C975">
        <f>'O_t&amp;m1-12'!C265</f>
        <v>741</v>
      </c>
      <c r="D975">
        <f>'O_t&amp;m1-12'!D265</f>
        <v>477.7</v>
      </c>
      <c r="E975">
        <f>'O_t&amp;m1-12'!E265</f>
        <v>6</v>
      </c>
      <c r="F975">
        <f>'O_t&amp;m1-12'!F265</f>
        <v>3.9</v>
      </c>
      <c r="G975">
        <f>'O_t&amp;m1-12'!G265</f>
        <v>7</v>
      </c>
      <c r="H975">
        <f>'O_t&amp;m1-12'!H265</f>
        <v>4.5</v>
      </c>
    </row>
    <row r="976" spans="1:8" x14ac:dyDescent="0.25">
      <c r="A976" s="8">
        <v>44166</v>
      </c>
      <c r="B976" t="s">
        <v>260</v>
      </c>
      <c r="C976">
        <f>'O_t&amp;m1-12'!C266</f>
        <v>42</v>
      </c>
      <c r="D976">
        <f>'O_t&amp;m1-12'!D266</f>
        <v>397.9</v>
      </c>
      <c r="E976">
        <f>'O_t&amp;m1-12'!E266</f>
        <v>1</v>
      </c>
      <c r="F976">
        <f>'O_t&amp;m1-12'!F266</f>
        <v>9.5</v>
      </c>
      <c r="G976">
        <f>'O_t&amp;m1-12'!G266</f>
        <v>0</v>
      </c>
      <c r="H976">
        <f>'O_t&amp;m1-12'!H266</f>
        <v>0</v>
      </c>
    </row>
    <row r="977" spans="1:8" x14ac:dyDescent="0.25">
      <c r="A977" s="8">
        <v>44166</v>
      </c>
      <c r="B977" t="s">
        <v>261</v>
      </c>
      <c r="C977">
        <f>'O_t&amp;m1-12'!C267</f>
        <v>42</v>
      </c>
      <c r="D977">
        <f>'O_t&amp;m1-12'!D267</f>
        <v>360.1</v>
      </c>
      <c r="E977">
        <f>'O_t&amp;m1-12'!E267</f>
        <v>0</v>
      </c>
      <c r="F977">
        <f>'O_t&amp;m1-12'!F267</f>
        <v>0</v>
      </c>
      <c r="G977">
        <f>'O_t&amp;m1-12'!G267</f>
        <v>0</v>
      </c>
      <c r="H977">
        <f>'O_t&amp;m1-12'!H267</f>
        <v>0</v>
      </c>
    </row>
    <row r="978" spans="1:8" x14ac:dyDescent="0.25">
      <c r="A978" s="8">
        <v>44166</v>
      </c>
      <c r="B978" t="s">
        <v>262</v>
      </c>
      <c r="C978">
        <f>'O_t&amp;m1-12'!C268</f>
        <v>83</v>
      </c>
      <c r="D978">
        <f>'O_t&amp;m1-12'!D268</f>
        <v>284.2</v>
      </c>
      <c r="E978">
        <f>'O_t&amp;m1-12'!E268</f>
        <v>0</v>
      </c>
      <c r="F978">
        <f>'O_t&amp;m1-12'!F268</f>
        <v>0</v>
      </c>
      <c r="G978">
        <f>'O_t&amp;m1-12'!G268</f>
        <v>1</v>
      </c>
      <c r="H978">
        <f>'O_t&amp;m1-12'!H268</f>
        <v>3.4</v>
      </c>
    </row>
    <row r="979" spans="1:8" x14ac:dyDescent="0.25">
      <c r="A979" s="8">
        <v>44166</v>
      </c>
      <c r="B979" t="s">
        <v>263</v>
      </c>
      <c r="C979">
        <f>'O_t&amp;m1-12'!C269</f>
        <v>327</v>
      </c>
      <c r="D979">
        <f>'O_t&amp;m1-12'!D269</f>
        <v>353.8</v>
      </c>
      <c r="E979">
        <f>'O_t&amp;m1-12'!E269</f>
        <v>4</v>
      </c>
      <c r="F979">
        <f>'O_t&amp;m1-12'!F269</f>
        <v>4.3</v>
      </c>
      <c r="G979">
        <f>'O_t&amp;m1-12'!G269</f>
        <v>6</v>
      </c>
      <c r="H979">
        <f>'O_t&amp;m1-12'!H269</f>
        <v>6.5</v>
      </c>
    </row>
    <row r="980" spans="1:8" x14ac:dyDescent="0.25">
      <c r="A980" s="8">
        <v>44166</v>
      </c>
      <c r="B980" t="s">
        <v>264</v>
      </c>
      <c r="C980">
        <f>'O_t&amp;m1-12'!C270</f>
        <v>149</v>
      </c>
      <c r="D980">
        <f>'O_t&amp;m1-12'!D270</f>
        <v>590.79999999999995</v>
      </c>
      <c r="E980">
        <f>'O_t&amp;m1-12'!E270</f>
        <v>0</v>
      </c>
      <c r="F980">
        <f>'O_t&amp;m1-12'!F270</f>
        <v>0</v>
      </c>
      <c r="G980">
        <f>'O_t&amp;m1-12'!G270</f>
        <v>2</v>
      </c>
      <c r="H980">
        <f>'O_t&amp;m1-12'!H270</f>
        <v>7.9</v>
      </c>
    </row>
    <row r="981" spans="1:8" x14ac:dyDescent="0.25">
      <c r="A981" s="8">
        <v>44166</v>
      </c>
      <c r="B981" t="s">
        <v>265</v>
      </c>
      <c r="C981">
        <f>'O_t&amp;m1-12'!C271</f>
        <v>101</v>
      </c>
      <c r="D981">
        <f>'O_t&amp;m1-12'!D271</f>
        <v>435.2</v>
      </c>
      <c r="E981">
        <f>'O_t&amp;m1-12'!E271</f>
        <v>0</v>
      </c>
      <c r="F981">
        <f>'O_t&amp;m1-12'!F271</f>
        <v>0</v>
      </c>
      <c r="G981">
        <f>'O_t&amp;m1-12'!G271</f>
        <v>1</v>
      </c>
      <c r="H981">
        <f>'O_t&amp;m1-12'!H271</f>
        <v>4.3</v>
      </c>
    </row>
    <row r="982" spans="1:8" x14ac:dyDescent="0.25">
      <c r="A982" s="8">
        <v>44166</v>
      </c>
      <c r="B982" t="s">
        <v>266</v>
      </c>
      <c r="C982">
        <f>'O_t&amp;m1-12'!C272</f>
        <v>91</v>
      </c>
      <c r="D982">
        <f>'O_t&amp;m1-12'!D272</f>
        <v>162.1</v>
      </c>
      <c r="E982">
        <f>'O_t&amp;m1-12'!E272</f>
        <v>1</v>
      </c>
      <c r="F982">
        <f>'O_t&amp;m1-12'!F272</f>
        <v>1.8</v>
      </c>
      <c r="G982">
        <f>'O_t&amp;m1-12'!G272</f>
        <v>3</v>
      </c>
      <c r="H982">
        <f>'O_t&amp;m1-12'!H272</f>
        <v>5.3</v>
      </c>
    </row>
    <row r="983" spans="1:8" x14ac:dyDescent="0.25">
      <c r="A983" s="8">
        <v>44166</v>
      </c>
      <c r="B983" t="s">
        <v>267</v>
      </c>
      <c r="C983">
        <f>'O_t&amp;m1-12'!C273</f>
        <v>142</v>
      </c>
      <c r="D983">
        <f>'O_t&amp;m1-12'!D273</f>
        <v>304.7</v>
      </c>
      <c r="E983">
        <f>'O_t&amp;m1-12'!E273</f>
        <v>4</v>
      </c>
      <c r="F983">
        <f>'O_t&amp;m1-12'!F273</f>
        <v>8.6</v>
      </c>
      <c r="G983">
        <f>'O_t&amp;m1-12'!G273</f>
        <v>0</v>
      </c>
      <c r="H983">
        <f>'O_t&amp;m1-12'!H273</f>
        <v>0</v>
      </c>
    </row>
    <row r="984" spans="1:8" x14ac:dyDescent="0.25">
      <c r="A984" s="8">
        <v>44166</v>
      </c>
      <c r="B984" t="s">
        <v>268</v>
      </c>
      <c r="C984">
        <f>'O_t&amp;m1-12'!C274</f>
        <v>128</v>
      </c>
      <c r="D984">
        <f>'O_t&amp;m1-12'!D274</f>
        <v>660.9</v>
      </c>
      <c r="E984">
        <f>'O_t&amp;m1-12'!E274</f>
        <v>1</v>
      </c>
      <c r="F984">
        <f>'O_t&amp;m1-12'!F274</f>
        <v>5.2</v>
      </c>
      <c r="G984">
        <f>'O_t&amp;m1-12'!G274</f>
        <v>0</v>
      </c>
      <c r="H984">
        <f>'O_t&amp;m1-12'!H274</f>
        <v>0</v>
      </c>
    </row>
    <row r="985" spans="1:8" x14ac:dyDescent="0.25">
      <c r="A985" s="8">
        <v>44166</v>
      </c>
      <c r="B985" t="s">
        <v>269</v>
      </c>
      <c r="C985">
        <f>'O_t&amp;m1-12'!C275</f>
        <v>79</v>
      </c>
      <c r="D985">
        <f>'O_t&amp;m1-12'!D275</f>
        <v>456.1</v>
      </c>
      <c r="E985">
        <f>'O_t&amp;m1-12'!E275</f>
        <v>1</v>
      </c>
      <c r="F985">
        <f>'O_t&amp;m1-12'!F275</f>
        <v>5.8</v>
      </c>
      <c r="G985">
        <f>'O_t&amp;m1-12'!G275</f>
        <v>2</v>
      </c>
      <c r="H985">
        <f>'O_t&amp;m1-12'!H275</f>
        <v>11.5</v>
      </c>
    </row>
    <row r="986" spans="1:8" x14ac:dyDescent="0.25">
      <c r="A986" s="8">
        <v>44166</v>
      </c>
      <c r="B986" t="s">
        <v>270</v>
      </c>
      <c r="C986">
        <f>'O_t&amp;m1-12'!C276</f>
        <v>123</v>
      </c>
      <c r="D986">
        <f>'O_t&amp;m1-12'!D276</f>
        <v>388.2</v>
      </c>
      <c r="E986">
        <f>'O_t&amp;m1-12'!E276</f>
        <v>0</v>
      </c>
      <c r="F986">
        <f>'O_t&amp;m1-12'!F276</f>
        <v>0</v>
      </c>
      <c r="G986">
        <f>'O_t&amp;m1-12'!G276</f>
        <v>0</v>
      </c>
      <c r="H986">
        <f>'O_t&amp;m1-12'!H276</f>
        <v>0</v>
      </c>
    </row>
    <row r="987" spans="1:8" x14ac:dyDescent="0.25">
      <c r="A987" s="8">
        <v>44166</v>
      </c>
      <c r="B987" t="s">
        <v>271</v>
      </c>
      <c r="C987">
        <f>'O_t&amp;m1-12'!C277</f>
        <v>87</v>
      </c>
      <c r="D987">
        <f>'O_t&amp;m1-12'!D277</f>
        <v>507.4</v>
      </c>
      <c r="E987">
        <f>'O_t&amp;m1-12'!E277</f>
        <v>0</v>
      </c>
      <c r="F987">
        <f>'O_t&amp;m1-12'!F277</f>
        <v>0</v>
      </c>
      <c r="G987">
        <f>'O_t&amp;m1-12'!G277</f>
        <v>0</v>
      </c>
      <c r="H987">
        <f>'O_t&amp;m1-12'!H277</f>
        <v>0</v>
      </c>
    </row>
    <row r="988" spans="1:8" x14ac:dyDescent="0.25">
      <c r="A988" s="8">
        <v>44166</v>
      </c>
      <c r="B988" t="s">
        <v>272</v>
      </c>
      <c r="C988">
        <f>'O_t&amp;m1-12'!C278</f>
        <v>51</v>
      </c>
      <c r="D988">
        <f>'O_t&amp;m1-12'!D278</f>
        <v>234.7</v>
      </c>
      <c r="E988">
        <f>'O_t&amp;m1-12'!E278</f>
        <v>0</v>
      </c>
      <c r="F988">
        <f>'O_t&amp;m1-12'!F278</f>
        <v>0</v>
      </c>
      <c r="G988">
        <f>'O_t&amp;m1-12'!G278</f>
        <v>0</v>
      </c>
      <c r="H988">
        <f>'O_t&amp;m1-12'!H278</f>
        <v>0</v>
      </c>
    </row>
    <row r="989" spans="1:8" x14ac:dyDescent="0.25">
      <c r="A989" s="8">
        <v>44166</v>
      </c>
      <c r="B989" t="s">
        <v>273</v>
      </c>
      <c r="C989">
        <f>'O_t&amp;m1-12'!C279</f>
        <v>83</v>
      </c>
      <c r="D989">
        <f>'O_t&amp;m1-12'!D279</f>
        <v>339.9</v>
      </c>
      <c r="E989">
        <f>'O_t&amp;m1-12'!E279</f>
        <v>1</v>
      </c>
      <c r="F989">
        <f>'O_t&amp;m1-12'!F279</f>
        <v>4.0999999999999996</v>
      </c>
      <c r="G989">
        <f>'O_t&amp;m1-12'!G279</f>
        <v>0</v>
      </c>
      <c r="H989">
        <f>'O_t&amp;m1-12'!H279</f>
        <v>0</v>
      </c>
    </row>
    <row r="990" spans="1:8" x14ac:dyDescent="0.25">
      <c r="A990" s="8">
        <v>44166</v>
      </c>
      <c r="B990" t="s">
        <v>274</v>
      </c>
      <c r="C990">
        <f>'O_t&amp;m1-12'!C280</f>
        <v>108</v>
      </c>
      <c r="D990">
        <f>'O_t&amp;m1-12'!D280</f>
        <v>244.8</v>
      </c>
      <c r="E990">
        <f>'O_t&amp;m1-12'!E280</f>
        <v>0</v>
      </c>
      <c r="F990">
        <f>'O_t&amp;m1-12'!F280</f>
        <v>0</v>
      </c>
      <c r="G990">
        <f>'O_t&amp;m1-12'!G280</f>
        <v>0</v>
      </c>
      <c r="H990">
        <f>'O_t&amp;m1-12'!H280</f>
        <v>0</v>
      </c>
    </row>
    <row r="991" spans="1:8" x14ac:dyDescent="0.25">
      <c r="A991" s="8">
        <v>44166</v>
      </c>
      <c r="B991" t="s">
        <v>375</v>
      </c>
      <c r="C991">
        <f>'O_t&amp;m1-12'!C281</f>
        <v>78</v>
      </c>
      <c r="D991">
        <f>'O_t&amp;m1-12'!D281</f>
        <v>311.89999999999998</v>
      </c>
      <c r="E991">
        <f>'O_t&amp;m1-12'!E281</f>
        <v>1</v>
      </c>
      <c r="F991">
        <f>'O_t&amp;m1-12'!F281</f>
        <v>4</v>
      </c>
      <c r="G991">
        <f>'O_t&amp;m1-12'!G281</f>
        <v>0</v>
      </c>
      <c r="H991">
        <f>'O_t&amp;m1-12'!H281</f>
        <v>0</v>
      </c>
    </row>
    <row r="992" spans="1:8" x14ac:dyDescent="0.25">
      <c r="A992" s="8">
        <v>44166</v>
      </c>
      <c r="B992" t="s">
        <v>275</v>
      </c>
      <c r="C992">
        <f>'O_t&amp;m1-12'!C282</f>
        <v>336</v>
      </c>
      <c r="D992">
        <f>'O_t&amp;m1-12'!D282</f>
        <v>517.5</v>
      </c>
      <c r="E992">
        <f>'O_t&amp;m1-12'!E282</f>
        <v>5</v>
      </c>
      <c r="F992">
        <f>'O_t&amp;m1-12'!F282</f>
        <v>7.7</v>
      </c>
      <c r="G992">
        <f>'O_t&amp;m1-12'!G282</f>
        <v>7</v>
      </c>
      <c r="H992">
        <f>'O_t&amp;m1-12'!H282</f>
        <v>10.8</v>
      </c>
    </row>
    <row r="993" spans="1:8" x14ac:dyDescent="0.25">
      <c r="A993" s="8">
        <v>44166</v>
      </c>
      <c r="B993" t="s">
        <v>353</v>
      </c>
      <c r="C993">
        <f>'O_t&amp;m1-12'!C283</f>
        <v>367</v>
      </c>
      <c r="D993">
        <f>'O_t&amp;m1-12'!D283</f>
        <v>407.8</v>
      </c>
      <c r="E993">
        <f>'O_t&amp;m1-12'!E283</f>
        <v>2</v>
      </c>
      <c r="F993">
        <f>'O_t&amp;m1-12'!F283</f>
        <v>2.2000000000000002</v>
      </c>
      <c r="G993">
        <f>'O_t&amp;m1-12'!G283</f>
        <v>8</v>
      </c>
      <c r="H993">
        <f>'O_t&amp;m1-12'!H283</f>
        <v>8.9</v>
      </c>
    </row>
    <row r="994" spans="1:8" x14ac:dyDescent="0.25">
      <c r="A994" s="8">
        <v>44166</v>
      </c>
      <c r="B994" t="s">
        <v>276</v>
      </c>
      <c r="C994">
        <f>'O_t&amp;m1-12'!C284</f>
        <v>275</v>
      </c>
      <c r="D994">
        <f>'O_t&amp;m1-12'!D284</f>
        <v>505.3</v>
      </c>
      <c r="E994">
        <f>'O_t&amp;m1-12'!E284</f>
        <v>5</v>
      </c>
      <c r="F994">
        <f>'O_t&amp;m1-12'!F284</f>
        <v>9.1999999999999993</v>
      </c>
      <c r="G994">
        <f>'O_t&amp;m1-12'!G284</f>
        <v>1</v>
      </c>
      <c r="H994">
        <f>'O_t&amp;m1-12'!H284</f>
        <v>1.8</v>
      </c>
    </row>
    <row r="995" spans="1:8" x14ac:dyDescent="0.25">
      <c r="A995" s="8">
        <v>44166</v>
      </c>
      <c r="B995" t="s">
        <v>277</v>
      </c>
      <c r="C995">
        <f>'O_t&amp;m1-12'!C285</f>
        <v>4</v>
      </c>
      <c r="D995">
        <f>'O_t&amp;m1-12'!D285</f>
        <v>81.8</v>
      </c>
      <c r="E995">
        <f>'O_t&amp;m1-12'!E285</f>
        <v>0</v>
      </c>
      <c r="F995">
        <f>'O_t&amp;m1-12'!F285</f>
        <v>0</v>
      </c>
      <c r="G995">
        <f>'O_t&amp;m1-12'!G285</f>
        <v>0</v>
      </c>
      <c r="H995">
        <f>'O_t&amp;m1-12'!H285</f>
        <v>0</v>
      </c>
    </row>
    <row r="996" spans="1:8" x14ac:dyDescent="0.25">
      <c r="A996" s="8">
        <v>44166</v>
      </c>
      <c r="B996" t="s">
        <v>278</v>
      </c>
      <c r="C996">
        <f>'O_t&amp;m1-12'!C286</f>
        <v>6</v>
      </c>
      <c r="D996">
        <f>'O_t&amp;m1-12'!D286</f>
        <v>44.2</v>
      </c>
      <c r="E996">
        <f>'O_t&amp;m1-12'!E286</f>
        <v>0</v>
      </c>
      <c r="F996">
        <f>'O_t&amp;m1-12'!F286</f>
        <v>0</v>
      </c>
      <c r="G996">
        <f>'O_t&amp;m1-12'!G286</f>
        <v>0</v>
      </c>
      <c r="H996">
        <f>'O_t&amp;m1-12'!H286</f>
        <v>0</v>
      </c>
    </row>
    <row r="997" spans="1:8" x14ac:dyDescent="0.25">
      <c r="A997" s="8">
        <v>44166</v>
      </c>
      <c r="B997" t="s">
        <v>279</v>
      </c>
      <c r="C997">
        <f>'O_t&amp;m1-12'!C287</f>
        <v>162</v>
      </c>
      <c r="D997">
        <f>'O_t&amp;m1-12'!D287</f>
        <v>432.7</v>
      </c>
      <c r="E997">
        <f>'O_t&amp;m1-12'!E287</f>
        <v>3</v>
      </c>
      <c r="F997">
        <f>'O_t&amp;m1-12'!F287</f>
        <v>8</v>
      </c>
      <c r="G997">
        <f>'O_t&amp;m1-12'!G287</f>
        <v>0</v>
      </c>
      <c r="H997">
        <f>'O_t&amp;m1-12'!H287</f>
        <v>0</v>
      </c>
    </row>
    <row r="998" spans="1:8" x14ac:dyDescent="0.25">
      <c r="A998" s="8">
        <v>44166</v>
      </c>
      <c r="B998" t="s">
        <v>280</v>
      </c>
      <c r="C998">
        <f>'O_t&amp;m1-12'!C288</f>
        <v>120</v>
      </c>
      <c r="D998">
        <f>'O_t&amp;m1-12'!D288</f>
        <v>465.9</v>
      </c>
      <c r="E998">
        <f>'O_t&amp;m1-12'!E288</f>
        <v>1</v>
      </c>
      <c r="F998">
        <f>'O_t&amp;m1-12'!F288</f>
        <v>3.9</v>
      </c>
      <c r="G998">
        <f>'O_t&amp;m1-12'!G288</f>
        <v>1</v>
      </c>
      <c r="H998">
        <f>'O_t&amp;m1-12'!H288</f>
        <v>3.9</v>
      </c>
    </row>
    <row r="999" spans="1:8" x14ac:dyDescent="0.25">
      <c r="A999" s="8">
        <v>44166</v>
      </c>
      <c r="B999" t="s">
        <v>281</v>
      </c>
      <c r="C999">
        <f>'O_t&amp;m1-12'!C289</f>
        <v>140</v>
      </c>
      <c r="D999">
        <f>'O_t&amp;m1-12'!D289</f>
        <v>332.1</v>
      </c>
      <c r="E999">
        <f>'O_t&amp;m1-12'!E289</f>
        <v>2</v>
      </c>
      <c r="F999">
        <f>'O_t&amp;m1-12'!F289</f>
        <v>4.7</v>
      </c>
      <c r="G999">
        <f>'O_t&amp;m1-12'!G289</f>
        <v>3</v>
      </c>
      <c r="H999">
        <f>'O_t&amp;m1-12'!H289</f>
        <v>7.1</v>
      </c>
    </row>
    <row r="1000" spans="1:8" x14ac:dyDescent="0.25">
      <c r="A1000" s="8">
        <v>44166</v>
      </c>
      <c r="B1000" t="s">
        <v>282</v>
      </c>
      <c r="C1000">
        <f>'O_t&amp;m1-12'!C290</f>
        <v>1228</v>
      </c>
      <c r="D1000">
        <f>'O_t&amp;m1-12'!D290</f>
        <v>558.70000000000005</v>
      </c>
      <c r="E1000">
        <f>'O_t&amp;m1-12'!E290</f>
        <v>7</v>
      </c>
      <c r="F1000">
        <f>'O_t&amp;m1-12'!F290</f>
        <v>3.2</v>
      </c>
      <c r="G1000">
        <f>'O_t&amp;m1-12'!G290</f>
        <v>15</v>
      </c>
      <c r="H1000">
        <f>'O_t&amp;m1-12'!H290</f>
        <v>6.8</v>
      </c>
    </row>
    <row r="1001" spans="1:8" x14ac:dyDescent="0.25">
      <c r="A1001" s="8">
        <v>44166</v>
      </c>
      <c r="B1001" t="s">
        <v>283</v>
      </c>
      <c r="C1001">
        <f>'O_t&amp;m1-12'!C291</f>
        <v>174</v>
      </c>
      <c r="D1001">
        <f>'O_t&amp;m1-12'!D291</f>
        <v>817.9</v>
      </c>
      <c r="E1001">
        <f>'O_t&amp;m1-12'!E291</f>
        <v>1</v>
      </c>
      <c r="F1001">
        <f>'O_t&amp;m1-12'!F291</f>
        <v>4.7</v>
      </c>
      <c r="G1001">
        <f>'O_t&amp;m1-12'!G291</f>
        <v>1</v>
      </c>
      <c r="H1001">
        <f>'O_t&amp;m1-12'!H291</f>
        <v>4.7</v>
      </c>
    </row>
    <row r="1002" spans="1:8" x14ac:dyDescent="0.25">
      <c r="A1002" s="8">
        <v>44166</v>
      </c>
      <c r="B1002" t="s">
        <v>284</v>
      </c>
      <c r="C1002">
        <f>'O_t&amp;m1-12'!C292</f>
        <v>183</v>
      </c>
      <c r="D1002">
        <f>'O_t&amp;m1-12'!D292</f>
        <v>542.29999999999995</v>
      </c>
      <c r="E1002">
        <f>'O_t&amp;m1-12'!E292</f>
        <v>1</v>
      </c>
      <c r="F1002">
        <f>'O_t&amp;m1-12'!F292</f>
        <v>3</v>
      </c>
      <c r="G1002">
        <f>'O_t&amp;m1-12'!G292</f>
        <v>1</v>
      </c>
      <c r="H1002">
        <f>'O_t&amp;m1-12'!H292</f>
        <v>3</v>
      </c>
    </row>
    <row r="1003" spans="1:8" x14ac:dyDescent="0.25">
      <c r="A1003" s="8">
        <v>44166</v>
      </c>
      <c r="B1003" t="s">
        <v>285</v>
      </c>
      <c r="C1003">
        <f>'O_t&amp;m1-12'!C293</f>
        <v>39</v>
      </c>
      <c r="D1003">
        <f>'O_t&amp;m1-12'!D293</f>
        <v>115.1</v>
      </c>
      <c r="E1003">
        <f>'O_t&amp;m1-12'!E293</f>
        <v>1</v>
      </c>
      <c r="F1003">
        <f>'O_t&amp;m1-12'!F293</f>
        <v>3</v>
      </c>
      <c r="G1003">
        <f>'O_t&amp;m1-12'!G293</f>
        <v>3</v>
      </c>
      <c r="H1003">
        <f>'O_t&amp;m1-12'!H293</f>
        <v>8.9</v>
      </c>
    </row>
    <row r="1004" spans="1:8" x14ac:dyDescent="0.25">
      <c r="A1004" s="8">
        <v>44166</v>
      </c>
      <c r="B1004" t="s">
        <v>286</v>
      </c>
      <c r="C1004">
        <f>'O_t&amp;m1-12'!C294</f>
        <v>52</v>
      </c>
      <c r="D1004">
        <f>'O_t&amp;m1-12'!D294</f>
        <v>162.19999999999999</v>
      </c>
      <c r="E1004">
        <f>'O_t&amp;m1-12'!E294</f>
        <v>0</v>
      </c>
      <c r="F1004">
        <f>'O_t&amp;m1-12'!F294</f>
        <v>0</v>
      </c>
      <c r="G1004">
        <f>'O_t&amp;m1-12'!G294</f>
        <v>0</v>
      </c>
      <c r="H1004">
        <f>'O_t&amp;m1-12'!H294</f>
        <v>0</v>
      </c>
    </row>
    <row r="1005" spans="1:8" x14ac:dyDescent="0.25">
      <c r="A1005" s="8">
        <v>44166</v>
      </c>
      <c r="B1005" t="s">
        <v>287</v>
      </c>
      <c r="C1005">
        <f>'O_t&amp;m1-12'!C295</f>
        <v>163</v>
      </c>
      <c r="D1005">
        <f>'O_t&amp;m1-12'!D295</f>
        <v>387</v>
      </c>
      <c r="E1005">
        <f>'O_t&amp;m1-12'!E295</f>
        <v>1</v>
      </c>
      <c r="F1005">
        <f>'O_t&amp;m1-12'!F295</f>
        <v>2.4</v>
      </c>
      <c r="G1005">
        <f>'O_t&amp;m1-12'!G295</f>
        <v>1</v>
      </c>
      <c r="H1005">
        <f>'O_t&amp;m1-12'!H295</f>
        <v>2.4</v>
      </c>
    </row>
    <row r="1006" spans="1:8" x14ac:dyDescent="0.25">
      <c r="A1006" s="8">
        <v>44166</v>
      </c>
      <c r="B1006" t="s">
        <v>288</v>
      </c>
      <c r="C1006">
        <f>'O_t&amp;m1-12'!C296</f>
        <v>69</v>
      </c>
      <c r="D1006">
        <f>'O_t&amp;m1-12'!D296</f>
        <v>504.9</v>
      </c>
      <c r="E1006">
        <f>'O_t&amp;m1-12'!E296</f>
        <v>0</v>
      </c>
      <c r="F1006">
        <f>'O_t&amp;m1-12'!F296</f>
        <v>0</v>
      </c>
      <c r="G1006">
        <f>'O_t&amp;m1-12'!G296</f>
        <v>0</v>
      </c>
      <c r="H1006">
        <f>'O_t&amp;m1-12'!H296</f>
        <v>0</v>
      </c>
    </row>
    <row r="1007" spans="1:8" x14ac:dyDescent="0.25">
      <c r="A1007" s="8">
        <v>44166</v>
      </c>
      <c r="B1007" t="s">
        <v>289</v>
      </c>
      <c r="C1007">
        <f>'O_t&amp;m1-12'!C297</f>
        <v>129</v>
      </c>
      <c r="D1007">
        <f>'O_t&amp;m1-12'!D297</f>
        <v>437.6</v>
      </c>
      <c r="E1007">
        <f>'O_t&amp;m1-12'!E297</f>
        <v>2</v>
      </c>
      <c r="F1007">
        <f>'O_t&amp;m1-12'!F297</f>
        <v>6.8</v>
      </c>
      <c r="G1007">
        <f>'O_t&amp;m1-12'!G297</f>
        <v>2</v>
      </c>
      <c r="H1007">
        <f>'O_t&amp;m1-12'!H297</f>
        <v>6.8</v>
      </c>
    </row>
    <row r="1008" spans="1:8" x14ac:dyDescent="0.25">
      <c r="A1008" s="8">
        <v>44166</v>
      </c>
      <c r="B1008" t="s">
        <v>290</v>
      </c>
      <c r="C1008">
        <f>'O_t&amp;m1-12'!C298</f>
        <v>542</v>
      </c>
      <c r="D1008">
        <f>'O_t&amp;m1-12'!D298</f>
        <v>2577.1</v>
      </c>
      <c r="E1008">
        <f>'O_t&amp;m1-12'!E298</f>
        <v>5</v>
      </c>
      <c r="F1008">
        <f>'O_t&amp;m1-12'!F298</f>
        <v>23.8</v>
      </c>
      <c r="G1008">
        <f>'O_t&amp;m1-12'!G298</f>
        <v>4</v>
      </c>
      <c r="H1008">
        <f>'O_t&amp;m1-12'!H298</f>
        <v>19</v>
      </c>
    </row>
    <row r="1009" spans="1:8" x14ac:dyDescent="0.25">
      <c r="A1009" s="8">
        <v>44166</v>
      </c>
      <c r="B1009" t="s">
        <v>376</v>
      </c>
      <c r="C1009">
        <f>'O_t&amp;m1-12'!C299</f>
        <v>1273</v>
      </c>
      <c r="D1009">
        <f>'O_t&amp;m1-12'!D299</f>
        <v>356</v>
      </c>
      <c r="E1009">
        <f>'O_t&amp;m1-12'!E299</f>
        <v>23</v>
      </c>
      <c r="F1009">
        <f>'O_t&amp;m1-12'!F299</f>
        <v>6.4</v>
      </c>
      <c r="G1009">
        <f>'O_t&amp;m1-12'!G299</f>
        <v>10</v>
      </c>
      <c r="H1009">
        <f>'O_t&amp;m1-12'!H299</f>
        <v>2.8</v>
      </c>
    </row>
    <row r="1010" spans="1:8" x14ac:dyDescent="0.25">
      <c r="A1010" s="8">
        <v>44166</v>
      </c>
      <c r="B1010" t="s">
        <v>291</v>
      </c>
      <c r="C1010">
        <f>'O_t&amp;m1-12'!C300</f>
        <v>147</v>
      </c>
      <c r="D1010">
        <f>'O_t&amp;m1-12'!D300</f>
        <v>296.5</v>
      </c>
      <c r="E1010">
        <f>'O_t&amp;m1-12'!E300</f>
        <v>4</v>
      </c>
      <c r="F1010">
        <f>'O_t&amp;m1-12'!F300</f>
        <v>8.1</v>
      </c>
      <c r="G1010">
        <f>'O_t&amp;m1-12'!G300</f>
        <v>0</v>
      </c>
      <c r="H1010">
        <f>'O_t&amp;m1-12'!H300</f>
        <v>0</v>
      </c>
    </row>
    <row r="1011" spans="1:8" x14ac:dyDescent="0.25">
      <c r="A1011" s="8">
        <v>44166</v>
      </c>
      <c r="B1011" t="s">
        <v>292</v>
      </c>
      <c r="C1011">
        <f>'O_t&amp;m1-12'!C301</f>
        <v>56</v>
      </c>
      <c r="D1011">
        <f>'O_t&amp;m1-12'!D301</f>
        <v>554.20000000000005</v>
      </c>
      <c r="E1011">
        <f>'O_t&amp;m1-12'!E301</f>
        <v>1</v>
      </c>
      <c r="F1011">
        <f>'O_t&amp;m1-12'!F301</f>
        <v>9.9</v>
      </c>
      <c r="G1011">
        <f>'O_t&amp;m1-12'!G301</f>
        <v>0</v>
      </c>
      <c r="H1011">
        <f>'O_t&amp;m1-12'!H301</f>
        <v>0</v>
      </c>
    </row>
    <row r="1012" spans="1:8" x14ac:dyDescent="0.25">
      <c r="A1012" s="8">
        <v>44166</v>
      </c>
      <c r="B1012" t="s">
        <v>293</v>
      </c>
      <c r="C1012">
        <f>'O_t&amp;m1-12'!C302</f>
        <v>67</v>
      </c>
      <c r="D1012">
        <f>'O_t&amp;m1-12'!D302</f>
        <v>409.4</v>
      </c>
      <c r="E1012">
        <f>'O_t&amp;m1-12'!E302</f>
        <v>0</v>
      </c>
      <c r="F1012">
        <f>'O_t&amp;m1-12'!F302</f>
        <v>0</v>
      </c>
      <c r="G1012">
        <f>'O_t&amp;m1-12'!G302</f>
        <v>1</v>
      </c>
      <c r="H1012">
        <f>'O_t&amp;m1-12'!H302</f>
        <v>6.1</v>
      </c>
    </row>
    <row r="1013" spans="1:8" x14ac:dyDescent="0.25">
      <c r="A1013" s="8">
        <v>44166</v>
      </c>
      <c r="B1013" t="s">
        <v>294</v>
      </c>
      <c r="C1013">
        <f>'O_t&amp;m1-12'!C303</f>
        <v>139</v>
      </c>
      <c r="D1013">
        <f>'O_t&amp;m1-12'!D303</f>
        <v>445.6</v>
      </c>
      <c r="E1013">
        <f>'O_t&amp;m1-12'!E303</f>
        <v>0</v>
      </c>
      <c r="F1013">
        <f>'O_t&amp;m1-12'!F303</f>
        <v>0</v>
      </c>
      <c r="G1013">
        <f>'O_t&amp;m1-12'!G303</f>
        <v>1</v>
      </c>
      <c r="H1013">
        <f>'O_t&amp;m1-12'!H303</f>
        <v>3.2</v>
      </c>
    </row>
    <row r="1014" spans="1:8" x14ac:dyDescent="0.25">
      <c r="A1014" s="8">
        <v>44166</v>
      </c>
      <c r="B1014" t="s">
        <v>295</v>
      </c>
      <c r="C1014">
        <f>'O_t&amp;m1-12'!C304</f>
        <v>52</v>
      </c>
      <c r="D1014">
        <f>'O_t&amp;m1-12'!D304</f>
        <v>189.9</v>
      </c>
      <c r="E1014">
        <f>'O_t&amp;m1-12'!E304</f>
        <v>0</v>
      </c>
      <c r="F1014">
        <f>'O_t&amp;m1-12'!F304</f>
        <v>0</v>
      </c>
      <c r="G1014">
        <f>'O_t&amp;m1-12'!G304</f>
        <v>0</v>
      </c>
      <c r="H1014">
        <f>'O_t&amp;m1-12'!H304</f>
        <v>0</v>
      </c>
    </row>
    <row r="1015" spans="1:8" x14ac:dyDescent="0.25">
      <c r="A1015" s="8">
        <v>44166</v>
      </c>
      <c r="B1015" t="s">
        <v>296</v>
      </c>
      <c r="C1015">
        <f>'O_t&amp;m1-12'!C305</f>
        <v>493</v>
      </c>
      <c r="D1015">
        <f>'O_t&amp;m1-12'!D305</f>
        <v>741.4</v>
      </c>
      <c r="E1015">
        <f>'O_t&amp;m1-12'!E305</f>
        <v>6</v>
      </c>
      <c r="F1015">
        <f>'O_t&amp;m1-12'!F305</f>
        <v>9</v>
      </c>
      <c r="G1015">
        <f>'O_t&amp;m1-12'!G305</f>
        <v>7</v>
      </c>
      <c r="H1015">
        <f>'O_t&amp;m1-12'!H305</f>
        <v>10.5</v>
      </c>
    </row>
    <row r="1016" spans="1:8" x14ac:dyDescent="0.25">
      <c r="A1016" s="8">
        <v>44166</v>
      </c>
      <c r="B1016" t="s">
        <v>297</v>
      </c>
      <c r="C1016">
        <f>'O_t&amp;m1-12'!C306</f>
        <v>21</v>
      </c>
      <c r="D1016">
        <f>'O_t&amp;m1-12'!D306</f>
        <v>96</v>
      </c>
      <c r="E1016">
        <f>'O_t&amp;m1-12'!E306</f>
        <v>1</v>
      </c>
      <c r="F1016">
        <f>'O_t&amp;m1-12'!F306</f>
        <v>4.5999999999999996</v>
      </c>
      <c r="G1016">
        <f>'O_t&amp;m1-12'!G306</f>
        <v>0</v>
      </c>
      <c r="H1016">
        <f>'O_t&amp;m1-12'!H306</f>
        <v>0</v>
      </c>
    </row>
    <row r="1017" spans="1:8" x14ac:dyDescent="0.25">
      <c r="A1017" s="8">
        <v>44166</v>
      </c>
      <c r="B1017" t="s">
        <v>298</v>
      </c>
      <c r="C1017">
        <f>'O_t&amp;m1-12'!C307</f>
        <v>164</v>
      </c>
      <c r="D1017">
        <f>'O_t&amp;m1-12'!D307</f>
        <v>360.7</v>
      </c>
      <c r="E1017">
        <f>'O_t&amp;m1-12'!E307</f>
        <v>0</v>
      </c>
      <c r="F1017">
        <f>'O_t&amp;m1-12'!F307</f>
        <v>0</v>
      </c>
      <c r="G1017">
        <f>'O_t&amp;m1-12'!G307</f>
        <v>5</v>
      </c>
      <c r="H1017">
        <f>'O_t&amp;m1-12'!H307</f>
        <v>11</v>
      </c>
    </row>
    <row r="1018" spans="1:8" x14ac:dyDescent="0.25">
      <c r="A1018" s="8">
        <v>44166</v>
      </c>
      <c r="B1018" t="s">
        <v>299</v>
      </c>
      <c r="C1018">
        <f>'O_t&amp;m1-12'!C308</f>
        <v>312</v>
      </c>
      <c r="D1018">
        <f>'O_t&amp;m1-12'!D308</f>
        <v>454.5</v>
      </c>
      <c r="E1018">
        <f>'O_t&amp;m1-12'!E308</f>
        <v>6</v>
      </c>
      <c r="F1018">
        <f>'O_t&amp;m1-12'!F308</f>
        <v>8.6999999999999993</v>
      </c>
      <c r="G1018">
        <f>'O_t&amp;m1-12'!G308</f>
        <v>6</v>
      </c>
      <c r="H1018">
        <f>'O_t&amp;m1-12'!H308</f>
        <v>8.6999999999999993</v>
      </c>
    </row>
    <row r="1019" spans="1:8" x14ac:dyDescent="0.25">
      <c r="A1019" s="8">
        <v>44166</v>
      </c>
      <c r="B1019" t="s">
        <v>300</v>
      </c>
      <c r="C1019">
        <f>'O_t&amp;m1-12'!C309</f>
        <v>382</v>
      </c>
      <c r="D1019">
        <f>'O_t&amp;m1-12'!D309</f>
        <v>375.2</v>
      </c>
      <c r="E1019">
        <f>'O_t&amp;m1-12'!E309</f>
        <v>2</v>
      </c>
      <c r="F1019">
        <f>'O_t&amp;m1-12'!F309</f>
        <v>2</v>
      </c>
      <c r="G1019">
        <f>'O_t&amp;m1-12'!G309</f>
        <v>8</v>
      </c>
      <c r="H1019">
        <f>'O_t&amp;m1-12'!H309</f>
        <v>7.9</v>
      </c>
    </row>
    <row r="1020" spans="1:8" x14ac:dyDescent="0.25">
      <c r="A1020" s="8">
        <v>44166</v>
      </c>
      <c r="B1020" t="s">
        <v>301</v>
      </c>
      <c r="C1020">
        <f>'O_t&amp;m1-12'!C310</f>
        <v>180</v>
      </c>
      <c r="D1020">
        <f>'O_t&amp;m1-12'!D310</f>
        <v>412.7</v>
      </c>
      <c r="E1020">
        <f>'O_t&amp;m1-12'!E310</f>
        <v>3</v>
      </c>
      <c r="F1020">
        <f>'O_t&amp;m1-12'!F310</f>
        <v>6.9</v>
      </c>
      <c r="G1020">
        <f>'O_t&amp;m1-12'!G310</f>
        <v>0</v>
      </c>
      <c r="H1020">
        <f>'O_t&amp;m1-12'!H310</f>
        <v>0</v>
      </c>
    </row>
    <row r="1021" spans="1:8" x14ac:dyDescent="0.25">
      <c r="A1021" s="8">
        <v>44166</v>
      </c>
      <c r="B1021" t="s">
        <v>302</v>
      </c>
      <c r="C1021">
        <f>'O_t&amp;m1-12'!C311</f>
        <v>274</v>
      </c>
      <c r="D1021">
        <f>'O_t&amp;m1-12'!D311</f>
        <v>482.3</v>
      </c>
      <c r="E1021">
        <f>'O_t&amp;m1-12'!E311</f>
        <v>2</v>
      </c>
      <c r="F1021">
        <f>'O_t&amp;m1-12'!F311</f>
        <v>3.5</v>
      </c>
      <c r="G1021">
        <f>'O_t&amp;m1-12'!G311</f>
        <v>5</v>
      </c>
      <c r="H1021">
        <f>'O_t&amp;m1-12'!H311</f>
        <v>8.8000000000000007</v>
      </c>
    </row>
    <row r="1022" spans="1:8" x14ac:dyDescent="0.25">
      <c r="A1022" s="8">
        <v>44166</v>
      </c>
      <c r="B1022" t="s">
        <v>303</v>
      </c>
      <c r="C1022">
        <f>'O_t&amp;m1-12'!C312</f>
        <v>379</v>
      </c>
      <c r="D1022">
        <f>'O_t&amp;m1-12'!D312</f>
        <v>516.4</v>
      </c>
      <c r="E1022">
        <f>'O_t&amp;m1-12'!E312</f>
        <v>5</v>
      </c>
      <c r="F1022">
        <f>'O_t&amp;m1-12'!F312</f>
        <v>6.8</v>
      </c>
      <c r="G1022">
        <f>'O_t&amp;m1-12'!G312</f>
        <v>5</v>
      </c>
      <c r="H1022">
        <f>'O_t&amp;m1-12'!H312</f>
        <v>6.8</v>
      </c>
    </row>
    <row r="1023" spans="1:8" x14ac:dyDescent="0.25">
      <c r="A1023" s="8">
        <v>44166</v>
      </c>
      <c r="B1023" t="s">
        <v>304</v>
      </c>
      <c r="C1023">
        <f>'O_t&amp;m1-12'!C313</f>
        <v>1</v>
      </c>
      <c r="D1023">
        <f>'O_t&amp;m1-12'!D313</f>
        <v>86.6</v>
      </c>
      <c r="E1023">
        <f>'O_t&amp;m1-12'!E313</f>
        <v>0</v>
      </c>
      <c r="F1023">
        <f>'O_t&amp;m1-12'!F313</f>
        <v>0</v>
      </c>
      <c r="G1023">
        <f>'O_t&amp;m1-12'!G313</f>
        <v>0</v>
      </c>
      <c r="H1023">
        <f>'O_t&amp;m1-12'!H313</f>
        <v>0</v>
      </c>
    </row>
    <row r="1024" spans="1:8" x14ac:dyDescent="0.25">
      <c r="A1024" s="8">
        <v>44166</v>
      </c>
      <c r="B1024" t="s">
        <v>305</v>
      </c>
      <c r="C1024">
        <f>'O_t&amp;m1-12'!C314</f>
        <v>64</v>
      </c>
      <c r="D1024">
        <f>'O_t&amp;m1-12'!D314</f>
        <v>144.30000000000001</v>
      </c>
      <c r="E1024">
        <f>'O_t&amp;m1-12'!E314</f>
        <v>2</v>
      </c>
      <c r="F1024">
        <f>'O_t&amp;m1-12'!F314</f>
        <v>4.5</v>
      </c>
      <c r="G1024">
        <f>'O_t&amp;m1-12'!G314</f>
        <v>1</v>
      </c>
      <c r="H1024">
        <f>'O_t&amp;m1-12'!H314</f>
        <v>2.2999999999999998</v>
      </c>
    </row>
    <row r="1025" spans="1:8" x14ac:dyDescent="0.25">
      <c r="A1025" s="8">
        <v>44166</v>
      </c>
      <c r="B1025" t="s">
        <v>306</v>
      </c>
      <c r="C1025">
        <f>'O_t&amp;m1-12'!C315</f>
        <v>29</v>
      </c>
      <c r="D1025">
        <f>'O_t&amp;m1-12'!D315</f>
        <v>232.5</v>
      </c>
      <c r="E1025">
        <f>'O_t&amp;m1-12'!E315</f>
        <v>0</v>
      </c>
      <c r="F1025">
        <f>'O_t&amp;m1-12'!F315</f>
        <v>0</v>
      </c>
      <c r="G1025">
        <f>'O_t&amp;m1-12'!G315</f>
        <v>0</v>
      </c>
      <c r="H1025">
        <f>'O_t&amp;m1-12'!H315</f>
        <v>0</v>
      </c>
    </row>
    <row r="1026" spans="1:8" x14ac:dyDescent="0.25">
      <c r="A1026" s="8">
        <v>44166</v>
      </c>
      <c r="B1026" t="s">
        <v>307</v>
      </c>
      <c r="C1026">
        <f>'O_t&amp;m1-12'!C316</f>
        <v>69</v>
      </c>
      <c r="D1026">
        <f>'O_t&amp;m1-12'!D316</f>
        <v>269.60000000000002</v>
      </c>
      <c r="E1026">
        <f>'O_t&amp;m1-12'!E316</f>
        <v>0</v>
      </c>
      <c r="F1026">
        <f>'O_t&amp;m1-12'!F316</f>
        <v>0</v>
      </c>
      <c r="G1026">
        <f>'O_t&amp;m1-12'!G316</f>
        <v>2</v>
      </c>
      <c r="H1026">
        <f>'O_t&amp;m1-12'!H316</f>
        <v>7.8</v>
      </c>
    </row>
    <row r="1027" spans="1:8" x14ac:dyDescent="0.25">
      <c r="A1027" s="8">
        <v>44166</v>
      </c>
      <c r="B1027" t="s">
        <v>308</v>
      </c>
      <c r="C1027">
        <f>'O_t&amp;m1-12'!C317</f>
        <v>58</v>
      </c>
      <c r="D1027">
        <f>'O_t&amp;m1-12'!D317</f>
        <v>236.2</v>
      </c>
      <c r="E1027">
        <f>'O_t&amp;m1-12'!E317</f>
        <v>0</v>
      </c>
      <c r="F1027">
        <f>'O_t&amp;m1-12'!F317</f>
        <v>0</v>
      </c>
      <c r="G1027">
        <f>'O_t&amp;m1-12'!G317</f>
        <v>0</v>
      </c>
      <c r="H1027">
        <f>'O_t&amp;m1-12'!H317</f>
        <v>0</v>
      </c>
    </row>
    <row r="1028" spans="1:8" x14ac:dyDescent="0.25">
      <c r="A1028" s="8">
        <v>44166</v>
      </c>
      <c r="B1028" t="s">
        <v>309</v>
      </c>
      <c r="C1028">
        <f>'O_t&amp;m1-12'!C318</f>
        <v>188</v>
      </c>
      <c r="D1028">
        <f>'O_t&amp;m1-12'!D318</f>
        <v>707.9</v>
      </c>
      <c r="E1028">
        <f>'O_t&amp;m1-12'!E318</f>
        <v>2</v>
      </c>
      <c r="F1028">
        <f>'O_t&amp;m1-12'!F318</f>
        <v>7.5</v>
      </c>
      <c r="G1028">
        <f>'O_t&amp;m1-12'!G318</f>
        <v>3</v>
      </c>
      <c r="H1028">
        <f>'O_t&amp;m1-12'!H318</f>
        <v>11.3</v>
      </c>
    </row>
    <row r="1029" spans="1:8" x14ac:dyDescent="0.25">
      <c r="A1029" s="8">
        <v>44166</v>
      </c>
      <c r="B1029" t="s">
        <v>310</v>
      </c>
      <c r="C1029">
        <f>'O_t&amp;m1-12'!C319</f>
        <v>83</v>
      </c>
      <c r="D1029">
        <f>'O_t&amp;m1-12'!D319</f>
        <v>180.1</v>
      </c>
      <c r="E1029">
        <f>'O_t&amp;m1-12'!E319</f>
        <v>1</v>
      </c>
      <c r="F1029">
        <f>'O_t&amp;m1-12'!F319</f>
        <v>2.2000000000000002</v>
      </c>
      <c r="G1029">
        <f>'O_t&amp;m1-12'!G319</f>
        <v>4</v>
      </c>
      <c r="H1029">
        <f>'O_t&amp;m1-12'!H319</f>
        <v>8.6999999999999993</v>
      </c>
    </row>
    <row r="1030" spans="1:8" x14ac:dyDescent="0.25">
      <c r="A1030" s="8">
        <v>44166</v>
      </c>
      <c r="B1030" t="s">
        <v>311</v>
      </c>
      <c r="C1030">
        <f>'O_t&amp;m1-12'!C320</f>
        <v>53</v>
      </c>
      <c r="D1030">
        <f>'O_t&amp;m1-12'!D320</f>
        <v>303.60000000000002</v>
      </c>
      <c r="E1030">
        <f>'O_t&amp;m1-12'!E320</f>
        <v>0</v>
      </c>
      <c r="F1030">
        <f>'O_t&amp;m1-12'!F320</f>
        <v>0</v>
      </c>
      <c r="G1030">
        <f>'O_t&amp;m1-12'!G320</f>
        <v>1</v>
      </c>
      <c r="H1030">
        <f>'O_t&amp;m1-12'!H320</f>
        <v>5.7</v>
      </c>
    </row>
    <row r="1031" spans="1:8" x14ac:dyDescent="0.25">
      <c r="A1031" s="8">
        <v>44166</v>
      </c>
      <c r="B1031" t="s">
        <v>312</v>
      </c>
      <c r="C1031">
        <f>'O_t&amp;m1-12'!C321</f>
        <v>252</v>
      </c>
      <c r="D1031">
        <f>'O_t&amp;m1-12'!D321</f>
        <v>518.1</v>
      </c>
      <c r="E1031">
        <f>'O_t&amp;m1-12'!E321</f>
        <v>1</v>
      </c>
      <c r="F1031">
        <f>'O_t&amp;m1-12'!F321</f>
        <v>2.1</v>
      </c>
      <c r="G1031">
        <f>'O_t&amp;m1-12'!G321</f>
        <v>5</v>
      </c>
      <c r="H1031">
        <f>'O_t&amp;m1-12'!H321</f>
        <v>10.3</v>
      </c>
    </row>
    <row r="1032" spans="1:8" x14ac:dyDescent="0.25">
      <c r="A1032" s="8">
        <v>44166</v>
      </c>
      <c r="B1032" t="s">
        <v>313</v>
      </c>
      <c r="C1032">
        <f>'O_t&amp;m1-12'!C322</f>
        <v>136</v>
      </c>
      <c r="D1032">
        <f>'O_t&amp;m1-12'!D322</f>
        <v>464.3</v>
      </c>
      <c r="E1032">
        <f>'O_t&amp;m1-12'!E322</f>
        <v>6</v>
      </c>
      <c r="F1032">
        <f>'O_t&amp;m1-12'!F322</f>
        <v>20.5</v>
      </c>
      <c r="G1032">
        <f>'O_t&amp;m1-12'!G322</f>
        <v>2</v>
      </c>
      <c r="H1032">
        <f>'O_t&amp;m1-12'!H322</f>
        <v>6.8</v>
      </c>
    </row>
    <row r="1033" spans="1:8" x14ac:dyDescent="0.25">
      <c r="A1033" s="8">
        <v>44166</v>
      </c>
      <c r="B1033" t="s">
        <v>314</v>
      </c>
      <c r="C1033">
        <f>'O_t&amp;m1-12'!C323</f>
        <v>165</v>
      </c>
      <c r="D1033">
        <f>'O_t&amp;m1-12'!D323</f>
        <v>416</v>
      </c>
      <c r="E1033">
        <f>'O_t&amp;m1-12'!E323</f>
        <v>1</v>
      </c>
      <c r="F1033">
        <f>'O_t&amp;m1-12'!F323</f>
        <v>2.5</v>
      </c>
      <c r="G1033">
        <f>'O_t&amp;m1-12'!G323</f>
        <v>4</v>
      </c>
      <c r="H1033">
        <f>'O_t&amp;m1-12'!H323</f>
        <v>10.1</v>
      </c>
    </row>
    <row r="1034" spans="1:8" x14ac:dyDescent="0.25">
      <c r="A1034" s="8">
        <v>44166</v>
      </c>
      <c r="B1034" t="s">
        <v>315</v>
      </c>
      <c r="C1034">
        <f>'O_t&amp;m1-12'!C324</f>
        <v>85</v>
      </c>
      <c r="D1034">
        <f>'O_t&amp;m1-12'!D324</f>
        <v>323.10000000000002</v>
      </c>
      <c r="E1034">
        <f>'O_t&amp;m1-12'!E324</f>
        <v>3</v>
      </c>
      <c r="F1034">
        <f>'O_t&amp;m1-12'!F324</f>
        <v>11.4</v>
      </c>
      <c r="G1034">
        <f>'O_t&amp;m1-12'!G324</f>
        <v>1</v>
      </c>
      <c r="H1034">
        <f>'O_t&amp;m1-12'!H324</f>
        <v>3.8</v>
      </c>
    </row>
    <row r="1035" spans="1:8" x14ac:dyDescent="0.25">
      <c r="A1035" s="8">
        <v>44166</v>
      </c>
      <c r="B1035" t="s">
        <v>316</v>
      </c>
      <c r="C1035">
        <f>'O_t&amp;m1-12'!C325</f>
        <v>48</v>
      </c>
      <c r="D1035">
        <f>'O_t&amp;m1-12'!D325</f>
        <v>275.5</v>
      </c>
      <c r="E1035">
        <f>'O_t&amp;m1-12'!E325</f>
        <v>0</v>
      </c>
      <c r="F1035">
        <f>'O_t&amp;m1-12'!F325</f>
        <v>0</v>
      </c>
      <c r="G1035">
        <f>'O_t&amp;m1-12'!G325</f>
        <v>1</v>
      </c>
      <c r="H1035">
        <f>'O_t&amp;m1-12'!H325</f>
        <v>5.7</v>
      </c>
    </row>
    <row r="1036" spans="1:8" x14ac:dyDescent="0.25">
      <c r="A1036" s="8">
        <v>44166</v>
      </c>
      <c r="B1036" t="s">
        <v>317</v>
      </c>
      <c r="C1036">
        <f>'O_t&amp;m1-12'!C326</f>
        <v>279</v>
      </c>
      <c r="D1036">
        <f>'O_t&amp;m1-12'!D326</f>
        <v>556.79999999999995</v>
      </c>
      <c r="E1036">
        <f>'O_t&amp;m1-12'!E326</f>
        <v>1</v>
      </c>
      <c r="F1036">
        <f>'O_t&amp;m1-12'!F326</f>
        <v>2</v>
      </c>
      <c r="G1036">
        <f>'O_t&amp;m1-12'!G326</f>
        <v>5</v>
      </c>
      <c r="H1036">
        <f>'O_t&amp;m1-12'!H326</f>
        <v>10</v>
      </c>
    </row>
    <row r="1037" spans="1:8" x14ac:dyDescent="0.25">
      <c r="A1037" s="8">
        <v>44166</v>
      </c>
      <c r="B1037" t="s">
        <v>318</v>
      </c>
      <c r="C1037">
        <f>'O_t&amp;m1-12'!C327</f>
        <v>72</v>
      </c>
      <c r="D1037">
        <f>'O_t&amp;m1-12'!D327</f>
        <v>364.8</v>
      </c>
      <c r="E1037">
        <f>'O_t&amp;m1-12'!E327</f>
        <v>0</v>
      </c>
      <c r="F1037">
        <f>'O_t&amp;m1-12'!F327</f>
        <v>0</v>
      </c>
      <c r="G1037">
        <f>'O_t&amp;m1-12'!G327</f>
        <v>0</v>
      </c>
      <c r="H1037">
        <f>'O_t&amp;m1-12'!H327</f>
        <v>0</v>
      </c>
    </row>
    <row r="1038" spans="1:8" x14ac:dyDescent="0.25">
      <c r="A1038" s="8">
        <v>44166</v>
      </c>
      <c r="B1038" t="s">
        <v>319</v>
      </c>
      <c r="C1038">
        <f>'O_t&amp;m1-12'!C328</f>
        <v>344</v>
      </c>
      <c r="D1038">
        <f>'O_t&amp;m1-12'!D328</f>
        <v>672.8</v>
      </c>
      <c r="E1038">
        <f>'O_t&amp;m1-12'!E328</f>
        <v>4</v>
      </c>
      <c r="F1038">
        <f>'O_t&amp;m1-12'!F328</f>
        <v>7.8</v>
      </c>
      <c r="G1038">
        <f>'O_t&amp;m1-12'!G328</f>
        <v>6</v>
      </c>
      <c r="H1038">
        <f>'O_t&amp;m1-12'!H328</f>
        <v>11.7</v>
      </c>
    </row>
    <row r="1039" spans="1:8" x14ac:dyDescent="0.25">
      <c r="A1039" s="8">
        <v>44166</v>
      </c>
      <c r="B1039" t="s">
        <v>320</v>
      </c>
      <c r="C1039">
        <f>'O_t&amp;m1-12'!C329</f>
        <v>42</v>
      </c>
      <c r="D1039">
        <f>'O_t&amp;m1-12'!D329</f>
        <v>217.3</v>
      </c>
      <c r="E1039">
        <f>'O_t&amp;m1-12'!E329</f>
        <v>0</v>
      </c>
      <c r="F1039">
        <f>'O_t&amp;m1-12'!F329</f>
        <v>0</v>
      </c>
      <c r="G1039">
        <f>'O_t&amp;m1-12'!G329</f>
        <v>0</v>
      </c>
      <c r="H1039">
        <f>'O_t&amp;m1-12'!H329</f>
        <v>0</v>
      </c>
    </row>
    <row r="1040" spans="1:8" x14ac:dyDescent="0.25">
      <c r="A1040" s="8">
        <v>44166</v>
      </c>
      <c r="B1040" t="s">
        <v>321</v>
      </c>
      <c r="C1040">
        <f>'O_t&amp;m1-12'!C330</f>
        <v>118</v>
      </c>
      <c r="D1040">
        <f>'O_t&amp;m1-12'!D330</f>
        <v>186.3</v>
      </c>
      <c r="E1040">
        <f>'O_t&amp;m1-12'!E330</f>
        <v>1</v>
      </c>
      <c r="F1040">
        <f>'O_t&amp;m1-12'!F330</f>
        <v>1.6</v>
      </c>
      <c r="G1040">
        <f>'O_t&amp;m1-12'!G330</f>
        <v>0</v>
      </c>
      <c r="H1040">
        <f>'O_t&amp;m1-12'!H330</f>
        <v>0</v>
      </c>
    </row>
    <row r="1041" spans="1:8" x14ac:dyDescent="0.25">
      <c r="A1041" s="8">
        <v>44166</v>
      </c>
      <c r="B1041" t="s">
        <v>322</v>
      </c>
      <c r="C1041">
        <f>'O_t&amp;m1-12'!C331</f>
        <v>28</v>
      </c>
      <c r="D1041">
        <f>'O_t&amp;m1-12'!D331</f>
        <v>143.9</v>
      </c>
      <c r="E1041">
        <f>'O_t&amp;m1-12'!E331</f>
        <v>0</v>
      </c>
      <c r="F1041">
        <f>'O_t&amp;m1-12'!F331</f>
        <v>0</v>
      </c>
      <c r="G1041">
        <f>'O_t&amp;m1-12'!G331</f>
        <v>0</v>
      </c>
      <c r="H1041">
        <f>'O_t&amp;m1-12'!H331</f>
        <v>0</v>
      </c>
    </row>
    <row r="1042" spans="1:8" x14ac:dyDescent="0.25">
      <c r="A1042" s="8">
        <v>44166</v>
      </c>
      <c r="B1042" t="s">
        <v>323</v>
      </c>
      <c r="C1042">
        <f>'O_t&amp;m1-12'!C332</f>
        <v>108</v>
      </c>
      <c r="D1042">
        <f>'O_t&amp;m1-12'!D332</f>
        <v>721.4</v>
      </c>
      <c r="E1042">
        <f>'O_t&amp;m1-12'!E332</f>
        <v>1</v>
      </c>
      <c r="F1042">
        <f>'O_t&amp;m1-12'!F332</f>
        <v>6.7</v>
      </c>
      <c r="G1042">
        <f>'O_t&amp;m1-12'!G332</f>
        <v>0</v>
      </c>
      <c r="H1042">
        <f>'O_t&amp;m1-12'!H332</f>
        <v>0</v>
      </c>
    </row>
    <row r="1043" spans="1:8" x14ac:dyDescent="0.25">
      <c r="A1043" s="8">
        <v>44166</v>
      </c>
      <c r="B1043" t="s">
        <v>324</v>
      </c>
      <c r="C1043">
        <f>'O_t&amp;m1-12'!C333</f>
        <v>104</v>
      </c>
      <c r="D1043">
        <f>'O_t&amp;m1-12'!D333</f>
        <v>404.2</v>
      </c>
      <c r="E1043">
        <f>'O_t&amp;m1-12'!E333</f>
        <v>2</v>
      </c>
      <c r="F1043">
        <f>'O_t&amp;m1-12'!F333</f>
        <v>7.8</v>
      </c>
      <c r="G1043">
        <f>'O_t&amp;m1-12'!G333</f>
        <v>0</v>
      </c>
      <c r="H1043">
        <f>'O_t&amp;m1-12'!H333</f>
        <v>0</v>
      </c>
    </row>
    <row r="1044" spans="1:8" x14ac:dyDescent="0.25">
      <c r="A1044" s="8">
        <v>44166</v>
      </c>
      <c r="B1044" t="s">
        <v>325</v>
      </c>
      <c r="C1044">
        <f>'O_t&amp;m1-12'!C334</f>
        <v>776</v>
      </c>
      <c r="D1044">
        <f>'O_t&amp;m1-12'!D334</f>
        <v>703.1</v>
      </c>
      <c r="E1044">
        <f>'O_t&amp;m1-12'!E334</f>
        <v>7</v>
      </c>
      <c r="F1044">
        <f>'O_t&amp;m1-12'!F334</f>
        <v>6.3</v>
      </c>
      <c r="G1044">
        <f>'O_t&amp;m1-12'!G334</f>
        <v>15</v>
      </c>
      <c r="H1044">
        <f>'O_t&amp;m1-12'!H334</f>
        <v>13.6</v>
      </c>
    </row>
    <row r="1045" spans="1:8" x14ac:dyDescent="0.25">
      <c r="A1045" s="8">
        <v>44166</v>
      </c>
      <c r="B1045" t="s">
        <v>326</v>
      </c>
      <c r="C1045">
        <f>'O_t&amp;m1-12'!C335</f>
        <v>54</v>
      </c>
      <c r="D1045">
        <f>'O_t&amp;m1-12'!D335</f>
        <v>208.4</v>
      </c>
      <c r="E1045">
        <f>'O_t&amp;m1-12'!E335</f>
        <v>0</v>
      </c>
      <c r="F1045">
        <f>'O_t&amp;m1-12'!F335</f>
        <v>0</v>
      </c>
      <c r="G1045">
        <f>'O_t&amp;m1-12'!G335</f>
        <v>2</v>
      </c>
      <c r="H1045">
        <f>'O_t&amp;m1-12'!H335</f>
        <v>7.7</v>
      </c>
    </row>
    <row r="1046" spans="1:8" x14ac:dyDescent="0.25">
      <c r="A1046" s="8">
        <v>44166</v>
      </c>
      <c r="B1046" t="s">
        <v>327</v>
      </c>
      <c r="C1046">
        <f>'O_t&amp;m1-12'!C336</f>
        <v>25</v>
      </c>
      <c r="D1046">
        <f>'O_t&amp;m1-12'!D336</f>
        <v>169.7</v>
      </c>
      <c r="E1046">
        <f>'O_t&amp;m1-12'!E336</f>
        <v>0</v>
      </c>
      <c r="F1046">
        <f>'O_t&amp;m1-12'!F336</f>
        <v>0</v>
      </c>
      <c r="G1046">
        <f>'O_t&amp;m1-12'!G336</f>
        <v>0</v>
      </c>
      <c r="H1046">
        <f>'O_t&amp;m1-12'!H336</f>
        <v>0</v>
      </c>
    </row>
    <row r="1047" spans="1:8" x14ac:dyDescent="0.25">
      <c r="A1047" s="8">
        <v>44166</v>
      </c>
      <c r="B1047" t="s">
        <v>328</v>
      </c>
      <c r="C1047">
        <f>'O_t&amp;m1-12'!C337</f>
        <v>233</v>
      </c>
      <c r="D1047">
        <f>'O_t&amp;m1-12'!D337</f>
        <v>953.1</v>
      </c>
      <c r="E1047">
        <f>'O_t&amp;m1-12'!E337</f>
        <v>2</v>
      </c>
      <c r="F1047">
        <f>'O_t&amp;m1-12'!F337</f>
        <v>8.1999999999999993</v>
      </c>
      <c r="G1047">
        <f>'O_t&amp;m1-12'!G337</f>
        <v>3</v>
      </c>
      <c r="H1047">
        <f>'O_t&amp;m1-12'!H337</f>
        <v>12.3</v>
      </c>
    </row>
    <row r="1048" spans="1:8" x14ac:dyDescent="0.25">
      <c r="A1048" s="8">
        <v>44166</v>
      </c>
      <c r="B1048" t="s">
        <v>329</v>
      </c>
      <c r="C1048">
        <f>'O_t&amp;m1-12'!C338</f>
        <v>136</v>
      </c>
      <c r="D1048">
        <f>'O_t&amp;m1-12'!D338</f>
        <v>330.8</v>
      </c>
      <c r="E1048">
        <f>'O_t&amp;m1-12'!E338</f>
        <v>0</v>
      </c>
      <c r="F1048">
        <f>'O_t&amp;m1-12'!F338</f>
        <v>0</v>
      </c>
      <c r="G1048">
        <f>'O_t&amp;m1-12'!G338</f>
        <v>1</v>
      </c>
      <c r="H1048">
        <f>'O_t&amp;m1-12'!H338</f>
        <v>2.4</v>
      </c>
    </row>
    <row r="1049" spans="1:8" x14ac:dyDescent="0.25">
      <c r="A1049" s="8">
        <v>44166</v>
      </c>
      <c r="B1049" t="s">
        <v>330</v>
      </c>
      <c r="C1049">
        <f>'O_t&amp;m1-12'!C339</f>
        <v>52</v>
      </c>
      <c r="D1049">
        <f>'O_t&amp;m1-12'!D339</f>
        <v>213.5</v>
      </c>
      <c r="E1049">
        <f>'O_t&amp;m1-12'!E339</f>
        <v>0</v>
      </c>
      <c r="F1049">
        <f>'O_t&amp;m1-12'!F339</f>
        <v>0</v>
      </c>
      <c r="G1049">
        <f>'O_t&amp;m1-12'!G339</f>
        <v>0</v>
      </c>
      <c r="H1049">
        <f>'O_t&amp;m1-12'!H339</f>
        <v>0</v>
      </c>
    </row>
    <row r="1050" spans="1:8" x14ac:dyDescent="0.25">
      <c r="A1050" s="8">
        <v>44166</v>
      </c>
      <c r="B1050" t="s">
        <v>331</v>
      </c>
      <c r="C1050">
        <f>'O_t&amp;m1-12'!C340</f>
        <v>104</v>
      </c>
      <c r="D1050">
        <f>'O_t&amp;m1-12'!D340</f>
        <v>434.9</v>
      </c>
      <c r="E1050">
        <f>'O_t&amp;m1-12'!E340</f>
        <v>0</v>
      </c>
      <c r="F1050">
        <f>'O_t&amp;m1-12'!F340</f>
        <v>0</v>
      </c>
      <c r="G1050">
        <f>'O_t&amp;m1-12'!G340</f>
        <v>0</v>
      </c>
      <c r="H1050">
        <f>'O_t&amp;m1-12'!H340</f>
        <v>0</v>
      </c>
    </row>
    <row r="1051" spans="1:8" x14ac:dyDescent="0.25">
      <c r="A1051" s="8">
        <v>44166</v>
      </c>
      <c r="B1051" t="s">
        <v>332</v>
      </c>
      <c r="C1051">
        <f>'O_t&amp;m1-12'!C341</f>
        <v>100</v>
      </c>
      <c r="D1051">
        <f>'O_t&amp;m1-12'!D341</f>
        <v>346.6</v>
      </c>
      <c r="E1051">
        <f>'O_t&amp;m1-12'!E341</f>
        <v>1</v>
      </c>
      <c r="F1051">
        <f>'O_t&amp;m1-12'!F341</f>
        <v>3.5</v>
      </c>
      <c r="G1051">
        <f>'O_t&amp;m1-12'!G341</f>
        <v>1</v>
      </c>
      <c r="H1051">
        <f>'O_t&amp;m1-12'!H341</f>
        <v>3.5</v>
      </c>
    </row>
    <row r="1052" spans="1:8" x14ac:dyDescent="0.25">
      <c r="A1052" s="8">
        <v>44166</v>
      </c>
      <c r="B1052" t="s">
        <v>333</v>
      </c>
      <c r="C1052">
        <f>'O_t&amp;m1-12'!C342</f>
        <v>92</v>
      </c>
      <c r="D1052">
        <f>'O_t&amp;m1-12'!D342</f>
        <v>420.6</v>
      </c>
      <c r="E1052">
        <f>'O_t&amp;m1-12'!E342</f>
        <v>0</v>
      </c>
      <c r="F1052">
        <f>'O_t&amp;m1-12'!F342</f>
        <v>0</v>
      </c>
      <c r="G1052">
        <f>'O_t&amp;m1-12'!G342</f>
        <v>1</v>
      </c>
      <c r="H1052">
        <f>'O_t&amp;m1-12'!H342</f>
        <v>4.5999999999999996</v>
      </c>
    </row>
    <row r="1053" spans="1:8" x14ac:dyDescent="0.25">
      <c r="A1053" s="8">
        <v>44166</v>
      </c>
      <c r="B1053" t="s">
        <v>334</v>
      </c>
      <c r="C1053">
        <f>'O_t&amp;m1-12'!C343</f>
        <v>270</v>
      </c>
      <c r="D1053">
        <f>'O_t&amp;m1-12'!D343</f>
        <v>516.29999999999995</v>
      </c>
      <c r="E1053">
        <f>'O_t&amp;m1-12'!E343</f>
        <v>4</v>
      </c>
      <c r="F1053">
        <f>'O_t&amp;m1-12'!F343</f>
        <v>7.6</v>
      </c>
      <c r="G1053">
        <f>'O_t&amp;m1-12'!G343</f>
        <v>2</v>
      </c>
      <c r="H1053">
        <f>'O_t&amp;m1-12'!H343</f>
        <v>3.8</v>
      </c>
    </row>
    <row r="1054" spans="1:8" x14ac:dyDescent="0.25">
      <c r="A1054" s="8">
        <v>44166</v>
      </c>
      <c r="B1054" t="s">
        <v>335</v>
      </c>
      <c r="C1054">
        <f>'O_t&amp;m1-12'!C344</f>
        <v>66</v>
      </c>
      <c r="D1054">
        <f>'O_t&amp;m1-12'!D344</f>
        <v>405.7</v>
      </c>
      <c r="E1054">
        <f>'O_t&amp;m1-12'!E344</f>
        <v>0</v>
      </c>
      <c r="F1054">
        <f>'O_t&amp;m1-12'!F344</f>
        <v>0</v>
      </c>
      <c r="G1054">
        <f>'O_t&amp;m1-12'!G344</f>
        <v>0</v>
      </c>
      <c r="H1054">
        <f>'O_t&amp;m1-12'!H344</f>
        <v>0</v>
      </c>
    </row>
    <row r="1055" spans="1:8" x14ac:dyDescent="0.25">
      <c r="A1055" s="8">
        <v>44166</v>
      </c>
      <c r="B1055" t="s">
        <v>336</v>
      </c>
      <c r="C1055">
        <f>'O_t&amp;m1-12'!C345</f>
        <v>65</v>
      </c>
      <c r="D1055">
        <f>'O_t&amp;m1-12'!D345</f>
        <v>486.5</v>
      </c>
      <c r="E1055">
        <f>'O_t&amp;m1-12'!E345</f>
        <v>0</v>
      </c>
      <c r="F1055">
        <f>'O_t&amp;m1-12'!F345</f>
        <v>0</v>
      </c>
      <c r="G1055">
        <f>'O_t&amp;m1-12'!G345</f>
        <v>0</v>
      </c>
      <c r="H1055">
        <f>'O_t&amp;m1-12'!H345</f>
        <v>0</v>
      </c>
    </row>
    <row r="1056" spans="1:8" x14ac:dyDescent="0.25">
      <c r="A1056" s="8">
        <v>44166</v>
      </c>
      <c r="B1056" t="s">
        <v>337</v>
      </c>
      <c r="C1056">
        <f>'O_t&amp;m1-12'!C346</f>
        <v>771</v>
      </c>
      <c r="D1056">
        <f>'O_t&amp;m1-12'!D346</f>
        <v>491.7</v>
      </c>
      <c r="E1056">
        <f>'O_t&amp;m1-12'!E346</f>
        <v>12</v>
      </c>
      <c r="F1056">
        <f>'O_t&amp;m1-12'!F346</f>
        <v>7.7</v>
      </c>
      <c r="G1056">
        <f>'O_t&amp;m1-12'!G346</f>
        <v>12</v>
      </c>
      <c r="H1056">
        <f>'O_t&amp;m1-12'!H346</f>
        <v>7.7</v>
      </c>
    </row>
    <row r="1057" spans="1:8" x14ac:dyDescent="0.25">
      <c r="A1057" s="8">
        <v>44166</v>
      </c>
      <c r="B1057" t="s">
        <v>338</v>
      </c>
      <c r="C1057">
        <f>'O_t&amp;m1-12'!C347</f>
        <v>168</v>
      </c>
      <c r="D1057">
        <f>'O_t&amp;m1-12'!D347</f>
        <v>581.70000000000005</v>
      </c>
      <c r="E1057">
        <f>'O_t&amp;m1-12'!E347</f>
        <v>1</v>
      </c>
      <c r="F1057">
        <f>'O_t&amp;m1-12'!F347</f>
        <v>3.5</v>
      </c>
      <c r="G1057">
        <f>'O_t&amp;m1-12'!G347</f>
        <v>0</v>
      </c>
      <c r="H1057">
        <f>'O_t&amp;m1-12'!H347</f>
        <v>0</v>
      </c>
    </row>
    <row r="1058" spans="1:8" x14ac:dyDescent="0.25">
      <c r="A1058" s="8">
        <v>44166</v>
      </c>
      <c r="B1058" t="s">
        <v>339</v>
      </c>
      <c r="C1058">
        <f>'O_t&amp;m1-12'!C348</f>
        <v>54</v>
      </c>
      <c r="D1058">
        <f>'O_t&amp;m1-12'!D348</f>
        <v>315.5</v>
      </c>
      <c r="E1058">
        <f>'O_t&amp;m1-12'!E348</f>
        <v>0</v>
      </c>
      <c r="F1058">
        <f>'O_t&amp;m1-12'!F348</f>
        <v>0</v>
      </c>
      <c r="G1058">
        <f>'O_t&amp;m1-12'!G348</f>
        <v>0</v>
      </c>
      <c r="H1058">
        <f>'O_t&amp;m1-12'!H348</f>
        <v>0</v>
      </c>
    </row>
    <row r="1059" spans="1:8" x14ac:dyDescent="0.25">
      <c r="A1059" s="8">
        <v>44166</v>
      </c>
      <c r="B1059" t="s">
        <v>340</v>
      </c>
      <c r="C1059">
        <f>'O_t&amp;m1-12'!C349</f>
        <v>55</v>
      </c>
      <c r="D1059">
        <f>'O_t&amp;m1-12'!D349</f>
        <v>242.8</v>
      </c>
      <c r="E1059">
        <f>'O_t&amp;m1-12'!E349</f>
        <v>1</v>
      </c>
      <c r="F1059">
        <f>'O_t&amp;m1-12'!F349</f>
        <v>4.4000000000000004</v>
      </c>
      <c r="G1059">
        <f>'O_t&amp;m1-12'!G349</f>
        <v>1</v>
      </c>
      <c r="H1059">
        <f>'O_t&amp;m1-12'!H349</f>
        <v>4.4000000000000004</v>
      </c>
    </row>
    <row r="1060" spans="1:8" x14ac:dyDescent="0.25">
      <c r="A1060" s="8">
        <v>44166</v>
      </c>
      <c r="B1060" t="s">
        <v>341</v>
      </c>
      <c r="C1060">
        <f>'O_t&amp;m1-12'!C350</f>
        <v>217</v>
      </c>
      <c r="D1060">
        <f>'O_t&amp;m1-12'!D350</f>
        <v>334.3</v>
      </c>
      <c r="E1060">
        <f>'O_t&amp;m1-12'!E350</f>
        <v>4</v>
      </c>
      <c r="F1060">
        <f>'O_t&amp;m1-12'!F350</f>
        <v>6.2</v>
      </c>
      <c r="G1060">
        <f>'O_t&amp;m1-12'!G350</f>
        <v>3</v>
      </c>
      <c r="H1060">
        <f>'O_t&amp;m1-12'!H350</f>
        <v>4.5999999999999996</v>
      </c>
    </row>
    <row r="1061" spans="1:8" x14ac:dyDescent="0.25">
      <c r="A1061" s="8">
        <v>44166</v>
      </c>
      <c r="B1061" t="s">
        <v>342</v>
      </c>
      <c r="C1061">
        <f>'O_t&amp;m1-12'!C351</f>
        <v>114</v>
      </c>
      <c r="D1061">
        <f>'O_t&amp;m1-12'!D351</f>
        <v>260.60000000000002</v>
      </c>
      <c r="E1061">
        <f>'O_t&amp;m1-12'!E351</f>
        <v>1</v>
      </c>
      <c r="F1061">
        <f>'O_t&amp;m1-12'!F351</f>
        <v>2.2999999999999998</v>
      </c>
      <c r="G1061">
        <f>'O_t&amp;m1-12'!G351</f>
        <v>2</v>
      </c>
      <c r="H1061">
        <f>'O_t&amp;m1-12'!H351</f>
        <v>4.5999999999999996</v>
      </c>
    </row>
    <row r="1062" spans="1:8" x14ac:dyDescent="0.25">
      <c r="A1062" s="8">
        <v>44166</v>
      </c>
      <c r="B1062" t="s">
        <v>343</v>
      </c>
      <c r="C1062">
        <f>'O_t&amp;m1-12'!C352</f>
        <v>610</v>
      </c>
      <c r="D1062">
        <f>'O_t&amp;m1-12'!D352</f>
        <v>486.9</v>
      </c>
      <c r="E1062">
        <f>'O_t&amp;m1-12'!E352</f>
        <v>6</v>
      </c>
      <c r="F1062">
        <f>'O_t&amp;m1-12'!F352</f>
        <v>4.8</v>
      </c>
      <c r="G1062">
        <f>'O_t&amp;m1-12'!G352</f>
        <v>3</v>
      </c>
      <c r="H1062">
        <f>'O_t&amp;m1-12'!H352</f>
        <v>2.4</v>
      </c>
    </row>
    <row r="1063" spans="1:8" x14ac:dyDescent="0.25">
      <c r="A1063" s="8">
        <v>44166</v>
      </c>
      <c r="B1063" t="s">
        <v>344</v>
      </c>
      <c r="C1063">
        <f>'O_t&amp;m1-12'!C353</f>
        <v>50</v>
      </c>
      <c r="D1063">
        <f>'O_t&amp;m1-12'!D353</f>
        <v>581.1</v>
      </c>
      <c r="E1063">
        <f>'O_t&amp;m1-12'!E353</f>
        <v>0</v>
      </c>
      <c r="F1063">
        <f>'O_t&amp;m1-12'!F353</f>
        <v>0</v>
      </c>
      <c r="G1063">
        <f>'O_t&amp;m1-12'!G353</f>
        <v>0</v>
      </c>
      <c r="H1063">
        <f>'O_t&amp;m1-12'!H353</f>
        <v>0</v>
      </c>
    </row>
    <row r="1064" spans="1:8" x14ac:dyDescent="0.25">
      <c r="A1064" s="8">
        <v>44166</v>
      </c>
      <c r="B1064" t="s">
        <v>345</v>
      </c>
      <c r="C1064">
        <f>'O_t&amp;m1-12'!C354</f>
        <v>198</v>
      </c>
      <c r="D1064">
        <f>'O_t&amp;m1-12'!D354</f>
        <v>451.2</v>
      </c>
      <c r="E1064">
        <f>'O_t&amp;m1-12'!E354</f>
        <v>5</v>
      </c>
      <c r="F1064">
        <f>'O_t&amp;m1-12'!F354</f>
        <v>11.4</v>
      </c>
      <c r="G1064">
        <f>'O_t&amp;m1-12'!G354</f>
        <v>2</v>
      </c>
      <c r="H1064">
        <f>'O_t&amp;m1-12'!H354</f>
        <v>4.5999999999999996</v>
      </c>
    </row>
    <row r="1065" spans="1:8" x14ac:dyDescent="0.25">
      <c r="A1065" s="8">
        <v>44166</v>
      </c>
      <c r="B1065" t="s">
        <v>346</v>
      </c>
      <c r="C1065">
        <f>'O_t&amp;m1-12'!C355</f>
        <v>48</v>
      </c>
      <c r="D1065">
        <f>'O_t&amp;m1-12'!D355</f>
        <v>219.9</v>
      </c>
      <c r="E1065">
        <f>'O_t&amp;m1-12'!E355</f>
        <v>2</v>
      </c>
      <c r="F1065">
        <f>'O_t&amp;m1-12'!F355</f>
        <v>9.1999999999999993</v>
      </c>
      <c r="G1065">
        <f>'O_t&amp;m1-12'!G355</f>
        <v>1</v>
      </c>
      <c r="H1065">
        <f>'O_t&amp;m1-12'!H355</f>
        <v>4.5999999999999996</v>
      </c>
    </row>
    <row r="1066" spans="1:8" x14ac:dyDescent="0.25">
      <c r="A1066" s="8">
        <v>44166</v>
      </c>
      <c r="B1066" t="s">
        <v>347</v>
      </c>
      <c r="C1066">
        <f>'O_t&amp;m1-12'!C356</f>
        <v>165</v>
      </c>
      <c r="D1066">
        <f>'O_t&amp;m1-12'!D356</f>
        <v>344.2</v>
      </c>
      <c r="E1066">
        <f>'O_t&amp;m1-12'!E356</f>
        <v>0</v>
      </c>
      <c r="F1066">
        <f>'O_t&amp;m1-12'!F356</f>
        <v>0</v>
      </c>
      <c r="G1066">
        <f>'O_t&amp;m1-12'!G356</f>
        <v>1</v>
      </c>
      <c r="H1066">
        <f>'O_t&amp;m1-12'!H356</f>
        <v>2.1</v>
      </c>
    </row>
    <row r="1067" spans="1:8" x14ac:dyDescent="0.25">
      <c r="A1067" s="8">
        <v>44166</v>
      </c>
      <c r="B1067" t="s">
        <v>348</v>
      </c>
      <c r="C1067">
        <f>'O_t&amp;m1-12'!C357</f>
        <v>91</v>
      </c>
      <c r="D1067">
        <f>'O_t&amp;m1-12'!D357</f>
        <v>401.1</v>
      </c>
      <c r="E1067">
        <f>'O_t&amp;m1-12'!E357</f>
        <v>1</v>
      </c>
      <c r="F1067">
        <f>'O_t&amp;m1-12'!F357</f>
        <v>4.4000000000000004</v>
      </c>
      <c r="G1067">
        <f>'O_t&amp;m1-12'!G357</f>
        <v>1</v>
      </c>
      <c r="H1067">
        <f>'O_t&amp;m1-12'!H357</f>
        <v>4.4000000000000004</v>
      </c>
    </row>
    <row r="1068" spans="1:8" x14ac:dyDescent="0.25">
      <c r="A1068" s="8">
        <v>44166</v>
      </c>
      <c r="B1068" t="s">
        <v>349</v>
      </c>
      <c r="C1068">
        <f>'O_t&amp;m1-12'!C358</f>
        <v>183</v>
      </c>
      <c r="D1068">
        <f>'O_t&amp;m1-12'!D358</f>
        <v>409.1</v>
      </c>
      <c r="E1068">
        <f>'O_t&amp;m1-12'!E358</f>
        <v>1</v>
      </c>
      <c r="F1068">
        <f>'O_t&amp;m1-12'!F358</f>
        <v>2.2000000000000002</v>
      </c>
      <c r="G1068">
        <f>'O_t&amp;m1-12'!G358</f>
        <v>3</v>
      </c>
      <c r="H1068">
        <f>'O_t&amp;m1-12'!H358</f>
        <v>6.7</v>
      </c>
    </row>
    <row r="1069" spans="1:8" x14ac:dyDescent="0.25">
      <c r="A1069" s="8">
        <v>44166</v>
      </c>
      <c r="B1069" t="s">
        <v>350</v>
      </c>
      <c r="C1069">
        <f>'O_t&amp;m1-12'!C359</f>
        <v>289</v>
      </c>
      <c r="D1069">
        <f>'O_t&amp;m1-12'!D359</f>
        <v>224.3</v>
      </c>
      <c r="E1069">
        <f>'O_t&amp;m1-12'!E359</f>
        <v>2</v>
      </c>
      <c r="F1069">
        <f>'O_t&amp;m1-12'!F359</f>
        <v>1.6</v>
      </c>
      <c r="G1069">
        <f>'O_t&amp;m1-12'!G359</f>
        <v>4</v>
      </c>
      <c r="H1069">
        <f>'O_t&amp;m1-12'!H359</f>
        <v>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topLeftCell="A342" workbookViewId="0">
      <selection activeCell="H361" sqref="H361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705989</v>
      </c>
      <c r="D2">
        <f t="shared" ref="D2:H2" si="0">SUM(D3:D4)</f>
        <v>1349596.8000000003</v>
      </c>
      <c r="E2">
        <f t="shared" si="0"/>
        <v>17752</v>
      </c>
      <c r="F2">
        <f t="shared" si="0"/>
        <v>34573.799999999988</v>
      </c>
      <c r="G2">
        <f t="shared" si="0"/>
        <v>10571</v>
      </c>
      <c r="H2">
        <f t="shared" si="0"/>
        <v>21040.7</v>
      </c>
    </row>
    <row r="3" spans="1:17" x14ac:dyDescent="0.25">
      <c r="A3" t="s">
        <v>380</v>
      </c>
      <c r="C3">
        <f>'[9]E_t&amp;m24-11'!C$2</f>
        <v>496751</v>
      </c>
      <c r="D3">
        <f>'[9]E_t&amp;m24-11'!D$2</f>
        <v>902258.50000000023</v>
      </c>
      <c r="E3">
        <f>'[9]E_t&amp;m24-11'!E$2</f>
        <v>16317</v>
      </c>
      <c r="F3">
        <f>'[9]E_t&amp;m24-11'!F$2</f>
        <v>31933.399999999991</v>
      </c>
      <c r="G3">
        <f>'[9]E_t&amp;m24-11'!G$2</f>
        <v>9294</v>
      </c>
      <c r="H3">
        <f>'[9]E_t&amp;m24-11'!H$2</f>
        <v>18452.099999999999</v>
      </c>
    </row>
    <row r="4" spans="1:17" x14ac:dyDescent="0.25">
      <c r="A4" s="9">
        <f>2*355+4</f>
        <v>714</v>
      </c>
      <c r="B4" t="s">
        <v>354</v>
      </c>
      <c r="C4">
        <f>SUM(C5:C714)</f>
        <v>209238</v>
      </c>
      <c r="D4">
        <f t="shared" ref="D4:H4" si="1">SUM(D5:D714)</f>
        <v>447338.3000000001</v>
      </c>
      <c r="E4">
        <f t="shared" si="1"/>
        <v>1435</v>
      </c>
      <c r="F4">
        <f t="shared" si="1"/>
        <v>2640.3999999999992</v>
      </c>
      <c r="G4">
        <f t="shared" si="1"/>
        <v>1277</v>
      </c>
      <c r="H4">
        <f t="shared" si="1"/>
        <v>2588.6000000000013</v>
      </c>
      <c r="L4">
        <f>SUM(L$5:L359)</f>
        <v>209238</v>
      </c>
      <c r="M4">
        <f>SUM(M$5:M359)</f>
        <v>447338.30000000022</v>
      </c>
      <c r="N4">
        <f>SUM(N$5:N359)</f>
        <v>1435</v>
      </c>
      <c r="O4">
        <f>SUM(O$5:O359)</f>
        <v>2640.4000000000028</v>
      </c>
      <c r="P4">
        <f>SUM(P$5:P359)</f>
        <v>1277</v>
      </c>
      <c r="Q4">
        <f>SUM(Q$5:Q359)</f>
        <v>2588.5999999999985</v>
      </c>
    </row>
    <row r="5" spans="1:17" x14ac:dyDescent="0.25">
      <c r="A5" s="8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167</v>
      </c>
      <c r="M5">
        <f>SUMIF($B5:$B360,$K5,D5:$D360)</f>
        <v>656.3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327</v>
      </c>
      <c r="M6">
        <f>SUMIF($B6:$B361,$K6,D6:$D361)</f>
        <v>1026.4000000000001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289</v>
      </c>
      <c r="M7">
        <f>SUMIF($B7:$B362,$K7,D7:$D362)</f>
        <v>1065.5999999999999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8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203</v>
      </c>
      <c r="M8">
        <f>SUMIF($B8:$B363,$K8,D8:$D363)</f>
        <v>729.1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249</v>
      </c>
      <c r="M9">
        <f>SUMIF($B9:$B364,$K9,D9:$D364)</f>
        <v>1234.8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300</v>
      </c>
      <c r="M10">
        <f>SUMIF($B10:$B365,$K10,D10:$D365)</f>
        <v>1172.3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8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1106</v>
      </c>
      <c r="M11">
        <f>SUMIF($B11:$B366,$K11,D11:$D366)</f>
        <v>1010.7</v>
      </c>
      <c r="N11">
        <f>SUMIF($B11:$B366,$K11,E11:$E366)</f>
        <v>6</v>
      </c>
      <c r="O11">
        <f>SUMIF($B11:$B366,$K11,F11:$F366)</f>
        <v>5.5</v>
      </c>
      <c r="P11">
        <f>SUMIF($B11:$B366,$K11,G11:$G366)</f>
        <v>5</v>
      </c>
      <c r="Q11">
        <f>SUMIF($B11:$B366,$K11,H11:$H366)</f>
        <v>4.6000000000000005</v>
      </c>
    </row>
    <row r="12" spans="1:17" x14ac:dyDescent="0.25">
      <c r="A12" s="8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1139</v>
      </c>
      <c r="M12">
        <f>SUMIF($B12:$B367,$K12,D12:$D367)</f>
        <v>1557.9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8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3189</v>
      </c>
      <c r="M13">
        <f>SUMIF($B13:$B368,$K13,D13:$D368)</f>
        <v>1505</v>
      </c>
      <c r="N13">
        <f>SUMIF($B13:$B368,$K13,E13:$E368)</f>
        <v>21</v>
      </c>
      <c r="O13">
        <f>SUMIF($B13:$B368,$K13,F13:$F368)</f>
        <v>9.9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8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1718</v>
      </c>
      <c r="M14">
        <f>SUMIF($B14:$B369,$K14,D14:$D369)</f>
        <v>1535.4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14</v>
      </c>
      <c r="Q14">
        <f>SUMIF($B14:$B369,$K14,H14:$H369)</f>
        <v>12.6</v>
      </c>
    </row>
    <row r="15" spans="1:17" x14ac:dyDescent="0.25">
      <c r="A15" s="8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95</v>
      </c>
      <c r="M15">
        <f>SUMIF($B15:$B370,$K15,D15:$D370)</f>
        <v>931.09999999999991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2"/>
        <v>1</v>
      </c>
      <c r="K16" t="s">
        <v>18</v>
      </c>
      <c r="L16">
        <f>SUMIF($B16:$B371,$K16,C16:$C371)</f>
        <v>1395</v>
      </c>
      <c r="M16">
        <f>SUMIF($B16:$B371,$K16,D16:$D371)</f>
        <v>2492.5</v>
      </c>
      <c r="N16">
        <f>SUMIF($B16:$B371,$K16,E16:$E371)</f>
        <v>8</v>
      </c>
      <c r="O16">
        <f>SUMIF($B16:$B371,$K16,F16:$F371)</f>
        <v>14.299999999999999</v>
      </c>
      <c r="P16">
        <f>SUMIF($B16:$B371,$K16,G16:$G371)</f>
        <v>19</v>
      </c>
      <c r="Q16">
        <f>SUMIF($B16:$B371,$K16,H16:$H371)</f>
        <v>33.9</v>
      </c>
    </row>
    <row r="17" spans="1:17" x14ac:dyDescent="0.25">
      <c r="A17" s="8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54</v>
      </c>
      <c r="M17">
        <f>SUMIF($B17:$B372,$K17,D17:$D372)</f>
        <v>1453.1999999999998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2400</v>
      </c>
      <c r="M18">
        <f>SUMIF($B18:$B373,$K18,D18:$D373)</f>
        <v>1525.9</v>
      </c>
      <c r="N18">
        <f>SUMIF($B18:$B373,$K18,E18:$E373)</f>
        <v>22</v>
      </c>
      <c r="O18">
        <f>SUMIF($B18:$B373,$K18,F18:$F373)</f>
        <v>14</v>
      </c>
      <c r="P18">
        <f>SUMIF($B18:$B373,$K18,G18:$G373)</f>
        <v>18</v>
      </c>
      <c r="Q18">
        <f>SUMIF($B18:$B373,$K18,H18:$H373)</f>
        <v>11.399999999999999</v>
      </c>
    </row>
    <row r="19" spans="1:17" x14ac:dyDescent="0.25">
      <c r="A19" s="8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849</v>
      </c>
      <c r="M19">
        <f>SUMIF($B19:$B374,$K19,D19:$D374)</f>
        <v>926.1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16</v>
      </c>
      <c r="Q19">
        <f>SUMIF($B19:$B374,$K19,H19:$H374)</f>
        <v>17.399999999999999</v>
      </c>
    </row>
    <row r="20" spans="1:17" x14ac:dyDescent="0.25">
      <c r="A20" s="8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2"/>
        <v>1</v>
      </c>
      <c r="K20" t="s">
        <v>22</v>
      </c>
      <c r="L20">
        <f>SUMIF($B20:$B375,$K20,C20:$C375)</f>
        <v>9809</v>
      </c>
      <c r="M20">
        <f>SUMIF($B20:$B375,$K20,D20:$D375)</f>
        <v>1123.9000000000001</v>
      </c>
      <c r="N20">
        <f>SUMIF($B20:$B375,$K20,E20:$E375)</f>
        <v>103</v>
      </c>
      <c r="O20">
        <f>SUMIF($B20:$B375,$K20,F20:$F375)</f>
        <v>11.8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8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2"/>
        <v>1</v>
      </c>
      <c r="K21" t="s">
        <v>23</v>
      </c>
      <c r="L21">
        <f>SUMIF($B21:$B376,$K21,C21:$C376)</f>
        <v>1884</v>
      </c>
      <c r="M21">
        <f>SUMIF($B21:$B376,$K21,D21:$D376)</f>
        <v>1150.0999999999999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8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166</v>
      </c>
      <c r="M22">
        <f>SUMIF($B22:$B377,$K22,D22:$D377)</f>
        <v>1425.9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2"/>
        <v>1</v>
      </c>
      <c r="K23" t="s">
        <v>25</v>
      </c>
      <c r="L23">
        <f>SUMIF($B23:$B378,$K23,C23:$C378)</f>
        <v>2041</v>
      </c>
      <c r="M23">
        <f>SUMIF($B23:$B378,$K23,D23:$D378)</f>
        <v>1265</v>
      </c>
      <c r="N23">
        <f>SUMIF($B23:$B378,$K23,E23:$E378)</f>
        <v>9</v>
      </c>
      <c r="O23">
        <f>SUMIF($B23:$B378,$K23,F23:$F378)</f>
        <v>5.6</v>
      </c>
      <c r="P23">
        <f>SUMIF($B23:$B378,$K23,G23:$G378)</f>
        <v>15</v>
      </c>
      <c r="Q23">
        <f>SUMIF($B23:$B378,$K23,H23:$H378)</f>
        <v>9.3000000000000007</v>
      </c>
    </row>
    <row r="24" spans="1:17" x14ac:dyDescent="0.25">
      <c r="A24" s="8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371</v>
      </c>
      <c r="M24">
        <f>SUMIF($B24:$B379,$K24,D24:$D379)</f>
        <v>540.79999999999995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8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208</v>
      </c>
      <c r="M25">
        <f>SUMIF($B25:$B380,$K25,D25:$D380)</f>
        <v>1244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60</v>
      </c>
      <c r="M26">
        <f>SUMIF($B26:$B381,$K26,D26:$D381)</f>
        <v>874.8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8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348</v>
      </c>
      <c r="M27">
        <f>SUMIF($B27:$B382,$K27,D27:$D382)</f>
        <v>1399.4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8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485</v>
      </c>
      <c r="M28">
        <f>SUMIF($B28:$B383,$K28,D28:$D383)</f>
        <v>995.6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3</v>
      </c>
      <c r="Q28">
        <f>SUMIF($B28:$B383,$K28,H28:$H383)</f>
        <v>6.1999999999999993</v>
      </c>
    </row>
    <row r="29" spans="1:17" x14ac:dyDescent="0.25">
      <c r="A29" s="8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1550</v>
      </c>
      <c r="M29">
        <f>SUMIF($B29:$B384,$K29,D29:$D384)</f>
        <v>2623.5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8">
        <v>44187</v>
      </c>
      <c r="B30" t="s">
        <v>368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368</v>
      </c>
      <c r="L30">
        <f>SUMIF($B30:$B385,$K30,C30:$C385)</f>
        <v>259</v>
      </c>
      <c r="M30">
        <f>SUMIF($B30:$B385,$K30,D30:$D385)</f>
        <v>1632.5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44187</v>
      </c>
      <c r="B31" t="s">
        <v>32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444</v>
      </c>
      <c r="M31">
        <f>SUMIF($B31:$B386,$K31,D31:$D386)</f>
        <v>1235.5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8">
        <v>44187</v>
      </c>
      <c r="B32" t="s">
        <v>33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44187</v>
      </c>
      <c r="B33" t="s">
        <v>34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153</v>
      </c>
      <c r="M33">
        <f>SUMIF($B33:$B388,$K33,D33:$D388)</f>
        <v>1134.9000000000001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44187</v>
      </c>
      <c r="B34" t="s">
        <v>35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348</v>
      </c>
      <c r="M34">
        <f>SUMIF($B34:$B389,$K34,D34:$D389)</f>
        <v>994.5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8">
        <v>44187</v>
      </c>
      <c r="B35" t="s">
        <v>36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431</v>
      </c>
      <c r="M35">
        <f>SUMIF($B35:$B390,$K35,D35:$D390)</f>
        <v>2312.8000000000002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44187</v>
      </c>
      <c r="B36" t="s">
        <v>37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209</v>
      </c>
      <c r="M36">
        <f>SUMIF($B36:$B391,$K36,D36:$D391)</f>
        <v>1597.3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44187</v>
      </c>
      <c r="B37" t="s">
        <v>38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38</v>
      </c>
      <c r="L37">
        <f>SUMIF($B37:$B392,$K37,C37:$C392)</f>
        <v>292</v>
      </c>
      <c r="M37">
        <f>SUMIF($B37:$B392,$K37,D37:$D392)</f>
        <v>978.6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8">
        <v>44187</v>
      </c>
      <c r="B38" t="s">
        <v>39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2"/>
        <v>1</v>
      </c>
      <c r="K38" t="s">
        <v>39</v>
      </c>
      <c r="L38">
        <f>SUMIF($B38:$B393,$K38,C38:$C393)</f>
        <v>652</v>
      </c>
      <c r="M38">
        <f>SUMIF($B38:$B393,$K38,D38:$D393)</f>
        <v>966</v>
      </c>
      <c r="N38">
        <f>SUMIF($B38:$B393,$K38,E38:$E393)</f>
        <v>8</v>
      </c>
      <c r="O38">
        <f>SUMIF($B38:$B393,$K38,F38:$F393)</f>
        <v>11.9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8">
        <v>44187</v>
      </c>
      <c r="B39" t="s">
        <v>40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40</v>
      </c>
      <c r="L39">
        <f>SUMIF($B39:$B394,$K39,C39:$C394)</f>
        <v>433</v>
      </c>
      <c r="M39">
        <f>SUMIF($B39:$B394,$K39,D39:$D394)</f>
        <v>989.80000000000007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5</v>
      </c>
      <c r="Q39">
        <f>SUMIF($B39:$B394,$K39,H39:$H394)</f>
        <v>11.5</v>
      </c>
    </row>
    <row r="40" spans="1:17" x14ac:dyDescent="0.25">
      <c r="A40" s="8">
        <v>44187</v>
      </c>
      <c r="B40" t="s">
        <v>41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352</v>
      </c>
      <c r="M40">
        <f>SUMIF($B40:$B395,$K40,D40:$D395)</f>
        <v>1126.7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44187</v>
      </c>
      <c r="B41" t="s">
        <v>42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2"/>
        <v>1</v>
      </c>
      <c r="K41" t="s">
        <v>42</v>
      </c>
      <c r="L41">
        <f>SUMIF($B41:$B396,$K41,C41:$C396)</f>
        <v>484</v>
      </c>
      <c r="M41">
        <f>SUMIF($B41:$B396,$K41,D41:$D396)</f>
        <v>1614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8">
        <v>44187</v>
      </c>
      <c r="B42" t="s">
        <v>43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297</v>
      </c>
      <c r="M42">
        <f>SUMIF($B42:$B397,$K42,D42:$D397)</f>
        <v>1147.0999999999999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8">
        <v>44187</v>
      </c>
      <c r="B43" t="s">
        <v>44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372</v>
      </c>
      <c r="M43">
        <f>SUMIF($B43:$B398,$K43,D43:$D398)</f>
        <v>893.7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8">
        <v>44187</v>
      </c>
      <c r="B44" t="s">
        <v>45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2"/>
        <v>1</v>
      </c>
      <c r="K44" t="s">
        <v>45</v>
      </c>
      <c r="L44">
        <f>SUMIF($B44:$B399,$K44,C44:$C399)</f>
        <v>347</v>
      </c>
      <c r="M44">
        <f>SUMIF($B44:$B399,$K44,D44:$D399)</f>
        <v>1701.8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8">
        <v>44187</v>
      </c>
      <c r="B45" t="s">
        <v>46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122</v>
      </c>
      <c r="M45">
        <f>SUMIF($B45:$B400,$K45,D45:$D400)</f>
        <v>1057.0999999999999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44187</v>
      </c>
      <c r="B46" t="s">
        <v>47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2"/>
        <v>1</v>
      </c>
      <c r="K46" t="s">
        <v>47</v>
      </c>
      <c r="L46">
        <f>SUMIF($B46:$B401,$K46,C46:$C401)</f>
        <v>167</v>
      </c>
      <c r="M46">
        <f>SUMIF($B46:$B401,$K46,D46:$D401)</f>
        <v>708.5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8">
        <v>44187</v>
      </c>
      <c r="B47" t="s">
        <v>48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2"/>
        <v>1</v>
      </c>
      <c r="K47" t="s">
        <v>48</v>
      </c>
      <c r="L47">
        <f>SUMIF($B47:$B402,$K47,C47:$C402)</f>
        <v>585</v>
      </c>
      <c r="M47">
        <f>SUMIF($B47:$B402,$K47,D47:$D402)</f>
        <v>1677.6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8">
        <v>44187</v>
      </c>
      <c r="B48" t="s">
        <v>49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153</v>
      </c>
      <c r="M48">
        <f>SUMIF($B48:$B403,$K48,D48:$D403)</f>
        <v>1418.7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44187</v>
      </c>
      <c r="B49" t="s">
        <v>50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211</v>
      </c>
      <c r="M49">
        <f>SUMIF($B49:$B404,$K49,D49:$D404)</f>
        <v>825.59999999999991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44187</v>
      </c>
      <c r="B50" t="s">
        <v>51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2"/>
        <v>1</v>
      </c>
      <c r="K50" t="s">
        <v>51</v>
      </c>
      <c r="L50">
        <f>SUMIF($B50:$B405,$K50,C50:$C405)</f>
        <v>396</v>
      </c>
      <c r="M50">
        <f>SUMIF($B50:$B405,$K50,D50:$D405)</f>
        <v>1698.7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8">
        <v>44187</v>
      </c>
      <c r="B51" t="s">
        <v>52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170</v>
      </c>
      <c r="M51">
        <f>SUMIF($B51:$B406,$K51,D51:$D406)</f>
        <v>747.6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44187</v>
      </c>
      <c r="B52" t="s">
        <v>53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522</v>
      </c>
      <c r="M52">
        <f>SUMIF($B52:$B407,$K52,D52:$D407)</f>
        <v>1777.6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8">
        <v>44187</v>
      </c>
      <c r="B53" t="s">
        <v>54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430</v>
      </c>
      <c r="M53">
        <f>SUMIF($B53:$B408,$K53,D53:$D408)</f>
        <v>1396.1</v>
      </c>
      <c r="N53">
        <f>SUMIF($B53:$B408,$K53,E53:$E408)</f>
        <v>3</v>
      </c>
      <c r="O53">
        <f>SUMIF($B53:$B408,$K53,F53:$F408)</f>
        <v>9.6999999999999993</v>
      </c>
      <c r="P53">
        <f>SUMIF($B53:$B408,$K53,G53:$G408)</f>
        <v>10</v>
      </c>
      <c r="Q53">
        <f>SUMIF($B53:$B408,$K53,H53:$H408)</f>
        <v>32.4</v>
      </c>
    </row>
    <row r="54" spans="1:17" x14ac:dyDescent="0.25">
      <c r="A54" s="8">
        <v>44187</v>
      </c>
      <c r="B54" t="s">
        <v>55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2"/>
        <v>1</v>
      </c>
      <c r="K54" t="s">
        <v>55</v>
      </c>
      <c r="L54">
        <f>SUMIF($B54:$B409,$K54,C54:$C409)</f>
        <v>2207</v>
      </c>
      <c r="M54">
        <f>SUMIF($B54:$B409,$K54,D54:$D409)</f>
        <v>1199</v>
      </c>
      <c r="N54">
        <f>SUMIF($B54:$B409,$K54,E54:$E409)</f>
        <v>8</v>
      </c>
      <c r="O54">
        <f>SUMIF($B54:$B409,$K54,F54:$F409)</f>
        <v>4.4000000000000004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8">
        <v>44187</v>
      </c>
      <c r="B55" t="s">
        <v>56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56</v>
      </c>
      <c r="L55">
        <f>SUMIF($B55:$B410,$K55,C55:$C410)</f>
        <v>212</v>
      </c>
      <c r="M55">
        <f>SUMIF($B55:$B410,$K55,D55:$D410)</f>
        <v>1227.5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8">
        <v>44187</v>
      </c>
      <c r="B56" t="s">
        <v>57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2"/>
        <v>1</v>
      </c>
      <c r="K56" t="s">
        <v>57</v>
      </c>
      <c r="L56">
        <f>SUMIF($B56:$B411,$K56,C56:$C411)</f>
        <v>452</v>
      </c>
      <c r="M56">
        <f>SUMIF($B56:$B411,$K56,D56:$D411)</f>
        <v>1253.7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8">
        <v>44187</v>
      </c>
      <c r="B57" t="s">
        <v>58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226</v>
      </c>
      <c r="M57">
        <f>SUMIF($B57:$B412,$K57,D57:$D412)</f>
        <v>1090.4000000000001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44187</v>
      </c>
      <c r="B58" t="s">
        <v>59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422</v>
      </c>
      <c r="M58">
        <f>SUMIF($B58:$B413,$K58,D58:$D413)</f>
        <v>1516.8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8">
        <v>44187</v>
      </c>
      <c r="B59" t="s">
        <v>60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137</v>
      </c>
      <c r="M59">
        <f>SUMIF($B59:$B414,$K59,D59:$D414)</f>
        <v>901.9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44187</v>
      </c>
      <c r="B60" t="s">
        <v>61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2"/>
        <v>1</v>
      </c>
      <c r="K60" t="s">
        <v>61</v>
      </c>
      <c r="L60">
        <f>SUMIF($B60:$B415,$K60,C60:$C415)</f>
        <v>931</v>
      </c>
      <c r="M60">
        <f>SUMIF($B60:$B415,$K60,D60:$D415)</f>
        <v>4257.7999999999993</v>
      </c>
      <c r="N60">
        <f>SUMIF($B60:$B415,$K60,E60:$E415)</f>
        <v>10</v>
      </c>
      <c r="O60">
        <f>SUMIF($B60:$B415,$K60,F60:$F415)</f>
        <v>45.800000000000004</v>
      </c>
      <c r="P60">
        <f>SUMIF($B60:$B415,$K60,G60:$G415)</f>
        <v>7</v>
      </c>
      <c r="Q60">
        <f>SUMIF($B60:$B415,$K60,H60:$H415)</f>
        <v>32</v>
      </c>
    </row>
    <row r="61" spans="1:17" x14ac:dyDescent="0.25">
      <c r="A61" s="8">
        <v>44187</v>
      </c>
      <c r="B61" t="s">
        <v>62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351</v>
      </c>
      <c r="M61">
        <f>SUMIF($B61:$B416,$K61,D61:$D416)</f>
        <v>1312.2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44187</v>
      </c>
      <c r="B62" t="s">
        <v>63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751</v>
      </c>
      <c r="M62">
        <f>SUMIF($B62:$B417,$K62,D62:$D417)</f>
        <v>1118.9000000000001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12</v>
      </c>
      <c r="Q62">
        <f>SUMIF($B62:$B417,$K62,H62:$H417)</f>
        <v>17.8</v>
      </c>
    </row>
    <row r="63" spans="1:17" x14ac:dyDescent="0.25">
      <c r="A63" s="8">
        <v>44187</v>
      </c>
      <c r="B63" t="s">
        <v>64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452</v>
      </c>
      <c r="M63">
        <f>SUMIF($B63:$B418,$K63,D63:$D418)</f>
        <v>1256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44187</v>
      </c>
      <c r="B64" t="s">
        <v>65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323</v>
      </c>
      <c r="M64">
        <f>SUMIF($B64:$B419,$K64,D64:$D419)</f>
        <v>915.09999999999991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8">
        <v>44187</v>
      </c>
      <c r="B65" t="s">
        <v>66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371</v>
      </c>
      <c r="M65">
        <f>SUMIF($B65:$B420,$K65,D65:$D420)</f>
        <v>1755.1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2</v>
      </c>
      <c r="Q65">
        <f>SUMIF($B65:$B420,$K65,H65:$H420)</f>
        <v>9.4</v>
      </c>
    </row>
    <row r="66" spans="1:17" x14ac:dyDescent="0.25">
      <c r="A66" s="8">
        <v>44187</v>
      </c>
      <c r="B66" t="s">
        <v>67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67</v>
      </c>
      <c r="L66">
        <f>SUMIF($B66:$B421,$K66,C66:$C421)</f>
        <v>352</v>
      </c>
      <c r="M66">
        <f>SUMIF($B66:$B421,$K66,D66:$D421)</f>
        <v>1400.6999999999998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8">
        <v>44187</v>
      </c>
      <c r="B67" t="s">
        <v>68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352</v>
      </c>
      <c r="M67">
        <f>SUMIF($B67:$B422,$K67,D67:$D422)</f>
        <v>1215.6999999999998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8">
        <v>44187</v>
      </c>
      <c r="B68" t="s">
        <v>69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69</v>
      </c>
      <c r="L68">
        <f>SUMIF($B68:$B423,$K68,C68:$C423)</f>
        <v>283</v>
      </c>
      <c r="M68">
        <f>SUMIF($B68:$B423,$K68,D68:$D423)</f>
        <v>990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8">
        <v>44187</v>
      </c>
      <c r="B69" t="s">
        <v>70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203</v>
      </c>
      <c r="M69">
        <f>SUMIF($B69:$B424,$K69,D69:$D424)</f>
        <v>1072.8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44187</v>
      </c>
      <c r="B70" t="s">
        <v>71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3">EXACT(K70,B70)</f>
        <v>1</v>
      </c>
      <c r="K70" t="s">
        <v>71</v>
      </c>
      <c r="L70">
        <f>SUMIF($B70:$B425,$K70,C70:$C425)</f>
        <v>476</v>
      </c>
      <c r="M70">
        <f>SUMIF($B70:$B425,$K70,D70:$D425)</f>
        <v>1103.4000000000001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8">
        <v>44187</v>
      </c>
      <c r="B71" t="s">
        <v>72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346</v>
      </c>
      <c r="M71">
        <f>SUMIF($B71:$B426,$K71,D71:$D426)</f>
        <v>671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8">
        <v>44187</v>
      </c>
      <c r="B72" t="s">
        <v>73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562</v>
      </c>
      <c r="M72">
        <f>SUMIF($B72:$B427,$K72,D72:$D427)</f>
        <v>1264.1999999999998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8">
        <v>44187</v>
      </c>
      <c r="B73" t="s">
        <v>74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228</v>
      </c>
      <c r="M73">
        <f>SUMIF($B73:$B428,$K73,D73:$D428)</f>
        <v>937.1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44187</v>
      </c>
      <c r="B74" t="s">
        <v>75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3"/>
        <v>1</v>
      </c>
      <c r="K74" t="s">
        <v>75</v>
      </c>
      <c r="L74">
        <f>SUMIF($B74:$B429,$K74,C74:$C429)</f>
        <v>985</v>
      </c>
      <c r="M74">
        <f>SUMIF($B74:$B429,$K74,D74:$D429)</f>
        <v>950.8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16</v>
      </c>
      <c r="Q74">
        <f>SUMIF($B74:$B429,$K74,H74:$H429)</f>
        <v>15.5</v>
      </c>
    </row>
    <row r="75" spans="1:17" x14ac:dyDescent="0.25">
      <c r="A75" s="8">
        <v>44187</v>
      </c>
      <c r="B75" t="s">
        <v>76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76</v>
      </c>
      <c r="L75">
        <f>SUMIF($B75:$B430,$K75,C75:$C430)</f>
        <v>327</v>
      </c>
      <c r="M75">
        <f>SUMIF($B75:$B430,$K75,D75:$D430)</f>
        <v>1325.1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8">
        <v>44187</v>
      </c>
      <c r="B76" t="s">
        <v>77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536</v>
      </c>
      <c r="M76">
        <f>SUMIF($B76:$B431,$K76,D76:$D431)</f>
        <v>952.1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44187</v>
      </c>
      <c r="B77" t="s">
        <v>78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350</v>
      </c>
      <c r="M77">
        <f>SUMIF($B77:$B432,$K77,D77:$D432)</f>
        <v>1077.8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8">
        <v>44187</v>
      </c>
      <c r="B78" t="s">
        <v>79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1549</v>
      </c>
      <c r="M78">
        <f>SUMIF($B78:$B433,$K78,D78:$D433)</f>
        <v>1538</v>
      </c>
      <c r="N78">
        <f>SUMIF($B78:$B433,$K78,E78:$E433)</f>
        <v>7</v>
      </c>
      <c r="O78">
        <f>SUMIF($B78:$B433,$K78,F78:$F433)</f>
        <v>7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8">
        <v>44187</v>
      </c>
      <c r="B79" t="s">
        <v>80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379</v>
      </c>
      <c r="M79">
        <f>SUMIF($B79:$B434,$K79,D79:$D434)</f>
        <v>1231.3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8">
        <v>44187</v>
      </c>
      <c r="B80" t="s">
        <v>81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443</v>
      </c>
      <c r="M80">
        <f>SUMIF($B80:$B435,$K80,D80:$D435)</f>
        <v>1674.1999999999998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44187</v>
      </c>
      <c r="B81" t="s">
        <v>82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97</v>
      </c>
      <c r="M81">
        <f>SUMIF($B81:$B436,$K81,D81:$D436)</f>
        <v>875.7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8">
        <v>44187</v>
      </c>
      <c r="B82" t="s">
        <v>83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640</v>
      </c>
      <c r="M82">
        <f>SUMIF($B82:$B437,$K82,D82:$D437)</f>
        <v>1103.4000000000001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8">
        <v>44187</v>
      </c>
      <c r="B83" t="s">
        <v>84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523</v>
      </c>
      <c r="M83">
        <f>SUMIF($B83:$B438,$K83,D83:$D438)</f>
        <v>1994.5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8">
        <v>44187</v>
      </c>
      <c r="B84" t="s">
        <v>85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85</v>
      </c>
      <c r="L84">
        <f>SUMIF($B84:$B439,$K84,C84:$C439)</f>
        <v>1611</v>
      </c>
      <c r="M84">
        <f>SUMIF($B84:$B439,$K84,D84:$D439)</f>
        <v>1350.6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5.8</v>
      </c>
    </row>
    <row r="85" spans="1:17" x14ac:dyDescent="0.25">
      <c r="A85" s="8">
        <v>44187</v>
      </c>
      <c r="B85" t="s">
        <v>86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3"/>
        <v>1</v>
      </c>
      <c r="K85" t="s">
        <v>86</v>
      </c>
      <c r="L85">
        <f>SUMIF($B85:$B440,$K85,C85:$C440)</f>
        <v>258</v>
      </c>
      <c r="M85">
        <f>SUMIF($B85:$B440,$K85,D85:$D440)</f>
        <v>1308.4000000000001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8">
        <v>44187</v>
      </c>
      <c r="B86" t="s">
        <v>87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3"/>
        <v>1</v>
      </c>
      <c r="K86" t="s">
        <v>87</v>
      </c>
      <c r="L86">
        <f>SUMIF($B86:$B441,$K86,C86:$C441)</f>
        <v>357</v>
      </c>
      <c r="M86">
        <f>SUMIF($B86:$B441,$K86,D86:$D441)</f>
        <v>1309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9</v>
      </c>
      <c r="Q86">
        <f>SUMIF($B86:$B441,$K86,H86:$H441)</f>
        <v>33</v>
      </c>
    </row>
    <row r="87" spans="1:17" x14ac:dyDescent="0.25">
      <c r="A87" s="8">
        <v>44187</v>
      </c>
      <c r="B87" t="s">
        <v>88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598</v>
      </c>
      <c r="M87">
        <f>SUMIF($B87:$B442,$K87,D87:$D442)</f>
        <v>1439.1</v>
      </c>
      <c r="N87">
        <f>SUMIF($B87:$B442,$K87,E87:$E442)</f>
        <v>5</v>
      </c>
      <c r="O87">
        <f>SUMIF($B87:$B442,$K87,F87:$F442)</f>
        <v>12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44187</v>
      </c>
      <c r="B88" t="s">
        <v>89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89</v>
      </c>
      <c r="L88">
        <f>SUMIF($B88:$B443,$K88,C88:$C443)</f>
        <v>218</v>
      </c>
      <c r="M88">
        <f>SUMIF($B88:$B443,$K88,D88:$D443)</f>
        <v>1151.8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8">
        <v>44187</v>
      </c>
      <c r="B89" t="s">
        <v>90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340</v>
      </c>
      <c r="M89">
        <f>SUMIF($B89:$B444,$K89,D89:$D444)</f>
        <v>1353.2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44187</v>
      </c>
      <c r="B90" t="s">
        <v>91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382</v>
      </c>
      <c r="M90">
        <f>SUMIF($B90:$B445,$K90,D90:$D445)</f>
        <v>1208.4000000000001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44187</v>
      </c>
      <c r="B91" t="s">
        <v>92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256</v>
      </c>
      <c r="M91">
        <f>SUMIF($B91:$B446,$K91,D91:$D446)</f>
        <v>707.3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44187</v>
      </c>
      <c r="B92" t="s">
        <v>93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2134</v>
      </c>
      <c r="M92">
        <f>SUMIF($B92:$B447,$K92,D92:$D447)</f>
        <v>1821.4</v>
      </c>
      <c r="N92">
        <f>SUMIF($B92:$B447,$K92,E92:$E447)</f>
        <v>12</v>
      </c>
      <c r="O92">
        <f>SUMIF($B92:$B447,$K92,F92:$F447)</f>
        <v>10.3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8">
        <v>44187</v>
      </c>
      <c r="B93" t="s">
        <v>94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102</v>
      </c>
      <c r="M93">
        <f>SUMIF($B93:$B448,$K93,D93:$D448)</f>
        <v>1103.0999999999999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44187</v>
      </c>
      <c r="B94" t="s">
        <v>95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288</v>
      </c>
      <c r="M94">
        <f>SUMIF($B94:$B449,$K94,D94:$D449)</f>
        <v>1491.1999999999998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8">
        <v>44187</v>
      </c>
      <c r="B95" t="s">
        <v>96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374</v>
      </c>
      <c r="M95">
        <f>SUMIF($B95:$B450,$K95,D95:$D450)</f>
        <v>1451.4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8">
        <v>44187</v>
      </c>
      <c r="B96" t="s">
        <v>97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3"/>
        <v>1</v>
      </c>
      <c r="K96" t="s">
        <v>97</v>
      </c>
      <c r="L96">
        <f>SUMIF($B96:$B451,$K96,C96:$C451)</f>
        <v>2498</v>
      </c>
      <c r="M96">
        <f>SUMIF($B96:$B451,$K96,D96:$D451)</f>
        <v>1065.7</v>
      </c>
      <c r="N96">
        <f>SUMIF($B96:$B451,$K96,E96:$E451)</f>
        <v>23</v>
      </c>
      <c r="O96">
        <f>SUMIF($B96:$B451,$K96,F96:$F451)</f>
        <v>9.8000000000000007</v>
      </c>
      <c r="P96">
        <f>SUMIF($B96:$B451,$K96,G96:$G451)</f>
        <v>30</v>
      </c>
      <c r="Q96">
        <f>SUMIF($B96:$B451,$K96,H96:$H451)</f>
        <v>12.8</v>
      </c>
    </row>
    <row r="97" spans="1:17" x14ac:dyDescent="0.25">
      <c r="A97" s="8">
        <v>44187</v>
      </c>
      <c r="B97" t="s">
        <v>98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340</v>
      </c>
      <c r="M97">
        <f>SUMIF($B97:$B452,$K97,D97:$D452)</f>
        <v>1468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8">
        <v>44187</v>
      </c>
      <c r="B98" t="s">
        <v>99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1019</v>
      </c>
      <c r="M98">
        <f>SUMIF($B98:$B453,$K98,D98:$D453)</f>
        <v>951.90000000000009</v>
      </c>
      <c r="N98">
        <f>SUMIF($B98:$B453,$K98,E98:$E453)</f>
        <v>8</v>
      </c>
      <c r="O98">
        <f>SUMIF($B98:$B453,$K98,F98:$F453)</f>
        <v>7.5</v>
      </c>
      <c r="P98">
        <f>SUMIF($B98:$B453,$K98,G98:$G453)</f>
        <v>4</v>
      </c>
      <c r="Q98">
        <f>SUMIF($B98:$B453,$K98,H98:$H453)</f>
        <v>3.7</v>
      </c>
    </row>
    <row r="99" spans="1:17" x14ac:dyDescent="0.25">
      <c r="A99" s="8">
        <v>44187</v>
      </c>
      <c r="B99" t="s">
        <v>100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435</v>
      </c>
      <c r="M99">
        <f>SUMIF($B99:$B454,$K99,D99:$D454)</f>
        <v>2339.8000000000002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44187</v>
      </c>
      <c r="B100" t="s">
        <v>101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3"/>
        <v>1</v>
      </c>
      <c r="K100" t="s">
        <v>101</v>
      </c>
      <c r="L100">
        <f>SUMIF($B100:$B455,$K100,C100:$C455)</f>
        <v>1765</v>
      </c>
      <c r="M100">
        <f>SUMIF($B100:$B455,$K100,D100:$D455)</f>
        <v>1105.5999999999999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8">
        <v>44187</v>
      </c>
      <c r="B101" t="s">
        <v>102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3"/>
        <v>1</v>
      </c>
      <c r="K101" t="s">
        <v>102</v>
      </c>
      <c r="L101">
        <f>SUMIF($B101:$B456,$K101,C101:$C456)</f>
        <v>374</v>
      </c>
      <c r="M101">
        <f>SUMIF($B101:$B456,$K101,D101:$D456)</f>
        <v>1127.3</v>
      </c>
      <c r="N101">
        <f>SUMIF($B101:$B456,$K101,E101:$E456)</f>
        <v>4</v>
      </c>
      <c r="O101">
        <f>SUMIF($B101:$B456,$K101,F101:$F456)</f>
        <v>12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8">
        <v>44187</v>
      </c>
      <c r="B102" t="s">
        <v>103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489</v>
      </c>
      <c r="M102">
        <f>SUMIF($B102:$B457,$K102,D102:$D457)</f>
        <v>1810.6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8">
        <v>44187</v>
      </c>
      <c r="B103" t="s">
        <v>104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535</v>
      </c>
      <c r="M103">
        <f>SUMIF($B103:$B458,$K103,D103:$D458)</f>
        <v>1219.3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44187</v>
      </c>
      <c r="B104" t="s">
        <v>105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3"/>
        <v>1</v>
      </c>
      <c r="K104" t="s">
        <v>105</v>
      </c>
      <c r="L104">
        <f>SUMIF($B104:$B459,$K104,C104:$C459)</f>
        <v>389</v>
      </c>
      <c r="M104">
        <f>SUMIF($B104:$B459,$K104,D104:$D459)</f>
        <v>1805.6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12</v>
      </c>
      <c r="Q104">
        <f>SUMIF($B104:$B459,$K104,H104:$H459)</f>
        <v>55.7</v>
      </c>
    </row>
    <row r="105" spans="1:17" x14ac:dyDescent="0.25">
      <c r="A105" s="8">
        <v>44187</v>
      </c>
      <c r="B105" t="s">
        <v>106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489</v>
      </c>
      <c r="M105">
        <f>SUMIF($B105:$B460,$K105,D105:$D460)</f>
        <v>1230.9000000000001</v>
      </c>
      <c r="N105">
        <f>SUMIF($B105:$B460,$K105,E105:$E460)</f>
        <v>6</v>
      </c>
      <c r="O105">
        <f>SUMIF($B105:$B460,$K105,F105:$F460)</f>
        <v>15.2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44187</v>
      </c>
      <c r="B106" t="s">
        <v>107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332</v>
      </c>
      <c r="M106">
        <f>SUMIF($B106:$B461,$K106,D106:$D461)</f>
        <v>1080.5999999999999</v>
      </c>
      <c r="N106">
        <f>SUMIF($B106:$B461,$K106,E106:$E461)</f>
        <v>3</v>
      </c>
      <c r="O106">
        <f>SUMIF($B106:$B461,$K106,F106:$F461)</f>
        <v>9.8000000000000007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44187</v>
      </c>
      <c r="B107" t="s">
        <v>108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331</v>
      </c>
      <c r="M107">
        <f>SUMIF($B107:$B462,$K107,D107:$D462)</f>
        <v>1956.1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44187</v>
      </c>
      <c r="B108" t="s">
        <v>109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397</v>
      </c>
      <c r="M108">
        <f>SUMIF($B108:$B463,$K108,D108:$D463)</f>
        <v>1502.1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44187</v>
      </c>
      <c r="B109" t="s">
        <v>110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580</v>
      </c>
      <c r="M109">
        <f>SUMIF($B109:$B464,$K109,D109:$D464)</f>
        <v>1158.8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7</v>
      </c>
      <c r="Q109">
        <f>SUMIF($B109:$B464,$K109,H109:$H464)</f>
        <v>14</v>
      </c>
    </row>
    <row r="110" spans="1:17" x14ac:dyDescent="0.25">
      <c r="A110" s="8">
        <v>44187</v>
      </c>
      <c r="B110" t="s">
        <v>111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188</v>
      </c>
      <c r="M110">
        <f>SUMIF($B110:$B465,$K110,D110:$D465)</f>
        <v>493.7</v>
      </c>
      <c r="N110">
        <f>SUMIF($B110:$B465,$K110,E110:$E465)</f>
        <v>9</v>
      </c>
      <c r="O110">
        <f>SUMIF($B110:$B465,$K110,F110:$F465)</f>
        <v>23.6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8">
        <v>44187</v>
      </c>
      <c r="B111" t="s">
        <v>112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298</v>
      </c>
      <c r="M111">
        <f>SUMIF($B111:$B466,$K111,D111:$D466)</f>
        <v>1246.5999999999999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8">
        <v>44187</v>
      </c>
      <c r="B112" t="s">
        <v>113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113</v>
      </c>
      <c r="L112">
        <f>SUMIF($B112:$B467,$K112,C112:$C467)</f>
        <v>651</v>
      </c>
      <c r="M112">
        <f>SUMIF($B112:$B467,$K112,D112:$D467)</f>
        <v>1121.3000000000002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8">
        <v>44187</v>
      </c>
      <c r="B113" t="s">
        <v>114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114</v>
      </c>
      <c r="L113">
        <f>SUMIF($B113:$B468,$K113,C113:$C468)</f>
        <v>602</v>
      </c>
      <c r="M113">
        <f>SUMIF($B113:$B468,$K113,D113:$D468)</f>
        <v>1626.1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8">
        <v>44187</v>
      </c>
      <c r="B114" t="s">
        <v>115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3"/>
        <v>1</v>
      </c>
      <c r="K114" t="s">
        <v>115</v>
      </c>
      <c r="L114">
        <f>SUMIF($B114:$B469,$K114,C114:$C469)</f>
        <v>1014</v>
      </c>
      <c r="M114">
        <f>SUMIF($B114:$B469,$K114,D114:$D469)</f>
        <v>1381</v>
      </c>
      <c r="N114">
        <f>SUMIF($B114:$B469,$K114,E114:$E469)</f>
        <v>16</v>
      </c>
      <c r="O114">
        <f>SUMIF($B114:$B469,$K114,F114:$F469)</f>
        <v>21.8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8">
        <v>44187</v>
      </c>
      <c r="B115" t="s">
        <v>116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218</v>
      </c>
      <c r="M115">
        <f>SUMIF($B115:$B470,$K115,D115:$D470)</f>
        <v>1752.9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8">
        <v>44187</v>
      </c>
      <c r="B116" t="s">
        <v>369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3"/>
        <v>1</v>
      </c>
      <c r="K116" t="s">
        <v>369</v>
      </c>
      <c r="L116">
        <f>SUMIF($B116:$B471,$K116,C116:$C471)</f>
        <v>1415</v>
      </c>
      <c r="M116">
        <f>SUMIF($B116:$B471,$K116,D116:$D471)</f>
        <v>607.6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8">
        <v>44187</v>
      </c>
      <c r="B117" t="s">
        <v>117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170</v>
      </c>
      <c r="M117">
        <f>SUMIF($B117:$B472,$K117,D117:$D472)</f>
        <v>1199.5999999999999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44187</v>
      </c>
      <c r="B118" t="s">
        <v>118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476</v>
      </c>
      <c r="M118">
        <f>SUMIF($B118:$B473,$K118,D118:$D473)</f>
        <v>1957.9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8">
        <v>44187</v>
      </c>
      <c r="B119" t="s">
        <v>119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192</v>
      </c>
      <c r="M119">
        <f>SUMIF($B119:$B474,$K119,D119:$D474)</f>
        <v>1336.1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8">
        <v>44187</v>
      </c>
      <c r="B120" t="s">
        <v>120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3"/>
        <v>1</v>
      </c>
      <c r="K120" t="s">
        <v>120</v>
      </c>
      <c r="L120">
        <f>SUMIF($B120:$B475,$K120,C120:$C475)</f>
        <v>1707</v>
      </c>
      <c r="M120">
        <f>SUMIF($B120:$B475,$K120,D120:$D475)</f>
        <v>1047.9000000000001</v>
      </c>
      <c r="N120">
        <f>SUMIF($B120:$B475,$K120,E120:$E475)</f>
        <v>13</v>
      </c>
      <c r="O120">
        <f>SUMIF($B120:$B475,$K120,F120:$F475)</f>
        <v>7.8999999999999995</v>
      </c>
      <c r="P120">
        <f>SUMIF($B120:$B475,$K120,G120:$G475)</f>
        <v>19</v>
      </c>
      <c r="Q120">
        <f>SUMIF($B120:$B475,$K120,H120:$H475)</f>
        <v>11.7</v>
      </c>
    </row>
    <row r="121" spans="1:17" x14ac:dyDescent="0.25">
      <c r="A121" s="8">
        <v>44187</v>
      </c>
      <c r="B121" t="s">
        <v>121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3"/>
        <v>1</v>
      </c>
      <c r="K121" t="s">
        <v>121</v>
      </c>
      <c r="L121">
        <f>SUMIF($B121:$B476,$K121,C121:$C476)</f>
        <v>1767</v>
      </c>
      <c r="M121">
        <f>SUMIF($B121:$B476,$K121,D121:$D476)</f>
        <v>1132.6999999999998</v>
      </c>
      <c r="N121">
        <f>SUMIF($B121:$B476,$K121,E121:$E476)</f>
        <v>10</v>
      </c>
      <c r="O121">
        <f>SUMIF($B121:$B476,$K121,F121:$F476)</f>
        <v>6.4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8">
        <v>44187</v>
      </c>
      <c r="B122" t="s">
        <v>122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268</v>
      </c>
      <c r="M122">
        <f>SUMIF($B122:$B477,$K122,D122:$D477)</f>
        <v>885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44187</v>
      </c>
      <c r="B123" t="s">
        <v>123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603</v>
      </c>
      <c r="M123">
        <f>SUMIF($B123:$B478,$K123,D123:$D478)</f>
        <v>989.40000000000009</v>
      </c>
      <c r="N123">
        <f>SUMIF($B123:$B478,$K123,E123:$E478)</f>
        <v>1</v>
      </c>
      <c r="O123">
        <f>SUMIF($B123:$B478,$K123,F123:$F478)</f>
        <v>1.6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8">
        <v>44187</v>
      </c>
      <c r="B124" t="s">
        <v>124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3"/>
        <v>1</v>
      </c>
      <c r="K124" t="s">
        <v>124</v>
      </c>
      <c r="L124">
        <f>SUMIF($B124:$B479,$K124,C124:$C479)</f>
        <v>611</v>
      </c>
      <c r="M124">
        <f>SUMIF($B124:$B479,$K124,D124:$D479)</f>
        <v>1262.0999999999999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8">
        <v>44187</v>
      </c>
      <c r="B125" t="s">
        <v>125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337</v>
      </c>
      <c r="M125">
        <f>SUMIF($B125:$B480,$K125,D125:$D480)</f>
        <v>1842.1000000000001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8">
        <v>44187</v>
      </c>
      <c r="B126" t="s">
        <v>126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55</v>
      </c>
      <c r="M126">
        <f>SUMIF($B126:$B481,$K126,D126:$D481)</f>
        <v>349.9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44187</v>
      </c>
      <c r="B127" t="s">
        <v>127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97</v>
      </c>
      <c r="M127">
        <f>SUMIF($B127:$B482,$K127,D127:$D482)</f>
        <v>794.5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44187</v>
      </c>
      <c r="B128" t="s">
        <v>128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458</v>
      </c>
      <c r="M128">
        <f>SUMIF($B128:$B483,$K128,D128:$D483)</f>
        <v>1168.9000000000001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8">
        <v>44187</v>
      </c>
      <c r="B129" t="s">
        <v>129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297</v>
      </c>
      <c r="M129">
        <f>SUMIF($B129:$B484,$K129,D129:$D484)</f>
        <v>1090.5999999999999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13</v>
      </c>
      <c r="Q129">
        <f>SUMIF($B129:$B484,$K129,H129:$H484)</f>
        <v>47.8</v>
      </c>
    </row>
    <row r="130" spans="1:17" x14ac:dyDescent="0.25">
      <c r="A130" s="8">
        <v>44187</v>
      </c>
      <c r="B130" t="s">
        <v>130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137</v>
      </c>
      <c r="M130">
        <f>SUMIF($B130:$B485,$K130,D130:$D485)</f>
        <v>737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44187</v>
      </c>
      <c r="B131" t="s">
        <v>131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198</v>
      </c>
      <c r="M131">
        <f>SUMIF($B131:$B486,$K131,D131:$D486)</f>
        <v>392.1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44187</v>
      </c>
      <c r="B132" t="s">
        <v>132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3"/>
        <v>1</v>
      </c>
      <c r="K132" t="s">
        <v>132</v>
      </c>
      <c r="L132">
        <f>SUMIF($B132:$B487,$K132,C132:$C487)</f>
        <v>755</v>
      </c>
      <c r="M132">
        <f>SUMIF($B132:$B487,$K132,D132:$D487)</f>
        <v>1311.1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8">
        <v>44187</v>
      </c>
      <c r="B133" t="s">
        <v>133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944</v>
      </c>
      <c r="M133">
        <f>SUMIF($B133:$B488,$K133,D133:$D488)</f>
        <v>1084</v>
      </c>
      <c r="N133">
        <f>SUMIF($B133:$B488,$K133,E133:$E488)</f>
        <v>9</v>
      </c>
      <c r="O133">
        <f>SUMIF($B133:$B488,$K133,F133:$F488)</f>
        <v>10.3</v>
      </c>
      <c r="P133">
        <f>SUMIF($B133:$B488,$K133,G133:$G488)</f>
        <v>5</v>
      </c>
      <c r="Q133">
        <f>SUMIF($B133:$B488,$K133,H133:$H488)</f>
        <v>5.6999999999999993</v>
      </c>
    </row>
    <row r="134" spans="1:17" x14ac:dyDescent="0.25">
      <c r="A134" s="8">
        <v>44187</v>
      </c>
      <c r="B134" t="s">
        <v>134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222</v>
      </c>
      <c r="M134">
        <f>SUMIF($B134:$B489,$K134,D134:$D489)</f>
        <v>1374.4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8">
        <v>44187</v>
      </c>
      <c r="B135" t="s">
        <v>135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209</v>
      </c>
      <c r="M135">
        <f>SUMIF($B135:$B490,$K135,D135:$D490)</f>
        <v>872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44187</v>
      </c>
      <c r="B136" t="s">
        <v>136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4"/>
        <v>1</v>
      </c>
      <c r="K136" t="s">
        <v>136</v>
      </c>
      <c r="L136">
        <f>SUMIF($B136:$B491,$K136,C136:$C491)</f>
        <v>726</v>
      </c>
      <c r="M136">
        <f>SUMIF($B136:$B491,$K136,D136:$D491)</f>
        <v>2021.4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8">
        <v>44187</v>
      </c>
      <c r="B137" t="s">
        <v>137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301</v>
      </c>
      <c r="M137">
        <f>SUMIF($B137:$B492,$K137,D137:$D492)</f>
        <v>749.8</v>
      </c>
      <c r="N137">
        <f>SUMIF($B137:$B492,$K137,E137:$E492)</f>
        <v>4</v>
      </c>
      <c r="O137">
        <f>SUMIF($B137:$B492,$K137,F137:$F492)</f>
        <v>10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44187</v>
      </c>
      <c r="B138" t="s">
        <v>138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895</v>
      </c>
      <c r="M138">
        <f>SUMIF($B138:$B493,$K138,D138:$D493)</f>
        <v>968.4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44187</v>
      </c>
      <c r="B139" t="s">
        <v>139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4"/>
        <v>1</v>
      </c>
      <c r="K139" t="s">
        <v>139</v>
      </c>
      <c r="L139">
        <f>SUMIF($B139:$B494,$K139,C139:$C494)</f>
        <v>386</v>
      </c>
      <c r="M139">
        <f>SUMIF($B139:$B494,$K139,D139:$D494)</f>
        <v>1237.0999999999999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8">
        <v>44187</v>
      </c>
      <c r="B140" t="s">
        <v>370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370</v>
      </c>
      <c r="L140">
        <f>SUMIF($B140:$B495,$K140,C140:$C495)</f>
        <v>1124</v>
      </c>
      <c r="M140">
        <f>SUMIF($B140:$B495,$K140,D140:$D495)</f>
        <v>1385.1999999999998</v>
      </c>
      <c r="N140">
        <f>SUMIF($B140:$B495,$K140,E140:$E495)</f>
        <v>7</v>
      </c>
      <c r="O140">
        <f>SUMIF($B140:$B495,$K140,F140:$F495)</f>
        <v>8.6000000000000014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8">
        <v>44187</v>
      </c>
      <c r="B141" t="s">
        <v>140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407</v>
      </c>
      <c r="M141">
        <f>SUMIF($B141:$B496,$K141,D141:$D496)</f>
        <v>851.40000000000009</v>
      </c>
      <c r="N141">
        <f>SUMIF($B141:$B496,$K141,E141:$E496)</f>
        <v>3</v>
      </c>
      <c r="O141">
        <f>SUMIF($B141:$B496,$K141,F141:$F496)</f>
        <v>6.3000000000000007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44187</v>
      </c>
      <c r="B142" t="s">
        <v>141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163</v>
      </c>
      <c r="M142">
        <f>SUMIF($B142:$B497,$K142,D142:$D497)</f>
        <v>990.59999999999991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44187</v>
      </c>
      <c r="B143" t="s">
        <v>142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4"/>
        <v>1</v>
      </c>
      <c r="K143" t="s">
        <v>142</v>
      </c>
      <c r="L143">
        <f>SUMIF($B143:$B498,$K143,C143:$C498)</f>
        <v>516</v>
      </c>
      <c r="M143">
        <f>SUMIF($B143:$B498,$K143,D143:$D498)</f>
        <v>1154.5999999999999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8">
        <v>44187</v>
      </c>
      <c r="B144" t="s">
        <v>143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216</v>
      </c>
      <c r="M144">
        <f>SUMIF($B144:$B499,$K144,D144:$D499)</f>
        <v>972.5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44187</v>
      </c>
      <c r="B145" t="s">
        <v>144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229</v>
      </c>
      <c r="M145">
        <f>SUMIF($B145:$B500,$K145,D145:$D500)</f>
        <v>1475.6999999999998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8">
        <v>44187</v>
      </c>
      <c r="B146" t="s">
        <v>145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145</v>
      </c>
      <c r="L146">
        <f>SUMIF($B146:$B501,$K146,C146:$C501)</f>
        <v>794</v>
      </c>
      <c r="M146">
        <f>SUMIF($B146:$B501,$K146,D146:$D501)</f>
        <v>874.09999999999991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7</v>
      </c>
      <c r="Q146">
        <f>SUMIF($B146:$B501,$K146,H146:$H501)</f>
        <v>7.7</v>
      </c>
    </row>
    <row r="147" spans="1:17" x14ac:dyDescent="0.25">
      <c r="A147" s="8">
        <v>44187</v>
      </c>
      <c r="B147" t="s">
        <v>146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146</v>
      </c>
      <c r="L147">
        <f>SUMIF($B147:$B502,$K147,C147:$C502)</f>
        <v>807</v>
      </c>
      <c r="M147">
        <f>SUMIF($B147:$B502,$K147,D147:$D502)</f>
        <v>923.3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8">
        <v>44187</v>
      </c>
      <c r="B148" t="s">
        <v>147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386</v>
      </c>
      <c r="M148">
        <f>SUMIF($B148:$B503,$K148,D148:$D503)</f>
        <v>1102.4000000000001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8">
        <v>44187</v>
      </c>
      <c r="B149" t="s">
        <v>148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482</v>
      </c>
      <c r="M149">
        <f>SUMIF($B149:$B504,$K149,D149:$D504)</f>
        <v>995.2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8">
        <v>44187</v>
      </c>
      <c r="B150" t="s">
        <v>149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149</v>
      </c>
      <c r="L150">
        <f>SUMIF($B150:$B505,$K150,C150:$C505)</f>
        <v>725</v>
      </c>
      <c r="M150">
        <f>SUMIF($B150:$B505,$K150,D150:$D505)</f>
        <v>1301.5999999999999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8">
        <v>44187</v>
      </c>
      <c r="B151" t="s">
        <v>150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905</v>
      </c>
      <c r="M151">
        <f>SUMIF($B151:$B506,$K151,D151:$D506)</f>
        <v>1235.4000000000001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44187</v>
      </c>
      <c r="B152" t="s">
        <v>151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868</v>
      </c>
      <c r="M152">
        <f>SUMIF($B152:$B507,$K152,D152:$D507)</f>
        <v>2045.6999999999998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8">
        <v>44187</v>
      </c>
      <c r="B153" t="s">
        <v>152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685</v>
      </c>
      <c r="M153">
        <f>SUMIF($B153:$B508,$K153,D153:$D508)</f>
        <v>1366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8">
        <v>44187</v>
      </c>
      <c r="B154" t="s">
        <v>153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4"/>
        <v>1</v>
      </c>
      <c r="K154" t="s">
        <v>153</v>
      </c>
      <c r="L154">
        <f>SUMIF($B154:$B509,$K154,C154:$C509)</f>
        <v>602</v>
      </c>
      <c r="M154">
        <f>SUMIF($B154:$B509,$K154,D154:$D509)</f>
        <v>1458.6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8">
        <v>44187</v>
      </c>
      <c r="B155" t="s">
        <v>154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4"/>
        <v>1</v>
      </c>
      <c r="K155" t="s">
        <v>154</v>
      </c>
      <c r="L155">
        <f>SUMIF($B155:$B510,$K155,C155:$C510)</f>
        <v>194</v>
      </c>
      <c r="M155">
        <f>SUMIF($B155:$B510,$K155,D155:$D510)</f>
        <v>704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7.2</v>
      </c>
    </row>
    <row r="156" spans="1:17" x14ac:dyDescent="0.25">
      <c r="A156" s="8">
        <v>44187</v>
      </c>
      <c r="B156" t="s">
        <v>155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374</v>
      </c>
      <c r="M156">
        <f>SUMIF($B156:$B511,$K156,D156:$D511)</f>
        <v>1096.5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44187</v>
      </c>
      <c r="B157" t="s">
        <v>156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350</v>
      </c>
      <c r="M157">
        <f>SUMIF($B157:$B512,$K157,D157:$D512)</f>
        <v>1282.0999999999999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44187</v>
      </c>
      <c r="B158" t="s">
        <v>157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568</v>
      </c>
      <c r="M158">
        <f>SUMIF($B158:$B513,$K158,D158:$D513)</f>
        <v>1045.7</v>
      </c>
      <c r="N158">
        <f>SUMIF($B158:$B513,$K158,E158:$E513)</f>
        <v>2</v>
      </c>
      <c r="O158">
        <f>SUMIF($B158:$B513,$K158,F158:$F513)</f>
        <v>3.6</v>
      </c>
      <c r="P158">
        <f>SUMIF($B158:$B513,$K158,G158:$G513)</f>
        <v>3</v>
      </c>
      <c r="Q158">
        <f>SUMIF($B158:$B513,$K158,H158:$H513)</f>
        <v>5.5</v>
      </c>
    </row>
    <row r="159" spans="1:17" x14ac:dyDescent="0.25">
      <c r="A159" s="8">
        <v>44187</v>
      </c>
      <c r="B159" t="s">
        <v>158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158</v>
      </c>
      <c r="L159">
        <f>SUMIF($B159:$B514,$K159,C159:$C514)</f>
        <v>106</v>
      </c>
      <c r="M159">
        <f>SUMIF($B159:$B514,$K159,D159:$D514)</f>
        <v>835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8">
        <v>44187</v>
      </c>
      <c r="B160" t="s">
        <v>159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1053</v>
      </c>
      <c r="M160">
        <f>SUMIF($B160:$B515,$K160,D160:$D515)</f>
        <v>1601.5</v>
      </c>
      <c r="N160">
        <f>SUMIF($B160:$B515,$K160,E160:$E515)</f>
        <v>9</v>
      </c>
      <c r="O160">
        <f>SUMIF($B160:$B515,$K160,F160:$F515)</f>
        <v>13.7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8">
        <v>44187</v>
      </c>
      <c r="B161" t="s">
        <v>160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410</v>
      </c>
      <c r="M161">
        <f>SUMIF($B161:$B516,$K161,D161:$D516)</f>
        <v>896.2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8">
        <v>44187</v>
      </c>
      <c r="B162" t="s">
        <v>161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212</v>
      </c>
      <c r="M162">
        <f>SUMIF($B162:$B517,$K162,D162:$D517)</f>
        <v>931.9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8">
        <v>44187</v>
      </c>
      <c r="B163" t="s">
        <v>162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162</v>
      </c>
      <c r="L163">
        <f>SUMIF($B163:$B518,$K163,C163:$C518)</f>
        <v>501</v>
      </c>
      <c r="M163">
        <f>SUMIF($B163:$B518,$K163,D163:$D518)</f>
        <v>1696.8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8</v>
      </c>
      <c r="Q163">
        <f>SUMIF($B163:$B518,$K163,H163:$H518)</f>
        <v>27</v>
      </c>
    </row>
    <row r="164" spans="1:17" x14ac:dyDescent="0.25">
      <c r="A164" s="8">
        <v>44187</v>
      </c>
      <c r="B164" t="s">
        <v>163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4"/>
        <v>1</v>
      </c>
      <c r="K164" t="s">
        <v>163</v>
      </c>
      <c r="L164">
        <f>SUMIF($B164:$B519,$K164,C164:$C519)</f>
        <v>663</v>
      </c>
      <c r="M164">
        <f>SUMIF($B164:$B519,$K164,D164:$D519)</f>
        <v>1177.2</v>
      </c>
      <c r="N164">
        <f>SUMIF($B164:$B519,$K164,E164:$E519)</f>
        <v>9</v>
      </c>
      <c r="O164">
        <f>SUMIF($B164:$B519,$K164,F164:$F519)</f>
        <v>16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8">
        <v>44187</v>
      </c>
      <c r="B165" t="s">
        <v>164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363</v>
      </c>
      <c r="M165">
        <f>SUMIF($B165:$B520,$K165,D165:$D520)</f>
        <v>1611.6999999999998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2</v>
      </c>
      <c r="Q165">
        <f>SUMIF($B165:$B520,$K165,H165:$H520)</f>
        <v>8.8000000000000007</v>
      </c>
    </row>
    <row r="166" spans="1:17" x14ac:dyDescent="0.25">
      <c r="A166" s="8">
        <v>44187</v>
      </c>
      <c r="B166" t="s">
        <v>165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222</v>
      </c>
      <c r="M166">
        <f>SUMIF($B166:$B521,$K166,D166:$D521)</f>
        <v>1411.3000000000002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8">
        <v>44187</v>
      </c>
      <c r="B167" t="s">
        <v>166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4"/>
        <v>1</v>
      </c>
      <c r="K167" t="s">
        <v>166</v>
      </c>
      <c r="L167">
        <f>SUMIF($B167:$B522,$K167,C167:$C522)</f>
        <v>504</v>
      </c>
      <c r="M167">
        <f>SUMIF($B167:$B522,$K167,D167:$D522)</f>
        <v>1346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8">
        <v>44187</v>
      </c>
      <c r="B168" t="s">
        <v>167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112</v>
      </c>
      <c r="M168">
        <f>SUMIF($B168:$B523,$K168,D168:$D523)</f>
        <v>974.7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44187</v>
      </c>
      <c r="B169" t="s">
        <v>168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336</v>
      </c>
      <c r="M169">
        <f>SUMIF($B169:$B524,$K169,D169:$D524)</f>
        <v>1193.0999999999999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44187</v>
      </c>
      <c r="B170" t="s">
        <v>169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865</v>
      </c>
      <c r="M170">
        <f>SUMIF($B170:$B525,$K170,D170:$D525)</f>
        <v>1386.6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8">
        <v>44187</v>
      </c>
      <c r="B171" t="s">
        <v>371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371</v>
      </c>
      <c r="L171">
        <f>SUMIF($B171:$B526,$K171,C171:$C526)</f>
        <v>104</v>
      </c>
      <c r="M171">
        <f>SUMIF($B171:$B526,$K171,D171:$D526)</f>
        <v>922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44187</v>
      </c>
      <c r="B172" t="s">
        <v>170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170</v>
      </c>
      <c r="L172">
        <f>SUMIF($B172:$B527,$K172,C172:$C527)</f>
        <v>679</v>
      </c>
      <c r="M172">
        <f>SUMIF($B172:$B527,$K172,D172:$D527)</f>
        <v>547.29999999999995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8">
        <v>44187</v>
      </c>
      <c r="B173" t="s">
        <v>171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1076</v>
      </c>
      <c r="M173">
        <f>SUMIF($B173:$B528,$K173,D173:$D528)</f>
        <v>860.09999999999991</v>
      </c>
      <c r="N173">
        <f>SUMIF($B173:$B528,$K173,E173:$E528)</f>
        <v>8</v>
      </c>
      <c r="O173">
        <f>SUMIF($B173:$B528,$K173,F173:$F528)</f>
        <v>6.4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8">
        <v>44187</v>
      </c>
      <c r="B174" t="s">
        <v>172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332</v>
      </c>
      <c r="M174">
        <f>SUMIF($B174:$B529,$K174,D174:$D529)</f>
        <v>1227.0999999999999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8">
        <v>44187</v>
      </c>
      <c r="B175" t="s">
        <v>173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910</v>
      </c>
      <c r="M175">
        <f>SUMIF($B175:$B530,$K175,D175:$D530)</f>
        <v>1189</v>
      </c>
      <c r="N175">
        <f>SUMIF($B175:$B530,$K175,E175:$E530)</f>
        <v>18</v>
      </c>
      <c r="O175">
        <f>SUMIF($B175:$B530,$K175,F175:$F530)</f>
        <v>23.6</v>
      </c>
      <c r="P175">
        <f>SUMIF($B175:$B530,$K175,G175:$G530)</f>
        <v>12</v>
      </c>
      <c r="Q175">
        <f>SUMIF($B175:$B530,$K175,H175:$H530)</f>
        <v>15.700000000000001</v>
      </c>
    </row>
    <row r="176" spans="1:17" x14ac:dyDescent="0.25">
      <c r="A176" s="8">
        <v>44187</v>
      </c>
      <c r="B176" t="s">
        <v>174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997</v>
      </c>
      <c r="M176">
        <f>SUMIF($B176:$B531,$K176,D176:$D531)</f>
        <v>1268.4000000000001</v>
      </c>
      <c r="N176">
        <f>SUMIF($B176:$B531,$K176,E176:$E531)</f>
        <v>5</v>
      </c>
      <c r="O176">
        <f>SUMIF($B176:$B531,$K176,F176:$F531)</f>
        <v>6.3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8">
        <v>44187</v>
      </c>
      <c r="B177" t="s">
        <v>175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617</v>
      </c>
      <c r="M177">
        <f>SUMIF($B177:$B532,$K177,D177:$D532)</f>
        <v>1719.7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8">
        <v>44187</v>
      </c>
      <c r="B178" t="s">
        <v>176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4"/>
        <v>1</v>
      </c>
      <c r="K178" t="s">
        <v>176</v>
      </c>
      <c r="L178">
        <f>SUMIF($B178:$B533,$K178,C178:$C533)</f>
        <v>338</v>
      </c>
      <c r="M178">
        <f>SUMIF($B178:$B533,$K178,D178:$D533)</f>
        <v>1111.8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8">
        <v>44187</v>
      </c>
      <c r="B179" t="s">
        <v>177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618</v>
      </c>
      <c r="M179">
        <f>SUMIF($B179:$B534,$K179,D179:$D534)</f>
        <v>1326.2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44187</v>
      </c>
      <c r="B180" t="s">
        <v>178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4"/>
        <v>1</v>
      </c>
      <c r="K180" t="s">
        <v>178</v>
      </c>
      <c r="L180">
        <f>SUMIF($B180:$B535,$K180,C180:$C535)</f>
        <v>350</v>
      </c>
      <c r="M180">
        <f>SUMIF($B180:$B535,$K180,D180:$D535)</f>
        <v>1524.7</v>
      </c>
      <c r="N180">
        <f>SUMIF($B180:$B535,$K180,E180:$E535)</f>
        <v>7</v>
      </c>
      <c r="O180">
        <f>SUMIF($B180:$B535,$K180,F180:$F535)</f>
        <v>30.5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8">
        <v>44187</v>
      </c>
      <c r="B181" t="s">
        <v>179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336</v>
      </c>
      <c r="M181">
        <f>SUMIF($B181:$B536,$K181,D181:$D536)</f>
        <v>996.2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8">
        <v>44187</v>
      </c>
      <c r="B182" t="s">
        <v>180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372</v>
      </c>
      <c r="M182">
        <f>SUMIF($B182:$B537,$K182,D182:$D537)</f>
        <v>1589.1999999999998</v>
      </c>
      <c r="N182">
        <f>SUMIF($B182:$B537,$K182,E182:$E537)</f>
        <v>3</v>
      </c>
      <c r="O182">
        <f>SUMIF($B182:$B537,$K182,F182:$F537)</f>
        <v>12.8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8">
        <v>44187</v>
      </c>
      <c r="B183" t="s">
        <v>181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181</v>
      </c>
      <c r="L183">
        <f>SUMIF($B183:$B538,$K183,C183:$C538)</f>
        <v>208</v>
      </c>
      <c r="M183">
        <f>SUMIF($B183:$B538,$K183,D183:$D538)</f>
        <v>1437.7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8">
        <v>44187</v>
      </c>
      <c r="B184" t="s">
        <v>182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80</v>
      </c>
      <c r="M184">
        <f>SUMIF($B184:$B539,$K184,D184:$D539)</f>
        <v>838.9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44187</v>
      </c>
      <c r="B185" t="s">
        <v>183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183</v>
      </c>
      <c r="L185">
        <f>SUMIF($B185:$B540,$K185,C185:$C540)</f>
        <v>445</v>
      </c>
      <c r="M185">
        <f>SUMIF($B185:$B540,$K185,D185:$D540)</f>
        <v>1961.9</v>
      </c>
      <c r="N185">
        <f>SUMIF($B185:$B540,$K185,E185:$E540)</f>
        <v>8</v>
      </c>
      <c r="O185">
        <f>SUMIF($B185:$B540,$K185,F185:$F540)</f>
        <v>35.200000000000003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8">
        <v>44187</v>
      </c>
      <c r="B186" t="s">
        <v>184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319</v>
      </c>
      <c r="M186">
        <f>SUMIF($B186:$B541,$K186,D186:$D541)</f>
        <v>1274.5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8">
        <v>44187</v>
      </c>
      <c r="B187" t="s">
        <v>185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292</v>
      </c>
      <c r="M187">
        <f>SUMIF($B187:$B542,$K187,D187:$D542)</f>
        <v>1218.4000000000001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44187</v>
      </c>
      <c r="B188" t="s">
        <v>186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392</v>
      </c>
      <c r="M188">
        <f>SUMIF($B188:$B543,$K188,D188:$D543)</f>
        <v>1180.2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44187</v>
      </c>
      <c r="B189" t="s">
        <v>187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4"/>
        <v>1</v>
      </c>
      <c r="K189" t="s">
        <v>187</v>
      </c>
      <c r="L189">
        <f>SUMIF($B189:$B544,$K189,C189:$C544)</f>
        <v>1442</v>
      </c>
      <c r="M189">
        <f>SUMIF($B189:$B544,$K189,D189:$D544)</f>
        <v>1186.0999999999999</v>
      </c>
      <c r="N189">
        <f>SUMIF($B189:$B544,$K189,E189:$E544)</f>
        <v>13</v>
      </c>
      <c r="O189">
        <f>SUMIF($B189:$B544,$K189,F189:$F544)</f>
        <v>10.7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8">
        <v>44187</v>
      </c>
      <c r="B190" t="s">
        <v>188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188</v>
      </c>
      <c r="L190">
        <f>SUMIF($B190:$B545,$K190,C190:$C545)</f>
        <v>779</v>
      </c>
      <c r="M190">
        <f>SUMIF($B190:$B545,$K190,D190:$D545)</f>
        <v>1727.1999999999998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3</v>
      </c>
      <c r="Q190">
        <f>SUMIF($B190:$B545,$K190,H190:$H545)</f>
        <v>6.6000000000000005</v>
      </c>
    </row>
    <row r="191" spans="1:17" x14ac:dyDescent="0.25">
      <c r="A191" s="8">
        <v>44187</v>
      </c>
      <c r="B191" t="s">
        <v>189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260</v>
      </c>
      <c r="M191">
        <f>SUMIF($B191:$B546,$K191,D191:$D546)</f>
        <v>1380.9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4</v>
      </c>
      <c r="Q191">
        <f>SUMIF($B191:$B546,$K191,H191:$H546)</f>
        <v>21.2</v>
      </c>
    </row>
    <row r="192" spans="1:17" x14ac:dyDescent="0.25">
      <c r="A192" s="8">
        <v>44187</v>
      </c>
      <c r="B192" t="s">
        <v>190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4"/>
        <v>1</v>
      </c>
      <c r="K192" t="s">
        <v>190</v>
      </c>
      <c r="L192">
        <f>SUMIF($B192:$B547,$K192,C192:$C547)</f>
        <v>1051</v>
      </c>
      <c r="M192">
        <f>SUMIF($B192:$B547,$K192,D192:$D547)</f>
        <v>1294.5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5</v>
      </c>
      <c r="Q192">
        <f>SUMIF($B192:$B547,$K192,H192:$H547)</f>
        <v>6.2</v>
      </c>
    </row>
    <row r="193" spans="1:17" x14ac:dyDescent="0.25">
      <c r="A193" s="8">
        <v>44187</v>
      </c>
      <c r="B193" t="s">
        <v>191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279</v>
      </c>
      <c r="M193">
        <f>SUMIF($B193:$B548,$K193,D193:$D548)</f>
        <v>822.5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44187</v>
      </c>
      <c r="B194" t="s">
        <v>372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372</v>
      </c>
      <c r="L194">
        <f>SUMIF($B194:$B549,$K194,C194:$C549)</f>
        <v>306</v>
      </c>
      <c r="M194">
        <f>SUMIF($B194:$B549,$K194,D194:$D549)</f>
        <v>626.79999999999995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8">
        <v>44187</v>
      </c>
      <c r="B195" t="s">
        <v>192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307</v>
      </c>
      <c r="M195">
        <f>SUMIF($B195:$B550,$K195,D195:$D550)</f>
        <v>1587.3000000000002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8">
        <v>44187</v>
      </c>
      <c r="B196" t="s">
        <v>193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214</v>
      </c>
      <c r="M196">
        <f>SUMIF($B196:$B551,$K196,D196:$D551)</f>
        <v>644.90000000000009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44187</v>
      </c>
      <c r="B197" t="s">
        <v>194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4"/>
        <v>1</v>
      </c>
      <c r="K197" t="s">
        <v>194</v>
      </c>
      <c r="L197">
        <f>SUMIF($B197:$B552,$K197,C197:$C552)</f>
        <v>449</v>
      </c>
      <c r="M197">
        <f>SUMIF($B197:$B552,$K197,D197:$D552)</f>
        <v>738.5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8">
        <v>44187</v>
      </c>
      <c r="B198" t="s">
        <v>195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117</v>
      </c>
      <c r="M198">
        <f>SUMIF($B198:$B553,$K198,D198:$D553)</f>
        <v>1069.5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8">
        <v>44187</v>
      </c>
      <c r="B199" t="s">
        <v>196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333</v>
      </c>
      <c r="M199">
        <f>SUMIF($B199:$B554,$K199,D199:$D554)</f>
        <v>896.90000000000009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8">
        <v>44187</v>
      </c>
      <c r="B200" t="s">
        <v>197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197</v>
      </c>
      <c r="L200">
        <f>SUMIF($B200:$B555,$K200,C200:$C555)</f>
        <v>579</v>
      </c>
      <c r="M200">
        <f>SUMIF($B200:$B555,$K200,D200:$D555)</f>
        <v>1318.7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6.8999999999999995</v>
      </c>
    </row>
    <row r="201" spans="1:17" x14ac:dyDescent="0.25">
      <c r="A201" s="8">
        <v>44187</v>
      </c>
      <c r="B201" t="s">
        <v>198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363</v>
      </c>
      <c r="M201">
        <f>SUMIF($B201:$B556,$K201,D201:$D556)</f>
        <v>1008.1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44187</v>
      </c>
      <c r="B202" t="s">
        <v>199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216</v>
      </c>
      <c r="M202">
        <f>SUMIF($B202:$B557,$K202,D202:$D557)</f>
        <v>1552.1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44187</v>
      </c>
      <c r="B203" t="s">
        <v>200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71</v>
      </c>
      <c r="M203">
        <f>SUMIF($B203:$B558,$K203,D203:$D558)</f>
        <v>904.8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44187</v>
      </c>
      <c r="B204" t="s">
        <v>201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487</v>
      </c>
      <c r="M204">
        <f>SUMIF($B204:$B559,$K204,D204:$D559)</f>
        <v>2000.9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8">
        <v>44187</v>
      </c>
      <c r="B205" t="s">
        <v>202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202</v>
      </c>
      <c r="L205">
        <f>SUMIF($B205:$B560,$K205,C205:$C560)</f>
        <v>406</v>
      </c>
      <c r="M205">
        <f>SUMIF($B205:$B560,$K205,D205:$D560)</f>
        <v>2385.5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8">
        <v>44187</v>
      </c>
      <c r="B206" t="s">
        <v>203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623</v>
      </c>
      <c r="M206">
        <f>SUMIF($B206:$B561,$K206,D206:$D561)</f>
        <v>981.7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8">
        <v>44187</v>
      </c>
      <c r="B207" t="s">
        <v>204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5"/>
        <v>1</v>
      </c>
      <c r="K207" t="s">
        <v>204</v>
      </c>
      <c r="L207">
        <f>SUMIF($B207:$B562,$K207,C207:$C562)</f>
        <v>467</v>
      </c>
      <c r="M207">
        <f>SUMIF($B207:$B562,$K207,D207:$D562)</f>
        <v>1620.9</v>
      </c>
      <c r="N207">
        <f>SUMIF($B207:$B562,$K207,E207:$E562)</f>
        <v>5</v>
      </c>
      <c r="O207">
        <f>SUMIF($B207:$B562,$K207,F207:$F562)</f>
        <v>17.399999999999999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8">
        <v>44187</v>
      </c>
      <c r="B208" t="s">
        <v>205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787</v>
      </c>
      <c r="M208">
        <f>SUMIF($B208:$B563,$K208,D208:$D563)</f>
        <v>1822.9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44187</v>
      </c>
      <c r="B209" t="s">
        <v>206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5"/>
        <v>1</v>
      </c>
      <c r="K209" t="s">
        <v>206</v>
      </c>
      <c r="L209">
        <f>SUMIF($B209:$B564,$K209,C209:$C564)</f>
        <v>1688</v>
      </c>
      <c r="M209">
        <f>SUMIF($B209:$B564,$K209,D209:$D564)</f>
        <v>950.09999999999991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8">
        <v>44187</v>
      </c>
      <c r="B210" t="s">
        <v>207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5"/>
        <v>1</v>
      </c>
      <c r="K210" t="s">
        <v>207</v>
      </c>
      <c r="L210">
        <f>SUMIF($B210:$B565,$K210,C210:$C565)</f>
        <v>787</v>
      </c>
      <c r="M210">
        <f>SUMIF($B210:$B565,$K210,D210:$D565)</f>
        <v>923.5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8">
        <v>44187</v>
      </c>
      <c r="B211" t="s">
        <v>352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5"/>
        <v>1</v>
      </c>
      <c r="K211" t="s">
        <v>352</v>
      </c>
      <c r="L211">
        <f>SUMIF($B211:$B566,$K211,C211:$C566)</f>
        <v>392</v>
      </c>
      <c r="M211">
        <f>SUMIF($B211:$B566,$K211,D211:$D566)</f>
        <v>866.7</v>
      </c>
      <c r="N211">
        <f>SUMIF($B211:$B566,$K211,E211:$E566)</f>
        <v>6</v>
      </c>
      <c r="O211">
        <f>SUMIF($B211:$B566,$K211,F211:$F566)</f>
        <v>13.200000000000001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8">
        <v>44187</v>
      </c>
      <c r="B212" t="s">
        <v>208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15</v>
      </c>
      <c r="M212">
        <f>SUMIF($B212:$B567,$K212,D212:$D567)</f>
        <v>202.9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44187</v>
      </c>
      <c r="B213" t="s">
        <v>209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5"/>
        <v>1</v>
      </c>
      <c r="K213" t="s">
        <v>209</v>
      </c>
      <c r="L213">
        <f>SUMIF($B213:$B568,$K213,C213:$C568)</f>
        <v>122</v>
      </c>
      <c r="M213">
        <f>SUMIF($B213:$B568,$K213,D213:$D568)</f>
        <v>390.4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8">
        <v>44187</v>
      </c>
      <c r="B214" t="s">
        <v>210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793</v>
      </c>
      <c r="M214">
        <f>SUMIF($B214:$B569,$K214,D214:$D569)</f>
        <v>1676.8000000000002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8">
        <v>44187</v>
      </c>
      <c r="B215" t="s">
        <v>211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495</v>
      </c>
      <c r="M215">
        <f>SUMIF($B215:$B570,$K215,D215:$D570)</f>
        <v>1137.7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8">
        <v>44187</v>
      </c>
      <c r="B216" t="s">
        <v>212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8">
        <v>44187</v>
      </c>
      <c r="B217" t="s">
        <v>213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329</v>
      </c>
      <c r="M217">
        <f>SUMIF($B217:$B572,$K217,D217:$D572)</f>
        <v>1181.3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8">
        <v>44187</v>
      </c>
      <c r="B218" t="s">
        <v>214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214</v>
      </c>
      <c r="L218">
        <f>SUMIF($B218:$B573,$K218,C218:$C573)</f>
        <v>347</v>
      </c>
      <c r="M218">
        <f>SUMIF($B218:$B573,$K218,D218:$D573)</f>
        <v>1397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8">
        <v>44187</v>
      </c>
      <c r="B219" t="s">
        <v>215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280</v>
      </c>
      <c r="M219">
        <f>SUMIF($B219:$B574,$K219,D219:$D574)</f>
        <v>1496.2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8">
        <v>44187</v>
      </c>
      <c r="B220" t="s">
        <v>216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422</v>
      </c>
      <c r="M220">
        <f>SUMIF($B220:$B575,$K220,D220:$D575)</f>
        <v>1607.9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8">
        <v>44187</v>
      </c>
      <c r="B221" t="s">
        <v>217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5"/>
        <v>1</v>
      </c>
      <c r="K221" t="s">
        <v>217</v>
      </c>
      <c r="L221">
        <f>SUMIF($B221:$B576,$K221,C221:$C576)</f>
        <v>320</v>
      </c>
      <c r="M221">
        <f>SUMIF($B221:$B576,$K221,D221:$D576)</f>
        <v>837.5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8">
        <v>44187</v>
      </c>
      <c r="B222" t="s">
        <v>218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5"/>
        <v>1</v>
      </c>
      <c r="K222" t="s">
        <v>218</v>
      </c>
      <c r="L222">
        <f>SUMIF($B222:$B577,$K222,C222:$C577)</f>
        <v>350</v>
      </c>
      <c r="M222">
        <f>SUMIF($B222:$B577,$K222,D222:$D577)</f>
        <v>1480.2</v>
      </c>
      <c r="N222">
        <f>SUMIF($B222:$B577,$K222,E222:$E577)</f>
        <v>2</v>
      </c>
      <c r="O222">
        <f>SUMIF($B222:$B577,$K222,F222:$F577)</f>
        <v>8.4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8">
        <v>44187</v>
      </c>
      <c r="B223" t="s">
        <v>219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487</v>
      </c>
      <c r="M223">
        <f>SUMIF($B223:$B578,$K223,D223:$D578)</f>
        <v>1529.6999999999998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8">
        <v>44187</v>
      </c>
      <c r="B224" t="s">
        <v>220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174</v>
      </c>
      <c r="M224">
        <f>SUMIF($B224:$B579,$K224,D224:$D579)</f>
        <v>953.3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44187</v>
      </c>
      <c r="B225" t="s">
        <v>221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144</v>
      </c>
      <c r="M225">
        <f>SUMIF($B225:$B580,$K225,D225:$D580)</f>
        <v>799.59999999999991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44187</v>
      </c>
      <c r="B226" t="s">
        <v>222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222</v>
      </c>
      <c r="L226">
        <f>SUMIF($B226:$B581,$K226,C226:$C581)</f>
        <v>335</v>
      </c>
      <c r="M226">
        <f>SUMIF($B226:$B581,$K226,D226:$D581)</f>
        <v>1130.7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8">
        <v>44187</v>
      </c>
      <c r="B227" t="s">
        <v>223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693</v>
      </c>
      <c r="M227">
        <f>SUMIF($B227:$B582,$K227,D227:$D582)</f>
        <v>1237.9000000000001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8">
        <v>44187</v>
      </c>
      <c r="B228" t="s">
        <v>224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140</v>
      </c>
      <c r="M228">
        <f>SUMIF($B228:$B583,$K228,D228:$D583)</f>
        <v>549.70000000000005</v>
      </c>
      <c r="N228">
        <f>SUMIF($B228:$B583,$K228,E228:$E583)</f>
        <v>3</v>
      </c>
      <c r="O228">
        <f>SUMIF($B228:$B583,$K228,F228:$F583)</f>
        <v>11.8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44187</v>
      </c>
      <c r="B229" t="s">
        <v>225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151</v>
      </c>
      <c r="M229">
        <f>SUMIF($B229:$B584,$K229,D229:$D584)</f>
        <v>1551.1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44187</v>
      </c>
      <c r="B230" t="s">
        <v>226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157</v>
      </c>
      <c r="M230">
        <f>SUMIF($B230:$B585,$K230,D230:$D585)</f>
        <v>1326.5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44187</v>
      </c>
      <c r="B231" t="s">
        <v>227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5"/>
        <v>1</v>
      </c>
      <c r="K231" t="s">
        <v>227</v>
      </c>
      <c r="L231">
        <f>SUMIF($B231:$B586,$K231,C231:$C586)</f>
        <v>177</v>
      </c>
      <c r="M231">
        <f>SUMIF($B231:$B586,$K231,D231:$D586)</f>
        <v>595.29999999999995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8">
        <v>44187</v>
      </c>
      <c r="B232" t="s">
        <v>228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893</v>
      </c>
      <c r="M232">
        <f>SUMIF($B232:$B587,$K232,D232:$D587)</f>
        <v>971.5</v>
      </c>
      <c r="N232">
        <f>SUMIF($B232:$B587,$K232,E232:$E587)</f>
        <v>5</v>
      </c>
      <c r="O232">
        <f>SUMIF($B232:$B587,$K232,F232:$F587)</f>
        <v>5.5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8">
        <v>44187</v>
      </c>
      <c r="B233" t="s">
        <v>229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460</v>
      </c>
      <c r="M233">
        <f>SUMIF($B233:$B588,$K233,D233:$D588)</f>
        <v>1167.9000000000001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8">
        <v>44187</v>
      </c>
      <c r="B234" t="s">
        <v>230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201</v>
      </c>
      <c r="M234">
        <f>SUMIF($B234:$B589,$K234,D234:$D589)</f>
        <v>1433.1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44187</v>
      </c>
      <c r="B235" t="s">
        <v>231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165</v>
      </c>
      <c r="M235">
        <f>SUMIF($B235:$B590,$K235,D235:$D590)</f>
        <v>1612.9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44187</v>
      </c>
      <c r="B236" t="s">
        <v>232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455</v>
      </c>
      <c r="M236">
        <f>SUMIF($B236:$B591,$K236,D236:$D591)</f>
        <v>949.8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44187</v>
      </c>
      <c r="B237" t="s">
        <v>233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233</v>
      </c>
      <c r="L237">
        <f>SUMIF($B237:$B592,$K237,C237:$C592)</f>
        <v>446</v>
      </c>
      <c r="M237">
        <f>SUMIF($B237:$B592,$K237,D237:$D592)</f>
        <v>1387.8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8">
        <v>44187</v>
      </c>
      <c r="B238" t="s">
        <v>234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572</v>
      </c>
      <c r="M238">
        <f>SUMIF($B238:$B593,$K238,D238:$D593)</f>
        <v>1317.3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8">
        <v>44187</v>
      </c>
      <c r="B239" t="s">
        <v>235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71</v>
      </c>
      <c r="M239">
        <f>SUMIF($B239:$B594,$K239,D239:$D594)</f>
        <v>582.20000000000005</v>
      </c>
      <c r="N239">
        <f>SUMIF($B239:$B594,$K239,E239:$E594)</f>
        <v>3</v>
      </c>
      <c r="O239">
        <f>SUMIF($B239:$B594,$K239,F239:$F594)</f>
        <v>24.599999999999998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44187</v>
      </c>
      <c r="B240" t="s">
        <v>236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818</v>
      </c>
      <c r="M240">
        <f>SUMIF($B240:$B595,$K240,D240:$D595)</f>
        <v>1479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8">
        <v>44187</v>
      </c>
      <c r="B241" t="s">
        <v>237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692</v>
      </c>
      <c r="M241">
        <f>SUMIF($B241:$B596,$K241,D241:$D596)</f>
        <v>851.7</v>
      </c>
      <c r="N241">
        <f>SUMIF($B241:$B596,$K241,E241:$E596)</f>
        <v>8</v>
      </c>
      <c r="O241">
        <f>SUMIF($B241:$B596,$K241,F241:$F596)</f>
        <v>9.7999999999999989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8">
        <v>44187</v>
      </c>
      <c r="B242" t="s">
        <v>238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477</v>
      </c>
      <c r="M242">
        <f>SUMIF($B242:$B597,$K242,D242:$D597)</f>
        <v>1978.1999999999998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8">
        <v>44187</v>
      </c>
      <c r="B243" t="s">
        <v>239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680</v>
      </c>
      <c r="M243">
        <f>SUMIF($B243:$B598,$K243,D243:$D598)</f>
        <v>1803.1000000000001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44187</v>
      </c>
      <c r="B244" t="s">
        <v>240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298</v>
      </c>
      <c r="M244">
        <f>SUMIF($B244:$B599,$K244,D244:$D599)</f>
        <v>1311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44187</v>
      </c>
      <c r="B245" t="s">
        <v>241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5"/>
        <v>1</v>
      </c>
      <c r="K245" t="s">
        <v>241</v>
      </c>
      <c r="L245">
        <f>SUMIF($B245:$B600,$K245,C245:$C600)</f>
        <v>321</v>
      </c>
      <c r="M245">
        <f>SUMIF($B245:$B600,$K245,D245:$D600)</f>
        <v>1021.6999999999999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8">
        <v>44187</v>
      </c>
      <c r="B246" t="s">
        <v>242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138</v>
      </c>
      <c r="M246">
        <f>SUMIF($B246:$B601,$K246,D246:$D601)</f>
        <v>2534.9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44187</v>
      </c>
      <c r="B247" t="s">
        <v>243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170</v>
      </c>
      <c r="M247">
        <f>SUMIF($B247:$B602,$K247,D247:$D602)</f>
        <v>1296.5999999999999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8">
        <v>44187</v>
      </c>
      <c r="B248" t="s">
        <v>244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5"/>
        <v>1</v>
      </c>
      <c r="K248" t="s">
        <v>244</v>
      </c>
      <c r="L248">
        <f>SUMIF($B248:$B603,$K248,C248:$C603)</f>
        <v>550</v>
      </c>
      <c r="M248">
        <f>SUMIF($B248:$B603,$K248,D248:$D603)</f>
        <v>1256.9000000000001</v>
      </c>
      <c r="N248">
        <f>SUMIF($B248:$B603,$K248,E248:$E603)</f>
        <v>4</v>
      </c>
      <c r="O248">
        <f>SUMIF($B248:$B603,$K248,F248:$F603)</f>
        <v>9.1999999999999993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8">
        <v>44187</v>
      </c>
      <c r="B249" t="s">
        <v>245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245</v>
      </c>
      <c r="L249">
        <f>SUMIF($B249:$B604,$K249,C249:$C604)</f>
        <v>566</v>
      </c>
      <c r="M249">
        <f>SUMIF($B249:$B604,$K249,D249:$D604)</f>
        <v>2813.2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8">
        <v>44187</v>
      </c>
      <c r="B250" t="s">
        <v>246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5"/>
        <v>1</v>
      </c>
      <c r="K250" t="s">
        <v>246</v>
      </c>
      <c r="L250">
        <f>SUMIF($B250:$B605,$K250,C250:$C605)</f>
        <v>550</v>
      </c>
      <c r="M250">
        <f>SUMIF($B250:$B605,$K250,D250:$D605)</f>
        <v>1190.6999999999998</v>
      </c>
      <c r="N250">
        <f>SUMIF($B250:$B605,$K250,E250:$E605)</f>
        <v>9</v>
      </c>
      <c r="O250">
        <f>SUMIF($B250:$B605,$K250,F250:$F605)</f>
        <v>19.5</v>
      </c>
      <c r="P250">
        <f>SUMIF($B250:$B605,$K250,G250:$G605)</f>
        <v>15</v>
      </c>
      <c r="Q250">
        <f>SUMIF($B250:$B605,$K250,H250:$H605)</f>
        <v>32.5</v>
      </c>
    </row>
    <row r="251" spans="1:17" x14ac:dyDescent="0.25">
      <c r="A251" s="8">
        <v>44187</v>
      </c>
      <c r="B251" t="s">
        <v>247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819</v>
      </c>
      <c r="M251">
        <f>SUMIF($B251:$B606,$K251,D251:$D606)</f>
        <v>2145.3000000000002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44187</v>
      </c>
      <c r="B252" t="s">
        <v>373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373</v>
      </c>
      <c r="L252">
        <f>SUMIF($B252:$B607,$K252,C252:$C607)</f>
        <v>532</v>
      </c>
      <c r="M252">
        <f>SUMIF($B252:$B607,$K252,D252:$D607)</f>
        <v>977.1</v>
      </c>
      <c r="N252">
        <f>SUMIF($B252:$B607,$K252,E252:$E607)</f>
        <v>4</v>
      </c>
      <c r="O252">
        <f>SUMIF($B252:$B607,$K252,F252:$F607)</f>
        <v>7.4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8">
        <v>44187</v>
      </c>
      <c r="B253" t="s">
        <v>248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5"/>
        <v>1</v>
      </c>
      <c r="K253" t="s">
        <v>248</v>
      </c>
      <c r="L253">
        <f>SUMIF($B253:$B608,$K253,C253:$C608)</f>
        <v>301</v>
      </c>
      <c r="M253">
        <f>SUMIF($B253:$B608,$K253,D253:$D608)</f>
        <v>1463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8">
        <v>44187</v>
      </c>
      <c r="B254" t="s">
        <v>249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799</v>
      </c>
      <c r="M254">
        <f>SUMIF($B254:$B609,$K254,D254:$D609)</f>
        <v>1371.4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4</v>
      </c>
      <c r="Q254">
        <f>SUMIF($B254:$B609,$K254,H254:$H609)</f>
        <v>6.8</v>
      </c>
    </row>
    <row r="255" spans="1:17" x14ac:dyDescent="0.25">
      <c r="A255" s="8">
        <v>44187</v>
      </c>
      <c r="B255" t="s">
        <v>250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5"/>
        <v>1</v>
      </c>
      <c r="K255" t="s">
        <v>250</v>
      </c>
      <c r="L255">
        <f>SUMIF($B255:$B610,$K255,C255:$C610)</f>
        <v>836</v>
      </c>
      <c r="M255">
        <f>SUMIF($B255:$B610,$K255,D255:$D610)</f>
        <v>1082.1999999999998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8">
        <v>44187</v>
      </c>
      <c r="B256" t="s">
        <v>251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5"/>
        <v>1</v>
      </c>
      <c r="K256" t="s">
        <v>251</v>
      </c>
      <c r="L256">
        <f>SUMIF($B256:$B611,$K256,C256:$C611)</f>
        <v>6545</v>
      </c>
      <c r="M256">
        <f>SUMIF($B256:$B611,$K256,D256:$D611)</f>
        <v>1005.0999999999999</v>
      </c>
      <c r="N256">
        <f>SUMIF($B256:$B611,$K256,E256:$E611)</f>
        <v>87</v>
      </c>
      <c r="O256">
        <f>SUMIF($B256:$B611,$K256,F256:$F611)</f>
        <v>13.399999999999999</v>
      </c>
      <c r="P256">
        <f>SUMIF($B256:$B611,$K256,G256:$G611)</f>
        <v>44</v>
      </c>
      <c r="Q256">
        <f>SUMIF($B256:$B611,$K256,H256:$H611)</f>
        <v>6.8</v>
      </c>
    </row>
    <row r="257" spans="1:17" x14ac:dyDescent="0.25">
      <c r="A257" s="8">
        <v>44187</v>
      </c>
      <c r="B257" t="s">
        <v>252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44187</v>
      </c>
      <c r="B258" t="s">
        <v>253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248</v>
      </c>
      <c r="M258">
        <f>SUMIF($B258:$B613,$K258,D258:$D613)</f>
        <v>1084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44187</v>
      </c>
      <c r="B259" t="s">
        <v>254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5"/>
        <v>1</v>
      </c>
      <c r="K259" t="s">
        <v>254</v>
      </c>
      <c r="L259">
        <f>SUMIF($B259:$B614,$K259,C259:$C614)</f>
        <v>503</v>
      </c>
      <c r="M259">
        <f>SUMIF($B259:$B614,$K259,D259:$D614)</f>
        <v>1082.0999999999999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8">
        <v>44187</v>
      </c>
      <c r="B260" t="s">
        <v>255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5"/>
        <v>1</v>
      </c>
      <c r="K260" t="s">
        <v>255</v>
      </c>
      <c r="L260">
        <f>SUMIF($B260:$B615,$K260,C260:$C615)</f>
        <v>298</v>
      </c>
      <c r="M260">
        <f>SUMIF($B260:$B615,$K260,D260:$D615)</f>
        <v>3016.2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8">
        <v>44187</v>
      </c>
      <c r="B261" t="s">
        <v>256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894</v>
      </c>
      <c r="M261">
        <f>SUMIF($B261:$B616,$K261,D261:$D616)</f>
        <v>1135.5</v>
      </c>
      <c r="N261">
        <f>SUMIF($B261:$B616,$K261,E261:$E616)</f>
        <v>21</v>
      </c>
      <c r="O261">
        <f>SUMIF($B261:$B616,$K261,F261:$F616)</f>
        <v>26.700000000000003</v>
      </c>
      <c r="P261">
        <f>SUMIF($B261:$B616,$K261,G261:$G616)</f>
        <v>8</v>
      </c>
      <c r="Q261">
        <f>SUMIF($B261:$B616,$K261,H261:$H616)</f>
        <v>10.1</v>
      </c>
    </row>
    <row r="262" spans="1:17" x14ac:dyDescent="0.25">
      <c r="A262" s="8">
        <v>44187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44187</v>
      </c>
      <c r="B263" t="s">
        <v>258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188</v>
      </c>
      <c r="M263">
        <f>SUMIF($B263:$B618,$K263,D263:$D618)</f>
        <v>555.5</v>
      </c>
      <c r="N263">
        <f>SUMIF($B263:$B618,$K263,E263:$E618)</f>
        <v>2</v>
      </c>
      <c r="O263">
        <f>SUMIF($B263:$B618,$K263,F263:$F618)</f>
        <v>6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44187</v>
      </c>
      <c r="B264" t="s">
        <v>374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6"/>
        <v>1</v>
      </c>
      <c r="K264" t="s">
        <v>374</v>
      </c>
      <c r="L264">
        <f>SUMIF($B264:$B619,$K264,C264:$C619)</f>
        <v>5020</v>
      </c>
      <c r="M264">
        <f>SUMIF($B264:$B619,$K264,D264:$D619)</f>
        <v>919.7</v>
      </c>
      <c r="N264">
        <f>SUMIF($B264:$B619,$K264,E264:$E619)</f>
        <v>76</v>
      </c>
      <c r="O264">
        <f>SUMIF($B264:$B619,$K264,F264:$F619)</f>
        <v>13.9</v>
      </c>
      <c r="P264">
        <f>SUMIF($B264:$B619,$K264,G264:$G619)</f>
        <v>20</v>
      </c>
      <c r="Q264">
        <f>SUMIF($B264:$B619,$K264,H264:$H619)</f>
        <v>3.7</v>
      </c>
    </row>
    <row r="265" spans="1:17" x14ac:dyDescent="0.25">
      <c r="A265" s="8">
        <v>44187</v>
      </c>
      <c r="B265" t="s">
        <v>259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6"/>
        <v>1</v>
      </c>
      <c r="K265" t="s">
        <v>259</v>
      </c>
      <c r="L265">
        <f>SUMIF($B265:$B620,$K265,C265:$C620)</f>
        <v>2082</v>
      </c>
      <c r="M265">
        <f>SUMIF($B265:$B620,$K265,D265:$D620)</f>
        <v>1342.3</v>
      </c>
      <c r="N265">
        <f>SUMIF($B265:$B620,$K265,E265:$E620)</f>
        <v>12</v>
      </c>
      <c r="O265">
        <f>SUMIF($B265:$B620,$K265,F265:$F620)</f>
        <v>7.8000000000000007</v>
      </c>
      <c r="P265">
        <f>SUMIF($B265:$B620,$K265,G265:$G620)</f>
        <v>14</v>
      </c>
      <c r="Q265">
        <f>SUMIF($B265:$B620,$K265,H265:$H620)</f>
        <v>9</v>
      </c>
    </row>
    <row r="266" spans="1:17" x14ac:dyDescent="0.25">
      <c r="A266" s="8">
        <v>44187</v>
      </c>
      <c r="B266" t="s">
        <v>260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170</v>
      </c>
      <c r="M266">
        <f>SUMIF($B266:$B621,$K266,D266:$D621)</f>
        <v>1610.6</v>
      </c>
      <c r="N266">
        <f>SUMIF($B266:$B621,$K266,E266:$E621)</f>
        <v>2</v>
      </c>
      <c r="O266">
        <f>SUMIF($B266:$B621,$K266,F266:$F621)</f>
        <v>18.899999999999999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44187</v>
      </c>
      <c r="B267" t="s">
        <v>261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168</v>
      </c>
      <c r="M267">
        <f>SUMIF($B267:$B622,$K267,D267:$D622)</f>
        <v>1440.4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44187</v>
      </c>
      <c r="B268" t="s">
        <v>262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447</v>
      </c>
      <c r="M268">
        <f>SUMIF($B268:$B623,$K268,D268:$D623)</f>
        <v>1530.4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8">
        <v>44187</v>
      </c>
      <c r="B269" t="s">
        <v>263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1197</v>
      </c>
      <c r="M269">
        <f>SUMIF($B269:$B624,$K269,D269:$D624)</f>
        <v>1295.0999999999999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6</v>
      </c>
      <c r="Q269">
        <f>SUMIF($B269:$B624,$K269,H269:$H624)</f>
        <v>6.5</v>
      </c>
    </row>
    <row r="270" spans="1:17" x14ac:dyDescent="0.25">
      <c r="A270" s="8">
        <v>44187</v>
      </c>
      <c r="B270" t="s">
        <v>264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563</v>
      </c>
      <c r="M270">
        <f>SUMIF($B270:$B625,$K270,D270:$D625)</f>
        <v>2232.4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7</v>
      </c>
      <c r="Q270">
        <f>SUMIF($B270:$B625,$K270,H270:$H625)</f>
        <v>27.700000000000003</v>
      </c>
    </row>
    <row r="271" spans="1:17" x14ac:dyDescent="0.25">
      <c r="A271" s="8">
        <v>44187</v>
      </c>
      <c r="B271" t="s">
        <v>265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6"/>
        <v>1</v>
      </c>
      <c r="K271" t="s">
        <v>265</v>
      </c>
      <c r="L271">
        <f>SUMIF($B271:$B626,$K271,C271:$C626)</f>
        <v>328</v>
      </c>
      <c r="M271">
        <f>SUMIF($B271:$B626,$K271,D271:$D626)</f>
        <v>1413.1999999999998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8">
        <v>44187</v>
      </c>
      <c r="B272" t="s">
        <v>266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284</v>
      </c>
      <c r="M272">
        <f>SUMIF($B272:$B627,$K272,D272:$D627)</f>
        <v>505.8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8">
        <v>44187</v>
      </c>
      <c r="B273" t="s">
        <v>267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605</v>
      </c>
      <c r="M273">
        <f>SUMIF($B273:$B628,$K273,D273:$D628)</f>
        <v>1298.1999999999998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8">
        <v>44187</v>
      </c>
      <c r="B274" t="s">
        <v>268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265</v>
      </c>
      <c r="M274">
        <f>SUMIF($B274:$B629,$K274,D274:$D629)</f>
        <v>1368.2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44187</v>
      </c>
      <c r="B275" t="s">
        <v>269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157</v>
      </c>
      <c r="M275">
        <f>SUMIF($B275:$B630,$K275,D275:$D630)</f>
        <v>906.40000000000009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5</v>
      </c>
      <c r="Q275">
        <f>SUMIF($B275:$B630,$K275,H275:$H630)</f>
        <v>28.900000000000002</v>
      </c>
    </row>
    <row r="276" spans="1:17" x14ac:dyDescent="0.25">
      <c r="A276" s="8">
        <v>44187</v>
      </c>
      <c r="B276" t="s">
        <v>270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457</v>
      </c>
      <c r="M276">
        <f>SUMIF($B276:$B631,$K276,D276:$D631)</f>
        <v>1442.3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8">
        <v>44187</v>
      </c>
      <c r="B277" t="s">
        <v>271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343</v>
      </c>
      <c r="M277">
        <f>SUMIF($B277:$B632,$K277,D277:$D632)</f>
        <v>2000.6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44187</v>
      </c>
      <c r="B278" t="s">
        <v>272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350</v>
      </c>
      <c r="M278">
        <f>SUMIF($B278:$B633,$K278,D278:$D633)</f>
        <v>1610.8999999999999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44187</v>
      </c>
      <c r="B279" t="s">
        <v>273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273</v>
      </c>
      <c r="L279">
        <f>SUMIF($B279:$B634,$K279,C279:$C634)</f>
        <v>174</v>
      </c>
      <c r="M279">
        <f>SUMIF($B279:$B634,$K279,D279:$D634)</f>
        <v>712.7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8">
        <v>44187</v>
      </c>
      <c r="B280" t="s">
        <v>274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428</v>
      </c>
      <c r="M280">
        <f>SUMIF($B280:$B635,$K280,D280:$D635)</f>
        <v>969.9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8">
        <v>44187</v>
      </c>
      <c r="B281" t="s">
        <v>375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375</v>
      </c>
      <c r="L281">
        <f>SUMIF($B281:$B636,$K281,C281:$C636)</f>
        <v>391</v>
      </c>
      <c r="M281">
        <f>SUMIF($B281:$B636,$K281,D281:$D636)</f>
        <v>1563.5</v>
      </c>
      <c r="N281">
        <f>SUMIF($B281:$B636,$K281,E281:$E636)</f>
        <v>5</v>
      </c>
      <c r="O281">
        <f>SUMIF($B281:$B636,$K281,F281:$F636)</f>
        <v>20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44187</v>
      </c>
      <c r="B282" t="s">
        <v>275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6"/>
        <v>1</v>
      </c>
      <c r="K282" t="s">
        <v>275</v>
      </c>
      <c r="L282">
        <f>SUMIF($B282:$B637,$K282,C282:$C637)</f>
        <v>778</v>
      </c>
      <c r="M282">
        <f>SUMIF($B282:$B637,$K282,D282:$D637)</f>
        <v>1198.1999999999998</v>
      </c>
      <c r="N282">
        <f>SUMIF($B282:$B637,$K282,E282:$E637)</f>
        <v>8</v>
      </c>
      <c r="O282">
        <f>SUMIF($B282:$B637,$K282,F282:$F637)</f>
        <v>12.299999999999999</v>
      </c>
      <c r="P282">
        <f>SUMIF($B282:$B637,$K282,G282:$G637)</f>
        <v>14</v>
      </c>
      <c r="Q282">
        <f>SUMIF($B282:$B637,$K282,H282:$H637)</f>
        <v>21.6</v>
      </c>
    </row>
    <row r="283" spans="1:17" x14ac:dyDescent="0.25">
      <c r="A283" s="8">
        <v>44187</v>
      </c>
      <c r="B283" t="s">
        <v>353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6"/>
        <v>1</v>
      </c>
      <c r="K283" t="s">
        <v>353</v>
      </c>
      <c r="L283">
        <f>SUMIF($B283:$B638,$K283,C283:$C638)</f>
        <v>1013</v>
      </c>
      <c r="M283">
        <f>SUMIF($B283:$B638,$K283,D283:$D638)</f>
        <v>1125.6999999999998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8">
        <v>44187</v>
      </c>
      <c r="B284" t="s">
        <v>276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6"/>
        <v>1</v>
      </c>
      <c r="K284" t="s">
        <v>276</v>
      </c>
      <c r="L284">
        <f>SUMIF($B284:$B639,$K284,C284:$C639)</f>
        <v>665</v>
      </c>
      <c r="M284">
        <f>SUMIF($B284:$B639,$K284,D284:$D639)</f>
        <v>1221.9000000000001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8">
        <v>44187</v>
      </c>
      <c r="B285" t="s">
        <v>277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44187</v>
      </c>
      <c r="B286" t="s">
        <v>278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71</v>
      </c>
      <c r="M286">
        <f>SUMIF($B286:$B641,$K286,D286:$D641)</f>
        <v>523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44187</v>
      </c>
      <c r="B287" t="s">
        <v>279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629</v>
      </c>
      <c r="M287">
        <f>SUMIF($B287:$B642,$K287,D287:$D642)</f>
        <v>1680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8">
        <v>44187</v>
      </c>
      <c r="B288" t="s">
        <v>280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280</v>
      </c>
      <c r="L288">
        <f>SUMIF($B288:$B643,$K288,C288:$C643)</f>
        <v>230</v>
      </c>
      <c r="M288">
        <f>SUMIF($B288:$B643,$K288,D288:$D643)</f>
        <v>893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8">
        <v>44187</v>
      </c>
      <c r="B289" t="s">
        <v>281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6"/>
        <v>1</v>
      </c>
      <c r="K289" t="s">
        <v>281</v>
      </c>
      <c r="L289">
        <f>SUMIF($B289:$B644,$K289,C289:$C644)</f>
        <v>495</v>
      </c>
      <c r="M289">
        <f>SUMIF($B289:$B644,$K289,D289:$D644)</f>
        <v>1174.0999999999999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8">
        <v>44187</v>
      </c>
      <c r="B290" t="s">
        <v>282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6"/>
        <v>1</v>
      </c>
      <c r="K290" t="s">
        <v>282</v>
      </c>
      <c r="L290">
        <f>SUMIF($B290:$B645,$K290,C290:$C645)</f>
        <v>3144</v>
      </c>
      <c r="M290">
        <f>SUMIF($B290:$B645,$K290,D290:$D645)</f>
        <v>1430.4</v>
      </c>
      <c r="N290">
        <f>SUMIF($B290:$B645,$K290,E290:$E645)</f>
        <v>18</v>
      </c>
      <c r="O290">
        <f>SUMIF($B290:$B645,$K290,F290:$F645)</f>
        <v>8.1</v>
      </c>
      <c r="P290">
        <f>SUMIF($B290:$B645,$K290,G290:$G645)</f>
        <v>24</v>
      </c>
      <c r="Q290">
        <f>SUMIF($B290:$B645,$K290,H290:$H645)</f>
        <v>10.899999999999999</v>
      </c>
    </row>
    <row r="291" spans="1:17" x14ac:dyDescent="0.25">
      <c r="A291" s="8">
        <v>44187</v>
      </c>
      <c r="B291" t="s">
        <v>283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297</v>
      </c>
      <c r="M291">
        <f>SUMIF($B291:$B646,$K291,D291:$D646)</f>
        <v>1396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44187</v>
      </c>
      <c r="B292" t="s">
        <v>284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6"/>
        <v>1</v>
      </c>
      <c r="K292" t="s">
        <v>284</v>
      </c>
      <c r="L292">
        <f>SUMIF($B292:$B647,$K292,C292:$C647)</f>
        <v>751</v>
      </c>
      <c r="M292">
        <f>SUMIF($B292:$B647,$K292,D292:$D647)</f>
        <v>2225.6999999999998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8">
        <v>44187</v>
      </c>
      <c r="B293" t="s">
        <v>285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145</v>
      </c>
      <c r="M293">
        <f>SUMIF($B293:$B648,$K293,D293:$D648)</f>
        <v>427.9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8">
        <v>44187</v>
      </c>
      <c r="B294" t="s">
        <v>286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157</v>
      </c>
      <c r="M294">
        <f>SUMIF($B294:$B649,$K294,D294:$D649)</f>
        <v>489.8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44187</v>
      </c>
      <c r="B295" t="s">
        <v>287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552</v>
      </c>
      <c r="M295">
        <f>SUMIF($B295:$B650,$K295,D295:$D650)</f>
        <v>1310.5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44187</v>
      </c>
      <c r="B296" t="s">
        <v>288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241</v>
      </c>
      <c r="M296">
        <f>SUMIF($B296:$B651,$K296,D296:$D651)</f>
        <v>1763.5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8">
        <v>44187</v>
      </c>
      <c r="B297" t="s">
        <v>289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252</v>
      </c>
      <c r="M297">
        <f>SUMIF($B297:$B652,$K297,D297:$D652)</f>
        <v>854.90000000000009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44187</v>
      </c>
      <c r="B298" t="s">
        <v>290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607</v>
      </c>
      <c r="M298">
        <f>SUMIF($B298:$B653,$K298,D298:$D653)</f>
        <v>2886.3</v>
      </c>
      <c r="N298">
        <f>SUMIF($B298:$B653,$K298,E298:$E653)</f>
        <v>6</v>
      </c>
      <c r="O298">
        <f>SUMIF($B298:$B653,$K298,F298:$F653)</f>
        <v>28.5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8">
        <v>44187</v>
      </c>
      <c r="B299" t="s">
        <v>376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6"/>
        <v>1</v>
      </c>
      <c r="K299" t="s">
        <v>376</v>
      </c>
      <c r="L299">
        <f>SUMIF($B299:$B654,$K299,C299:$C654)</f>
        <v>3247</v>
      </c>
      <c r="M299">
        <f>SUMIF($B299:$B654,$K299,D299:$D654)</f>
        <v>908</v>
      </c>
      <c r="N299">
        <f>SUMIF($B299:$B654,$K299,E299:$E654)</f>
        <v>27</v>
      </c>
      <c r="O299">
        <f>SUMIF($B299:$B654,$K299,F299:$F654)</f>
        <v>7.5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8">
        <v>44187</v>
      </c>
      <c r="B300" t="s">
        <v>291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6"/>
        <v>1</v>
      </c>
      <c r="K300" t="s">
        <v>291</v>
      </c>
      <c r="L300">
        <f>SUMIF($B300:$B655,$K300,C300:$C655)</f>
        <v>778</v>
      </c>
      <c r="M300">
        <f>SUMIF($B300:$B655,$K300,D300:$D655)</f>
        <v>1569.1999999999998</v>
      </c>
      <c r="N300">
        <f>SUMIF($B300:$B655,$K300,E300:$E655)</f>
        <v>13</v>
      </c>
      <c r="O300">
        <f>SUMIF($B300:$B655,$K300,F300:$F655)</f>
        <v>26.2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8">
        <v>44187</v>
      </c>
      <c r="B301" t="s">
        <v>292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108</v>
      </c>
      <c r="M301">
        <f>SUMIF($B301:$B656,$K301,D301:$D656)</f>
        <v>1068.8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3</v>
      </c>
      <c r="Q301">
        <f>SUMIF($B301:$B656,$K301,H301:$H656)</f>
        <v>29.700000000000003</v>
      </c>
    </row>
    <row r="302" spans="1:17" x14ac:dyDescent="0.25">
      <c r="A302" s="8">
        <v>44187</v>
      </c>
      <c r="B302" t="s">
        <v>293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293</v>
      </c>
      <c r="L302">
        <f>SUMIF($B302:$B657,$K302,C302:$C657)</f>
        <v>222</v>
      </c>
      <c r="M302">
        <f>SUMIF($B302:$B657,$K302,D302:$D657)</f>
        <v>1356.4</v>
      </c>
      <c r="N302">
        <f>SUMIF($B302:$B657,$K302,E302:$E657)</f>
        <v>3</v>
      </c>
      <c r="O302">
        <f>SUMIF($B302:$B657,$K302,F302:$F657)</f>
        <v>18.299999999999997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8">
        <v>44187</v>
      </c>
      <c r="B303" t="s">
        <v>294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488</v>
      </c>
      <c r="M303">
        <f>SUMIF($B303:$B658,$K303,D303:$D658)</f>
        <v>1564.5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8">
        <v>44187</v>
      </c>
      <c r="B304" t="s">
        <v>295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271</v>
      </c>
      <c r="M304">
        <f>SUMIF($B304:$B659,$K304,D304:$D659)</f>
        <v>989.69999999999993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8">
        <v>44187</v>
      </c>
      <c r="B305" t="s">
        <v>296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6"/>
        <v>1</v>
      </c>
      <c r="K305" t="s">
        <v>296</v>
      </c>
      <c r="L305">
        <f>SUMIF($B305:$B660,$K305,C305:$C660)</f>
        <v>1835</v>
      </c>
      <c r="M305">
        <f>SUMIF($B305:$B660,$K305,D305:$D660)</f>
        <v>2759.7</v>
      </c>
      <c r="N305">
        <f>SUMIF($B305:$B660,$K305,E305:$E660)</f>
        <v>12</v>
      </c>
      <c r="O305">
        <f>SUMIF($B305:$B660,$K305,F305:$F660)</f>
        <v>18</v>
      </c>
      <c r="P305">
        <f>SUMIF($B305:$B660,$K305,G305:$G660)</f>
        <v>21</v>
      </c>
      <c r="Q305">
        <f>SUMIF($B305:$B660,$K305,H305:$H660)</f>
        <v>31.5</v>
      </c>
    </row>
    <row r="306" spans="1:17" x14ac:dyDescent="0.25">
      <c r="A306" s="8">
        <v>44187</v>
      </c>
      <c r="B306" t="s">
        <v>297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176</v>
      </c>
      <c r="M306">
        <f>SUMIF($B306:$B661,$K306,D306:$D661)</f>
        <v>804.4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44187</v>
      </c>
      <c r="B307" t="s">
        <v>298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601</v>
      </c>
      <c r="M307">
        <f>SUMIF($B307:$B662,$K307,D307:$D662)</f>
        <v>1321.9</v>
      </c>
      <c r="N307">
        <f>SUMIF($B307:$B662,$K307,E307:$E662)</f>
        <v>5</v>
      </c>
      <c r="O307">
        <f>SUMIF($B307:$B662,$K307,F307:$F662)</f>
        <v>11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8">
        <v>44187</v>
      </c>
      <c r="B308" t="s">
        <v>299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299</v>
      </c>
      <c r="L308">
        <f>SUMIF($B308:$B663,$K308,C308:$C663)</f>
        <v>870</v>
      </c>
      <c r="M308">
        <f>SUMIF($B308:$B663,$K308,D308:$D663)</f>
        <v>1267.3000000000002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8">
        <v>44187</v>
      </c>
      <c r="B309" t="s">
        <v>300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1647</v>
      </c>
      <c r="M309">
        <f>SUMIF($B309:$B664,$K309,D309:$D664)</f>
        <v>1617.8</v>
      </c>
      <c r="N309">
        <f>SUMIF($B309:$B664,$K309,E309:$E664)</f>
        <v>9</v>
      </c>
      <c r="O309">
        <f>SUMIF($B309:$B664,$K309,F309:$F664)</f>
        <v>8.8000000000000007</v>
      </c>
      <c r="P309">
        <f>SUMIF($B309:$B664,$K309,G309:$G664)</f>
        <v>15</v>
      </c>
      <c r="Q309">
        <f>SUMIF($B309:$B664,$K309,H309:$H664)</f>
        <v>14.700000000000001</v>
      </c>
    </row>
    <row r="310" spans="1:17" x14ac:dyDescent="0.25">
      <c r="A310" s="8">
        <v>44187</v>
      </c>
      <c r="B310" t="s">
        <v>301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988</v>
      </c>
      <c r="M310">
        <f>SUMIF($B310:$B665,$K310,D310:$D665)</f>
        <v>2265.3000000000002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8">
        <v>44187</v>
      </c>
      <c r="B311" t="s">
        <v>302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302</v>
      </c>
      <c r="L311">
        <f>SUMIF($B311:$B666,$K311,C311:$C666)</f>
        <v>772</v>
      </c>
      <c r="M311">
        <f>SUMIF($B311:$B666,$K311,D311:$D666)</f>
        <v>1358.9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8">
        <v>44187</v>
      </c>
      <c r="B312" t="s">
        <v>303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6"/>
        <v>1</v>
      </c>
      <c r="K312" t="s">
        <v>303</v>
      </c>
      <c r="L312">
        <f>SUMIF($B312:$B667,$K312,C312:$C667)</f>
        <v>805</v>
      </c>
      <c r="M312">
        <f>SUMIF($B312:$B667,$K312,D312:$D667)</f>
        <v>1096.7</v>
      </c>
      <c r="N312">
        <f>SUMIF($B312:$B667,$K312,E312:$E667)</f>
        <v>16</v>
      </c>
      <c r="O312">
        <f>SUMIF($B312:$B667,$K312,F312:$F667)</f>
        <v>21.8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8">
        <v>44187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44187</v>
      </c>
      <c r="B314" t="s">
        <v>305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217</v>
      </c>
      <c r="M314">
        <f>SUMIF($B314:$B669,$K314,D314:$D669)</f>
        <v>489.1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8">
        <v>44187</v>
      </c>
      <c r="B315" t="s">
        <v>306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130</v>
      </c>
      <c r="M315">
        <f>SUMIF($B315:$B670,$K315,D315:$D670)</f>
        <v>1042.0999999999999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44187</v>
      </c>
      <c r="B316" t="s">
        <v>307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260</v>
      </c>
      <c r="M316">
        <f>SUMIF($B316:$B671,$K316,D316:$D671)</f>
        <v>1015.7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8">
        <v>44187</v>
      </c>
      <c r="B317" t="s">
        <v>308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296</v>
      </c>
      <c r="M317">
        <f>SUMIF($B317:$B672,$K317,D317:$D672)</f>
        <v>1205.5999999999999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44187</v>
      </c>
      <c r="B318" t="s">
        <v>309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6"/>
        <v>1</v>
      </c>
      <c r="K318" t="s">
        <v>309</v>
      </c>
      <c r="L318">
        <f>SUMIF($B318:$B673,$K318,C318:$C673)</f>
        <v>624</v>
      </c>
      <c r="M318">
        <f>SUMIF($B318:$B673,$K318,D318:$D673)</f>
        <v>2349.6000000000004</v>
      </c>
      <c r="N318">
        <f>SUMIF($B318:$B673,$K318,E318:$E673)</f>
        <v>5</v>
      </c>
      <c r="O318">
        <f>SUMIF($B318:$B673,$K318,F318:$F673)</f>
        <v>18.8</v>
      </c>
      <c r="P318">
        <f>SUMIF($B318:$B673,$K318,G318:$G673)</f>
        <v>12</v>
      </c>
      <c r="Q318">
        <f>SUMIF($B318:$B673,$K318,H318:$H673)</f>
        <v>45.2</v>
      </c>
    </row>
    <row r="319" spans="1:17" x14ac:dyDescent="0.25">
      <c r="A319" s="8">
        <v>44187</v>
      </c>
      <c r="B319" t="s">
        <v>310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297</v>
      </c>
      <c r="M319">
        <f>SUMIF($B319:$B674,$K319,D319:$D674)</f>
        <v>644.4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8">
        <v>44187</v>
      </c>
      <c r="B320" t="s">
        <v>311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199</v>
      </c>
      <c r="M320">
        <f>SUMIF($B320:$B675,$K320,D320:$D675)</f>
        <v>1140.0999999999999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8">
        <v>44187</v>
      </c>
      <c r="B321" t="s">
        <v>312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790</v>
      </c>
      <c r="M321">
        <f>SUMIF($B321:$B676,$K321,D321:$D676)</f>
        <v>1624.3000000000002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8">
        <v>44187</v>
      </c>
      <c r="B322" t="s">
        <v>313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425</v>
      </c>
      <c r="M322">
        <f>SUMIF($B322:$B677,$K322,D322:$D677)</f>
        <v>1451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44187</v>
      </c>
      <c r="B323" t="s">
        <v>314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6"/>
        <v>1</v>
      </c>
      <c r="K323" t="s">
        <v>314</v>
      </c>
      <c r="L323">
        <f>SUMIF($B323:$B678,$K323,C323:$C678)</f>
        <v>442</v>
      </c>
      <c r="M323">
        <f>SUMIF($B323:$B678,$K323,D323:$D678)</f>
        <v>1114.3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8">
        <v>44187</v>
      </c>
      <c r="B324" t="s">
        <v>315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292</v>
      </c>
      <c r="M324">
        <f>SUMIF($B324:$B679,$K324,D324:$D679)</f>
        <v>1110.0999999999999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8">
        <v>44187</v>
      </c>
      <c r="B325" t="s">
        <v>316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241</v>
      </c>
      <c r="M325">
        <f>SUMIF($B325:$B680,$K325,D325:$D680)</f>
        <v>1383.1999999999998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8">
        <v>44187</v>
      </c>
      <c r="B326" t="s">
        <v>317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1256</v>
      </c>
      <c r="M326">
        <f>SUMIF($B326:$B681,$K326,D326:$D681)</f>
        <v>2506.8000000000002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8">
        <v>44187</v>
      </c>
      <c r="B327" t="s">
        <v>318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312</v>
      </c>
      <c r="M327">
        <f>SUMIF($B327:$B682,$K327,D327:$D682)</f>
        <v>1580.7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8">
        <v>44187</v>
      </c>
      <c r="B328" t="s">
        <v>319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947</v>
      </c>
      <c r="M328">
        <f>SUMIF($B328:$B683,$K328,D328:$D683)</f>
        <v>1852.1999999999998</v>
      </c>
      <c r="N328">
        <f>SUMIF($B328:$B683,$K328,E328:$E683)</f>
        <v>6</v>
      </c>
      <c r="O328">
        <f>SUMIF($B328:$B683,$K328,F328:$F683)</f>
        <v>11.8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8">
        <v>44187</v>
      </c>
      <c r="B329" t="s">
        <v>320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169</v>
      </c>
      <c r="M329">
        <f>SUMIF($B329:$B684,$K329,D329:$D684)</f>
        <v>874.5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44187</v>
      </c>
      <c r="B330" t="s">
        <v>321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321</v>
      </c>
      <c r="L330">
        <f>SUMIF($B330:$B685,$K330,C330:$C685)</f>
        <v>404</v>
      </c>
      <c r="M330">
        <f>SUMIF($B330:$B685,$K330,D330:$D685)</f>
        <v>638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8">
        <v>44187</v>
      </c>
      <c r="B331" t="s">
        <v>322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104</v>
      </c>
      <c r="M331">
        <f>SUMIF($B331:$B686,$K331,D331:$D686)</f>
        <v>534.4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44187</v>
      </c>
      <c r="B332" t="s">
        <v>323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217</v>
      </c>
      <c r="M332">
        <f>SUMIF($B332:$B687,$K332,D332:$D687)</f>
        <v>1449.5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8">
        <v>44187</v>
      </c>
      <c r="B333" t="s">
        <v>324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320</v>
      </c>
      <c r="M333">
        <f>SUMIF($B333:$B688,$K333,D333:$D688)</f>
        <v>1243.5999999999999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44187</v>
      </c>
      <c r="B334" t="s">
        <v>325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7"/>
        <v>1</v>
      </c>
      <c r="K334" t="s">
        <v>325</v>
      </c>
      <c r="L334">
        <f>SUMIF($B334:$B689,$K334,C334:$C689)</f>
        <v>2058</v>
      </c>
      <c r="M334">
        <f>SUMIF($B334:$B689,$K334,D334:$D689)</f>
        <v>1864.6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11</v>
      </c>
      <c r="Q334">
        <f>SUMIF($B334:$B689,$K334,H334:$H689)</f>
        <v>9.9</v>
      </c>
    </row>
    <row r="335" spans="1:17" x14ac:dyDescent="0.25">
      <c r="A335" s="8">
        <v>44187</v>
      </c>
      <c r="B335" t="s">
        <v>326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162</v>
      </c>
      <c r="M335">
        <f>SUMIF($B335:$B690,$K335,D335:$D690)</f>
        <v>625.20000000000005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8">
        <v>44187</v>
      </c>
      <c r="B336" t="s">
        <v>327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98</v>
      </c>
      <c r="M336">
        <f>SUMIF($B336:$B691,$K336,D336:$D691)</f>
        <v>665.3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44187</v>
      </c>
      <c r="B337" t="s">
        <v>328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625</v>
      </c>
      <c r="M337">
        <f>SUMIF($B337:$B692,$K337,D337:$D692)</f>
        <v>2556.6000000000004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8">
        <v>44187</v>
      </c>
      <c r="B338" t="s">
        <v>329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7"/>
        <v>1</v>
      </c>
      <c r="K338" t="s">
        <v>329</v>
      </c>
      <c r="L338">
        <f>SUMIF($B338:$B693,$K338,C338:$C693)</f>
        <v>623</v>
      </c>
      <c r="M338">
        <f>SUMIF($B338:$B693,$K338,D338:$D693)</f>
        <v>1515.4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8">
        <v>44187</v>
      </c>
      <c r="B339" t="s">
        <v>330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330</v>
      </c>
      <c r="L339">
        <f>SUMIF($B339:$B694,$K339,C339:$C694)</f>
        <v>229</v>
      </c>
      <c r="M339">
        <f>SUMIF($B339:$B694,$K339,D339:$D694)</f>
        <v>940.09999999999991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8">
        <v>44187</v>
      </c>
      <c r="B340" t="s">
        <v>331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228</v>
      </c>
      <c r="M340">
        <f>SUMIF($B340:$B695,$K340,D340:$D695)</f>
        <v>953.40000000000009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44187</v>
      </c>
      <c r="B341" t="s">
        <v>332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269</v>
      </c>
      <c r="M341">
        <f>SUMIF($B341:$B696,$K341,D341:$D696)</f>
        <v>932.3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8">
        <v>44187</v>
      </c>
      <c r="B342" t="s">
        <v>333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144</v>
      </c>
      <c r="M342">
        <f>SUMIF($B342:$B697,$K342,D342:$D697)</f>
        <v>658.2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8">
        <v>44187</v>
      </c>
      <c r="B343" t="s">
        <v>334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755</v>
      </c>
      <c r="M343">
        <f>SUMIF($B343:$B698,$K343,D343:$D698)</f>
        <v>1443.6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8">
        <v>44187</v>
      </c>
      <c r="B344" t="s">
        <v>335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174</v>
      </c>
      <c r="M344">
        <f>SUMIF($B344:$B699,$K344,D344:$D699)</f>
        <v>1069.4000000000001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8">
        <v>44187</v>
      </c>
      <c r="B345" t="s">
        <v>336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391</v>
      </c>
      <c r="M345">
        <f>SUMIF($B345:$B700,$K345,D345:$D700)</f>
        <v>2926.2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8">
        <v>44187</v>
      </c>
      <c r="B346" t="s">
        <v>337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7"/>
        <v>1</v>
      </c>
      <c r="K346" t="s">
        <v>337</v>
      </c>
      <c r="L346">
        <f>SUMIF($B346:$B701,$K346,C346:$C701)</f>
        <v>2128</v>
      </c>
      <c r="M346">
        <f>SUMIF($B346:$B701,$K346,D346:$D701)</f>
        <v>1357.2</v>
      </c>
      <c r="N346">
        <f>SUMIF($B346:$B701,$K346,E346:$E701)</f>
        <v>20</v>
      </c>
      <c r="O346">
        <f>SUMIF($B346:$B701,$K346,F346:$F701)</f>
        <v>12.7</v>
      </c>
      <c r="P346">
        <f>SUMIF($B346:$B701,$K346,G346:$G701)</f>
        <v>20</v>
      </c>
      <c r="Q346">
        <f>SUMIF($B346:$B701,$K346,H346:$H701)</f>
        <v>12.7</v>
      </c>
    </row>
    <row r="347" spans="1:17" x14ac:dyDescent="0.25">
      <c r="A347" s="8">
        <v>44187</v>
      </c>
      <c r="B347" t="s">
        <v>338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7"/>
        <v>1</v>
      </c>
      <c r="K347" t="s">
        <v>338</v>
      </c>
      <c r="L347">
        <f>SUMIF($B347:$B702,$K347,C347:$C702)</f>
        <v>633</v>
      </c>
      <c r="M347">
        <f>SUMIF($B347:$B702,$K347,D347:$D702)</f>
        <v>2191.8000000000002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12</v>
      </c>
      <c r="Q347">
        <f>SUMIF($B347:$B702,$K347,H347:$H702)</f>
        <v>41.6</v>
      </c>
    </row>
    <row r="348" spans="1:17" x14ac:dyDescent="0.25">
      <c r="A348" s="8">
        <v>44187</v>
      </c>
      <c r="B348" t="s">
        <v>339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339</v>
      </c>
      <c r="L348">
        <f>SUMIF($B348:$B703,$K348,C348:$C703)</f>
        <v>214</v>
      </c>
      <c r="M348">
        <f>SUMIF($B348:$B703,$K348,D348:$D703)</f>
        <v>1250.2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8">
        <v>44187</v>
      </c>
      <c r="B349" t="s">
        <v>340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294</v>
      </c>
      <c r="M349">
        <f>SUMIF($B349:$B704,$K349,D349:$D704)</f>
        <v>1297.9000000000001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8">
        <v>44187</v>
      </c>
      <c r="B350" t="s">
        <v>341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804</v>
      </c>
      <c r="M350">
        <f>SUMIF($B350:$B705,$K350,D350:$D705)</f>
        <v>1238.8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8">
        <v>44187</v>
      </c>
      <c r="B351" t="s">
        <v>342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379</v>
      </c>
      <c r="M351">
        <f>SUMIF($B351:$B706,$K351,D351:$D706)</f>
        <v>866.3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8">
        <v>44187</v>
      </c>
      <c r="B352" t="s">
        <v>343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1693</v>
      </c>
      <c r="M352">
        <f>SUMIF($B352:$B707,$K352,D352:$D707)</f>
        <v>1351.4</v>
      </c>
      <c r="N352">
        <f>SUMIF($B352:$B707,$K352,E352:$E707)</f>
        <v>12</v>
      </c>
      <c r="O352">
        <f>SUMIF($B352:$B707,$K352,F352:$F707)</f>
        <v>9.6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8">
        <v>44187</v>
      </c>
      <c r="B353" t="s">
        <v>344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92</v>
      </c>
      <c r="M353">
        <f>SUMIF($B353:$B708,$K353,D353:$D708)</f>
        <v>1069.0999999999999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44187</v>
      </c>
      <c r="B354" t="s">
        <v>345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SUMIF($B354:$B709,$K354,C354:$C709)</f>
        <v>531</v>
      </c>
      <c r="M354">
        <f>SUMIF($B354:$B709,$K354,D354:$D709)</f>
        <v>1210</v>
      </c>
      <c r="N354">
        <f>SUMIF($B354:$B709,$K354,E354:$E709)</f>
        <v>5</v>
      </c>
      <c r="O354">
        <f>SUMIF($B354:$B709,$K354,F354:$F709)</f>
        <v>11.399999999999999</v>
      </c>
      <c r="P354">
        <f>SUMIF($B354:$B709,$K354,G354:$G709)</f>
        <v>5</v>
      </c>
      <c r="Q354">
        <f>SUMIF($B354:$B709,$K354,H354:$H709)</f>
        <v>11.399999999999999</v>
      </c>
    </row>
    <row r="355" spans="1:17" x14ac:dyDescent="0.25">
      <c r="A355" s="8">
        <v>44187</v>
      </c>
      <c r="B355" t="s">
        <v>346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199</v>
      </c>
      <c r="M355">
        <f>SUMIF($B355:$B710,$K355,D355:$D710)</f>
        <v>911.59999999999991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8">
        <v>44187</v>
      </c>
      <c r="B356" t="s">
        <v>347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7"/>
        <v>1</v>
      </c>
      <c r="K356" t="s">
        <v>347</v>
      </c>
      <c r="L356">
        <f>SUMIF($B356:$B711,$K356,C356:$C711)</f>
        <v>396</v>
      </c>
      <c r="M356">
        <f>SUMIF($B356:$B711,$K356,D356:$D711)</f>
        <v>826.1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8">
        <v>44187</v>
      </c>
      <c r="B357" t="s">
        <v>348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239</v>
      </c>
      <c r="M357">
        <f>SUMIF($B357:$B712,$K357,D357:$D712)</f>
        <v>1053.5999999999999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8">
        <v>44187</v>
      </c>
      <c r="B358" t="s">
        <v>349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349</v>
      </c>
      <c r="L358">
        <f>SUMIF($B358:$B713,$K358,C358:$C713)</f>
        <v>502</v>
      </c>
      <c r="M358">
        <f>SUMIF($B358:$B713,$K358,D358:$D713)</f>
        <v>1122.0999999999999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8">
        <v>44187</v>
      </c>
      <c r="B359" t="s">
        <v>350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1018</v>
      </c>
      <c r="M359">
        <f>SUMIF($B359:$B714,$K359,D359:$D714)</f>
        <v>790.1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8">
        <v>44173</v>
      </c>
      <c r="B360" t="s">
        <v>7</v>
      </c>
      <c r="C360">
        <f>'E_t&amp;m8-12'!C5</f>
        <v>66</v>
      </c>
      <c r="D360">
        <f>'E_t&amp;m8-12'!D5</f>
        <v>259.39999999999998</v>
      </c>
      <c r="E360">
        <f>'E_t&amp;m8-12'!E5</f>
        <v>1</v>
      </c>
      <c r="F360">
        <f>'E_t&amp;m8-12'!F5</f>
        <v>3.9</v>
      </c>
      <c r="G360">
        <f>'E_t&amp;m8-12'!G5</f>
        <v>0</v>
      </c>
      <c r="H360">
        <f>'E_t&amp;m8-12'!H5</f>
        <v>0</v>
      </c>
      <c r="I360" t="s">
        <v>7</v>
      </c>
      <c r="L360" s="7">
        <f>SUM(C5:C359)</f>
        <v>129216</v>
      </c>
    </row>
    <row r="361" spans="1:17" x14ac:dyDescent="0.25">
      <c r="A361" s="8">
        <v>44173</v>
      </c>
      <c r="B361" t="s">
        <v>8</v>
      </c>
      <c r="C361">
        <f>'E_t&amp;m8-12'!C6</f>
        <v>127</v>
      </c>
      <c r="D361">
        <f>'E_t&amp;m8-12'!D6</f>
        <v>398.6</v>
      </c>
      <c r="E361">
        <f>'E_t&amp;m8-12'!E6</f>
        <v>1</v>
      </c>
      <c r="F361">
        <f>'E_t&amp;m8-12'!F6</f>
        <v>3.1</v>
      </c>
      <c r="G361">
        <f>'E_t&amp;m8-12'!G6</f>
        <v>1</v>
      </c>
      <c r="H361">
        <f>'E_t&amp;m8-12'!H6</f>
        <v>3.1</v>
      </c>
      <c r="I361" t="s">
        <v>8</v>
      </c>
      <c r="L361" s="5">
        <v>513055</v>
      </c>
      <c r="M361" s="5" t="s">
        <v>367</v>
      </c>
      <c r="N361" s="5"/>
      <c r="O361" s="5"/>
    </row>
    <row r="362" spans="1:17" x14ac:dyDescent="0.25">
      <c r="A362" s="8">
        <v>44173</v>
      </c>
      <c r="B362" t="s">
        <v>9</v>
      </c>
      <c r="C362">
        <f>'E_t&amp;m8-12'!C7</f>
        <v>84</v>
      </c>
      <c r="D362">
        <f>'E_t&amp;m8-12'!D7</f>
        <v>309.7</v>
      </c>
      <c r="E362">
        <f>'E_t&amp;m8-12'!E7</f>
        <v>0</v>
      </c>
      <c r="F362">
        <f>'E_t&amp;m8-12'!F7</f>
        <v>0</v>
      </c>
      <c r="G362">
        <f>'E_t&amp;m8-12'!G7</f>
        <v>0</v>
      </c>
      <c r="H362">
        <f>'E_t&amp;m8-12'!H7</f>
        <v>0</v>
      </c>
      <c r="I362" t="s">
        <v>9</v>
      </c>
      <c r="L362" s="6">
        <f>SUM(L360:L361)</f>
        <v>642271</v>
      </c>
      <c r="M362" s="6" t="b">
        <f>EXACT(C4,L362)</f>
        <v>0</v>
      </c>
    </row>
    <row r="363" spans="1:17" x14ac:dyDescent="0.25">
      <c r="A363" s="8">
        <v>44173</v>
      </c>
      <c r="B363" t="s">
        <v>10</v>
      </c>
      <c r="C363">
        <f>'E_t&amp;m8-12'!C8</f>
        <v>70</v>
      </c>
      <c r="D363">
        <f>'E_t&amp;m8-12'!D8</f>
        <v>251.4</v>
      </c>
      <c r="E363">
        <f>'E_t&amp;m8-12'!E8</f>
        <v>1</v>
      </c>
      <c r="F363">
        <f>'E_t&amp;m8-12'!F8</f>
        <v>3.6</v>
      </c>
      <c r="G363">
        <f>'E_t&amp;m8-12'!G8</f>
        <v>0</v>
      </c>
      <c r="H363">
        <f>'E_t&amp;m8-12'!H8</f>
        <v>0</v>
      </c>
      <c r="I363" t="s">
        <v>10</v>
      </c>
    </row>
    <row r="364" spans="1:17" x14ac:dyDescent="0.25">
      <c r="A364" s="8">
        <v>44173</v>
      </c>
      <c r="B364" t="s">
        <v>11</v>
      </c>
      <c r="C364">
        <f>'E_t&amp;m8-12'!C9</f>
        <v>76</v>
      </c>
      <c r="D364">
        <f>'E_t&amp;m8-12'!D9</f>
        <v>376.9</v>
      </c>
      <c r="E364">
        <f>'E_t&amp;m8-12'!E9</f>
        <v>0</v>
      </c>
      <c r="F364">
        <f>'E_t&amp;m8-12'!F9</f>
        <v>0</v>
      </c>
      <c r="G364">
        <f>'E_t&amp;m8-12'!G9</f>
        <v>0</v>
      </c>
      <c r="H364">
        <f>'E_t&amp;m8-12'!H9</f>
        <v>0</v>
      </c>
      <c r="I364" t="s">
        <v>11</v>
      </c>
    </row>
    <row r="365" spans="1:17" x14ac:dyDescent="0.25">
      <c r="A365" s="8">
        <v>44173</v>
      </c>
      <c r="B365" t="s">
        <v>12</v>
      </c>
      <c r="C365">
        <f>'E_t&amp;m8-12'!C10</f>
        <v>142</v>
      </c>
      <c r="D365">
        <f>'E_t&amp;m8-12'!D10</f>
        <v>554.9</v>
      </c>
      <c r="E365">
        <f>'E_t&amp;m8-12'!E10</f>
        <v>1</v>
      </c>
      <c r="F365">
        <f>'E_t&amp;m8-12'!F10</f>
        <v>3.9</v>
      </c>
      <c r="G365">
        <f>'E_t&amp;m8-12'!G10</f>
        <v>0</v>
      </c>
      <c r="H365">
        <f>'E_t&amp;m8-12'!H10</f>
        <v>0</v>
      </c>
      <c r="I365" t="s">
        <v>12</v>
      </c>
    </row>
    <row r="366" spans="1:17" x14ac:dyDescent="0.25">
      <c r="A366" s="8">
        <v>44173</v>
      </c>
      <c r="B366" t="s">
        <v>13</v>
      </c>
      <c r="C366">
        <f>'E_t&amp;m8-12'!C11</f>
        <v>427</v>
      </c>
      <c r="D366">
        <f>'E_t&amp;m8-12'!D11</f>
        <v>390.2</v>
      </c>
      <c r="E366">
        <f>'E_t&amp;m8-12'!E11</f>
        <v>4</v>
      </c>
      <c r="F366">
        <f>'E_t&amp;m8-12'!F11</f>
        <v>3.7</v>
      </c>
      <c r="G366">
        <f>'E_t&amp;m8-12'!G11</f>
        <v>1</v>
      </c>
      <c r="H366">
        <f>'E_t&amp;m8-12'!H11</f>
        <v>0.9</v>
      </c>
      <c r="I366" t="s">
        <v>13</v>
      </c>
    </row>
    <row r="367" spans="1:17" x14ac:dyDescent="0.25">
      <c r="A367" s="8">
        <v>44173</v>
      </c>
      <c r="B367" t="s">
        <v>14</v>
      </c>
      <c r="C367">
        <f>'E_t&amp;m8-12'!C12</f>
        <v>459</v>
      </c>
      <c r="D367">
        <f>'E_t&amp;m8-12'!D12</f>
        <v>627.79999999999995</v>
      </c>
      <c r="E367">
        <f>'E_t&amp;m8-12'!E12</f>
        <v>3</v>
      </c>
      <c r="F367">
        <f>'E_t&amp;m8-12'!F12</f>
        <v>4.0999999999999996</v>
      </c>
      <c r="G367">
        <f>'E_t&amp;m8-12'!G12</f>
        <v>1</v>
      </c>
      <c r="H367">
        <f>'E_t&amp;m8-12'!H12</f>
        <v>1.4</v>
      </c>
      <c r="I367" t="s">
        <v>14</v>
      </c>
    </row>
    <row r="368" spans="1:17" x14ac:dyDescent="0.25">
      <c r="A368" s="8">
        <v>44173</v>
      </c>
      <c r="B368" t="s">
        <v>15</v>
      </c>
      <c r="C368">
        <f>'E_t&amp;m8-12'!C13</f>
        <v>1138</v>
      </c>
      <c r="D368">
        <f>'E_t&amp;m8-12'!D13</f>
        <v>537.1</v>
      </c>
      <c r="E368">
        <f>'E_t&amp;m8-12'!E13</f>
        <v>11</v>
      </c>
      <c r="F368">
        <f>'E_t&amp;m8-12'!F13</f>
        <v>5.2</v>
      </c>
      <c r="G368">
        <f>'E_t&amp;m8-12'!G13</f>
        <v>1</v>
      </c>
      <c r="H368">
        <f>'E_t&amp;m8-12'!H13</f>
        <v>0.5</v>
      </c>
      <c r="I368" t="s">
        <v>15</v>
      </c>
    </row>
    <row r="369" spans="1:9" x14ac:dyDescent="0.25">
      <c r="A369" s="8">
        <v>44173</v>
      </c>
      <c r="B369" t="s">
        <v>16</v>
      </c>
      <c r="C369">
        <f>'E_t&amp;m8-12'!C14</f>
        <v>619</v>
      </c>
      <c r="D369">
        <f>'E_t&amp;m8-12'!D14</f>
        <v>553.20000000000005</v>
      </c>
      <c r="E369">
        <f>'E_t&amp;m8-12'!E14</f>
        <v>6</v>
      </c>
      <c r="F369">
        <f>'E_t&amp;m8-12'!F14</f>
        <v>5.4</v>
      </c>
      <c r="G369">
        <f>'E_t&amp;m8-12'!G14</f>
        <v>7</v>
      </c>
      <c r="H369">
        <f>'E_t&amp;m8-12'!H14</f>
        <v>6.3</v>
      </c>
      <c r="I369" t="s">
        <v>16</v>
      </c>
    </row>
    <row r="370" spans="1:9" x14ac:dyDescent="0.25">
      <c r="A370" s="8">
        <v>44173</v>
      </c>
      <c r="B370" t="s">
        <v>17</v>
      </c>
      <c r="C370">
        <f>'E_t&amp;m8-12'!C15</f>
        <v>29</v>
      </c>
      <c r="D370">
        <f>'E_t&amp;m8-12'!D15</f>
        <v>284.2</v>
      </c>
      <c r="E370">
        <f>'E_t&amp;m8-12'!E15</f>
        <v>0</v>
      </c>
      <c r="F370">
        <f>'E_t&amp;m8-12'!F15</f>
        <v>0</v>
      </c>
      <c r="G370">
        <f>'E_t&amp;m8-12'!G15</f>
        <v>0</v>
      </c>
      <c r="H370">
        <f>'E_t&amp;m8-12'!H15</f>
        <v>0</v>
      </c>
      <c r="I370" t="s">
        <v>17</v>
      </c>
    </row>
    <row r="371" spans="1:9" x14ac:dyDescent="0.25">
      <c r="A371" s="8">
        <v>44173</v>
      </c>
      <c r="B371" t="s">
        <v>18</v>
      </c>
      <c r="C371">
        <f>'E_t&amp;m8-12'!C16</f>
        <v>594</v>
      </c>
      <c r="D371">
        <f>'E_t&amp;m8-12'!D16</f>
        <v>1061.3</v>
      </c>
      <c r="E371">
        <f>'E_t&amp;m8-12'!E16</f>
        <v>6</v>
      </c>
      <c r="F371">
        <f>'E_t&amp;m8-12'!F16</f>
        <v>10.7</v>
      </c>
      <c r="G371">
        <f>'E_t&amp;m8-12'!G16</f>
        <v>7</v>
      </c>
      <c r="H371">
        <f>'E_t&amp;m8-12'!H16</f>
        <v>12.5</v>
      </c>
      <c r="I371" t="s">
        <v>18</v>
      </c>
    </row>
    <row r="372" spans="1:9" x14ac:dyDescent="0.25">
      <c r="A372" s="8">
        <v>44173</v>
      </c>
      <c r="B372" t="s">
        <v>19</v>
      </c>
      <c r="C372">
        <f>'E_t&amp;m8-12'!C17</f>
        <v>5</v>
      </c>
      <c r="D372">
        <f>'E_t&amp;m8-12'!D17</f>
        <v>134.6</v>
      </c>
      <c r="E372">
        <f>'E_t&amp;m8-12'!E17</f>
        <v>0</v>
      </c>
      <c r="F372">
        <f>'E_t&amp;m8-12'!F17</f>
        <v>0</v>
      </c>
      <c r="G372">
        <f>'E_t&amp;m8-12'!G17</f>
        <v>0</v>
      </c>
      <c r="H372">
        <f>'E_t&amp;m8-12'!H17</f>
        <v>0</v>
      </c>
      <c r="I372" t="s">
        <v>19</v>
      </c>
    </row>
    <row r="373" spans="1:9" x14ac:dyDescent="0.25">
      <c r="A373" s="8">
        <v>44173</v>
      </c>
      <c r="B373" t="s">
        <v>20</v>
      </c>
      <c r="C373">
        <f>'E_t&amp;m8-12'!C18</f>
        <v>903</v>
      </c>
      <c r="D373">
        <f>'E_t&amp;m8-12'!D18</f>
        <v>574.1</v>
      </c>
      <c r="E373">
        <f>'E_t&amp;m8-12'!E18</f>
        <v>10</v>
      </c>
      <c r="F373">
        <f>'E_t&amp;m8-12'!F18</f>
        <v>6.4</v>
      </c>
      <c r="G373">
        <f>'E_t&amp;m8-12'!G18</f>
        <v>12</v>
      </c>
      <c r="H373">
        <f>'E_t&amp;m8-12'!H18</f>
        <v>7.6</v>
      </c>
      <c r="I373" t="s">
        <v>20</v>
      </c>
    </row>
    <row r="374" spans="1:9" x14ac:dyDescent="0.25">
      <c r="A374" s="8">
        <v>44173</v>
      </c>
      <c r="B374" t="s">
        <v>21</v>
      </c>
      <c r="C374">
        <f>'E_t&amp;m8-12'!C19</f>
        <v>331</v>
      </c>
      <c r="D374">
        <f>'E_t&amp;m8-12'!D19</f>
        <v>361.1</v>
      </c>
      <c r="E374">
        <f>'E_t&amp;m8-12'!E19</f>
        <v>3</v>
      </c>
      <c r="F374">
        <f>'E_t&amp;m8-12'!F19</f>
        <v>3.3</v>
      </c>
      <c r="G374">
        <f>'E_t&amp;m8-12'!G19</f>
        <v>7</v>
      </c>
      <c r="H374">
        <f>'E_t&amp;m8-12'!H19</f>
        <v>7.6</v>
      </c>
      <c r="I374" t="s">
        <v>21</v>
      </c>
    </row>
    <row r="375" spans="1:9" x14ac:dyDescent="0.25">
      <c r="A375" s="8">
        <v>44173</v>
      </c>
      <c r="B375" t="s">
        <v>22</v>
      </c>
      <c r="C375">
        <f>'E_t&amp;m8-12'!C20</f>
        <v>4017</v>
      </c>
      <c r="D375">
        <f>'E_t&amp;m8-12'!D20</f>
        <v>460.3</v>
      </c>
      <c r="E375">
        <f>'E_t&amp;m8-12'!E20</f>
        <v>50</v>
      </c>
      <c r="F375">
        <f>'E_t&amp;m8-12'!F20</f>
        <v>5.7</v>
      </c>
      <c r="G375">
        <f>'E_t&amp;m8-12'!G20</f>
        <v>30</v>
      </c>
      <c r="H375">
        <f>'E_t&amp;m8-12'!H20</f>
        <v>3.4</v>
      </c>
      <c r="I375" t="s">
        <v>22</v>
      </c>
    </row>
    <row r="376" spans="1:9" x14ac:dyDescent="0.25">
      <c r="A376" s="8">
        <v>44173</v>
      </c>
      <c r="B376" t="s">
        <v>23</v>
      </c>
      <c r="C376">
        <f>'E_t&amp;m8-12'!C21</f>
        <v>700</v>
      </c>
      <c r="D376">
        <f>'E_t&amp;m8-12'!D21</f>
        <v>427.3</v>
      </c>
      <c r="E376">
        <f>'E_t&amp;m8-12'!E21</f>
        <v>4</v>
      </c>
      <c r="F376">
        <f>'E_t&amp;m8-12'!F21</f>
        <v>2.4</v>
      </c>
      <c r="G376">
        <f>'E_t&amp;m8-12'!G21</f>
        <v>3</v>
      </c>
      <c r="H376">
        <f>'E_t&amp;m8-12'!H21</f>
        <v>1.8</v>
      </c>
      <c r="I376" t="s">
        <v>23</v>
      </c>
    </row>
    <row r="377" spans="1:9" x14ac:dyDescent="0.25">
      <c r="A377" s="8">
        <v>44173</v>
      </c>
      <c r="B377" t="s">
        <v>24</v>
      </c>
      <c r="C377">
        <f>'E_t&amp;m8-12'!C22</f>
        <v>78</v>
      </c>
      <c r="D377">
        <f>'E_t&amp;m8-12'!D22</f>
        <v>670</v>
      </c>
      <c r="E377">
        <f>'E_t&amp;m8-12'!E22</f>
        <v>1</v>
      </c>
      <c r="F377">
        <f>'E_t&amp;m8-12'!F22</f>
        <v>8.6</v>
      </c>
      <c r="G377">
        <f>'E_t&amp;m8-12'!G22</f>
        <v>0</v>
      </c>
      <c r="H377">
        <f>'E_t&amp;m8-12'!H22</f>
        <v>0</v>
      </c>
      <c r="I377" t="s">
        <v>24</v>
      </c>
    </row>
    <row r="378" spans="1:9" x14ac:dyDescent="0.25">
      <c r="A378" s="8">
        <v>44173</v>
      </c>
      <c r="B378" t="s">
        <v>25</v>
      </c>
      <c r="C378">
        <f>'E_t&amp;m8-12'!C23</f>
        <v>842</v>
      </c>
      <c r="D378">
        <f>'E_t&amp;m8-12'!D23</f>
        <v>521.9</v>
      </c>
      <c r="E378">
        <f>'E_t&amp;m8-12'!E23</f>
        <v>5</v>
      </c>
      <c r="F378">
        <f>'E_t&amp;m8-12'!F23</f>
        <v>3.1</v>
      </c>
      <c r="G378">
        <f>'E_t&amp;m8-12'!G23</f>
        <v>9</v>
      </c>
      <c r="H378">
        <f>'E_t&amp;m8-12'!H23</f>
        <v>5.6</v>
      </c>
      <c r="I378" t="s">
        <v>25</v>
      </c>
    </row>
    <row r="379" spans="1:9" x14ac:dyDescent="0.25">
      <c r="A379" s="8">
        <v>44173</v>
      </c>
      <c r="B379" t="s">
        <v>26</v>
      </c>
      <c r="C379">
        <f>'E_t&amp;m8-12'!C24</f>
        <v>140</v>
      </c>
      <c r="D379">
        <f>'E_t&amp;m8-12'!D24</f>
        <v>204.1</v>
      </c>
      <c r="E379">
        <f>'E_t&amp;m8-12'!E24</f>
        <v>3</v>
      </c>
      <c r="F379">
        <f>'E_t&amp;m8-12'!F24</f>
        <v>4.4000000000000004</v>
      </c>
      <c r="G379">
        <f>'E_t&amp;m8-12'!G24</f>
        <v>1</v>
      </c>
      <c r="H379">
        <f>'E_t&amp;m8-12'!H24</f>
        <v>1.5</v>
      </c>
      <c r="I379" t="s">
        <v>26</v>
      </c>
    </row>
    <row r="380" spans="1:9" x14ac:dyDescent="0.25">
      <c r="A380" s="8">
        <v>44173</v>
      </c>
      <c r="B380" t="s">
        <v>27</v>
      </c>
      <c r="C380">
        <f>'E_t&amp;m8-12'!C25</f>
        <v>88</v>
      </c>
      <c r="D380">
        <f>'E_t&amp;m8-12'!D25</f>
        <v>526.29999999999995</v>
      </c>
      <c r="E380">
        <f>'E_t&amp;m8-12'!E25</f>
        <v>0</v>
      </c>
      <c r="F380">
        <f>'E_t&amp;m8-12'!F25</f>
        <v>0</v>
      </c>
      <c r="G380">
        <f>'E_t&amp;m8-12'!G25</f>
        <v>0</v>
      </c>
      <c r="H380">
        <f>'E_t&amp;m8-12'!H25</f>
        <v>0</v>
      </c>
      <c r="I380" t="s">
        <v>27</v>
      </c>
    </row>
    <row r="381" spans="1:9" x14ac:dyDescent="0.25">
      <c r="A381" s="8">
        <v>44173</v>
      </c>
      <c r="B381" t="s">
        <v>28</v>
      </c>
      <c r="C381">
        <f>'E_t&amp;m8-12'!C26</f>
        <v>25</v>
      </c>
      <c r="D381">
        <f>'E_t&amp;m8-12'!D26</f>
        <v>364.5</v>
      </c>
      <c r="E381">
        <f>'E_t&amp;m8-12'!E26</f>
        <v>2</v>
      </c>
      <c r="F381">
        <f>'E_t&amp;m8-12'!F26</f>
        <v>29.2</v>
      </c>
      <c r="G381">
        <f>'E_t&amp;m8-12'!G26</f>
        <v>1</v>
      </c>
      <c r="H381">
        <f>'E_t&amp;m8-12'!H26</f>
        <v>14.6</v>
      </c>
      <c r="I381" t="s">
        <v>28</v>
      </c>
    </row>
    <row r="382" spans="1:9" x14ac:dyDescent="0.25">
      <c r="A382" s="8">
        <v>44173</v>
      </c>
      <c r="B382" t="s">
        <v>29</v>
      </c>
      <c r="C382">
        <f>'E_t&amp;m8-12'!C27</f>
        <v>132</v>
      </c>
      <c r="D382">
        <f>'E_t&amp;m8-12'!D27</f>
        <v>530.79999999999995</v>
      </c>
      <c r="E382">
        <f>'E_t&amp;m8-12'!E27</f>
        <v>0</v>
      </c>
      <c r="F382">
        <f>'E_t&amp;m8-12'!F27</f>
        <v>0</v>
      </c>
      <c r="G382">
        <f>'E_t&amp;m8-12'!G27</f>
        <v>3</v>
      </c>
      <c r="H382">
        <f>'E_t&amp;m8-12'!H27</f>
        <v>12.1</v>
      </c>
      <c r="I382" t="s">
        <v>29</v>
      </c>
    </row>
    <row r="383" spans="1:9" x14ac:dyDescent="0.25">
      <c r="A383" s="8">
        <v>44173</v>
      </c>
      <c r="B383" t="s">
        <v>30</v>
      </c>
      <c r="C383">
        <f>'E_t&amp;m8-12'!C28</f>
        <v>219</v>
      </c>
      <c r="D383">
        <f>'E_t&amp;m8-12'!D28</f>
        <v>449.6</v>
      </c>
      <c r="E383">
        <f>'E_t&amp;m8-12'!E28</f>
        <v>2</v>
      </c>
      <c r="F383">
        <f>'E_t&amp;m8-12'!F28</f>
        <v>4.0999999999999996</v>
      </c>
      <c r="G383">
        <f>'E_t&amp;m8-12'!G28</f>
        <v>2</v>
      </c>
      <c r="H383">
        <f>'E_t&amp;m8-12'!H28</f>
        <v>4.0999999999999996</v>
      </c>
      <c r="I383" t="s">
        <v>30</v>
      </c>
    </row>
    <row r="384" spans="1:9" x14ac:dyDescent="0.25">
      <c r="A384" s="8">
        <v>44173</v>
      </c>
      <c r="B384" t="s">
        <v>31</v>
      </c>
      <c r="C384">
        <f>'E_t&amp;m8-12'!C29</f>
        <v>446</v>
      </c>
      <c r="D384">
        <f>'E_t&amp;m8-12'!D29</f>
        <v>754.9</v>
      </c>
      <c r="E384">
        <f>'E_t&amp;m8-12'!E29</f>
        <v>1</v>
      </c>
      <c r="F384">
        <f>'E_t&amp;m8-12'!F29</f>
        <v>1.7</v>
      </c>
      <c r="G384">
        <f>'E_t&amp;m8-12'!G29</f>
        <v>2</v>
      </c>
      <c r="H384">
        <f>'E_t&amp;m8-12'!H29</f>
        <v>3.4</v>
      </c>
      <c r="I384" t="s">
        <v>31</v>
      </c>
    </row>
    <row r="385" spans="1:9" x14ac:dyDescent="0.25">
      <c r="A385" s="8">
        <v>44173</v>
      </c>
      <c r="B385" t="s">
        <v>368</v>
      </c>
      <c r="C385">
        <f>'E_t&amp;m8-12'!C30</f>
        <v>95</v>
      </c>
      <c r="D385">
        <f>'E_t&amp;m8-12'!D30</f>
        <v>598.79999999999995</v>
      </c>
      <c r="E385">
        <f>'E_t&amp;m8-12'!E30</f>
        <v>0</v>
      </c>
      <c r="F385">
        <f>'E_t&amp;m8-12'!F30</f>
        <v>0</v>
      </c>
      <c r="G385">
        <f>'E_t&amp;m8-12'!G30</f>
        <v>1</v>
      </c>
      <c r="H385">
        <f>'E_t&amp;m8-12'!H30</f>
        <v>6.3</v>
      </c>
      <c r="I385" t="s">
        <v>368</v>
      </c>
    </row>
    <row r="386" spans="1:9" x14ac:dyDescent="0.25">
      <c r="A386" s="8">
        <v>44173</v>
      </c>
      <c r="B386" t="s">
        <v>32</v>
      </c>
      <c r="C386">
        <f>'E_t&amp;m8-12'!C31</f>
        <v>162</v>
      </c>
      <c r="D386">
        <f>'E_t&amp;m8-12'!D31</f>
        <v>450.8</v>
      </c>
      <c r="E386">
        <f>'E_t&amp;m8-12'!E31</f>
        <v>0</v>
      </c>
      <c r="F386">
        <f>'E_t&amp;m8-12'!F31</f>
        <v>0</v>
      </c>
      <c r="G386">
        <f>'E_t&amp;m8-12'!G31</f>
        <v>1</v>
      </c>
      <c r="H386">
        <f>'E_t&amp;m8-12'!H31</f>
        <v>2.8</v>
      </c>
      <c r="I386" t="s">
        <v>32</v>
      </c>
    </row>
    <row r="387" spans="1:9" x14ac:dyDescent="0.25">
      <c r="A387" s="8">
        <v>44173</v>
      </c>
      <c r="B387" t="s">
        <v>33</v>
      </c>
      <c r="C387">
        <f>'E_t&amp;m8-12'!C32</f>
        <v>28</v>
      </c>
      <c r="D387">
        <f>'E_t&amp;m8-12'!D32</f>
        <v>279.39999999999998</v>
      </c>
      <c r="E387">
        <f>'E_t&amp;m8-12'!E32</f>
        <v>0</v>
      </c>
      <c r="F387">
        <f>'E_t&amp;m8-12'!F32</f>
        <v>0</v>
      </c>
      <c r="G387">
        <f>'E_t&amp;m8-12'!G32</f>
        <v>0</v>
      </c>
      <c r="H387">
        <f>'E_t&amp;m8-12'!H32</f>
        <v>0</v>
      </c>
      <c r="I387" t="s">
        <v>33</v>
      </c>
    </row>
    <row r="388" spans="1:9" x14ac:dyDescent="0.25">
      <c r="A388" s="8">
        <v>44173</v>
      </c>
      <c r="B388" t="s">
        <v>34</v>
      </c>
      <c r="C388">
        <f>'E_t&amp;m8-12'!C33</f>
        <v>51</v>
      </c>
      <c r="D388">
        <f>'E_t&amp;m8-12'!D33</f>
        <v>378.3</v>
      </c>
      <c r="E388">
        <f>'E_t&amp;m8-12'!E33</f>
        <v>1</v>
      </c>
      <c r="F388">
        <f>'E_t&amp;m8-12'!F33</f>
        <v>7.4</v>
      </c>
      <c r="G388">
        <f>'E_t&amp;m8-12'!G33</f>
        <v>1</v>
      </c>
      <c r="H388">
        <f>'E_t&amp;m8-12'!H33</f>
        <v>7.4</v>
      </c>
      <c r="I388" t="s">
        <v>34</v>
      </c>
    </row>
    <row r="389" spans="1:9" x14ac:dyDescent="0.25">
      <c r="A389" s="8">
        <v>44173</v>
      </c>
      <c r="B389" t="s">
        <v>35</v>
      </c>
      <c r="C389">
        <f>'E_t&amp;m8-12'!C34</f>
        <v>178</v>
      </c>
      <c r="D389">
        <f>'E_t&amp;m8-12'!D34</f>
        <v>508.7</v>
      </c>
      <c r="E389">
        <f>'E_t&amp;m8-12'!E34</f>
        <v>0</v>
      </c>
      <c r="F389">
        <f>'E_t&amp;m8-12'!F34</f>
        <v>0</v>
      </c>
      <c r="G389">
        <f>'E_t&amp;m8-12'!G34</f>
        <v>0</v>
      </c>
      <c r="H389">
        <f>'E_t&amp;m8-12'!H34</f>
        <v>0</v>
      </c>
      <c r="I389" t="s">
        <v>35</v>
      </c>
    </row>
    <row r="390" spans="1:9" x14ac:dyDescent="0.25">
      <c r="A390" s="8">
        <v>44173</v>
      </c>
      <c r="B390" t="s">
        <v>36</v>
      </c>
      <c r="C390">
        <f>'E_t&amp;m8-12'!C35</f>
        <v>183</v>
      </c>
      <c r="D390">
        <f>'E_t&amp;m8-12'!D35</f>
        <v>982</v>
      </c>
      <c r="E390">
        <f>'E_t&amp;m8-12'!E35</f>
        <v>0</v>
      </c>
      <c r="F390">
        <f>'E_t&amp;m8-12'!F35</f>
        <v>0</v>
      </c>
      <c r="G390">
        <f>'E_t&amp;m8-12'!G35</f>
        <v>0</v>
      </c>
      <c r="H390">
        <f>'E_t&amp;m8-12'!H35</f>
        <v>0</v>
      </c>
      <c r="I390" t="s">
        <v>36</v>
      </c>
    </row>
    <row r="391" spans="1:9" x14ac:dyDescent="0.25">
      <c r="A391" s="8">
        <v>44173</v>
      </c>
      <c r="B391" t="s">
        <v>37</v>
      </c>
      <c r="C391">
        <f>'E_t&amp;m8-12'!C36</f>
        <v>58</v>
      </c>
      <c r="D391">
        <f>'E_t&amp;m8-12'!D36</f>
        <v>443.3</v>
      </c>
      <c r="E391">
        <f>'E_t&amp;m8-12'!E36</f>
        <v>0</v>
      </c>
      <c r="F391">
        <f>'E_t&amp;m8-12'!F36</f>
        <v>0</v>
      </c>
      <c r="G391">
        <f>'E_t&amp;m8-12'!G36</f>
        <v>0</v>
      </c>
      <c r="H391">
        <f>'E_t&amp;m8-12'!H36</f>
        <v>0</v>
      </c>
      <c r="I391" t="s">
        <v>37</v>
      </c>
    </row>
    <row r="392" spans="1:9" x14ac:dyDescent="0.25">
      <c r="A392" s="8">
        <v>44173</v>
      </c>
      <c r="B392" t="s">
        <v>38</v>
      </c>
      <c r="C392">
        <f>'E_t&amp;m8-12'!C37</f>
        <v>138</v>
      </c>
      <c r="D392">
        <f>'E_t&amp;m8-12'!D37</f>
        <v>462.5</v>
      </c>
      <c r="E392">
        <f>'E_t&amp;m8-12'!E37</f>
        <v>2</v>
      </c>
      <c r="F392">
        <f>'E_t&amp;m8-12'!F37</f>
        <v>6.7</v>
      </c>
      <c r="G392">
        <f>'E_t&amp;m8-12'!G37</f>
        <v>1</v>
      </c>
      <c r="H392">
        <f>'E_t&amp;m8-12'!H37</f>
        <v>3.4</v>
      </c>
      <c r="I392" t="s">
        <v>38</v>
      </c>
    </row>
    <row r="393" spans="1:9" x14ac:dyDescent="0.25">
      <c r="A393" s="8">
        <v>44173</v>
      </c>
      <c r="B393" t="s">
        <v>39</v>
      </c>
      <c r="C393">
        <f>'E_t&amp;m8-12'!C38</f>
        <v>303</v>
      </c>
      <c r="D393">
        <f>'E_t&amp;m8-12'!D38</f>
        <v>448.9</v>
      </c>
      <c r="E393">
        <f>'E_t&amp;m8-12'!E38</f>
        <v>7</v>
      </c>
      <c r="F393">
        <f>'E_t&amp;m8-12'!F38</f>
        <v>10.4</v>
      </c>
      <c r="G393">
        <f>'E_t&amp;m8-12'!G38</f>
        <v>1</v>
      </c>
      <c r="H393">
        <f>'E_t&amp;m8-12'!H38</f>
        <v>1.5</v>
      </c>
      <c r="I393" t="s">
        <v>39</v>
      </c>
    </row>
    <row r="394" spans="1:9" x14ac:dyDescent="0.25">
      <c r="A394" s="8">
        <v>44173</v>
      </c>
      <c r="B394" t="s">
        <v>40</v>
      </c>
      <c r="C394">
        <f>'E_t&amp;m8-12'!C39</f>
        <v>170</v>
      </c>
      <c r="D394">
        <f>'E_t&amp;m8-12'!D39</f>
        <v>388.6</v>
      </c>
      <c r="E394">
        <f>'E_t&amp;m8-12'!E39</f>
        <v>0</v>
      </c>
      <c r="F394">
        <f>'E_t&amp;m8-12'!F39</f>
        <v>0</v>
      </c>
      <c r="G394">
        <f>'E_t&amp;m8-12'!G39</f>
        <v>3</v>
      </c>
      <c r="H394">
        <f>'E_t&amp;m8-12'!H39</f>
        <v>6.9</v>
      </c>
      <c r="I394" t="s">
        <v>40</v>
      </c>
    </row>
    <row r="395" spans="1:9" x14ac:dyDescent="0.25">
      <c r="A395" s="8">
        <v>44173</v>
      </c>
      <c r="B395" t="s">
        <v>41</v>
      </c>
      <c r="C395">
        <f>'E_t&amp;m8-12'!C40</f>
        <v>111</v>
      </c>
      <c r="D395">
        <f>'E_t&amp;m8-12'!D40</f>
        <v>355.3</v>
      </c>
      <c r="E395">
        <f>'E_t&amp;m8-12'!E40</f>
        <v>1</v>
      </c>
      <c r="F395">
        <f>'E_t&amp;m8-12'!F40</f>
        <v>3.2</v>
      </c>
      <c r="G395">
        <f>'E_t&amp;m8-12'!G40</f>
        <v>0</v>
      </c>
      <c r="H395">
        <f>'E_t&amp;m8-12'!H40</f>
        <v>0</v>
      </c>
      <c r="I395" t="s">
        <v>41</v>
      </c>
    </row>
    <row r="396" spans="1:9" x14ac:dyDescent="0.25">
      <c r="A396" s="8">
        <v>44173</v>
      </c>
      <c r="B396" t="s">
        <v>42</v>
      </c>
      <c r="C396">
        <f>'E_t&amp;m8-12'!C41</f>
        <v>152</v>
      </c>
      <c r="D396">
        <f>'E_t&amp;m8-12'!D41</f>
        <v>506.9</v>
      </c>
      <c r="E396">
        <f>'E_t&amp;m8-12'!E41</f>
        <v>2</v>
      </c>
      <c r="F396">
        <f>'E_t&amp;m8-12'!F41</f>
        <v>6.7</v>
      </c>
      <c r="G396">
        <f>'E_t&amp;m8-12'!G41</f>
        <v>1</v>
      </c>
      <c r="H396">
        <f>'E_t&amp;m8-12'!H41</f>
        <v>3.3</v>
      </c>
      <c r="I396" t="s">
        <v>42</v>
      </c>
    </row>
    <row r="397" spans="1:9" x14ac:dyDescent="0.25">
      <c r="A397" s="8">
        <v>44173</v>
      </c>
      <c r="B397" t="s">
        <v>43</v>
      </c>
      <c r="C397">
        <f>'E_t&amp;m8-12'!C42</f>
        <v>111</v>
      </c>
      <c r="D397">
        <f>'E_t&amp;m8-12'!D42</f>
        <v>428.7</v>
      </c>
      <c r="E397">
        <f>'E_t&amp;m8-12'!E42</f>
        <v>1</v>
      </c>
      <c r="F397">
        <f>'E_t&amp;m8-12'!F42</f>
        <v>3.9</v>
      </c>
      <c r="G397">
        <f>'E_t&amp;m8-12'!G42</f>
        <v>0</v>
      </c>
      <c r="H397">
        <f>'E_t&amp;m8-12'!H42</f>
        <v>0</v>
      </c>
      <c r="I397" t="s">
        <v>43</v>
      </c>
    </row>
    <row r="398" spans="1:9" x14ac:dyDescent="0.25">
      <c r="A398" s="8">
        <v>44173</v>
      </c>
      <c r="B398" t="s">
        <v>44</v>
      </c>
      <c r="C398">
        <f>'E_t&amp;m8-12'!C43</f>
        <v>163</v>
      </c>
      <c r="D398">
        <f>'E_t&amp;m8-12'!D43</f>
        <v>391.6</v>
      </c>
      <c r="E398">
        <f>'E_t&amp;m8-12'!E43</f>
        <v>2</v>
      </c>
      <c r="F398">
        <f>'E_t&amp;m8-12'!F43</f>
        <v>4.8</v>
      </c>
      <c r="G398">
        <f>'E_t&amp;m8-12'!G43</f>
        <v>0</v>
      </c>
      <c r="H398">
        <f>'E_t&amp;m8-12'!H43</f>
        <v>0</v>
      </c>
      <c r="I398" t="s">
        <v>44</v>
      </c>
    </row>
    <row r="399" spans="1:9" x14ac:dyDescent="0.25">
      <c r="A399" s="8">
        <v>44173</v>
      </c>
      <c r="B399" t="s">
        <v>45</v>
      </c>
      <c r="C399">
        <f>'E_t&amp;m8-12'!C44</f>
        <v>131</v>
      </c>
      <c r="D399">
        <f>'E_t&amp;m8-12'!D44</f>
        <v>642.5</v>
      </c>
      <c r="E399">
        <f>'E_t&amp;m8-12'!E44</f>
        <v>0</v>
      </c>
      <c r="F399">
        <f>'E_t&amp;m8-12'!F44</f>
        <v>0</v>
      </c>
      <c r="G399">
        <f>'E_t&amp;m8-12'!G44</f>
        <v>0</v>
      </c>
      <c r="H399">
        <f>'E_t&amp;m8-12'!H44</f>
        <v>0</v>
      </c>
      <c r="I399" t="s">
        <v>45</v>
      </c>
    </row>
    <row r="400" spans="1:9" x14ac:dyDescent="0.25">
      <c r="A400" s="8">
        <v>44173</v>
      </c>
      <c r="B400" t="s">
        <v>46</v>
      </c>
      <c r="C400">
        <f>'E_t&amp;m8-12'!C45</f>
        <v>48</v>
      </c>
      <c r="D400">
        <f>'E_t&amp;m8-12'!D45</f>
        <v>415.9</v>
      </c>
      <c r="E400">
        <f>'E_t&amp;m8-12'!E45</f>
        <v>0</v>
      </c>
      <c r="F400">
        <f>'E_t&amp;m8-12'!F45</f>
        <v>0</v>
      </c>
      <c r="G400">
        <f>'E_t&amp;m8-12'!G45</f>
        <v>0</v>
      </c>
      <c r="H400">
        <f>'E_t&amp;m8-12'!H45</f>
        <v>0</v>
      </c>
      <c r="I400" t="s">
        <v>46</v>
      </c>
    </row>
    <row r="401" spans="1:9" x14ac:dyDescent="0.25">
      <c r="A401" s="8">
        <v>44173</v>
      </c>
      <c r="B401" t="s">
        <v>47</v>
      </c>
      <c r="C401">
        <f>'E_t&amp;m8-12'!C46</f>
        <v>61</v>
      </c>
      <c r="D401">
        <f>'E_t&amp;m8-12'!D46</f>
        <v>258.8</v>
      </c>
      <c r="E401">
        <f>'E_t&amp;m8-12'!E46</f>
        <v>0</v>
      </c>
      <c r="F401">
        <f>'E_t&amp;m8-12'!F46</f>
        <v>0</v>
      </c>
      <c r="G401">
        <f>'E_t&amp;m8-12'!G46</f>
        <v>0</v>
      </c>
      <c r="H401">
        <f>'E_t&amp;m8-12'!H46</f>
        <v>0</v>
      </c>
      <c r="I401" t="s">
        <v>47</v>
      </c>
    </row>
    <row r="402" spans="1:9" x14ac:dyDescent="0.25">
      <c r="A402" s="8">
        <v>44173</v>
      </c>
      <c r="B402" t="s">
        <v>48</v>
      </c>
      <c r="C402">
        <f>'E_t&amp;m8-12'!C47</f>
        <v>219</v>
      </c>
      <c r="D402">
        <f>'E_t&amp;m8-12'!D47</f>
        <v>628</v>
      </c>
      <c r="E402">
        <f>'E_t&amp;m8-12'!E47</f>
        <v>3</v>
      </c>
      <c r="F402">
        <f>'E_t&amp;m8-12'!F47</f>
        <v>8.6</v>
      </c>
      <c r="G402">
        <f>'E_t&amp;m8-12'!G47</f>
        <v>0</v>
      </c>
      <c r="H402">
        <f>'E_t&amp;m8-12'!H47</f>
        <v>0</v>
      </c>
      <c r="I402" t="s">
        <v>48</v>
      </c>
    </row>
    <row r="403" spans="1:9" x14ac:dyDescent="0.25">
      <c r="A403" s="8">
        <v>44173</v>
      </c>
      <c r="B403" t="s">
        <v>49</v>
      </c>
      <c r="C403">
        <f>'E_t&amp;m8-12'!C48</f>
        <v>41</v>
      </c>
      <c r="D403">
        <f>'E_t&amp;m8-12'!D48</f>
        <v>380.2</v>
      </c>
      <c r="E403">
        <f>'E_t&amp;m8-12'!E48</f>
        <v>1</v>
      </c>
      <c r="F403">
        <f>'E_t&amp;m8-12'!F48</f>
        <v>9.3000000000000007</v>
      </c>
      <c r="G403">
        <f>'E_t&amp;m8-12'!G48</f>
        <v>0</v>
      </c>
      <c r="H403">
        <f>'E_t&amp;m8-12'!H48</f>
        <v>0</v>
      </c>
      <c r="I403" t="s">
        <v>49</v>
      </c>
    </row>
    <row r="404" spans="1:9" x14ac:dyDescent="0.25">
      <c r="A404" s="8">
        <v>44173</v>
      </c>
      <c r="B404" t="s">
        <v>50</v>
      </c>
      <c r="C404">
        <f>'E_t&amp;m8-12'!C49</f>
        <v>87</v>
      </c>
      <c r="D404">
        <f>'E_t&amp;m8-12'!D49</f>
        <v>340.4</v>
      </c>
      <c r="E404">
        <f>'E_t&amp;m8-12'!E49</f>
        <v>1</v>
      </c>
      <c r="F404">
        <f>'E_t&amp;m8-12'!F49</f>
        <v>3.9</v>
      </c>
      <c r="G404">
        <f>'E_t&amp;m8-12'!G49</f>
        <v>1</v>
      </c>
      <c r="H404">
        <f>'E_t&amp;m8-12'!H49</f>
        <v>3.9</v>
      </c>
      <c r="I404" t="s">
        <v>50</v>
      </c>
    </row>
    <row r="405" spans="1:9" x14ac:dyDescent="0.25">
      <c r="A405" s="8">
        <v>44173</v>
      </c>
      <c r="B405" t="s">
        <v>51</v>
      </c>
      <c r="C405">
        <f>'E_t&amp;m8-12'!C50</f>
        <v>138</v>
      </c>
      <c r="D405">
        <f>'E_t&amp;m8-12'!D50</f>
        <v>592</v>
      </c>
      <c r="E405">
        <f>'E_t&amp;m8-12'!E50</f>
        <v>2</v>
      </c>
      <c r="F405">
        <f>'E_t&amp;m8-12'!F50</f>
        <v>8.6</v>
      </c>
      <c r="G405">
        <f>'E_t&amp;m8-12'!G50</f>
        <v>0</v>
      </c>
      <c r="H405">
        <f>'E_t&amp;m8-12'!H50</f>
        <v>0</v>
      </c>
      <c r="I405" t="s">
        <v>51</v>
      </c>
    </row>
    <row r="406" spans="1:9" x14ac:dyDescent="0.25">
      <c r="A406" s="8">
        <v>44173</v>
      </c>
      <c r="B406" t="s">
        <v>52</v>
      </c>
      <c r="C406">
        <f>'E_t&amp;m8-12'!C51</f>
        <v>45</v>
      </c>
      <c r="D406">
        <f>'E_t&amp;m8-12'!D51</f>
        <v>197.9</v>
      </c>
      <c r="E406">
        <f>'E_t&amp;m8-12'!E51</f>
        <v>0</v>
      </c>
      <c r="F406">
        <f>'E_t&amp;m8-12'!F51</f>
        <v>0</v>
      </c>
      <c r="G406">
        <f>'E_t&amp;m8-12'!G51</f>
        <v>0</v>
      </c>
      <c r="H406">
        <f>'E_t&amp;m8-12'!H51</f>
        <v>0</v>
      </c>
      <c r="I406" t="s">
        <v>52</v>
      </c>
    </row>
    <row r="407" spans="1:9" x14ac:dyDescent="0.25">
      <c r="A407" s="8">
        <v>44173</v>
      </c>
      <c r="B407" t="s">
        <v>53</v>
      </c>
      <c r="C407">
        <f>'E_t&amp;m8-12'!C52</f>
        <v>120</v>
      </c>
      <c r="D407">
        <f>'E_t&amp;m8-12'!D52</f>
        <v>408.6</v>
      </c>
      <c r="E407">
        <f>'E_t&amp;m8-12'!E52</f>
        <v>2</v>
      </c>
      <c r="F407">
        <f>'E_t&amp;m8-12'!F52</f>
        <v>6.8</v>
      </c>
      <c r="G407">
        <f>'E_t&amp;m8-12'!G52</f>
        <v>0</v>
      </c>
      <c r="H407">
        <f>'E_t&amp;m8-12'!H52</f>
        <v>0</v>
      </c>
      <c r="I407" t="s">
        <v>53</v>
      </c>
    </row>
    <row r="408" spans="1:9" x14ac:dyDescent="0.25">
      <c r="A408" s="8">
        <v>44173</v>
      </c>
      <c r="B408" t="s">
        <v>54</v>
      </c>
      <c r="C408">
        <f>'E_t&amp;m8-12'!C53</f>
        <v>160</v>
      </c>
      <c r="D408">
        <f>'E_t&amp;m8-12'!D53</f>
        <v>519.5</v>
      </c>
      <c r="E408">
        <f>'E_t&amp;m8-12'!E53</f>
        <v>3</v>
      </c>
      <c r="F408">
        <f>'E_t&amp;m8-12'!F53</f>
        <v>9.6999999999999993</v>
      </c>
      <c r="G408">
        <f>'E_t&amp;m8-12'!G53</f>
        <v>7</v>
      </c>
      <c r="H408">
        <f>'E_t&amp;m8-12'!H53</f>
        <v>22.7</v>
      </c>
      <c r="I408" t="s">
        <v>54</v>
      </c>
    </row>
    <row r="409" spans="1:9" x14ac:dyDescent="0.25">
      <c r="A409" s="8">
        <v>44173</v>
      </c>
      <c r="B409" t="s">
        <v>55</v>
      </c>
      <c r="C409">
        <f>'E_t&amp;m8-12'!C54</f>
        <v>858</v>
      </c>
      <c r="D409">
        <f>'E_t&amp;m8-12'!D54</f>
        <v>466.1</v>
      </c>
      <c r="E409">
        <f>'E_t&amp;m8-12'!E54</f>
        <v>4</v>
      </c>
      <c r="F409">
        <f>'E_t&amp;m8-12'!F54</f>
        <v>2.2000000000000002</v>
      </c>
      <c r="G409">
        <f>'E_t&amp;m8-12'!G54</f>
        <v>1</v>
      </c>
      <c r="H409">
        <f>'E_t&amp;m8-12'!H54</f>
        <v>0.5</v>
      </c>
      <c r="I409" t="s">
        <v>55</v>
      </c>
    </row>
    <row r="410" spans="1:9" x14ac:dyDescent="0.25">
      <c r="A410" s="8">
        <v>44173</v>
      </c>
      <c r="B410" t="s">
        <v>56</v>
      </c>
      <c r="C410">
        <f>'E_t&amp;m8-12'!C55</f>
        <v>82</v>
      </c>
      <c r="D410">
        <f>'E_t&amp;m8-12'!D55</f>
        <v>474.8</v>
      </c>
      <c r="E410">
        <f>'E_t&amp;m8-12'!E55</f>
        <v>1</v>
      </c>
      <c r="F410">
        <f>'E_t&amp;m8-12'!F55</f>
        <v>5.8</v>
      </c>
      <c r="G410">
        <f>'E_t&amp;m8-12'!G55</f>
        <v>0</v>
      </c>
      <c r="H410">
        <f>'E_t&amp;m8-12'!H55</f>
        <v>0</v>
      </c>
      <c r="I410" t="s">
        <v>56</v>
      </c>
    </row>
    <row r="411" spans="1:9" x14ac:dyDescent="0.25">
      <c r="A411" s="8">
        <v>44173</v>
      </c>
      <c r="B411" t="s">
        <v>57</v>
      </c>
      <c r="C411">
        <f>'E_t&amp;m8-12'!C56</f>
        <v>179</v>
      </c>
      <c r="D411">
        <f>'E_t&amp;m8-12'!D56</f>
        <v>496.5</v>
      </c>
      <c r="E411">
        <f>'E_t&amp;m8-12'!E56</f>
        <v>0</v>
      </c>
      <c r="F411">
        <f>'E_t&amp;m8-12'!F56</f>
        <v>0</v>
      </c>
      <c r="G411">
        <f>'E_t&amp;m8-12'!G56</f>
        <v>1</v>
      </c>
      <c r="H411">
        <f>'E_t&amp;m8-12'!H56</f>
        <v>2.8</v>
      </c>
      <c r="I411" t="s">
        <v>57</v>
      </c>
    </row>
    <row r="412" spans="1:9" x14ac:dyDescent="0.25">
      <c r="A412" s="8">
        <v>44173</v>
      </c>
      <c r="B412" t="s">
        <v>58</v>
      </c>
      <c r="C412">
        <f>'E_t&amp;m8-12'!C57</f>
        <v>60</v>
      </c>
      <c r="D412">
        <f>'E_t&amp;m8-12'!D57</f>
        <v>289.5</v>
      </c>
      <c r="E412">
        <f>'E_t&amp;m8-12'!E57</f>
        <v>0</v>
      </c>
      <c r="F412">
        <f>'E_t&amp;m8-12'!F57</f>
        <v>0</v>
      </c>
      <c r="G412">
        <f>'E_t&amp;m8-12'!G57</f>
        <v>0</v>
      </c>
      <c r="H412">
        <f>'E_t&amp;m8-12'!H57</f>
        <v>0</v>
      </c>
      <c r="I412" t="s">
        <v>58</v>
      </c>
    </row>
    <row r="413" spans="1:9" x14ac:dyDescent="0.25">
      <c r="A413" s="8">
        <v>44173</v>
      </c>
      <c r="B413" t="s">
        <v>59</v>
      </c>
      <c r="C413">
        <f>'E_t&amp;m8-12'!C58</f>
        <v>135</v>
      </c>
      <c r="D413">
        <f>'E_t&amp;m8-12'!D58</f>
        <v>485.2</v>
      </c>
      <c r="E413">
        <f>'E_t&amp;m8-12'!E58</f>
        <v>3</v>
      </c>
      <c r="F413">
        <f>'E_t&amp;m8-12'!F58</f>
        <v>10.8</v>
      </c>
      <c r="G413">
        <f>'E_t&amp;m8-12'!G58</f>
        <v>2</v>
      </c>
      <c r="H413">
        <f>'E_t&amp;m8-12'!H58</f>
        <v>7.2</v>
      </c>
      <c r="I413" t="s">
        <v>59</v>
      </c>
    </row>
    <row r="414" spans="1:9" x14ac:dyDescent="0.25">
      <c r="A414" s="8">
        <v>44173</v>
      </c>
      <c r="B414" t="s">
        <v>60</v>
      </c>
      <c r="C414">
        <f>'E_t&amp;m8-12'!C59</f>
        <v>55</v>
      </c>
      <c r="D414">
        <f>'E_t&amp;m8-12'!D59</f>
        <v>362.1</v>
      </c>
      <c r="E414">
        <f>'E_t&amp;m8-12'!E59</f>
        <v>2</v>
      </c>
      <c r="F414">
        <f>'E_t&amp;m8-12'!F59</f>
        <v>13.2</v>
      </c>
      <c r="G414">
        <f>'E_t&amp;m8-12'!G59</f>
        <v>1</v>
      </c>
      <c r="H414">
        <f>'E_t&amp;m8-12'!H59</f>
        <v>6.6</v>
      </c>
      <c r="I414" t="s">
        <v>60</v>
      </c>
    </row>
    <row r="415" spans="1:9" x14ac:dyDescent="0.25">
      <c r="A415" s="8">
        <v>44173</v>
      </c>
      <c r="B415" t="s">
        <v>61</v>
      </c>
      <c r="C415">
        <f>'E_t&amp;m8-12'!C60</f>
        <v>356</v>
      </c>
      <c r="D415">
        <f>'E_t&amp;m8-12'!D60</f>
        <v>1628.1</v>
      </c>
      <c r="E415">
        <f>'E_t&amp;m8-12'!E60</f>
        <v>9</v>
      </c>
      <c r="F415">
        <f>'E_t&amp;m8-12'!F60</f>
        <v>41.2</v>
      </c>
      <c r="G415">
        <f>'E_t&amp;m8-12'!G60</f>
        <v>2</v>
      </c>
      <c r="H415">
        <f>'E_t&amp;m8-12'!H60</f>
        <v>9.1</v>
      </c>
      <c r="I415" t="s">
        <v>61</v>
      </c>
    </row>
    <row r="416" spans="1:9" x14ac:dyDescent="0.25">
      <c r="A416" s="8">
        <v>44173</v>
      </c>
      <c r="B416" t="s">
        <v>62</v>
      </c>
      <c r="C416">
        <f>'E_t&amp;m8-12'!C61</f>
        <v>102</v>
      </c>
      <c r="D416">
        <f>'E_t&amp;m8-12'!D61</f>
        <v>381.3</v>
      </c>
      <c r="E416">
        <f>'E_t&amp;m8-12'!E61</f>
        <v>1</v>
      </c>
      <c r="F416">
        <f>'E_t&amp;m8-12'!F61</f>
        <v>3.7</v>
      </c>
      <c r="G416">
        <f>'E_t&amp;m8-12'!G61</f>
        <v>1</v>
      </c>
      <c r="H416">
        <f>'E_t&amp;m8-12'!H61</f>
        <v>3.7</v>
      </c>
      <c r="I416" t="s">
        <v>62</v>
      </c>
    </row>
    <row r="417" spans="1:9" x14ac:dyDescent="0.25">
      <c r="A417" s="8">
        <v>44173</v>
      </c>
      <c r="B417" t="s">
        <v>63</v>
      </c>
      <c r="C417">
        <f>'E_t&amp;m8-12'!C62</f>
        <v>315</v>
      </c>
      <c r="D417">
        <f>'E_t&amp;m8-12'!D62</f>
        <v>469.3</v>
      </c>
      <c r="E417">
        <f>'E_t&amp;m8-12'!E62</f>
        <v>2</v>
      </c>
      <c r="F417">
        <f>'E_t&amp;m8-12'!F62</f>
        <v>3</v>
      </c>
      <c r="G417">
        <f>'E_t&amp;m8-12'!G62</f>
        <v>6</v>
      </c>
      <c r="H417">
        <f>'E_t&amp;m8-12'!H62</f>
        <v>8.9</v>
      </c>
      <c r="I417" t="s">
        <v>63</v>
      </c>
    </row>
    <row r="418" spans="1:9" x14ac:dyDescent="0.25">
      <c r="A418" s="8">
        <v>44173</v>
      </c>
      <c r="B418" t="s">
        <v>64</v>
      </c>
      <c r="C418">
        <f>'E_t&amp;m8-12'!C63</f>
        <v>197</v>
      </c>
      <c r="D418">
        <f>'E_t&amp;m8-12'!D63</f>
        <v>547.4</v>
      </c>
      <c r="E418">
        <f>'E_t&amp;m8-12'!E63</f>
        <v>0</v>
      </c>
      <c r="F418">
        <f>'E_t&amp;m8-12'!F63</f>
        <v>0</v>
      </c>
      <c r="G418">
        <f>'E_t&amp;m8-12'!G63</f>
        <v>0</v>
      </c>
      <c r="H418">
        <f>'E_t&amp;m8-12'!H63</f>
        <v>0</v>
      </c>
      <c r="I418" t="s">
        <v>64</v>
      </c>
    </row>
    <row r="419" spans="1:9" x14ac:dyDescent="0.25">
      <c r="A419" s="8">
        <v>44173</v>
      </c>
      <c r="B419" t="s">
        <v>65</v>
      </c>
      <c r="C419">
        <f>'E_t&amp;m8-12'!C64</f>
        <v>82</v>
      </c>
      <c r="D419">
        <f>'E_t&amp;m8-12'!D64</f>
        <v>232.3</v>
      </c>
      <c r="E419">
        <f>'E_t&amp;m8-12'!E64</f>
        <v>1</v>
      </c>
      <c r="F419">
        <f>'E_t&amp;m8-12'!F64</f>
        <v>2.8</v>
      </c>
      <c r="G419">
        <f>'E_t&amp;m8-12'!G64</f>
        <v>0</v>
      </c>
      <c r="H419">
        <f>'E_t&amp;m8-12'!H64</f>
        <v>0</v>
      </c>
      <c r="I419" t="s">
        <v>65</v>
      </c>
    </row>
    <row r="420" spans="1:9" x14ac:dyDescent="0.25">
      <c r="A420" s="8">
        <v>44173</v>
      </c>
      <c r="B420" t="s">
        <v>66</v>
      </c>
      <c r="C420">
        <f>'E_t&amp;m8-12'!C65</f>
        <v>139</v>
      </c>
      <c r="D420">
        <f>'E_t&amp;m8-12'!D65</f>
        <v>657.6</v>
      </c>
      <c r="E420">
        <f>'E_t&amp;m8-12'!E65</f>
        <v>0</v>
      </c>
      <c r="F420">
        <f>'E_t&amp;m8-12'!F65</f>
        <v>0</v>
      </c>
      <c r="G420">
        <f>'E_t&amp;m8-12'!G65</f>
        <v>1</v>
      </c>
      <c r="H420">
        <f>'E_t&amp;m8-12'!H65</f>
        <v>4.7</v>
      </c>
      <c r="I420" t="s">
        <v>66</v>
      </c>
    </row>
    <row r="421" spans="1:9" x14ac:dyDescent="0.25">
      <c r="A421" s="8">
        <v>44173</v>
      </c>
      <c r="B421" t="s">
        <v>67</v>
      </c>
      <c r="C421">
        <f>'E_t&amp;m8-12'!C66</f>
        <v>154</v>
      </c>
      <c r="D421">
        <f>'E_t&amp;m8-12'!D66</f>
        <v>612.79999999999995</v>
      </c>
      <c r="E421">
        <f>'E_t&amp;m8-12'!E66</f>
        <v>0</v>
      </c>
      <c r="F421">
        <f>'E_t&amp;m8-12'!F66</f>
        <v>0</v>
      </c>
      <c r="G421">
        <f>'E_t&amp;m8-12'!G66</f>
        <v>0</v>
      </c>
      <c r="H421">
        <f>'E_t&amp;m8-12'!H66</f>
        <v>0</v>
      </c>
      <c r="I421" t="s">
        <v>67</v>
      </c>
    </row>
    <row r="422" spans="1:9" x14ac:dyDescent="0.25">
      <c r="A422" s="8">
        <v>44173</v>
      </c>
      <c r="B422" t="s">
        <v>68</v>
      </c>
      <c r="C422">
        <f>'E_t&amp;m8-12'!C67</f>
        <v>142</v>
      </c>
      <c r="D422">
        <f>'E_t&amp;m8-12'!D67</f>
        <v>490.4</v>
      </c>
      <c r="E422">
        <f>'E_t&amp;m8-12'!E67</f>
        <v>1</v>
      </c>
      <c r="F422">
        <f>'E_t&amp;m8-12'!F67</f>
        <v>3.5</v>
      </c>
      <c r="G422">
        <f>'E_t&amp;m8-12'!G67</f>
        <v>1</v>
      </c>
      <c r="H422">
        <f>'E_t&amp;m8-12'!H67</f>
        <v>3.5</v>
      </c>
      <c r="I422" t="s">
        <v>68</v>
      </c>
    </row>
    <row r="423" spans="1:9" x14ac:dyDescent="0.25">
      <c r="A423" s="8">
        <v>44173</v>
      </c>
      <c r="B423" t="s">
        <v>69</v>
      </c>
      <c r="C423">
        <f>'E_t&amp;m8-12'!C68</f>
        <v>75</v>
      </c>
      <c r="D423">
        <f>'E_t&amp;m8-12'!D68</f>
        <v>262.39999999999998</v>
      </c>
      <c r="E423">
        <f>'E_t&amp;m8-12'!E68</f>
        <v>0</v>
      </c>
      <c r="F423">
        <f>'E_t&amp;m8-12'!F68</f>
        <v>0</v>
      </c>
      <c r="G423">
        <f>'E_t&amp;m8-12'!G68</f>
        <v>1</v>
      </c>
      <c r="H423">
        <f>'E_t&amp;m8-12'!H68</f>
        <v>3.5</v>
      </c>
      <c r="I423" t="s">
        <v>69</v>
      </c>
    </row>
    <row r="424" spans="1:9" x14ac:dyDescent="0.25">
      <c r="A424" s="8">
        <v>44173</v>
      </c>
      <c r="B424" t="s">
        <v>70</v>
      </c>
      <c r="C424">
        <f>'E_t&amp;m8-12'!C69</f>
        <v>63</v>
      </c>
      <c r="D424">
        <f>'E_t&amp;m8-12'!D69</f>
        <v>332.9</v>
      </c>
      <c r="E424">
        <f>'E_t&amp;m8-12'!E69</f>
        <v>0</v>
      </c>
      <c r="F424">
        <f>'E_t&amp;m8-12'!F69</f>
        <v>0</v>
      </c>
      <c r="G424">
        <f>'E_t&amp;m8-12'!G69</f>
        <v>0</v>
      </c>
      <c r="H424">
        <f>'E_t&amp;m8-12'!H69</f>
        <v>0</v>
      </c>
      <c r="I424" t="s">
        <v>70</v>
      </c>
    </row>
    <row r="425" spans="1:9" x14ac:dyDescent="0.25">
      <c r="A425" s="8">
        <v>44173</v>
      </c>
      <c r="B425" t="s">
        <v>71</v>
      </c>
      <c r="C425">
        <f>'E_t&amp;m8-12'!C70</f>
        <v>156</v>
      </c>
      <c r="D425">
        <f>'E_t&amp;m8-12'!D70</f>
        <v>361.6</v>
      </c>
      <c r="E425">
        <f>'E_t&amp;m8-12'!E70</f>
        <v>0</v>
      </c>
      <c r="F425">
        <f>'E_t&amp;m8-12'!F70</f>
        <v>0</v>
      </c>
      <c r="G425">
        <f>'E_t&amp;m8-12'!G70</f>
        <v>3</v>
      </c>
      <c r="H425">
        <f>'E_t&amp;m8-12'!H70</f>
        <v>7</v>
      </c>
      <c r="I425" t="s">
        <v>71</v>
      </c>
    </row>
    <row r="426" spans="1:9" x14ac:dyDescent="0.25">
      <c r="A426" s="8">
        <v>44173</v>
      </c>
      <c r="B426" t="s">
        <v>72</v>
      </c>
      <c r="C426">
        <f>'E_t&amp;m8-12'!C71</f>
        <v>132</v>
      </c>
      <c r="D426">
        <f>'E_t&amp;m8-12'!D71</f>
        <v>256</v>
      </c>
      <c r="E426">
        <f>'E_t&amp;m8-12'!E71</f>
        <v>1</v>
      </c>
      <c r="F426">
        <f>'E_t&amp;m8-12'!F71</f>
        <v>1.9</v>
      </c>
      <c r="G426">
        <f>'E_t&amp;m8-12'!G71</f>
        <v>1</v>
      </c>
      <c r="H426">
        <f>'E_t&amp;m8-12'!H71</f>
        <v>1.9</v>
      </c>
      <c r="I426" t="s">
        <v>72</v>
      </c>
    </row>
    <row r="427" spans="1:9" x14ac:dyDescent="0.25">
      <c r="A427" s="8">
        <v>44173</v>
      </c>
      <c r="B427" t="s">
        <v>73</v>
      </c>
      <c r="C427">
        <f>'E_t&amp;m8-12'!C72</f>
        <v>204</v>
      </c>
      <c r="D427">
        <f>'E_t&amp;m8-12'!D72</f>
        <v>458.9</v>
      </c>
      <c r="E427">
        <f>'E_t&amp;m8-12'!E72</f>
        <v>1</v>
      </c>
      <c r="F427">
        <f>'E_t&amp;m8-12'!F72</f>
        <v>2.2000000000000002</v>
      </c>
      <c r="G427">
        <f>'E_t&amp;m8-12'!G72</f>
        <v>3</v>
      </c>
      <c r="H427">
        <f>'E_t&amp;m8-12'!H72</f>
        <v>6.7</v>
      </c>
      <c r="I427" t="s">
        <v>73</v>
      </c>
    </row>
    <row r="428" spans="1:9" x14ac:dyDescent="0.25">
      <c r="A428" s="8">
        <v>44173</v>
      </c>
      <c r="B428" t="s">
        <v>74</v>
      </c>
      <c r="C428">
        <f>'E_t&amp;m8-12'!C73</f>
        <v>58</v>
      </c>
      <c r="D428">
        <f>'E_t&amp;m8-12'!D73</f>
        <v>238.4</v>
      </c>
      <c r="E428">
        <f>'E_t&amp;m8-12'!E73</f>
        <v>1</v>
      </c>
      <c r="F428">
        <f>'E_t&amp;m8-12'!F73</f>
        <v>4.0999999999999996</v>
      </c>
      <c r="G428">
        <f>'E_t&amp;m8-12'!G73</f>
        <v>0</v>
      </c>
      <c r="H428">
        <f>'E_t&amp;m8-12'!H73</f>
        <v>0</v>
      </c>
      <c r="I428" t="s">
        <v>74</v>
      </c>
    </row>
    <row r="429" spans="1:9" x14ac:dyDescent="0.25">
      <c r="A429" s="8">
        <v>44173</v>
      </c>
      <c r="B429" t="s">
        <v>75</v>
      </c>
      <c r="C429">
        <f>'E_t&amp;m8-12'!C74</f>
        <v>446</v>
      </c>
      <c r="D429">
        <f>'E_t&amp;m8-12'!D74</f>
        <v>430.5</v>
      </c>
      <c r="E429">
        <f>'E_t&amp;m8-12'!E74</f>
        <v>3</v>
      </c>
      <c r="F429">
        <f>'E_t&amp;m8-12'!F74</f>
        <v>2.9</v>
      </c>
      <c r="G429">
        <f>'E_t&amp;m8-12'!G74</f>
        <v>7</v>
      </c>
      <c r="H429">
        <f>'E_t&amp;m8-12'!H74</f>
        <v>6.8</v>
      </c>
      <c r="I429" t="s">
        <v>75</v>
      </c>
    </row>
    <row r="430" spans="1:9" x14ac:dyDescent="0.25">
      <c r="A430" s="8">
        <v>44173</v>
      </c>
      <c r="B430" t="s">
        <v>76</v>
      </c>
      <c r="C430">
        <f>'E_t&amp;m8-12'!C75</f>
        <v>144</v>
      </c>
      <c r="D430">
        <f>'E_t&amp;m8-12'!D75</f>
        <v>583.5</v>
      </c>
      <c r="E430">
        <f>'E_t&amp;m8-12'!E75</f>
        <v>0</v>
      </c>
      <c r="F430">
        <f>'E_t&amp;m8-12'!F75</f>
        <v>0</v>
      </c>
      <c r="G430">
        <f>'E_t&amp;m8-12'!G75</f>
        <v>1</v>
      </c>
      <c r="H430">
        <f>'E_t&amp;m8-12'!H75</f>
        <v>4.0999999999999996</v>
      </c>
      <c r="I430" t="s">
        <v>76</v>
      </c>
    </row>
    <row r="431" spans="1:9" x14ac:dyDescent="0.25">
      <c r="A431" s="8">
        <v>44173</v>
      </c>
      <c r="B431" t="s">
        <v>77</v>
      </c>
      <c r="C431">
        <f>'E_t&amp;m8-12'!C76</f>
        <v>138</v>
      </c>
      <c r="D431">
        <f>'E_t&amp;m8-12'!D76</f>
        <v>245.1</v>
      </c>
      <c r="E431">
        <f>'E_t&amp;m8-12'!E76</f>
        <v>2</v>
      </c>
      <c r="F431">
        <f>'E_t&amp;m8-12'!F76</f>
        <v>3.6</v>
      </c>
      <c r="G431">
        <f>'E_t&amp;m8-12'!G76</f>
        <v>2</v>
      </c>
      <c r="H431">
        <f>'E_t&amp;m8-12'!H76</f>
        <v>3.6</v>
      </c>
      <c r="I431" t="s">
        <v>77</v>
      </c>
    </row>
    <row r="432" spans="1:9" x14ac:dyDescent="0.25">
      <c r="A432" s="8">
        <v>44173</v>
      </c>
      <c r="B432" t="s">
        <v>78</v>
      </c>
      <c r="C432">
        <f>'E_t&amp;m8-12'!C77</f>
        <v>126</v>
      </c>
      <c r="D432">
        <f>'E_t&amp;m8-12'!D77</f>
        <v>388</v>
      </c>
      <c r="E432">
        <f>'E_t&amp;m8-12'!E77</f>
        <v>0</v>
      </c>
      <c r="F432">
        <f>'E_t&amp;m8-12'!F77</f>
        <v>0</v>
      </c>
      <c r="G432">
        <f>'E_t&amp;m8-12'!G77</f>
        <v>1</v>
      </c>
      <c r="H432">
        <f>'E_t&amp;m8-12'!H77</f>
        <v>3.1</v>
      </c>
      <c r="I432" t="s">
        <v>78</v>
      </c>
    </row>
    <row r="433" spans="1:9" x14ac:dyDescent="0.25">
      <c r="A433" s="8">
        <v>44173</v>
      </c>
      <c r="B433" t="s">
        <v>79</v>
      </c>
      <c r="C433">
        <f>'E_t&amp;m8-12'!C78</f>
        <v>693</v>
      </c>
      <c r="D433">
        <f>'E_t&amp;m8-12'!D78</f>
        <v>688.1</v>
      </c>
      <c r="E433">
        <f>'E_t&amp;m8-12'!E78</f>
        <v>5</v>
      </c>
      <c r="F433">
        <f>'E_t&amp;m8-12'!F78</f>
        <v>5</v>
      </c>
      <c r="G433">
        <f>'E_t&amp;m8-12'!G78</f>
        <v>3</v>
      </c>
      <c r="H433">
        <f>'E_t&amp;m8-12'!H78</f>
        <v>3</v>
      </c>
      <c r="I433" t="s">
        <v>79</v>
      </c>
    </row>
    <row r="434" spans="1:9" x14ac:dyDescent="0.25">
      <c r="A434" s="8">
        <v>44173</v>
      </c>
      <c r="B434" t="s">
        <v>80</v>
      </c>
      <c r="C434">
        <f>'E_t&amp;m8-12'!C79</f>
        <v>187</v>
      </c>
      <c r="D434">
        <f>'E_t&amp;m8-12'!D79</f>
        <v>607.5</v>
      </c>
      <c r="E434">
        <f>'E_t&amp;m8-12'!E79</f>
        <v>1</v>
      </c>
      <c r="F434">
        <f>'E_t&amp;m8-12'!F79</f>
        <v>3.2</v>
      </c>
      <c r="G434">
        <f>'E_t&amp;m8-12'!G79</f>
        <v>0</v>
      </c>
      <c r="H434">
        <f>'E_t&amp;m8-12'!H79</f>
        <v>0</v>
      </c>
      <c r="I434" t="s">
        <v>80</v>
      </c>
    </row>
    <row r="435" spans="1:9" x14ac:dyDescent="0.25">
      <c r="A435" s="8">
        <v>44173</v>
      </c>
      <c r="B435" t="s">
        <v>81</v>
      </c>
      <c r="C435">
        <f>'E_t&amp;m8-12'!C80</f>
        <v>241</v>
      </c>
      <c r="D435">
        <f>'E_t&amp;m8-12'!D80</f>
        <v>910.8</v>
      </c>
      <c r="E435">
        <f>'E_t&amp;m8-12'!E80</f>
        <v>0</v>
      </c>
      <c r="F435">
        <f>'E_t&amp;m8-12'!F80</f>
        <v>0</v>
      </c>
      <c r="G435">
        <f>'E_t&amp;m8-12'!G80</f>
        <v>1</v>
      </c>
      <c r="H435">
        <f>'E_t&amp;m8-12'!H80</f>
        <v>3.8</v>
      </c>
      <c r="I435" t="s">
        <v>81</v>
      </c>
    </row>
    <row r="436" spans="1:9" x14ac:dyDescent="0.25">
      <c r="A436" s="8">
        <v>44173</v>
      </c>
      <c r="B436" t="s">
        <v>82</v>
      </c>
      <c r="C436">
        <f>'E_t&amp;m8-12'!C81</f>
        <v>36</v>
      </c>
      <c r="D436">
        <f>'E_t&amp;m8-12'!D81</f>
        <v>325</v>
      </c>
      <c r="E436">
        <f>'E_t&amp;m8-12'!E81</f>
        <v>2</v>
      </c>
      <c r="F436">
        <f>'E_t&amp;m8-12'!F81</f>
        <v>18.100000000000001</v>
      </c>
      <c r="G436">
        <f>'E_t&amp;m8-12'!G81</f>
        <v>0</v>
      </c>
      <c r="H436">
        <f>'E_t&amp;m8-12'!H81</f>
        <v>0</v>
      </c>
      <c r="I436" t="s">
        <v>82</v>
      </c>
    </row>
    <row r="437" spans="1:9" x14ac:dyDescent="0.25">
      <c r="A437" s="8">
        <v>44173</v>
      </c>
      <c r="B437" t="s">
        <v>83</v>
      </c>
      <c r="C437">
        <f>'E_t&amp;m8-12'!C82</f>
        <v>220</v>
      </c>
      <c r="D437">
        <f>'E_t&amp;m8-12'!D82</f>
        <v>379.3</v>
      </c>
      <c r="E437">
        <f>'E_t&amp;m8-12'!E82</f>
        <v>1</v>
      </c>
      <c r="F437">
        <f>'E_t&amp;m8-12'!F82</f>
        <v>1.7</v>
      </c>
      <c r="G437">
        <f>'E_t&amp;m8-12'!G82</f>
        <v>2</v>
      </c>
      <c r="H437">
        <f>'E_t&amp;m8-12'!H82</f>
        <v>3.4</v>
      </c>
      <c r="I437" t="s">
        <v>83</v>
      </c>
    </row>
    <row r="438" spans="1:9" x14ac:dyDescent="0.25">
      <c r="A438" s="8">
        <v>44173</v>
      </c>
      <c r="B438" t="s">
        <v>84</v>
      </c>
      <c r="C438">
        <f>'E_t&amp;m8-12'!C83</f>
        <v>219</v>
      </c>
      <c r="D438">
        <f>'E_t&amp;m8-12'!D83</f>
        <v>835.2</v>
      </c>
      <c r="E438">
        <f>'E_t&amp;m8-12'!E83</f>
        <v>1</v>
      </c>
      <c r="F438">
        <f>'E_t&amp;m8-12'!F83</f>
        <v>3.8</v>
      </c>
      <c r="G438">
        <f>'E_t&amp;m8-12'!G83</f>
        <v>1</v>
      </c>
      <c r="H438">
        <f>'E_t&amp;m8-12'!H83</f>
        <v>3.8</v>
      </c>
      <c r="I438" t="s">
        <v>84</v>
      </c>
    </row>
    <row r="439" spans="1:9" x14ac:dyDescent="0.25">
      <c r="A439" s="8">
        <v>44173</v>
      </c>
      <c r="B439" t="s">
        <v>85</v>
      </c>
      <c r="C439">
        <f>'E_t&amp;m8-12'!C84</f>
        <v>737</v>
      </c>
      <c r="D439">
        <f>'E_t&amp;m8-12'!D84</f>
        <v>617.9</v>
      </c>
      <c r="E439">
        <f>'E_t&amp;m8-12'!E84</f>
        <v>1</v>
      </c>
      <c r="F439">
        <f>'E_t&amp;m8-12'!F84</f>
        <v>0.8</v>
      </c>
      <c r="G439">
        <f>'E_t&amp;m8-12'!G84</f>
        <v>6</v>
      </c>
      <c r="H439">
        <f>'E_t&amp;m8-12'!H84</f>
        <v>5</v>
      </c>
      <c r="I439" t="s">
        <v>85</v>
      </c>
    </row>
    <row r="440" spans="1:9" x14ac:dyDescent="0.25">
      <c r="A440" s="8">
        <v>44173</v>
      </c>
      <c r="B440" t="s">
        <v>86</v>
      </c>
      <c r="C440">
        <f>'E_t&amp;m8-12'!C85</f>
        <v>81</v>
      </c>
      <c r="D440">
        <f>'E_t&amp;m8-12'!D85</f>
        <v>410.8</v>
      </c>
      <c r="E440">
        <f>'E_t&amp;m8-12'!E85</f>
        <v>0</v>
      </c>
      <c r="F440">
        <f>'E_t&amp;m8-12'!F85</f>
        <v>0</v>
      </c>
      <c r="G440">
        <f>'E_t&amp;m8-12'!G85</f>
        <v>0</v>
      </c>
      <c r="H440">
        <f>'E_t&amp;m8-12'!H85</f>
        <v>0</v>
      </c>
      <c r="I440" t="s">
        <v>86</v>
      </c>
    </row>
    <row r="441" spans="1:9" x14ac:dyDescent="0.25">
      <c r="A441" s="8">
        <v>44173</v>
      </c>
      <c r="B441" t="s">
        <v>87</v>
      </c>
      <c r="C441">
        <f>'E_t&amp;m8-12'!C86</f>
        <v>137</v>
      </c>
      <c r="D441">
        <f>'E_t&amp;m8-12'!D86</f>
        <v>502.3</v>
      </c>
      <c r="E441">
        <f>'E_t&amp;m8-12'!E86</f>
        <v>2</v>
      </c>
      <c r="F441">
        <f>'E_t&amp;m8-12'!F86</f>
        <v>7.3</v>
      </c>
      <c r="G441">
        <f>'E_t&amp;m8-12'!G86</f>
        <v>3</v>
      </c>
      <c r="H441">
        <f>'E_t&amp;m8-12'!H86</f>
        <v>11</v>
      </c>
      <c r="I441" t="s">
        <v>87</v>
      </c>
    </row>
    <row r="442" spans="1:9" x14ac:dyDescent="0.25">
      <c r="A442" s="8">
        <v>44173</v>
      </c>
      <c r="B442" t="s">
        <v>88</v>
      </c>
      <c r="C442">
        <f>'E_t&amp;m8-12'!C87</f>
        <v>225</v>
      </c>
      <c r="D442">
        <f>'E_t&amp;m8-12'!D87</f>
        <v>541.5</v>
      </c>
      <c r="E442">
        <f>'E_t&amp;m8-12'!E87</f>
        <v>3</v>
      </c>
      <c r="F442">
        <f>'E_t&amp;m8-12'!F87</f>
        <v>7.2</v>
      </c>
      <c r="G442">
        <f>'E_t&amp;m8-12'!G87</f>
        <v>0</v>
      </c>
      <c r="H442">
        <f>'E_t&amp;m8-12'!H87</f>
        <v>0</v>
      </c>
      <c r="I442" t="s">
        <v>88</v>
      </c>
    </row>
    <row r="443" spans="1:9" x14ac:dyDescent="0.25">
      <c r="A443" s="8">
        <v>44173</v>
      </c>
      <c r="B443" t="s">
        <v>89</v>
      </c>
      <c r="C443">
        <f>'E_t&amp;m8-12'!C88</f>
        <v>65</v>
      </c>
      <c r="D443">
        <f>'E_t&amp;m8-12'!D88</f>
        <v>343.4</v>
      </c>
      <c r="E443">
        <f>'E_t&amp;m8-12'!E88</f>
        <v>2</v>
      </c>
      <c r="F443">
        <f>'E_t&amp;m8-12'!F88</f>
        <v>10.6</v>
      </c>
      <c r="G443">
        <f>'E_t&amp;m8-12'!G88</f>
        <v>3</v>
      </c>
      <c r="H443">
        <f>'E_t&amp;m8-12'!H88</f>
        <v>15.9</v>
      </c>
      <c r="I443" t="s">
        <v>89</v>
      </c>
    </row>
    <row r="444" spans="1:9" x14ac:dyDescent="0.25">
      <c r="A444" s="8">
        <v>44173</v>
      </c>
      <c r="B444" t="s">
        <v>90</v>
      </c>
      <c r="C444">
        <f>'E_t&amp;m8-12'!C89</f>
        <v>152</v>
      </c>
      <c r="D444">
        <f>'E_t&amp;m8-12'!D89</f>
        <v>605</v>
      </c>
      <c r="E444">
        <f>'E_t&amp;m8-12'!E89</f>
        <v>0</v>
      </c>
      <c r="F444">
        <f>'E_t&amp;m8-12'!F89</f>
        <v>0</v>
      </c>
      <c r="G444">
        <f>'E_t&amp;m8-12'!G89</f>
        <v>0</v>
      </c>
      <c r="H444">
        <f>'E_t&amp;m8-12'!H89</f>
        <v>0</v>
      </c>
      <c r="I444" t="s">
        <v>90</v>
      </c>
    </row>
    <row r="445" spans="1:9" x14ac:dyDescent="0.25">
      <c r="A445" s="8">
        <v>44173</v>
      </c>
      <c r="B445" t="s">
        <v>91</v>
      </c>
      <c r="C445">
        <f>'E_t&amp;m8-12'!C90</f>
        <v>125</v>
      </c>
      <c r="D445">
        <f>'E_t&amp;m8-12'!D90</f>
        <v>395.4</v>
      </c>
      <c r="E445">
        <f>'E_t&amp;m8-12'!E90</f>
        <v>0</v>
      </c>
      <c r="F445">
        <f>'E_t&amp;m8-12'!F90</f>
        <v>0</v>
      </c>
      <c r="G445">
        <f>'E_t&amp;m8-12'!G90</f>
        <v>0</v>
      </c>
      <c r="H445">
        <f>'E_t&amp;m8-12'!H90</f>
        <v>0</v>
      </c>
      <c r="I445" t="s">
        <v>91</v>
      </c>
    </row>
    <row r="446" spans="1:9" x14ac:dyDescent="0.25">
      <c r="A446" s="8">
        <v>44173</v>
      </c>
      <c r="B446" t="s">
        <v>92</v>
      </c>
      <c r="C446">
        <f>'E_t&amp;m8-12'!C91</f>
        <v>87</v>
      </c>
      <c r="D446">
        <f>'E_t&amp;m8-12'!D91</f>
        <v>240.4</v>
      </c>
      <c r="E446">
        <f>'E_t&amp;m8-12'!E91</f>
        <v>2</v>
      </c>
      <c r="F446">
        <f>'E_t&amp;m8-12'!F91</f>
        <v>5.5</v>
      </c>
      <c r="G446">
        <f>'E_t&amp;m8-12'!G91</f>
        <v>0</v>
      </c>
      <c r="H446">
        <f>'E_t&amp;m8-12'!H91</f>
        <v>0</v>
      </c>
      <c r="I446" t="s">
        <v>92</v>
      </c>
    </row>
    <row r="447" spans="1:9" x14ac:dyDescent="0.25">
      <c r="A447" s="8">
        <v>44173</v>
      </c>
      <c r="B447" t="s">
        <v>93</v>
      </c>
      <c r="C447">
        <f>'E_t&amp;m8-12'!C92</f>
        <v>716</v>
      </c>
      <c r="D447">
        <f>'E_t&amp;m8-12'!D92</f>
        <v>611.1</v>
      </c>
      <c r="E447">
        <f>'E_t&amp;m8-12'!E92</f>
        <v>7</v>
      </c>
      <c r="F447">
        <f>'E_t&amp;m8-12'!F92</f>
        <v>6</v>
      </c>
      <c r="G447">
        <f>'E_t&amp;m8-12'!G92</f>
        <v>6</v>
      </c>
      <c r="H447">
        <f>'E_t&amp;m8-12'!H92</f>
        <v>5.0999999999999996</v>
      </c>
      <c r="I447" t="s">
        <v>93</v>
      </c>
    </row>
    <row r="448" spans="1:9" x14ac:dyDescent="0.25">
      <c r="A448" s="8">
        <v>44173</v>
      </c>
      <c r="B448" t="s">
        <v>94</v>
      </c>
      <c r="C448">
        <f>'E_t&amp;m8-12'!C93</f>
        <v>25</v>
      </c>
      <c r="D448">
        <f>'E_t&amp;m8-12'!D93</f>
        <v>270.39999999999998</v>
      </c>
      <c r="E448">
        <f>'E_t&amp;m8-12'!E93</f>
        <v>1</v>
      </c>
      <c r="F448">
        <f>'E_t&amp;m8-12'!F93</f>
        <v>10.8</v>
      </c>
      <c r="G448">
        <f>'E_t&amp;m8-12'!G93</f>
        <v>0</v>
      </c>
      <c r="H448">
        <f>'E_t&amp;m8-12'!H93</f>
        <v>0</v>
      </c>
      <c r="I448" t="s">
        <v>94</v>
      </c>
    </row>
    <row r="449" spans="1:9" x14ac:dyDescent="0.25">
      <c r="A449" s="8">
        <v>44173</v>
      </c>
      <c r="B449" t="s">
        <v>95</v>
      </c>
      <c r="C449">
        <f>'E_t&amp;m8-12'!C94</f>
        <v>117</v>
      </c>
      <c r="D449">
        <f>'E_t&amp;m8-12'!D94</f>
        <v>605.79999999999995</v>
      </c>
      <c r="E449">
        <f>'E_t&amp;m8-12'!E94</f>
        <v>0</v>
      </c>
      <c r="F449">
        <f>'E_t&amp;m8-12'!F94</f>
        <v>0</v>
      </c>
      <c r="G449">
        <f>'E_t&amp;m8-12'!G94</f>
        <v>1</v>
      </c>
      <c r="H449">
        <f>'E_t&amp;m8-12'!H94</f>
        <v>5.2</v>
      </c>
      <c r="I449" t="s">
        <v>95</v>
      </c>
    </row>
    <row r="450" spans="1:9" x14ac:dyDescent="0.25">
      <c r="A450" s="8">
        <v>44173</v>
      </c>
      <c r="B450" t="s">
        <v>96</v>
      </c>
      <c r="C450">
        <f>'E_t&amp;m8-12'!C95</f>
        <v>158</v>
      </c>
      <c r="D450">
        <f>'E_t&amp;m8-12'!D95</f>
        <v>613.20000000000005</v>
      </c>
      <c r="E450">
        <f>'E_t&amp;m8-12'!E95</f>
        <v>1</v>
      </c>
      <c r="F450">
        <f>'E_t&amp;m8-12'!F95</f>
        <v>3.9</v>
      </c>
      <c r="G450">
        <f>'E_t&amp;m8-12'!G95</f>
        <v>1</v>
      </c>
      <c r="H450">
        <f>'E_t&amp;m8-12'!H95</f>
        <v>3.9</v>
      </c>
      <c r="I450" t="s">
        <v>96</v>
      </c>
    </row>
    <row r="451" spans="1:9" x14ac:dyDescent="0.25">
      <c r="A451" s="8">
        <v>44173</v>
      </c>
      <c r="B451" t="s">
        <v>97</v>
      </c>
      <c r="C451">
        <f>'E_t&amp;m8-12'!C96</f>
        <v>1032</v>
      </c>
      <c r="D451">
        <f>'E_t&amp;m8-12'!D96</f>
        <v>440.3</v>
      </c>
      <c r="E451">
        <f>'E_t&amp;m8-12'!E96</f>
        <v>13</v>
      </c>
      <c r="F451">
        <f>'E_t&amp;m8-12'!F96</f>
        <v>5.5</v>
      </c>
      <c r="G451">
        <f>'E_t&amp;m8-12'!G96</f>
        <v>13</v>
      </c>
      <c r="H451">
        <f>'E_t&amp;m8-12'!H96</f>
        <v>5.5</v>
      </c>
      <c r="I451" t="s">
        <v>97</v>
      </c>
    </row>
    <row r="452" spans="1:9" x14ac:dyDescent="0.25">
      <c r="A452" s="8">
        <v>44173</v>
      </c>
      <c r="B452" t="s">
        <v>98</v>
      </c>
      <c r="C452">
        <f>'E_t&amp;m8-12'!C97</f>
        <v>141</v>
      </c>
      <c r="D452">
        <f>'E_t&amp;m8-12'!D97</f>
        <v>608.79999999999995</v>
      </c>
      <c r="E452">
        <f>'E_t&amp;m8-12'!E97</f>
        <v>1</v>
      </c>
      <c r="F452">
        <f>'E_t&amp;m8-12'!F97</f>
        <v>4.3</v>
      </c>
      <c r="G452">
        <f>'E_t&amp;m8-12'!G97</f>
        <v>0</v>
      </c>
      <c r="H452">
        <f>'E_t&amp;m8-12'!H97</f>
        <v>0</v>
      </c>
      <c r="I452" t="s">
        <v>98</v>
      </c>
    </row>
    <row r="453" spans="1:9" x14ac:dyDescent="0.25">
      <c r="A453" s="8">
        <v>44173</v>
      </c>
      <c r="B453" t="s">
        <v>99</v>
      </c>
      <c r="C453">
        <f>'E_t&amp;m8-12'!C98</f>
        <v>322</v>
      </c>
      <c r="D453">
        <f>'E_t&amp;m8-12'!D98</f>
        <v>300.8</v>
      </c>
      <c r="E453">
        <f>'E_t&amp;m8-12'!E98</f>
        <v>3</v>
      </c>
      <c r="F453">
        <f>'E_t&amp;m8-12'!F98</f>
        <v>2.8</v>
      </c>
      <c r="G453">
        <f>'E_t&amp;m8-12'!G98</f>
        <v>4</v>
      </c>
      <c r="H453">
        <f>'E_t&amp;m8-12'!H98</f>
        <v>3.7</v>
      </c>
      <c r="I453" t="s">
        <v>99</v>
      </c>
    </row>
    <row r="454" spans="1:9" x14ac:dyDescent="0.25">
      <c r="A454" s="8">
        <v>44173</v>
      </c>
      <c r="B454" t="s">
        <v>100</v>
      </c>
      <c r="C454">
        <f>'E_t&amp;m8-12'!C99</f>
        <v>119</v>
      </c>
      <c r="D454">
        <f>'E_t&amp;m8-12'!D99</f>
        <v>640.1</v>
      </c>
      <c r="E454">
        <f>'E_t&amp;m8-12'!E99</f>
        <v>1</v>
      </c>
      <c r="F454">
        <f>'E_t&amp;m8-12'!F99</f>
        <v>5.4</v>
      </c>
      <c r="G454">
        <f>'E_t&amp;m8-12'!G99</f>
        <v>0</v>
      </c>
      <c r="H454">
        <f>'E_t&amp;m8-12'!H99</f>
        <v>0</v>
      </c>
      <c r="I454" t="s">
        <v>100</v>
      </c>
    </row>
    <row r="455" spans="1:9" x14ac:dyDescent="0.25">
      <c r="A455" s="8">
        <v>44173</v>
      </c>
      <c r="B455" t="s">
        <v>101</v>
      </c>
      <c r="C455">
        <f>'E_t&amp;m8-12'!C100</f>
        <v>720</v>
      </c>
      <c r="D455">
        <f>'E_t&amp;m8-12'!D100</f>
        <v>451</v>
      </c>
      <c r="E455">
        <f>'E_t&amp;m8-12'!E100</f>
        <v>10</v>
      </c>
      <c r="F455">
        <f>'E_t&amp;m8-12'!F100</f>
        <v>6.3</v>
      </c>
      <c r="G455">
        <f>'E_t&amp;m8-12'!G100</f>
        <v>6</v>
      </c>
      <c r="H455">
        <f>'E_t&amp;m8-12'!H100</f>
        <v>3.8</v>
      </c>
      <c r="I455" t="s">
        <v>101</v>
      </c>
    </row>
    <row r="456" spans="1:9" x14ac:dyDescent="0.25">
      <c r="A456" s="8">
        <v>44173</v>
      </c>
      <c r="B456" t="s">
        <v>102</v>
      </c>
      <c r="C456">
        <f>'E_t&amp;m8-12'!C101</f>
        <v>107</v>
      </c>
      <c r="D456">
        <f>'E_t&amp;m8-12'!D101</f>
        <v>322.5</v>
      </c>
      <c r="E456">
        <f>'E_t&amp;m8-12'!E101</f>
        <v>2</v>
      </c>
      <c r="F456">
        <f>'E_t&amp;m8-12'!F101</f>
        <v>6</v>
      </c>
      <c r="G456">
        <f>'E_t&amp;m8-12'!G101</f>
        <v>0</v>
      </c>
      <c r="H456">
        <f>'E_t&amp;m8-12'!H101</f>
        <v>0</v>
      </c>
      <c r="I456" t="s">
        <v>102</v>
      </c>
    </row>
    <row r="457" spans="1:9" x14ac:dyDescent="0.25">
      <c r="A457" s="8">
        <v>44173</v>
      </c>
      <c r="B457" t="s">
        <v>103</v>
      </c>
      <c r="C457">
        <f>'E_t&amp;m8-12'!C102</f>
        <v>140</v>
      </c>
      <c r="D457">
        <f>'E_t&amp;m8-12'!D102</f>
        <v>518.4</v>
      </c>
      <c r="E457">
        <f>'E_t&amp;m8-12'!E102</f>
        <v>0</v>
      </c>
      <c r="F457">
        <f>'E_t&amp;m8-12'!F102</f>
        <v>0</v>
      </c>
      <c r="G457">
        <f>'E_t&amp;m8-12'!G102</f>
        <v>1</v>
      </c>
      <c r="H457">
        <f>'E_t&amp;m8-12'!H102</f>
        <v>3.7</v>
      </c>
      <c r="I457" t="s">
        <v>103</v>
      </c>
    </row>
    <row r="458" spans="1:9" x14ac:dyDescent="0.25">
      <c r="A458" s="8">
        <v>44173</v>
      </c>
      <c r="B458" t="s">
        <v>104</v>
      </c>
      <c r="C458">
        <f>'E_t&amp;m8-12'!C103</f>
        <v>186</v>
      </c>
      <c r="D458">
        <f>'E_t&amp;m8-12'!D103</f>
        <v>423.9</v>
      </c>
      <c r="E458">
        <f>'E_t&amp;m8-12'!E103</f>
        <v>2</v>
      </c>
      <c r="F458">
        <f>'E_t&amp;m8-12'!F103</f>
        <v>4.5999999999999996</v>
      </c>
      <c r="G458">
        <f>'E_t&amp;m8-12'!G103</f>
        <v>0</v>
      </c>
      <c r="H458">
        <f>'E_t&amp;m8-12'!H103</f>
        <v>0</v>
      </c>
      <c r="I458" t="s">
        <v>104</v>
      </c>
    </row>
    <row r="459" spans="1:9" x14ac:dyDescent="0.25">
      <c r="A459" s="8">
        <v>44173</v>
      </c>
      <c r="B459" t="s">
        <v>105</v>
      </c>
      <c r="C459">
        <f>'E_t&amp;m8-12'!C104</f>
        <v>193</v>
      </c>
      <c r="D459">
        <f>'E_t&amp;m8-12'!D104</f>
        <v>895.8</v>
      </c>
      <c r="E459">
        <f>'E_t&amp;m8-12'!E104</f>
        <v>2</v>
      </c>
      <c r="F459">
        <f>'E_t&amp;m8-12'!F104</f>
        <v>9.3000000000000007</v>
      </c>
      <c r="G459">
        <f>'E_t&amp;m8-12'!G104</f>
        <v>4</v>
      </c>
      <c r="H459">
        <f>'E_t&amp;m8-12'!H104</f>
        <v>18.600000000000001</v>
      </c>
      <c r="I459" t="s">
        <v>105</v>
      </c>
    </row>
    <row r="460" spans="1:9" x14ac:dyDescent="0.25">
      <c r="A460" s="8">
        <v>44173</v>
      </c>
      <c r="B460" t="s">
        <v>106</v>
      </c>
      <c r="C460">
        <f>'E_t&amp;m8-12'!C105</f>
        <v>170</v>
      </c>
      <c r="D460">
        <f>'E_t&amp;m8-12'!D105</f>
        <v>427.9</v>
      </c>
      <c r="E460">
        <f>'E_t&amp;m8-12'!E105</f>
        <v>3</v>
      </c>
      <c r="F460">
        <f>'E_t&amp;m8-12'!F105</f>
        <v>7.6</v>
      </c>
      <c r="G460">
        <f>'E_t&amp;m8-12'!G105</f>
        <v>1</v>
      </c>
      <c r="H460">
        <f>'E_t&amp;m8-12'!H105</f>
        <v>2.5</v>
      </c>
      <c r="I460" t="s">
        <v>106</v>
      </c>
    </row>
    <row r="461" spans="1:9" x14ac:dyDescent="0.25">
      <c r="A461" s="8">
        <v>44173</v>
      </c>
      <c r="B461" t="s">
        <v>107</v>
      </c>
      <c r="C461">
        <f>'E_t&amp;m8-12'!C106</f>
        <v>95</v>
      </c>
      <c r="D461">
        <f>'E_t&amp;m8-12'!D106</f>
        <v>309.2</v>
      </c>
      <c r="E461">
        <f>'E_t&amp;m8-12'!E106</f>
        <v>2</v>
      </c>
      <c r="F461">
        <f>'E_t&amp;m8-12'!F106</f>
        <v>6.5</v>
      </c>
      <c r="G461">
        <f>'E_t&amp;m8-12'!G106</f>
        <v>0</v>
      </c>
      <c r="H461">
        <f>'E_t&amp;m8-12'!H106</f>
        <v>0</v>
      </c>
      <c r="I461" t="s">
        <v>107</v>
      </c>
    </row>
    <row r="462" spans="1:9" x14ac:dyDescent="0.25">
      <c r="A462" s="8">
        <v>44173</v>
      </c>
      <c r="B462" t="s">
        <v>108</v>
      </c>
      <c r="C462">
        <f>'E_t&amp;m8-12'!C107</f>
        <v>134</v>
      </c>
      <c r="D462">
        <f>'E_t&amp;m8-12'!D107</f>
        <v>791.9</v>
      </c>
      <c r="E462">
        <f>'E_t&amp;m8-12'!E107</f>
        <v>0</v>
      </c>
      <c r="F462">
        <f>'E_t&amp;m8-12'!F107</f>
        <v>0</v>
      </c>
      <c r="G462">
        <f>'E_t&amp;m8-12'!G107</f>
        <v>0</v>
      </c>
      <c r="H462">
        <f>'E_t&amp;m8-12'!H107</f>
        <v>0</v>
      </c>
      <c r="I462" t="s">
        <v>108</v>
      </c>
    </row>
    <row r="463" spans="1:9" x14ac:dyDescent="0.25">
      <c r="A463" s="8">
        <v>44173</v>
      </c>
      <c r="B463" t="s">
        <v>109</v>
      </c>
      <c r="C463">
        <f>'E_t&amp;m8-12'!C108</f>
        <v>178</v>
      </c>
      <c r="D463">
        <f>'E_t&amp;m8-12'!D108</f>
        <v>673.5</v>
      </c>
      <c r="E463">
        <f>'E_t&amp;m8-12'!E108</f>
        <v>0</v>
      </c>
      <c r="F463">
        <f>'E_t&amp;m8-12'!F108</f>
        <v>0</v>
      </c>
      <c r="G463">
        <f>'E_t&amp;m8-12'!G108</f>
        <v>0</v>
      </c>
      <c r="H463">
        <f>'E_t&amp;m8-12'!H108</f>
        <v>0</v>
      </c>
      <c r="I463" t="s">
        <v>109</v>
      </c>
    </row>
    <row r="464" spans="1:9" x14ac:dyDescent="0.25">
      <c r="A464" s="8">
        <v>44173</v>
      </c>
      <c r="B464" t="s">
        <v>110</v>
      </c>
      <c r="C464">
        <f>'E_t&amp;m8-12'!C109</f>
        <v>242</v>
      </c>
      <c r="D464">
        <f>'E_t&amp;m8-12'!D109</f>
        <v>483.5</v>
      </c>
      <c r="E464">
        <f>'E_t&amp;m8-12'!E109</f>
        <v>2</v>
      </c>
      <c r="F464">
        <f>'E_t&amp;m8-12'!F109</f>
        <v>4</v>
      </c>
      <c r="G464">
        <f>'E_t&amp;m8-12'!G109</f>
        <v>2</v>
      </c>
      <c r="H464">
        <f>'E_t&amp;m8-12'!H109</f>
        <v>4</v>
      </c>
      <c r="I464" t="s">
        <v>110</v>
      </c>
    </row>
    <row r="465" spans="1:9" x14ac:dyDescent="0.25">
      <c r="A465" s="8">
        <v>44173</v>
      </c>
      <c r="B465" t="s">
        <v>111</v>
      </c>
      <c r="C465">
        <f>'E_t&amp;m8-12'!C110</f>
        <v>83</v>
      </c>
      <c r="D465">
        <f>'E_t&amp;m8-12'!D110</f>
        <v>218</v>
      </c>
      <c r="E465">
        <f>'E_t&amp;m8-12'!E110</f>
        <v>8</v>
      </c>
      <c r="F465">
        <f>'E_t&amp;m8-12'!F110</f>
        <v>21</v>
      </c>
      <c r="G465">
        <f>'E_t&amp;m8-12'!G110</f>
        <v>0</v>
      </c>
      <c r="H465">
        <f>'E_t&amp;m8-12'!H110</f>
        <v>0</v>
      </c>
      <c r="I465" t="s">
        <v>111</v>
      </c>
    </row>
    <row r="466" spans="1:9" x14ac:dyDescent="0.25">
      <c r="A466" s="8">
        <v>44173</v>
      </c>
      <c r="B466" t="s">
        <v>112</v>
      </c>
      <c r="C466">
        <f>'E_t&amp;m8-12'!C111</f>
        <v>120</v>
      </c>
      <c r="D466">
        <f>'E_t&amp;m8-12'!D111</f>
        <v>502</v>
      </c>
      <c r="E466">
        <f>'E_t&amp;m8-12'!E111</f>
        <v>0</v>
      </c>
      <c r="F466">
        <f>'E_t&amp;m8-12'!F111</f>
        <v>0</v>
      </c>
      <c r="G466">
        <f>'E_t&amp;m8-12'!G111</f>
        <v>0</v>
      </c>
      <c r="H466">
        <f>'E_t&amp;m8-12'!H111</f>
        <v>0</v>
      </c>
      <c r="I466" t="s">
        <v>112</v>
      </c>
    </row>
    <row r="467" spans="1:9" x14ac:dyDescent="0.25">
      <c r="A467" s="8">
        <v>44173</v>
      </c>
      <c r="B467" t="s">
        <v>113</v>
      </c>
      <c r="C467">
        <f>'E_t&amp;m8-12'!C112</f>
        <v>223</v>
      </c>
      <c r="D467">
        <f>'E_t&amp;m8-12'!D112</f>
        <v>384.1</v>
      </c>
      <c r="E467">
        <f>'E_t&amp;m8-12'!E112</f>
        <v>2</v>
      </c>
      <c r="F467">
        <f>'E_t&amp;m8-12'!F112</f>
        <v>3.4</v>
      </c>
      <c r="G467">
        <f>'E_t&amp;m8-12'!G112</f>
        <v>1</v>
      </c>
      <c r="H467">
        <f>'E_t&amp;m8-12'!H112</f>
        <v>1.7</v>
      </c>
      <c r="I467" t="s">
        <v>113</v>
      </c>
    </row>
    <row r="468" spans="1:9" x14ac:dyDescent="0.25">
      <c r="A468" s="8">
        <v>44173</v>
      </c>
      <c r="B468" t="s">
        <v>114</v>
      </c>
      <c r="C468">
        <f>'E_t&amp;m8-12'!C113</f>
        <v>265</v>
      </c>
      <c r="D468">
        <f>'E_t&amp;m8-12'!D113</f>
        <v>715.8</v>
      </c>
      <c r="E468">
        <f>'E_t&amp;m8-12'!E113</f>
        <v>0</v>
      </c>
      <c r="F468">
        <f>'E_t&amp;m8-12'!F113</f>
        <v>0</v>
      </c>
      <c r="G468">
        <f>'E_t&amp;m8-12'!G113</f>
        <v>1</v>
      </c>
      <c r="H468">
        <f>'E_t&amp;m8-12'!H113</f>
        <v>2.7</v>
      </c>
      <c r="I468" t="s">
        <v>114</v>
      </c>
    </row>
    <row r="469" spans="1:9" x14ac:dyDescent="0.25">
      <c r="A469" s="8">
        <v>44173</v>
      </c>
      <c r="B469" t="s">
        <v>115</v>
      </c>
      <c r="C469">
        <f>'E_t&amp;m8-12'!C114</f>
        <v>444</v>
      </c>
      <c r="D469">
        <f>'E_t&amp;m8-12'!D114</f>
        <v>604.70000000000005</v>
      </c>
      <c r="E469">
        <f>'E_t&amp;m8-12'!E114</f>
        <v>8</v>
      </c>
      <c r="F469">
        <f>'E_t&amp;m8-12'!F114</f>
        <v>10.9</v>
      </c>
      <c r="G469">
        <f>'E_t&amp;m8-12'!G114</f>
        <v>5</v>
      </c>
      <c r="H469">
        <f>'E_t&amp;m8-12'!H114</f>
        <v>6.8</v>
      </c>
      <c r="I469" t="s">
        <v>115</v>
      </c>
    </row>
    <row r="470" spans="1:9" x14ac:dyDescent="0.25">
      <c r="A470" s="8">
        <v>44173</v>
      </c>
      <c r="B470" t="s">
        <v>116</v>
      </c>
      <c r="C470">
        <f>'E_t&amp;m8-12'!C115</f>
        <v>74</v>
      </c>
      <c r="D470">
        <f>'E_t&amp;m8-12'!D115</f>
        <v>595</v>
      </c>
      <c r="E470">
        <f>'E_t&amp;m8-12'!E115</f>
        <v>0</v>
      </c>
      <c r="F470">
        <f>'E_t&amp;m8-12'!F115</f>
        <v>0</v>
      </c>
      <c r="G470">
        <f>'E_t&amp;m8-12'!G115</f>
        <v>1</v>
      </c>
      <c r="H470">
        <f>'E_t&amp;m8-12'!H115</f>
        <v>8</v>
      </c>
      <c r="I470" t="s">
        <v>116</v>
      </c>
    </row>
    <row r="471" spans="1:9" x14ac:dyDescent="0.25">
      <c r="A471" s="8">
        <v>44173</v>
      </c>
      <c r="B471" t="s">
        <v>369</v>
      </c>
      <c r="C471">
        <f>'E_t&amp;m8-12'!C116</f>
        <v>518</v>
      </c>
      <c r="D471">
        <f>'E_t&amp;m8-12'!D116</f>
        <v>222.4</v>
      </c>
      <c r="E471">
        <f>'E_t&amp;m8-12'!E116</f>
        <v>4</v>
      </c>
      <c r="F471">
        <f>'E_t&amp;m8-12'!F116</f>
        <v>1.7</v>
      </c>
      <c r="G471">
        <f>'E_t&amp;m8-12'!G116</f>
        <v>3</v>
      </c>
      <c r="H471">
        <f>'E_t&amp;m8-12'!H116</f>
        <v>1.3</v>
      </c>
      <c r="I471" t="s">
        <v>369</v>
      </c>
    </row>
    <row r="472" spans="1:9" x14ac:dyDescent="0.25">
      <c r="A472" s="8">
        <v>44173</v>
      </c>
      <c r="B472" t="s">
        <v>117</v>
      </c>
      <c r="C472">
        <f>'E_t&amp;m8-12'!C117</f>
        <v>59</v>
      </c>
      <c r="D472">
        <f>'E_t&amp;m8-12'!D117</f>
        <v>416.3</v>
      </c>
      <c r="E472">
        <f>'E_t&amp;m8-12'!E117</f>
        <v>1</v>
      </c>
      <c r="F472">
        <f>'E_t&amp;m8-12'!F117</f>
        <v>7.1</v>
      </c>
      <c r="G472">
        <f>'E_t&amp;m8-12'!G117</f>
        <v>0</v>
      </c>
      <c r="H472">
        <f>'E_t&amp;m8-12'!H117</f>
        <v>0</v>
      </c>
      <c r="I472" t="s">
        <v>117</v>
      </c>
    </row>
    <row r="473" spans="1:9" x14ac:dyDescent="0.25">
      <c r="A473" s="8">
        <v>44173</v>
      </c>
      <c r="B473" t="s">
        <v>118</v>
      </c>
      <c r="C473">
        <f>'E_t&amp;m8-12'!C118</f>
        <v>159</v>
      </c>
      <c r="D473">
        <f>'E_t&amp;m8-12'!D118</f>
        <v>654</v>
      </c>
      <c r="E473">
        <f>'E_t&amp;m8-12'!E118</f>
        <v>1</v>
      </c>
      <c r="F473">
        <f>'E_t&amp;m8-12'!F118</f>
        <v>4.0999999999999996</v>
      </c>
      <c r="G473">
        <f>'E_t&amp;m8-12'!G118</f>
        <v>4</v>
      </c>
      <c r="H473">
        <f>'E_t&amp;m8-12'!H118</f>
        <v>16.5</v>
      </c>
      <c r="I473" t="s">
        <v>118</v>
      </c>
    </row>
    <row r="474" spans="1:9" x14ac:dyDescent="0.25">
      <c r="A474" s="8">
        <v>44173</v>
      </c>
      <c r="B474" t="s">
        <v>119</v>
      </c>
      <c r="C474">
        <f>'E_t&amp;m8-12'!C119</f>
        <v>73</v>
      </c>
      <c r="D474">
        <f>'E_t&amp;m8-12'!D119</f>
        <v>508</v>
      </c>
      <c r="E474">
        <f>'E_t&amp;m8-12'!E119</f>
        <v>1</v>
      </c>
      <c r="F474">
        <f>'E_t&amp;m8-12'!F119</f>
        <v>7</v>
      </c>
      <c r="G474">
        <f>'E_t&amp;m8-12'!G119</f>
        <v>1</v>
      </c>
      <c r="H474">
        <f>'E_t&amp;m8-12'!H119</f>
        <v>7</v>
      </c>
      <c r="I474" t="s">
        <v>119</v>
      </c>
    </row>
    <row r="475" spans="1:9" x14ac:dyDescent="0.25">
      <c r="A475" s="8">
        <v>44173</v>
      </c>
      <c r="B475" t="s">
        <v>120</v>
      </c>
      <c r="C475">
        <f>'E_t&amp;m8-12'!C120</f>
        <v>647</v>
      </c>
      <c r="D475">
        <f>'E_t&amp;m8-12'!D120</f>
        <v>397.2</v>
      </c>
      <c r="E475">
        <f>'E_t&amp;m8-12'!E120</f>
        <v>10</v>
      </c>
      <c r="F475">
        <f>'E_t&amp;m8-12'!F120</f>
        <v>6.1</v>
      </c>
      <c r="G475">
        <f>'E_t&amp;m8-12'!G120</f>
        <v>15</v>
      </c>
      <c r="H475">
        <f>'E_t&amp;m8-12'!H120</f>
        <v>9.1999999999999993</v>
      </c>
      <c r="I475" t="s">
        <v>120</v>
      </c>
    </row>
    <row r="476" spans="1:9" x14ac:dyDescent="0.25">
      <c r="A476" s="8">
        <v>44173</v>
      </c>
      <c r="B476" t="s">
        <v>121</v>
      </c>
      <c r="C476">
        <f>'E_t&amp;m8-12'!C121</f>
        <v>733</v>
      </c>
      <c r="D476">
        <f>'E_t&amp;m8-12'!D121</f>
        <v>469.9</v>
      </c>
      <c r="E476">
        <f>'E_t&amp;m8-12'!E121</f>
        <v>3</v>
      </c>
      <c r="F476">
        <f>'E_t&amp;m8-12'!F121</f>
        <v>1.9</v>
      </c>
      <c r="G476">
        <f>'E_t&amp;m8-12'!G121</f>
        <v>1</v>
      </c>
      <c r="H476">
        <f>'E_t&amp;m8-12'!H121</f>
        <v>0.6</v>
      </c>
      <c r="I476" t="s">
        <v>121</v>
      </c>
    </row>
    <row r="477" spans="1:9" x14ac:dyDescent="0.25">
      <c r="A477" s="8">
        <v>44173</v>
      </c>
      <c r="B477" t="s">
        <v>122</v>
      </c>
      <c r="C477">
        <f>'E_t&amp;m8-12'!C122</f>
        <v>87</v>
      </c>
      <c r="D477">
        <f>'E_t&amp;m8-12'!D122</f>
        <v>287.3</v>
      </c>
      <c r="E477">
        <f>'E_t&amp;m8-12'!E122</f>
        <v>2</v>
      </c>
      <c r="F477">
        <f>'E_t&amp;m8-12'!F122</f>
        <v>6.6</v>
      </c>
      <c r="G477">
        <f>'E_t&amp;m8-12'!G122</f>
        <v>1</v>
      </c>
      <c r="H477">
        <f>'E_t&amp;m8-12'!H122</f>
        <v>3.3</v>
      </c>
      <c r="I477" t="s">
        <v>122</v>
      </c>
    </row>
    <row r="478" spans="1:9" x14ac:dyDescent="0.25">
      <c r="A478" s="8">
        <v>44173</v>
      </c>
      <c r="B478" t="s">
        <v>123</v>
      </c>
      <c r="C478">
        <f>'E_t&amp;m8-12'!C123</f>
        <v>162</v>
      </c>
      <c r="D478">
        <f>'E_t&amp;m8-12'!D123</f>
        <v>265.8</v>
      </c>
      <c r="E478">
        <f>'E_t&amp;m8-12'!E123</f>
        <v>1</v>
      </c>
      <c r="F478">
        <f>'E_t&amp;m8-12'!F123</f>
        <v>1.6</v>
      </c>
      <c r="G478">
        <f>'E_t&amp;m8-12'!G123</f>
        <v>3</v>
      </c>
      <c r="H478">
        <f>'E_t&amp;m8-12'!H123</f>
        <v>4.9000000000000004</v>
      </c>
      <c r="I478" t="s">
        <v>123</v>
      </c>
    </row>
    <row r="479" spans="1:9" x14ac:dyDescent="0.25">
      <c r="A479" s="8">
        <v>44173</v>
      </c>
      <c r="B479" t="s">
        <v>124</v>
      </c>
      <c r="C479">
        <f>'E_t&amp;m8-12'!C124</f>
        <v>239</v>
      </c>
      <c r="D479">
        <f>'E_t&amp;m8-12'!D124</f>
        <v>493.7</v>
      </c>
      <c r="E479">
        <f>'E_t&amp;m8-12'!E124</f>
        <v>1</v>
      </c>
      <c r="F479">
        <f>'E_t&amp;m8-12'!F124</f>
        <v>2.1</v>
      </c>
      <c r="G479">
        <f>'E_t&amp;m8-12'!G124</f>
        <v>0</v>
      </c>
      <c r="H479">
        <f>'E_t&amp;m8-12'!H124</f>
        <v>0</v>
      </c>
      <c r="I479" t="s">
        <v>124</v>
      </c>
    </row>
    <row r="480" spans="1:9" x14ac:dyDescent="0.25">
      <c r="A480" s="8">
        <v>44173</v>
      </c>
      <c r="B480" t="s">
        <v>125</v>
      </c>
      <c r="C480">
        <f>'E_t&amp;m8-12'!C125</f>
        <v>142</v>
      </c>
      <c r="D480">
        <f>'E_t&amp;m8-12'!D125</f>
        <v>776.2</v>
      </c>
      <c r="E480">
        <f>'E_t&amp;m8-12'!E125</f>
        <v>0</v>
      </c>
      <c r="F480">
        <f>'E_t&amp;m8-12'!F125</f>
        <v>0</v>
      </c>
      <c r="G480">
        <f>'E_t&amp;m8-12'!G125</f>
        <v>0</v>
      </c>
      <c r="H480">
        <f>'E_t&amp;m8-12'!H125</f>
        <v>0</v>
      </c>
      <c r="I480" t="s">
        <v>125</v>
      </c>
    </row>
    <row r="481" spans="1:9" x14ac:dyDescent="0.25">
      <c r="A481" s="8">
        <v>44173</v>
      </c>
      <c r="B481" t="s">
        <v>126</v>
      </c>
      <c r="C481">
        <f>'E_t&amp;m8-12'!C126</f>
        <v>31</v>
      </c>
      <c r="D481">
        <f>'E_t&amp;m8-12'!D126</f>
        <v>197.2</v>
      </c>
      <c r="E481">
        <f>'E_t&amp;m8-12'!E126</f>
        <v>0</v>
      </c>
      <c r="F481">
        <f>'E_t&amp;m8-12'!F126</f>
        <v>0</v>
      </c>
      <c r="G481">
        <f>'E_t&amp;m8-12'!G126</f>
        <v>0</v>
      </c>
      <c r="H481">
        <f>'E_t&amp;m8-12'!H126</f>
        <v>0</v>
      </c>
      <c r="I481" t="s">
        <v>126</v>
      </c>
    </row>
    <row r="482" spans="1:9" x14ac:dyDescent="0.25">
      <c r="A482" s="8">
        <v>44173</v>
      </c>
      <c r="B482" t="s">
        <v>127</v>
      </c>
      <c r="C482">
        <f>'E_t&amp;m8-12'!C127</f>
        <v>37</v>
      </c>
      <c r="D482">
        <f>'E_t&amp;m8-12'!D127</f>
        <v>303.10000000000002</v>
      </c>
      <c r="E482">
        <f>'E_t&amp;m8-12'!E127</f>
        <v>1</v>
      </c>
      <c r="F482">
        <f>'E_t&amp;m8-12'!F127</f>
        <v>8.1999999999999993</v>
      </c>
      <c r="G482">
        <f>'E_t&amp;m8-12'!G127</f>
        <v>0</v>
      </c>
      <c r="H482">
        <f>'E_t&amp;m8-12'!H127</f>
        <v>0</v>
      </c>
      <c r="I482" t="s">
        <v>127</v>
      </c>
    </row>
    <row r="483" spans="1:9" x14ac:dyDescent="0.25">
      <c r="A483" s="8">
        <v>44173</v>
      </c>
      <c r="B483" t="s">
        <v>128</v>
      </c>
      <c r="C483">
        <f>'E_t&amp;m8-12'!C128</f>
        <v>224</v>
      </c>
      <c r="D483">
        <f>'E_t&amp;m8-12'!D128</f>
        <v>571.70000000000005</v>
      </c>
      <c r="E483">
        <f>'E_t&amp;m8-12'!E128</f>
        <v>2</v>
      </c>
      <c r="F483">
        <f>'E_t&amp;m8-12'!F128</f>
        <v>5.0999999999999996</v>
      </c>
      <c r="G483">
        <f>'E_t&amp;m8-12'!G128</f>
        <v>1</v>
      </c>
      <c r="H483">
        <f>'E_t&amp;m8-12'!H128</f>
        <v>2.6</v>
      </c>
      <c r="I483" t="s">
        <v>128</v>
      </c>
    </row>
    <row r="484" spans="1:9" x14ac:dyDescent="0.25">
      <c r="A484" s="8">
        <v>44173</v>
      </c>
      <c r="B484" t="s">
        <v>129</v>
      </c>
      <c r="C484">
        <f>'E_t&amp;m8-12'!C129</f>
        <v>143</v>
      </c>
      <c r="D484">
        <f>'E_t&amp;m8-12'!D129</f>
        <v>525.1</v>
      </c>
      <c r="E484">
        <f>'E_t&amp;m8-12'!E129</f>
        <v>3</v>
      </c>
      <c r="F484">
        <f>'E_t&amp;m8-12'!F129</f>
        <v>11</v>
      </c>
      <c r="G484">
        <f>'E_t&amp;m8-12'!G129</f>
        <v>8</v>
      </c>
      <c r="H484">
        <f>'E_t&amp;m8-12'!H129</f>
        <v>29.4</v>
      </c>
      <c r="I484" t="s">
        <v>129</v>
      </c>
    </row>
    <row r="485" spans="1:9" x14ac:dyDescent="0.25">
      <c r="A485" s="8">
        <v>44173</v>
      </c>
      <c r="B485" t="s">
        <v>130</v>
      </c>
      <c r="C485">
        <f>'E_t&amp;m8-12'!C130</f>
        <v>24</v>
      </c>
      <c r="D485">
        <f>'E_t&amp;m8-12'!D130</f>
        <v>129.1</v>
      </c>
      <c r="E485">
        <f>'E_t&amp;m8-12'!E130</f>
        <v>0</v>
      </c>
      <c r="F485">
        <f>'E_t&amp;m8-12'!F130</f>
        <v>0</v>
      </c>
      <c r="G485">
        <f>'E_t&amp;m8-12'!G130</f>
        <v>0</v>
      </c>
      <c r="H485">
        <f>'E_t&amp;m8-12'!H130</f>
        <v>0</v>
      </c>
      <c r="I485" t="s">
        <v>130</v>
      </c>
    </row>
    <row r="486" spans="1:9" x14ac:dyDescent="0.25">
      <c r="A486" s="8">
        <v>44173</v>
      </c>
      <c r="B486" t="s">
        <v>131</v>
      </c>
      <c r="C486">
        <f>'E_t&amp;m8-12'!C131</f>
        <v>76</v>
      </c>
      <c r="D486">
        <f>'E_t&amp;m8-12'!D131</f>
        <v>150.5</v>
      </c>
      <c r="E486">
        <f>'E_t&amp;m8-12'!E131</f>
        <v>0</v>
      </c>
      <c r="F486">
        <f>'E_t&amp;m8-12'!F131</f>
        <v>0</v>
      </c>
      <c r="G486">
        <f>'E_t&amp;m8-12'!G131</f>
        <v>1</v>
      </c>
      <c r="H486">
        <f>'E_t&amp;m8-12'!H131</f>
        <v>2</v>
      </c>
      <c r="I486" t="s">
        <v>131</v>
      </c>
    </row>
    <row r="487" spans="1:9" x14ac:dyDescent="0.25">
      <c r="A487" s="8">
        <v>44173</v>
      </c>
      <c r="B487" t="s">
        <v>132</v>
      </c>
      <c r="C487">
        <f>'E_t&amp;m8-12'!C132</f>
        <v>229</v>
      </c>
      <c r="D487">
        <f>'E_t&amp;m8-12'!D132</f>
        <v>397.7</v>
      </c>
      <c r="E487">
        <f>'E_t&amp;m8-12'!E132</f>
        <v>0</v>
      </c>
      <c r="F487">
        <f>'E_t&amp;m8-12'!F132</f>
        <v>0</v>
      </c>
      <c r="G487">
        <f>'E_t&amp;m8-12'!G132</f>
        <v>1</v>
      </c>
      <c r="H487">
        <f>'E_t&amp;m8-12'!H132</f>
        <v>1.7</v>
      </c>
      <c r="I487" t="s">
        <v>132</v>
      </c>
    </row>
    <row r="488" spans="1:9" x14ac:dyDescent="0.25">
      <c r="A488" s="8">
        <v>44173</v>
      </c>
      <c r="B488" t="s">
        <v>133</v>
      </c>
      <c r="C488">
        <f>'E_t&amp;m8-12'!C133</f>
        <v>352</v>
      </c>
      <c r="D488">
        <f>'E_t&amp;m8-12'!D133</f>
        <v>404.2</v>
      </c>
      <c r="E488">
        <f>'E_t&amp;m8-12'!E133</f>
        <v>4</v>
      </c>
      <c r="F488">
        <f>'E_t&amp;m8-12'!F133</f>
        <v>4.5999999999999996</v>
      </c>
      <c r="G488">
        <f>'E_t&amp;m8-12'!G133</f>
        <v>3</v>
      </c>
      <c r="H488">
        <f>'E_t&amp;m8-12'!H133</f>
        <v>3.4</v>
      </c>
      <c r="I488" t="s">
        <v>133</v>
      </c>
    </row>
    <row r="489" spans="1:9" x14ac:dyDescent="0.25">
      <c r="A489" s="8">
        <v>44173</v>
      </c>
      <c r="B489" t="s">
        <v>134</v>
      </c>
      <c r="C489">
        <f>'E_t&amp;m8-12'!C134</f>
        <v>78</v>
      </c>
      <c r="D489">
        <f>'E_t&amp;m8-12'!D134</f>
        <v>482.9</v>
      </c>
      <c r="E489">
        <f>'E_t&amp;m8-12'!E134</f>
        <v>1</v>
      </c>
      <c r="F489">
        <f>'E_t&amp;m8-12'!F134</f>
        <v>6.2</v>
      </c>
      <c r="G489">
        <f>'E_t&amp;m8-12'!G134</f>
        <v>1</v>
      </c>
      <c r="H489">
        <f>'E_t&amp;m8-12'!H134</f>
        <v>6.2</v>
      </c>
      <c r="I489" t="s">
        <v>134</v>
      </c>
    </row>
    <row r="490" spans="1:9" x14ac:dyDescent="0.25">
      <c r="A490" s="8">
        <v>44173</v>
      </c>
      <c r="B490" t="s">
        <v>135</v>
      </c>
      <c r="C490">
        <f>'E_t&amp;m8-12'!C135</f>
        <v>75</v>
      </c>
      <c r="D490">
        <f>'E_t&amp;m8-12'!D135</f>
        <v>312.89999999999998</v>
      </c>
      <c r="E490">
        <f>'E_t&amp;m8-12'!E135</f>
        <v>1</v>
      </c>
      <c r="F490">
        <f>'E_t&amp;m8-12'!F135</f>
        <v>4.2</v>
      </c>
      <c r="G490">
        <f>'E_t&amp;m8-12'!G135</f>
        <v>0</v>
      </c>
      <c r="H490">
        <f>'E_t&amp;m8-12'!H135</f>
        <v>0</v>
      </c>
      <c r="I490" t="s">
        <v>135</v>
      </c>
    </row>
    <row r="491" spans="1:9" x14ac:dyDescent="0.25">
      <c r="A491" s="8">
        <v>44173</v>
      </c>
      <c r="B491" t="s">
        <v>136</v>
      </c>
      <c r="C491">
        <f>'E_t&amp;m8-12'!C136</f>
        <v>262</v>
      </c>
      <c r="D491">
        <f>'E_t&amp;m8-12'!D136</f>
        <v>729.5</v>
      </c>
      <c r="E491">
        <f>'E_t&amp;m8-12'!E136</f>
        <v>1</v>
      </c>
      <c r="F491">
        <f>'E_t&amp;m8-12'!F136</f>
        <v>2.8</v>
      </c>
      <c r="G491">
        <f>'E_t&amp;m8-12'!G136</f>
        <v>0</v>
      </c>
      <c r="H491">
        <f>'E_t&amp;m8-12'!H136</f>
        <v>0</v>
      </c>
      <c r="I491" t="s">
        <v>136</v>
      </c>
    </row>
    <row r="492" spans="1:9" x14ac:dyDescent="0.25">
      <c r="A492" s="8">
        <v>44173</v>
      </c>
      <c r="B492" t="s">
        <v>137</v>
      </c>
      <c r="C492">
        <f>'E_t&amp;m8-12'!C137</f>
        <v>125</v>
      </c>
      <c r="D492">
        <f>'E_t&amp;m8-12'!D137</f>
        <v>311.39999999999998</v>
      </c>
      <c r="E492">
        <f>'E_t&amp;m8-12'!E137</f>
        <v>3</v>
      </c>
      <c r="F492">
        <f>'E_t&amp;m8-12'!F137</f>
        <v>7.5</v>
      </c>
      <c r="G492">
        <f>'E_t&amp;m8-12'!G137</f>
        <v>0</v>
      </c>
      <c r="H492">
        <f>'E_t&amp;m8-12'!H137</f>
        <v>0</v>
      </c>
      <c r="I492" t="s">
        <v>137</v>
      </c>
    </row>
    <row r="493" spans="1:9" x14ac:dyDescent="0.25">
      <c r="A493" s="8">
        <v>44173</v>
      </c>
      <c r="B493" t="s">
        <v>138</v>
      </c>
      <c r="C493">
        <f>'E_t&amp;m8-12'!C138</f>
        <v>372</v>
      </c>
      <c r="D493">
        <f>'E_t&amp;m8-12'!D138</f>
        <v>402.5</v>
      </c>
      <c r="E493">
        <f>'E_t&amp;m8-12'!E138</f>
        <v>4</v>
      </c>
      <c r="F493">
        <f>'E_t&amp;m8-12'!F138</f>
        <v>4.3</v>
      </c>
      <c r="G493">
        <f>'E_t&amp;m8-12'!G138</f>
        <v>0</v>
      </c>
      <c r="H493">
        <f>'E_t&amp;m8-12'!H138</f>
        <v>0</v>
      </c>
      <c r="I493" t="s">
        <v>138</v>
      </c>
    </row>
    <row r="494" spans="1:9" x14ac:dyDescent="0.25">
      <c r="A494" s="8">
        <v>44173</v>
      </c>
      <c r="B494" t="s">
        <v>139</v>
      </c>
      <c r="C494">
        <f>'E_t&amp;m8-12'!C139</f>
        <v>161</v>
      </c>
      <c r="D494">
        <f>'E_t&amp;m8-12'!D139</f>
        <v>516</v>
      </c>
      <c r="E494">
        <f>'E_t&amp;m8-12'!E139</f>
        <v>0</v>
      </c>
      <c r="F494">
        <f>'E_t&amp;m8-12'!F139</f>
        <v>0</v>
      </c>
      <c r="G494">
        <f>'E_t&amp;m8-12'!G139</f>
        <v>0</v>
      </c>
      <c r="H494">
        <f>'E_t&amp;m8-12'!H139</f>
        <v>0</v>
      </c>
      <c r="I494" t="s">
        <v>139</v>
      </c>
    </row>
    <row r="495" spans="1:9" x14ac:dyDescent="0.25">
      <c r="A495" s="8">
        <v>44173</v>
      </c>
      <c r="B495" t="s">
        <v>370</v>
      </c>
      <c r="C495">
        <f>'E_t&amp;m8-12'!C140</f>
        <v>402</v>
      </c>
      <c r="D495">
        <f>'E_t&amp;m8-12'!D140</f>
        <v>495.4</v>
      </c>
      <c r="E495">
        <f>'E_t&amp;m8-12'!E140</f>
        <v>4</v>
      </c>
      <c r="F495">
        <f>'E_t&amp;m8-12'!F140</f>
        <v>4.9000000000000004</v>
      </c>
      <c r="G495">
        <f>'E_t&amp;m8-12'!G140</f>
        <v>3</v>
      </c>
      <c r="H495">
        <f>'E_t&amp;m8-12'!H140</f>
        <v>3.7</v>
      </c>
      <c r="I495" t="s">
        <v>370</v>
      </c>
    </row>
    <row r="496" spans="1:9" x14ac:dyDescent="0.25">
      <c r="A496" s="8">
        <v>44173</v>
      </c>
      <c r="B496" t="s">
        <v>140</v>
      </c>
      <c r="C496">
        <f>'E_t&amp;m8-12'!C141</f>
        <v>172</v>
      </c>
      <c r="D496">
        <f>'E_t&amp;m8-12'!D141</f>
        <v>359.8</v>
      </c>
      <c r="E496">
        <f>'E_t&amp;m8-12'!E141</f>
        <v>2</v>
      </c>
      <c r="F496">
        <f>'E_t&amp;m8-12'!F141</f>
        <v>4.2</v>
      </c>
      <c r="G496">
        <f>'E_t&amp;m8-12'!G141</f>
        <v>1</v>
      </c>
      <c r="H496">
        <f>'E_t&amp;m8-12'!H141</f>
        <v>2.1</v>
      </c>
      <c r="I496" t="s">
        <v>140</v>
      </c>
    </row>
    <row r="497" spans="1:9" x14ac:dyDescent="0.25">
      <c r="A497" s="8">
        <v>44173</v>
      </c>
      <c r="B497" t="s">
        <v>141</v>
      </c>
      <c r="C497">
        <f>'E_t&amp;m8-12'!C142</f>
        <v>43</v>
      </c>
      <c r="D497">
        <f>'E_t&amp;m8-12'!D142</f>
        <v>261.3</v>
      </c>
      <c r="E497">
        <f>'E_t&amp;m8-12'!E142</f>
        <v>1</v>
      </c>
      <c r="F497">
        <f>'E_t&amp;m8-12'!F142</f>
        <v>6.1</v>
      </c>
      <c r="G497">
        <f>'E_t&amp;m8-12'!G142</f>
        <v>0</v>
      </c>
      <c r="H497">
        <f>'E_t&amp;m8-12'!H142</f>
        <v>0</v>
      </c>
      <c r="I497" t="s">
        <v>141</v>
      </c>
    </row>
    <row r="498" spans="1:9" x14ac:dyDescent="0.25">
      <c r="A498" s="8">
        <v>44173</v>
      </c>
      <c r="B498" t="s">
        <v>142</v>
      </c>
      <c r="C498">
        <f>'E_t&amp;m8-12'!C143</f>
        <v>236</v>
      </c>
      <c r="D498">
        <f>'E_t&amp;m8-12'!D143</f>
        <v>528.1</v>
      </c>
      <c r="E498">
        <f>'E_t&amp;m8-12'!E143</f>
        <v>4</v>
      </c>
      <c r="F498">
        <f>'E_t&amp;m8-12'!F143</f>
        <v>9</v>
      </c>
      <c r="G498">
        <f>'E_t&amp;m8-12'!G143</f>
        <v>3</v>
      </c>
      <c r="H498">
        <f>'E_t&amp;m8-12'!H143</f>
        <v>6.7</v>
      </c>
      <c r="I498" t="s">
        <v>142</v>
      </c>
    </row>
    <row r="499" spans="1:9" x14ac:dyDescent="0.25">
      <c r="A499" s="8">
        <v>44173</v>
      </c>
      <c r="B499" t="s">
        <v>143</v>
      </c>
      <c r="C499">
        <f>'E_t&amp;m8-12'!C144</f>
        <v>87</v>
      </c>
      <c r="D499">
        <f>'E_t&amp;m8-12'!D144</f>
        <v>391.7</v>
      </c>
      <c r="E499">
        <f>'E_t&amp;m8-12'!E144</f>
        <v>0</v>
      </c>
      <c r="F499">
        <f>'E_t&amp;m8-12'!F144</f>
        <v>0</v>
      </c>
      <c r="G499">
        <f>'E_t&amp;m8-12'!G144</f>
        <v>0</v>
      </c>
      <c r="H499">
        <f>'E_t&amp;m8-12'!H144</f>
        <v>0</v>
      </c>
      <c r="I499" t="s">
        <v>143</v>
      </c>
    </row>
    <row r="500" spans="1:9" x14ac:dyDescent="0.25">
      <c r="A500" s="8">
        <v>44173</v>
      </c>
      <c r="B500" t="s">
        <v>144</v>
      </c>
      <c r="C500">
        <f>'E_t&amp;m8-12'!C145</f>
        <v>55</v>
      </c>
      <c r="D500">
        <f>'E_t&amp;m8-12'!D145</f>
        <v>354.4</v>
      </c>
      <c r="E500">
        <f>'E_t&amp;m8-12'!E145</f>
        <v>0</v>
      </c>
      <c r="F500">
        <f>'E_t&amp;m8-12'!F145</f>
        <v>0</v>
      </c>
      <c r="G500">
        <f>'E_t&amp;m8-12'!G145</f>
        <v>0</v>
      </c>
      <c r="H500">
        <f>'E_t&amp;m8-12'!H145</f>
        <v>0</v>
      </c>
      <c r="I500" t="s">
        <v>144</v>
      </c>
    </row>
    <row r="501" spans="1:9" x14ac:dyDescent="0.25">
      <c r="A501" s="8">
        <v>44173</v>
      </c>
      <c r="B501" t="s">
        <v>145</v>
      </c>
      <c r="C501">
        <f>'E_t&amp;m8-12'!C146</f>
        <v>324</v>
      </c>
      <c r="D501">
        <f>'E_t&amp;m8-12'!D146</f>
        <v>356.7</v>
      </c>
      <c r="E501">
        <f>'E_t&amp;m8-12'!E146</f>
        <v>1</v>
      </c>
      <c r="F501">
        <f>'E_t&amp;m8-12'!F146</f>
        <v>1.1000000000000001</v>
      </c>
      <c r="G501">
        <f>'E_t&amp;m8-12'!G146</f>
        <v>3</v>
      </c>
      <c r="H501">
        <f>'E_t&amp;m8-12'!H146</f>
        <v>3.3</v>
      </c>
      <c r="I501" t="s">
        <v>145</v>
      </c>
    </row>
    <row r="502" spans="1:9" x14ac:dyDescent="0.25">
      <c r="A502" s="8">
        <v>44173</v>
      </c>
      <c r="B502" t="s">
        <v>146</v>
      </c>
      <c r="C502">
        <f>'E_t&amp;m8-12'!C147</f>
        <v>315</v>
      </c>
      <c r="D502">
        <f>'E_t&amp;m8-12'!D147</f>
        <v>360.4</v>
      </c>
      <c r="E502">
        <f>'E_t&amp;m8-12'!E147</f>
        <v>0</v>
      </c>
      <c r="F502">
        <f>'E_t&amp;m8-12'!F147</f>
        <v>0</v>
      </c>
      <c r="G502">
        <f>'E_t&amp;m8-12'!G147</f>
        <v>0</v>
      </c>
      <c r="H502">
        <f>'E_t&amp;m8-12'!H147</f>
        <v>0</v>
      </c>
      <c r="I502" t="s">
        <v>146</v>
      </c>
    </row>
    <row r="503" spans="1:9" x14ac:dyDescent="0.25">
      <c r="A503" s="8">
        <v>44173</v>
      </c>
      <c r="B503" t="s">
        <v>147</v>
      </c>
      <c r="C503">
        <f>'E_t&amp;m8-12'!C148</f>
        <v>159</v>
      </c>
      <c r="D503">
        <f>'E_t&amp;m8-12'!D148</f>
        <v>454.1</v>
      </c>
      <c r="E503">
        <f>'E_t&amp;m8-12'!E148</f>
        <v>2</v>
      </c>
      <c r="F503">
        <f>'E_t&amp;m8-12'!F148</f>
        <v>5.7</v>
      </c>
      <c r="G503">
        <f>'E_t&amp;m8-12'!G148</f>
        <v>2</v>
      </c>
      <c r="H503">
        <f>'E_t&amp;m8-12'!H148</f>
        <v>5.7</v>
      </c>
      <c r="I503" t="s">
        <v>147</v>
      </c>
    </row>
    <row r="504" spans="1:9" x14ac:dyDescent="0.25">
      <c r="A504" s="8">
        <v>44173</v>
      </c>
      <c r="B504" t="s">
        <v>148</v>
      </c>
      <c r="C504">
        <f>'E_t&amp;m8-12'!C149</f>
        <v>155</v>
      </c>
      <c r="D504">
        <f>'E_t&amp;m8-12'!D149</f>
        <v>320</v>
      </c>
      <c r="E504">
        <f>'E_t&amp;m8-12'!E149</f>
        <v>2</v>
      </c>
      <c r="F504">
        <f>'E_t&amp;m8-12'!F149</f>
        <v>4.0999999999999996</v>
      </c>
      <c r="G504">
        <f>'E_t&amp;m8-12'!G149</f>
        <v>2</v>
      </c>
      <c r="H504">
        <f>'E_t&amp;m8-12'!H149</f>
        <v>4.0999999999999996</v>
      </c>
      <c r="I504" t="s">
        <v>148</v>
      </c>
    </row>
    <row r="505" spans="1:9" x14ac:dyDescent="0.25">
      <c r="A505" s="8">
        <v>44173</v>
      </c>
      <c r="B505" t="s">
        <v>149</v>
      </c>
      <c r="C505">
        <f>'E_t&amp;m8-12'!C150</f>
        <v>129</v>
      </c>
      <c r="D505">
        <f>'E_t&amp;m8-12'!D150</f>
        <v>231.6</v>
      </c>
      <c r="E505">
        <f>'E_t&amp;m8-12'!E150</f>
        <v>2</v>
      </c>
      <c r="F505">
        <f>'E_t&amp;m8-12'!F150</f>
        <v>3.6</v>
      </c>
      <c r="G505">
        <f>'E_t&amp;m8-12'!G150</f>
        <v>0</v>
      </c>
      <c r="H505">
        <f>'E_t&amp;m8-12'!H150</f>
        <v>0</v>
      </c>
      <c r="I505" t="s">
        <v>149</v>
      </c>
    </row>
    <row r="506" spans="1:9" x14ac:dyDescent="0.25">
      <c r="A506" s="8">
        <v>44173</v>
      </c>
      <c r="B506" t="s">
        <v>150</v>
      </c>
      <c r="C506">
        <f>'E_t&amp;m8-12'!C151</f>
        <v>324</v>
      </c>
      <c r="D506">
        <f>'E_t&amp;m8-12'!D151</f>
        <v>442.3</v>
      </c>
      <c r="E506">
        <f>'E_t&amp;m8-12'!E151</f>
        <v>2</v>
      </c>
      <c r="F506">
        <f>'E_t&amp;m8-12'!F151</f>
        <v>2.7</v>
      </c>
      <c r="G506">
        <f>'E_t&amp;m8-12'!G151</f>
        <v>0</v>
      </c>
      <c r="H506">
        <f>'E_t&amp;m8-12'!H151</f>
        <v>0</v>
      </c>
      <c r="I506" t="s">
        <v>150</v>
      </c>
    </row>
    <row r="507" spans="1:9" x14ac:dyDescent="0.25">
      <c r="A507" s="8">
        <v>44173</v>
      </c>
      <c r="B507" t="s">
        <v>151</v>
      </c>
      <c r="C507">
        <f>'E_t&amp;m8-12'!C152</f>
        <v>296</v>
      </c>
      <c r="D507">
        <f>'E_t&amp;m8-12'!D152</f>
        <v>697.6</v>
      </c>
      <c r="E507">
        <f>'E_t&amp;m8-12'!E152</f>
        <v>2</v>
      </c>
      <c r="F507">
        <f>'E_t&amp;m8-12'!F152</f>
        <v>4.7</v>
      </c>
      <c r="G507">
        <f>'E_t&amp;m8-12'!G152</f>
        <v>5</v>
      </c>
      <c r="H507">
        <f>'E_t&amp;m8-12'!H152</f>
        <v>11.8</v>
      </c>
      <c r="I507" t="s">
        <v>151</v>
      </c>
    </row>
    <row r="508" spans="1:9" x14ac:dyDescent="0.25">
      <c r="A508" s="8">
        <v>44173</v>
      </c>
      <c r="B508" t="s">
        <v>152</v>
      </c>
      <c r="C508">
        <f>'E_t&amp;m8-12'!C153</f>
        <v>274</v>
      </c>
      <c r="D508">
        <f>'E_t&amp;m8-12'!D153</f>
        <v>546.4</v>
      </c>
      <c r="E508">
        <f>'E_t&amp;m8-12'!E153</f>
        <v>1</v>
      </c>
      <c r="F508">
        <f>'E_t&amp;m8-12'!F153</f>
        <v>2</v>
      </c>
      <c r="G508">
        <f>'E_t&amp;m8-12'!G153</f>
        <v>1</v>
      </c>
      <c r="H508">
        <f>'E_t&amp;m8-12'!H153</f>
        <v>2</v>
      </c>
      <c r="I508" t="s">
        <v>152</v>
      </c>
    </row>
    <row r="509" spans="1:9" x14ac:dyDescent="0.25">
      <c r="A509" s="8">
        <v>44173</v>
      </c>
      <c r="B509" t="s">
        <v>153</v>
      </c>
      <c r="C509">
        <f>'E_t&amp;m8-12'!C154</f>
        <v>184</v>
      </c>
      <c r="D509">
        <f>'E_t&amp;m8-12'!D154</f>
        <v>445.8</v>
      </c>
      <c r="E509">
        <f>'E_t&amp;m8-12'!E154</f>
        <v>2</v>
      </c>
      <c r="F509">
        <f>'E_t&amp;m8-12'!F154</f>
        <v>4.8</v>
      </c>
      <c r="G509">
        <f>'E_t&amp;m8-12'!G154</f>
        <v>0</v>
      </c>
      <c r="H509">
        <f>'E_t&amp;m8-12'!H154</f>
        <v>0</v>
      </c>
      <c r="I509" t="s">
        <v>153</v>
      </c>
    </row>
    <row r="510" spans="1:9" x14ac:dyDescent="0.25">
      <c r="A510" s="8">
        <v>44173</v>
      </c>
      <c r="B510" t="s">
        <v>154</v>
      </c>
      <c r="C510">
        <f>'E_t&amp;m8-12'!C155</f>
        <v>84</v>
      </c>
      <c r="D510">
        <f>'E_t&amp;m8-12'!D155</f>
        <v>304.8</v>
      </c>
      <c r="E510">
        <f>'E_t&amp;m8-12'!E155</f>
        <v>1</v>
      </c>
      <c r="F510">
        <f>'E_t&amp;m8-12'!F155</f>
        <v>3.6</v>
      </c>
      <c r="G510">
        <f>'E_t&amp;m8-12'!G155</f>
        <v>1</v>
      </c>
      <c r="H510">
        <f>'E_t&amp;m8-12'!H155</f>
        <v>3.6</v>
      </c>
      <c r="I510" t="s">
        <v>154</v>
      </c>
    </row>
    <row r="511" spans="1:9" x14ac:dyDescent="0.25">
      <c r="A511" s="8">
        <v>44173</v>
      </c>
      <c r="B511" t="s">
        <v>155</v>
      </c>
      <c r="C511">
        <f>'E_t&amp;m8-12'!C156</f>
        <v>137</v>
      </c>
      <c r="D511">
        <f>'E_t&amp;m8-12'!D156</f>
        <v>401.7</v>
      </c>
      <c r="E511">
        <f>'E_t&amp;m8-12'!E156</f>
        <v>1</v>
      </c>
      <c r="F511">
        <f>'E_t&amp;m8-12'!F156</f>
        <v>2.9</v>
      </c>
      <c r="G511">
        <f>'E_t&amp;m8-12'!G156</f>
        <v>0</v>
      </c>
      <c r="H511">
        <f>'E_t&amp;m8-12'!H156</f>
        <v>0</v>
      </c>
      <c r="I511" t="s">
        <v>155</v>
      </c>
    </row>
    <row r="512" spans="1:9" x14ac:dyDescent="0.25">
      <c r="A512" s="8">
        <v>44173</v>
      </c>
      <c r="B512" t="s">
        <v>156</v>
      </c>
      <c r="C512">
        <f>'E_t&amp;m8-12'!C157</f>
        <v>108</v>
      </c>
      <c r="D512">
        <f>'E_t&amp;m8-12'!D157</f>
        <v>395.6</v>
      </c>
      <c r="E512">
        <f>'E_t&amp;m8-12'!E157</f>
        <v>3</v>
      </c>
      <c r="F512">
        <f>'E_t&amp;m8-12'!F157</f>
        <v>11</v>
      </c>
      <c r="G512">
        <f>'E_t&amp;m8-12'!G157</f>
        <v>0</v>
      </c>
      <c r="H512">
        <f>'E_t&amp;m8-12'!H157</f>
        <v>0</v>
      </c>
      <c r="I512" t="s">
        <v>156</v>
      </c>
    </row>
    <row r="513" spans="1:9" x14ac:dyDescent="0.25">
      <c r="A513" s="8">
        <v>44173</v>
      </c>
      <c r="B513" t="s">
        <v>157</v>
      </c>
      <c r="C513">
        <f>'E_t&amp;m8-12'!C158</f>
        <v>212</v>
      </c>
      <c r="D513">
        <f>'E_t&amp;m8-12'!D158</f>
        <v>390.3</v>
      </c>
      <c r="E513">
        <f>'E_t&amp;m8-12'!E158</f>
        <v>1</v>
      </c>
      <c r="F513">
        <f>'E_t&amp;m8-12'!F158</f>
        <v>1.8</v>
      </c>
      <c r="G513">
        <f>'E_t&amp;m8-12'!G158</f>
        <v>2</v>
      </c>
      <c r="H513">
        <f>'E_t&amp;m8-12'!H158</f>
        <v>3.7</v>
      </c>
      <c r="I513" t="s">
        <v>157</v>
      </c>
    </row>
    <row r="514" spans="1:9" x14ac:dyDescent="0.25">
      <c r="A514" s="8">
        <v>44173</v>
      </c>
      <c r="B514" t="s">
        <v>158</v>
      </c>
      <c r="C514">
        <f>'E_t&amp;m8-12'!C159</f>
        <v>23</v>
      </c>
      <c r="D514">
        <f>'E_t&amp;m8-12'!D159</f>
        <v>181.2</v>
      </c>
      <c r="E514">
        <f>'E_t&amp;m8-12'!E159</f>
        <v>0</v>
      </c>
      <c r="F514">
        <f>'E_t&amp;m8-12'!F159</f>
        <v>0</v>
      </c>
      <c r="G514">
        <f>'E_t&amp;m8-12'!G159</f>
        <v>0</v>
      </c>
      <c r="H514">
        <f>'E_t&amp;m8-12'!H159</f>
        <v>0</v>
      </c>
      <c r="I514" t="s">
        <v>158</v>
      </c>
    </row>
    <row r="515" spans="1:9" x14ac:dyDescent="0.25">
      <c r="A515" s="8">
        <v>44173</v>
      </c>
      <c r="B515" t="s">
        <v>159</v>
      </c>
      <c r="C515">
        <f>'E_t&amp;m8-12'!C160</f>
        <v>368</v>
      </c>
      <c r="D515">
        <f>'E_t&amp;m8-12'!D160</f>
        <v>559.70000000000005</v>
      </c>
      <c r="E515">
        <f>'E_t&amp;m8-12'!E160</f>
        <v>5</v>
      </c>
      <c r="F515">
        <f>'E_t&amp;m8-12'!F160</f>
        <v>7.6</v>
      </c>
      <c r="G515">
        <f>'E_t&amp;m8-12'!G160</f>
        <v>1</v>
      </c>
      <c r="H515">
        <f>'E_t&amp;m8-12'!H160</f>
        <v>1.5</v>
      </c>
      <c r="I515" t="s">
        <v>159</v>
      </c>
    </row>
    <row r="516" spans="1:9" x14ac:dyDescent="0.25">
      <c r="A516" s="8">
        <v>44173</v>
      </c>
      <c r="B516" t="s">
        <v>160</v>
      </c>
      <c r="C516">
        <f>'E_t&amp;m8-12'!C161</f>
        <v>135</v>
      </c>
      <c r="D516">
        <f>'E_t&amp;m8-12'!D161</f>
        <v>295.10000000000002</v>
      </c>
      <c r="E516">
        <f>'E_t&amp;m8-12'!E161</f>
        <v>3</v>
      </c>
      <c r="F516">
        <f>'E_t&amp;m8-12'!F161</f>
        <v>6.6</v>
      </c>
      <c r="G516">
        <f>'E_t&amp;m8-12'!G161</f>
        <v>1</v>
      </c>
      <c r="H516">
        <f>'E_t&amp;m8-12'!H161</f>
        <v>2.2000000000000002</v>
      </c>
      <c r="I516" t="s">
        <v>160</v>
      </c>
    </row>
    <row r="517" spans="1:9" x14ac:dyDescent="0.25">
      <c r="A517" s="8">
        <v>44173</v>
      </c>
      <c r="B517" t="s">
        <v>161</v>
      </c>
      <c r="C517">
        <f>'E_t&amp;m8-12'!C162</f>
        <v>91</v>
      </c>
      <c r="D517">
        <f>'E_t&amp;m8-12'!D162</f>
        <v>400</v>
      </c>
      <c r="E517">
        <f>'E_t&amp;m8-12'!E162</f>
        <v>1</v>
      </c>
      <c r="F517">
        <f>'E_t&amp;m8-12'!F162</f>
        <v>4.4000000000000004</v>
      </c>
      <c r="G517">
        <f>'E_t&amp;m8-12'!G162</f>
        <v>0</v>
      </c>
      <c r="H517">
        <f>'E_t&amp;m8-12'!H162</f>
        <v>0</v>
      </c>
      <c r="I517" t="s">
        <v>161</v>
      </c>
    </row>
    <row r="518" spans="1:9" x14ac:dyDescent="0.25">
      <c r="A518" s="8">
        <v>44173</v>
      </c>
      <c r="B518" t="s">
        <v>162</v>
      </c>
      <c r="C518">
        <f>'E_t&amp;m8-12'!C163</f>
        <v>175</v>
      </c>
      <c r="D518">
        <f>'E_t&amp;m8-12'!D163</f>
        <v>592.70000000000005</v>
      </c>
      <c r="E518">
        <f>'E_t&amp;m8-12'!E163</f>
        <v>0</v>
      </c>
      <c r="F518">
        <f>'E_t&amp;m8-12'!F163</f>
        <v>0</v>
      </c>
      <c r="G518">
        <f>'E_t&amp;m8-12'!G163</f>
        <v>4</v>
      </c>
      <c r="H518">
        <f>'E_t&amp;m8-12'!H163</f>
        <v>13.5</v>
      </c>
      <c r="I518" t="s">
        <v>162</v>
      </c>
    </row>
    <row r="519" spans="1:9" x14ac:dyDescent="0.25">
      <c r="A519" s="8">
        <v>44173</v>
      </c>
      <c r="B519" t="s">
        <v>163</v>
      </c>
      <c r="C519">
        <f>'E_t&amp;m8-12'!C164</f>
        <v>206</v>
      </c>
      <c r="D519">
        <f>'E_t&amp;m8-12'!D164</f>
        <v>365.8</v>
      </c>
      <c r="E519">
        <f>'E_t&amp;m8-12'!E164</f>
        <v>2</v>
      </c>
      <c r="F519">
        <f>'E_t&amp;m8-12'!F164</f>
        <v>3.6</v>
      </c>
      <c r="G519">
        <f>'E_t&amp;m8-12'!G164</f>
        <v>0</v>
      </c>
      <c r="H519">
        <f>'E_t&amp;m8-12'!H164</f>
        <v>0</v>
      </c>
      <c r="I519" t="s">
        <v>163</v>
      </c>
    </row>
    <row r="520" spans="1:9" x14ac:dyDescent="0.25">
      <c r="A520" s="8">
        <v>44173</v>
      </c>
      <c r="B520" t="s">
        <v>164</v>
      </c>
      <c r="C520">
        <f>'E_t&amp;m8-12'!C165</f>
        <v>143</v>
      </c>
      <c r="D520">
        <f>'E_t&amp;m8-12'!D165</f>
        <v>634.9</v>
      </c>
      <c r="E520">
        <f>'E_t&amp;m8-12'!E165</f>
        <v>0</v>
      </c>
      <c r="F520">
        <f>'E_t&amp;m8-12'!F165</f>
        <v>0</v>
      </c>
      <c r="G520">
        <f>'E_t&amp;m8-12'!G165</f>
        <v>1</v>
      </c>
      <c r="H520">
        <f>'E_t&amp;m8-12'!H165</f>
        <v>4.4000000000000004</v>
      </c>
      <c r="I520" t="s">
        <v>164</v>
      </c>
    </row>
    <row r="521" spans="1:9" x14ac:dyDescent="0.25">
      <c r="A521" s="8">
        <v>44173</v>
      </c>
      <c r="B521" t="s">
        <v>165</v>
      </c>
      <c r="C521">
        <f>'E_t&amp;m8-12'!C166</f>
        <v>86</v>
      </c>
      <c r="D521">
        <f>'E_t&amp;m8-12'!D166</f>
        <v>546.70000000000005</v>
      </c>
      <c r="E521">
        <f>'E_t&amp;m8-12'!E166</f>
        <v>0</v>
      </c>
      <c r="F521">
        <f>'E_t&amp;m8-12'!F166</f>
        <v>0</v>
      </c>
      <c r="G521">
        <f>'E_t&amp;m8-12'!G166</f>
        <v>0</v>
      </c>
      <c r="H521">
        <f>'E_t&amp;m8-12'!H166</f>
        <v>0</v>
      </c>
      <c r="I521" t="s">
        <v>165</v>
      </c>
    </row>
    <row r="522" spans="1:9" x14ac:dyDescent="0.25">
      <c r="A522" s="8">
        <v>44173</v>
      </c>
      <c r="B522" t="s">
        <v>166</v>
      </c>
      <c r="C522">
        <f>'E_t&amp;m8-12'!C167</f>
        <v>156</v>
      </c>
      <c r="D522">
        <f>'E_t&amp;m8-12'!D167</f>
        <v>416.6</v>
      </c>
      <c r="E522">
        <f>'E_t&amp;m8-12'!E167</f>
        <v>0</v>
      </c>
      <c r="F522">
        <f>'E_t&amp;m8-12'!F167</f>
        <v>0</v>
      </c>
      <c r="G522">
        <f>'E_t&amp;m8-12'!G167</f>
        <v>5</v>
      </c>
      <c r="H522">
        <f>'E_t&amp;m8-12'!H167</f>
        <v>13.4</v>
      </c>
      <c r="I522" t="s">
        <v>166</v>
      </c>
    </row>
    <row r="523" spans="1:9" x14ac:dyDescent="0.25">
      <c r="A523" s="8">
        <v>44173</v>
      </c>
      <c r="B523" t="s">
        <v>167</v>
      </c>
      <c r="C523">
        <f>'E_t&amp;m8-12'!C168</f>
        <v>36</v>
      </c>
      <c r="D523">
        <f>'E_t&amp;m8-12'!D168</f>
        <v>313.3</v>
      </c>
      <c r="E523">
        <f>'E_t&amp;m8-12'!E168</f>
        <v>0</v>
      </c>
      <c r="F523">
        <f>'E_t&amp;m8-12'!F168</f>
        <v>0</v>
      </c>
      <c r="G523">
        <f>'E_t&amp;m8-12'!G168</f>
        <v>1</v>
      </c>
      <c r="H523">
        <f>'E_t&amp;m8-12'!H168</f>
        <v>8.6999999999999993</v>
      </c>
      <c r="I523" t="s">
        <v>167</v>
      </c>
    </row>
    <row r="524" spans="1:9" x14ac:dyDescent="0.25">
      <c r="A524" s="8">
        <v>44173</v>
      </c>
      <c r="B524" t="s">
        <v>168</v>
      </c>
      <c r="C524">
        <f>'E_t&amp;m8-12'!C169</f>
        <v>98</v>
      </c>
      <c r="D524">
        <f>'E_t&amp;m8-12'!D169</f>
        <v>348</v>
      </c>
      <c r="E524">
        <f>'E_t&amp;m8-12'!E169</f>
        <v>0</v>
      </c>
      <c r="F524">
        <f>'E_t&amp;m8-12'!F169</f>
        <v>0</v>
      </c>
      <c r="G524">
        <f>'E_t&amp;m8-12'!G169</f>
        <v>0</v>
      </c>
      <c r="H524">
        <f>'E_t&amp;m8-12'!H169</f>
        <v>0</v>
      </c>
      <c r="I524" t="s">
        <v>168</v>
      </c>
    </row>
    <row r="525" spans="1:9" x14ac:dyDescent="0.25">
      <c r="A525" s="8">
        <v>44173</v>
      </c>
      <c r="B525" t="s">
        <v>169</v>
      </c>
      <c r="C525">
        <f>'E_t&amp;m8-12'!C170</f>
        <v>368</v>
      </c>
      <c r="D525">
        <f>'E_t&amp;m8-12'!D170</f>
        <v>589.9</v>
      </c>
      <c r="E525">
        <f>'E_t&amp;m8-12'!E170</f>
        <v>2</v>
      </c>
      <c r="F525">
        <f>'E_t&amp;m8-12'!F170</f>
        <v>3.2</v>
      </c>
      <c r="G525">
        <f>'E_t&amp;m8-12'!G170</f>
        <v>2</v>
      </c>
      <c r="H525">
        <f>'E_t&amp;m8-12'!H170</f>
        <v>3.2</v>
      </c>
      <c r="I525" t="s">
        <v>169</v>
      </c>
    </row>
    <row r="526" spans="1:9" x14ac:dyDescent="0.25">
      <c r="A526" s="8">
        <v>44173</v>
      </c>
      <c r="B526" t="s">
        <v>371</v>
      </c>
      <c r="C526">
        <f>'E_t&amp;m8-12'!C171</f>
        <v>43</v>
      </c>
      <c r="D526">
        <f>'E_t&amp;m8-12'!D171</f>
        <v>381.2</v>
      </c>
      <c r="E526">
        <f>'E_t&amp;m8-12'!E171</f>
        <v>1</v>
      </c>
      <c r="F526">
        <f>'E_t&amp;m8-12'!F171</f>
        <v>8.9</v>
      </c>
      <c r="G526">
        <f>'E_t&amp;m8-12'!G171</f>
        <v>0</v>
      </c>
      <c r="H526">
        <f>'E_t&amp;m8-12'!H171</f>
        <v>0</v>
      </c>
      <c r="I526" t="s">
        <v>371</v>
      </c>
    </row>
    <row r="527" spans="1:9" x14ac:dyDescent="0.25">
      <c r="A527" s="8">
        <v>44173</v>
      </c>
      <c r="B527" t="s">
        <v>170</v>
      </c>
      <c r="C527">
        <f>'E_t&amp;m8-12'!C172</f>
        <v>196</v>
      </c>
      <c r="D527">
        <f>'E_t&amp;m8-12'!D172</f>
        <v>158</v>
      </c>
      <c r="E527">
        <f>'E_t&amp;m8-12'!E172</f>
        <v>4</v>
      </c>
      <c r="F527">
        <f>'E_t&amp;m8-12'!F172</f>
        <v>3.2</v>
      </c>
      <c r="G527">
        <f>'E_t&amp;m8-12'!G172</f>
        <v>0</v>
      </c>
      <c r="H527">
        <f>'E_t&amp;m8-12'!H172</f>
        <v>0</v>
      </c>
      <c r="I527" t="s">
        <v>170</v>
      </c>
    </row>
    <row r="528" spans="1:9" x14ac:dyDescent="0.25">
      <c r="A528" s="8">
        <v>44173</v>
      </c>
      <c r="B528" t="s">
        <v>171</v>
      </c>
      <c r="C528">
        <f>'E_t&amp;m8-12'!C173</f>
        <v>395</v>
      </c>
      <c r="D528">
        <f>'E_t&amp;m8-12'!D173</f>
        <v>315.7</v>
      </c>
      <c r="E528">
        <f>'E_t&amp;m8-12'!E173</f>
        <v>4</v>
      </c>
      <c r="F528">
        <f>'E_t&amp;m8-12'!F173</f>
        <v>3.2</v>
      </c>
      <c r="G528">
        <f>'E_t&amp;m8-12'!G173</f>
        <v>2</v>
      </c>
      <c r="H528">
        <f>'E_t&amp;m8-12'!H173</f>
        <v>1.6</v>
      </c>
      <c r="I528" t="s">
        <v>171</v>
      </c>
    </row>
    <row r="529" spans="1:9" x14ac:dyDescent="0.25">
      <c r="A529" s="8">
        <v>44173</v>
      </c>
      <c r="B529" t="s">
        <v>172</v>
      </c>
      <c r="C529">
        <f>'E_t&amp;m8-12'!C174</f>
        <v>127</v>
      </c>
      <c r="D529">
        <f>'E_t&amp;m8-12'!D174</f>
        <v>469.4</v>
      </c>
      <c r="E529">
        <f>'E_t&amp;m8-12'!E174</f>
        <v>1</v>
      </c>
      <c r="F529">
        <f>'E_t&amp;m8-12'!F174</f>
        <v>3.7</v>
      </c>
      <c r="G529">
        <f>'E_t&amp;m8-12'!G174</f>
        <v>1</v>
      </c>
      <c r="H529">
        <f>'E_t&amp;m8-12'!H174</f>
        <v>3.7</v>
      </c>
      <c r="I529" t="s">
        <v>172</v>
      </c>
    </row>
    <row r="530" spans="1:9" x14ac:dyDescent="0.25">
      <c r="A530" s="8">
        <v>44173</v>
      </c>
      <c r="B530" t="s">
        <v>173</v>
      </c>
      <c r="C530">
        <f>'E_t&amp;m8-12'!C175</f>
        <v>323</v>
      </c>
      <c r="D530">
        <f>'E_t&amp;m8-12'!D175</f>
        <v>422</v>
      </c>
      <c r="E530">
        <f>'E_t&amp;m8-12'!E175</f>
        <v>10</v>
      </c>
      <c r="F530">
        <f>'E_t&amp;m8-12'!F175</f>
        <v>13.1</v>
      </c>
      <c r="G530">
        <f>'E_t&amp;m8-12'!G175</f>
        <v>9</v>
      </c>
      <c r="H530">
        <f>'E_t&amp;m8-12'!H175</f>
        <v>11.8</v>
      </c>
      <c r="I530" t="s">
        <v>173</v>
      </c>
    </row>
    <row r="531" spans="1:9" x14ac:dyDescent="0.25">
      <c r="A531" s="8">
        <v>44173</v>
      </c>
      <c r="B531" t="s">
        <v>174</v>
      </c>
      <c r="C531">
        <f>'E_t&amp;m8-12'!C176</f>
        <v>345</v>
      </c>
      <c r="D531">
        <f>'E_t&amp;m8-12'!D176</f>
        <v>438.9</v>
      </c>
      <c r="E531">
        <f>'E_t&amp;m8-12'!E176</f>
        <v>3</v>
      </c>
      <c r="F531">
        <f>'E_t&amp;m8-12'!F176</f>
        <v>3.8</v>
      </c>
      <c r="G531">
        <f>'E_t&amp;m8-12'!G176</f>
        <v>2</v>
      </c>
      <c r="H531">
        <f>'E_t&amp;m8-12'!H176</f>
        <v>2.5</v>
      </c>
      <c r="I531" t="s">
        <v>174</v>
      </c>
    </row>
    <row r="532" spans="1:9" x14ac:dyDescent="0.25">
      <c r="A532" s="8">
        <v>44173</v>
      </c>
      <c r="B532" t="s">
        <v>175</v>
      </c>
      <c r="C532">
        <f>'E_t&amp;m8-12'!C177</f>
        <v>220</v>
      </c>
      <c r="D532">
        <f>'E_t&amp;m8-12'!D177</f>
        <v>613.20000000000005</v>
      </c>
      <c r="E532">
        <f>'E_t&amp;m8-12'!E177</f>
        <v>1</v>
      </c>
      <c r="F532">
        <f>'E_t&amp;m8-12'!F177</f>
        <v>2.8</v>
      </c>
      <c r="G532">
        <f>'E_t&amp;m8-12'!G177</f>
        <v>3</v>
      </c>
      <c r="H532">
        <f>'E_t&amp;m8-12'!H177</f>
        <v>8.4</v>
      </c>
      <c r="I532" t="s">
        <v>175</v>
      </c>
    </row>
    <row r="533" spans="1:9" x14ac:dyDescent="0.25">
      <c r="A533" s="8">
        <v>44173</v>
      </c>
      <c r="B533" t="s">
        <v>176</v>
      </c>
      <c r="C533">
        <f>'E_t&amp;m8-12'!C178</f>
        <v>90</v>
      </c>
      <c r="D533">
        <f>'E_t&amp;m8-12'!D178</f>
        <v>296</v>
      </c>
      <c r="E533">
        <f>'E_t&amp;m8-12'!E178</f>
        <v>0</v>
      </c>
      <c r="F533">
        <f>'E_t&amp;m8-12'!F178</f>
        <v>0</v>
      </c>
      <c r="G533">
        <f>'E_t&amp;m8-12'!G178</f>
        <v>0</v>
      </c>
      <c r="H533">
        <f>'E_t&amp;m8-12'!H178</f>
        <v>0</v>
      </c>
      <c r="I533" t="s">
        <v>176</v>
      </c>
    </row>
    <row r="534" spans="1:9" x14ac:dyDescent="0.25">
      <c r="A534" s="8">
        <v>44173</v>
      </c>
      <c r="B534" t="s">
        <v>177</v>
      </c>
      <c r="C534">
        <f>'E_t&amp;m8-12'!C179</f>
        <v>211</v>
      </c>
      <c r="D534">
        <f>'E_t&amp;m8-12'!D179</f>
        <v>452.8</v>
      </c>
      <c r="E534">
        <f>'E_t&amp;m8-12'!E179</f>
        <v>1</v>
      </c>
      <c r="F534">
        <f>'E_t&amp;m8-12'!F179</f>
        <v>2.1</v>
      </c>
      <c r="G534">
        <f>'E_t&amp;m8-12'!G179</f>
        <v>2</v>
      </c>
      <c r="H534">
        <f>'E_t&amp;m8-12'!H179</f>
        <v>4.3</v>
      </c>
      <c r="I534" t="s">
        <v>177</v>
      </c>
    </row>
    <row r="535" spans="1:9" x14ac:dyDescent="0.25">
      <c r="A535" s="8">
        <v>44173</v>
      </c>
      <c r="B535" t="s">
        <v>178</v>
      </c>
      <c r="C535">
        <f>'E_t&amp;m8-12'!C180</f>
        <v>128</v>
      </c>
      <c r="D535">
        <f>'E_t&amp;m8-12'!D180</f>
        <v>557.6</v>
      </c>
      <c r="E535">
        <f>'E_t&amp;m8-12'!E180</f>
        <v>3</v>
      </c>
      <c r="F535">
        <f>'E_t&amp;m8-12'!F180</f>
        <v>13.1</v>
      </c>
      <c r="G535">
        <f>'E_t&amp;m8-12'!G180</f>
        <v>0</v>
      </c>
      <c r="H535">
        <f>'E_t&amp;m8-12'!H180</f>
        <v>0</v>
      </c>
      <c r="I535" t="s">
        <v>178</v>
      </c>
    </row>
    <row r="536" spans="1:9" x14ac:dyDescent="0.25">
      <c r="A536" s="8">
        <v>44173</v>
      </c>
      <c r="B536" t="s">
        <v>179</v>
      </c>
      <c r="C536">
        <f>'E_t&amp;m8-12'!C181</f>
        <v>149</v>
      </c>
      <c r="D536">
        <f>'E_t&amp;m8-12'!D181</f>
        <v>441.8</v>
      </c>
      <c r="E536">
        <f>'E_t&amp;m8-12'!E181</f>
        <v>0</v>
      </c>
      <c r="F536">
        <f>'E_t&amp;m8-12'!F181</f>
        <v>0</v>
      </c>
      <c r="G536">
        <f>'E_t&amp;m8-12'!G181</f>
        <v>1</v>
      </c>
      <c r="H536">
        <f>'E_t&amp;m8-12'!H181</f>
        <v>3</v>
      </c>
      <c r="I536" t="s">
        <v>179</v>
      </c>
    </row>
    <row r="537" spans="1:9" x14ac:dyDescent="0.25">
      <c r="A537" s="8">
        <v>44173</v>
      </c>
      <c r="B537" t="s">
        <v>180</v>
      </c>
      <c r="C537">
        <f>'E_t&amp;m8-12'!C182</f>
        <v>131</v>
      </c>
      <c r="D537">
        <f>'E_t&amp;m8-12'!D182</f>
        <v>559.6</v>
      </c>
      <c r="E537">
        <f>'E_t&amp;m8-12'!E182</f>
        <v>2</v>
      </c>
      <c r="F537">
        <f>'E_t&amp;m8-12'!F182</f>
        <v>8.5</v>
      </c>
      <c r="G537">
        <f>'E_t&amp;m8-12'!G182</f>
        <v>0</v>
      </c>
      <c r="H537">
        <f>'E_t&amp;m8-12'!H182</f>
        <v>0</v>
      </c>
      <c r="I537" t="s">
        <v>180</v>
      </c>
    </row>
    <row r="538" spans="1:9" x14ac:dyDescent="0.25">
      <c r="A538" s="8">
        <v>44173</v>
      </c>
      <c r="B538" t="s">
        <v>181</v>
      </c>
      <c r="C538">
        <f>'E_t&amp;m8-12'!C183</f>
        <v>91</v>
      </c>
      <c r="D538">
        <f>'E_t&amp;m8-12'!D183</f>
        <v>629</v>
      </c>
      <c r="E538">
        <f>'E_t&amp;m8-12'!E183</f>
        <v>0</v>
      </c>
      <c r="F538">
        <f>'E_t&amp;m8-12'!F183</f>
        <v>0</v>
      </c>
      <c r="G538">
        <f>'E_t&amp;m8-12'!G183</f>
        <v>0</v>
      </c>
      <c r="H538">
        <f>'E_t&amp;m8-12'!H183</f>
        <v>0</v>
      </c>
      <c r="I538" t="s">
        <v>181</v>
      </c>
    </row>
    <row r="539" spans="1:9" x14ac:dyDescent="0.25">
      <c r="A539" s="8">
        <v>44173</v>
      </c>
      <c r="B539" t="s">
        <v>182</v>
      </c>
      <c r="C539">
        <f>'E_t&amp;m8-12'!C184</f>
        <v>37</v>
      </c>
      <c r="D539">
        <f>'E_t&amp;m8-12'!D184</f>
        <v>388</v>
      </c>
      <c r="E539">
        <f>'E_t&amp;m8-12'!E184</f>
        <v>0</v>
      </c>
      <c r="F539">
        <f>'E_t&amp;m8-12'!F184</f>
        <v>0</v>
      </c>
      <c r="G539">
        <f>'E_t&amp;m8-12'!G184</f>
        <v>0</v>
      </c>
      <c r="H539">
        <f>'E_t&amp;m8-12'!H184</f>
        <v>0</v>
      </c>
      <c r="I539" t="s">
        <v>182</v>
      </c>
    </row>
    <row r="540" spans="1:9" x14ac:dyDescent="0.25">
      <c r="A540" s="8">
        <v>44173</v>
      </c>
      <c r="B540" t="s">
        <v>183</v>
      </c>
      <c r="C540">
        <f>'E_t&amp;m8-12'!C185</f>
        <v>181</v>
      </c>
      <c r="D540">
        <f>'E_t&amp;m8-12'!D185</f>
        <v>798</v>
      </c>
      <c r="E540">
        <f>'E_t&amp;m8-12'!E185</f>
        <v>3</v>
      </c>
      <c r="F540">
        <f>'E_t&amp;m8-12'!F185</f>
        <v>13.2</v>
      </c>
      <c r="G540">
        <f>'E_t&amp;m8-12'!G185</f>
        <v>2</v>
      </c>
      <c r="H540">
        <f>'E_t&amp;m8-12'!H185</f>
        <v>8.8000000000000007</v>
      </c>
      <c r="I540" t="s">
        <v>183</v>
      </c>
    </row>
    <row r="541" spans="1:9" x14ac:dyDescent="0.25">
      <c r="A541" s="8">
        <v>44173</v>
      </c>
      <c r="B541" t="s">
        <v>184</v>
      </c>
      <c r="C541">
        <f>'E_t&amp;m8-12'!C186</f>
        <v>105</v>
      </c>
      <c r="D541">
        <f>'E_t&amp;m8-12'!D186</f>
        <v>419.5</v>
      </c>
      <c r="E541">
        <f>'E_t&amp;m8-12'!E186</f>
        <v>0</v>
      </c>
      <c r="F541">
        <f>'E_t&amp;m8-12'!F186</f>
        <v>0</v>
      </c>
      <c r="G541">
        <f>'E_t&amp;m8-12'!G186</f>
        <v>2</v>
      </c>
      <c r="H541">
        <f>'E_t&amp;m8-12'!H186</f>
        <v>8</v>
      </c>
      <c r="I541" t="s">
        <v>184</v>
      </c>
    </row>
    <row r="542" spans="1:9" x14ac:dyDescent="0.25">
      <c r="A542" s="8">
        <v>44173</v>
      </c>
      <c r="B542" t="s">
        <v>185</v>
      </c>
      <c r="C542">
        <f>'E_t&amp;m8-12'!C187</f>
        <v>123</v>
      </c>
      <c r="D542">
        <f>'E_t&amp;m8-12'!D187</f>
        <v>513.20000000000005</v>
      </c>
      <c r="E542">
        <f>'E_t&amp;m8-12'!E187</f>
        <v>1</v>
      </c>
      <c r="F542">
        <f>'E_t&amp;m8-12'!F187</f>
        <v>4.2</v>
      </c>
      <c r="G542">
        <f>'E_t&amp;m8-12'!G187</f>
        <v>0</v>
      </c>
      <c r="H542">
        <f>'E_t&amp;m8-12'!H187</f>
        <v>0</v>
      </c>
      <c r="I542" t="s">
        <v>185</v>
      </c>
    </row>
    <row r="543" spans="1:9" x14ac:dyDescent="0.25">
      <c r="A543" s="8">
        <v>44173</v>
      </c>
      <c r="B543" t="s">
        <v>186</v>
      </c>
      <c r="C543">
        <f>'E_t&amp;m8-12'!C188</f>
        <v>159</v>
      </c>
      <c r="D543">
        <f>'E_t&amp;m8-12'!D188</f>
        <v>478.7</v>
      </c>
      <c r="E543">
        <f>'E_t&amp;m8-12'!E188</f>
        <v>0</v>
      </c>
      <c r="F543">
        <f>'E_t&amp;m8-12'!F188</f>
        <v>0</v>
      </c>
      <c r="G543">
        <f>'E_t&amp;m8-12'!G188</f>
        <v>3</v>
      </c>
      <c r="H543">
        <f>'E_t&amp;m8-12'!H188</f>
        <v>9</v>
      </c>
      <c r="I543" t="s">
        <v>186</v>
      </c>
    </row>
    <row r="544" spans="1:9" x14ac:dyDescent="0.25">
      <c r="A544" s="8">
        <v>44173</v>
      </c>
      <c r="B544" t="s">
        <v>187</v>
      </c>
      <c r="C544">
        <f>'E_t&amp;m8-12'!C189</f>
        <v>608</v>
      </c>
      <c r="D544">
        <f>'E_t&amp;m8-12'!D189</f>
        <v>500.1</v>
      </c>
      <c r="E544">
        <f>'E_t&amp;m8-12'!E189</f>
        <v>4</v>
      </c>
      <c r="F544">
        <f>'E_t&amp;m8-12'!F189</f>
        <v>3.3</v>
      </c>
      <c r="G544">
        <f>'E_t&amp;m8-12'!G189</f>
        <v>3</v>
      </c>
      <c r="H544">
        <f>'E_t&amp;m8-12'!H189</f>
        <v>2.5</v>
      </c>
      <c r="I544" t="s">
        <v>187</v>
      </c>
    </row>
    <row r="545" spans="1:9" x14ac:dyDescent="0.25">
      <c r="A545" s="8">
        <v>44173</v>
      </c>
      <c r="B545" t="s">
        <v>188</v>
      </c>
      <c r="C545">
        <f>'E_t&amp;m8-12'!C190</f>
        <v>255</v>
      </c>
      <c r="D545">
        <f>'E_t&amp;m8-12'!D190</f>
        <v>565.4</v>
      </c>
      <c r="E545">
        <f>'E_t&amp;m8-12'!E190</f>
        <v>1</v>
      </c>
      <c r="F545">
        <f>'E_t&amp;m8-12'!F190</f>
        <v>2.2000000000000002</v>
      </c>
      <c r="G545">
        <f>'E_t&amp;m8-12'!G190</f>
        <v>2</v>
      </c>
      <c r="H545">
        <f>'E_t&amp;m8-12'!H190</f>
        <v>4.4000000000000004</v>
      </c>
      <c r="I545" t="s">
        <v>188</v>
      </c>
    </row>
    <row r="546" spans="1:9" x14ac:dyDescent="0.25">
      <c r="A546" s="8">
        <v>44173</v>
      </c>
      <c r="B546" t="s">
        <v>189</v>
      </c>
      <c r="C546">
        <f>'E_t&amp;m8-12'!C191</f>
        <v>102</v>
      </c>
      <c r="D546">
        <f>'E_t&amp;m8-12'!D191</f>
        <v>541.70000000000005</v>
      </c>
      <c r="E546">
        <f>'E_t&amp;m8-12'!E191</f>
        <v>2</v>
      </c>
      <c r="F546">
        <f>'E_t&amp;m8-12'!F191</f>
        <v>10.6</v>
      </c>
      <c r="G546">
        <f>'E_t&amp;m8-12'!G191</f>
        <v>3</v>
      </c>
      <c r="H546">
        <f>'E_t&amp;m8-12'!H191</f>
        <v>15.9</v>
      </c>
      <c r="I546" t="s">
        <v>189</v>
      </c>
    </row>
    <row r="547" spans="1:9" x14ac:dyDescent="0.25">
      <c r="A547" s="8">
        <v>44173</v>
      </c>
      <c r="B547" t="s">
        <v>190</v>
      </c>
      <c r="C547">
        <f>'E_t&amp;m8-12'!C192</f>
        <v>375</v>
      </c>
      <c r="D547">
        <f>'E_t&amp;m8-12'!D192</f>
        <v>461.9</v>
      </c>
      <c r="E547">
        <f>'E_t&amp;m8-12'!E192</f>
        <v>0</v>
      </c>
      <c r="F547">
        <f>'E_t&amp;m8-12'!F192</f>
        <v>0</v>
      </c>
      <c r="G547">
        <f>'E_t&amp;m8-12'!G192</f>
        <v>2</v>
      </c>
      <c r="H547">
        <f>'E_t&amp;m8-12'!H192</f>
        <v>2.5</v>
      </c>
      <c r="I547" t="s">
        <v>190</v>
      </c>
    </row>
    <row r="548" spans="1:9" x14ac:dyDescent="0.25">
      <c r="A548" s="8">
        <v>44173</v>
      </c>
      <c r="B548" t="s">
        <v>191</v>
      </c>
      <c r="C548">
        <f>'E_t&amp;m8-12'!C193</f>
        <v>87</v>
      </c>
      <c r="D548">
        <f>'E_t&amp;m8-12'!D193</f>
        <v>256.5</v>
      </c>
      <c r="E548">
        <f>'E_t&amp;m8-12'!E193</f>
        <v>0</v>
      </c>
      <c r="F548">
        <f>'E_t&amp;m8-12'!F193</f>
        <v>0</v>
      </c>
      <c r="G548">
        <f>'E_t&amp;m8-12'!G193</f>
        <v>0</v>
      </c>
      <c r="H548">
        <f>'E_t&amp;m8-12'!H193</f>
        <v>0</v>
      </c>
      <c r="I548" t="s">
        <v>191</v>
      </c>
    </row>
    <row r="549" spans="1:9" x14ac:dyDescent="0.25">
      <c r="A549" s="8">
        <v>44173</v>
      </c>
      <c r="B549" t="s">
        <v>372</v>
      </c>
      <c r="C549">
        <f>'E_t&amp;m8-12'!C194</f>
        <v>97</v>
      </c>
      <c r="D549">
        <f>'E_t&amp;m8-12'!D194</f>
        <v>198.7</v>
      </c>
      <c r="E549">
        <f>'E_t&amp;m8-12'!E194</f>
        <v>0</v>
      </c>
      <c r="F549">
        <f>'E_t&amp;m8-12'!F194</f>
        <v>0</v>
      </c>
      <c r="G549">
        <f>'E_t&amp;m8-12'!G194</f>
        <v>0</v>
      </c>
      <c r="H549">
        <f>'E_t&amp;m8-12'!H194</f>
        <v>0</v>
      </c>
      <c r="I549" t="s">
        <v>372</v>
      </c>
    </row>
    <row r="550" spans="1:9" x14ac:dyDescent="0.25">
      <c r="A550" s="8">
        <v>44173</v>
      </c>
      <c r="B550" t="s">
        <v>192</v>
      </c>
      <c r="C550">
        <f>'E_t&amp;m8-12'!C195</f>
        <v>109</v>
      </c>
      <c r="D550">
        <f>'E_t&amp;m8-12'!D195</f>
        <v>563.6</v>
      </c>
      <c r="E550">
        <f>'E_t&amp;m8-12'!E195</f>
        <v>1</v>
      </c>
      <c r="F550">
        <f>'E_t&amp;m8-12'!F195</f>
        <v>5.2</v>
      </c>
      <c r="G550">
        <f>'E_t&amp;m8-12'!G195</f>
        <v>2</v>
      </c>
      <c r="H550">
        <f>'E_t&amp;m8-12'!H195</f>
        <v>10.3</v>
      </c>
      <c r="I550" t="s">
        <v>192</v>
      </c>
    </row>
    <row r="551" spans="1:9" x14ac:dyDescent="0.25">
      <c r="A551" s="8">
        <v>44173</v>
      </c>
      <c r="B551" t="s">
        <v>193</v>
      </c>
      <c r="C551">
        <f>'E_t&amp;m8-12'!C196</f>
        <v>57</v>
      </c>
      <c r="D551">
        <f>'E_t&amp;m8-12'!D196</f>
        <v>171.8</v>
      </c>
      <c r="E551">
        <f>'E_t&amp;m8-12'!E196</f>
        <v>2</v>
      </c>
      <c r="F551">
        <f>'E_t&amp;m8-12'!F196</f>
        <v>6</v>
      </c>
      <c r="G551">
        <f>'E_t&amp;m8-12'!G196</f>
        <v>1</v>
      </c>
      <c r="H551">
        <f>'E_t&amp;m8-12'!H196</f>
        <v>3</v>
      </c>
      <c r="I551" t="s">
        <v>193</v>
      </c>
    </row>
    <row r="552" spans="1:9" x14ac:dyDescent="0.25">
      <c r="A552" s="8">
        <v>44173</v>
      </c>
      <c r="B552" t="s">
        <v>194</v>
      </c>
      <c r="C552">
        <f>'E_t&amp;m8-12'!C197</f>
        <v>194</v>
      </c>
      <c r="D552">
        <f>'E_t&amp;m8-12'!D197</f>
        <v>319.10000000000002</v>
      </c>
      <c r="E552">
        <f>'E_t&amp;m8-12'!E197</f>
        <v>0</v>
      </c>
      <c r="F552">
        <f>'E_t&amp;m8-12'!F197</f>
        <v>0</v>
      </c>
      <c r="G552">
        <f>'E_t&amp;m8-12'!G197</f>
        <v>2</v>
      </c>
      <c r="H552">
        <f>'E_t&amp;m8-12'!H197</f>
        <v>3.3</v>
      </c>
      <c r="I552" t="s">
        <v>194</v>
      </c>
    </row>
    <row r="553" spans="1:9" x14ac:dyDescent="0.25">
      <c r="A553" s="8">
        <v>44173</v>
      </c>
      <c r="B553" t="s">
        <v>195</v>
      </c>
      <c r="C553">
        <f>'E_t&amp;m8-12'!C198</f>
        <v>44</v>
      </c>
      <c r="D553">
        <f>'E_t&amp;m8-12'!D198</f>
        <v>402.2</v>
      </c>
      <c r="E553">
        <f>'E_t&amp;m8-12'!E198</f>
        <v>0</v>
      </c>
      <c r="F553">
        <f>'E_t&amp;m8-12'!F198</f>
        <v>0</v>
      </c>
      <c r="G553">
        <f>'E_t&amp;m8-12'!G198</f>
        <v>0</v>
      </c>
      <c r="H553">
        <f>'E_t&amp;m8-12'!H198</f>
        <v>0</v>
      </c>
      <c r="I553" t="s">
        <v>195</v>
      </c>
    </row>
    <row r="554" spans="1:9" x14ac:dyDescent="0.25">
      <c r="A554" s="8">
        <v>44173</v>
      </c>
      <c r="B554" t="s">
        <v>196</v>
      </c>
      <c r="C554">
        <f>'E_t&amp;m8-12'!C199</f>
        <v>141</v>
      </c>
      <c r="D554">
        <f>'E_t&amp;m8-12'!D199</f>
        <v>379.8</v>
      </c>
      <c r="E554">
        <f>'E_t&amp;m8-12'!E199</f>
        <v>2</v>
      </c>
      <c r="F554">
        <f>'E_t&amp;m8-12'!F199</f>
        <v>5.4</v>
      </c>
      <c r="G554">
        <f>'E_t&amp;m8-12'!G199</f>
        <v>2</v>
      </c>
      <c r="H554">
        <f>'E_t&amp;m8-12'!H199</f>
        <v>5.4</v>
      </c>
      <c r="I554" t="s">
        <v>196</v>
      </c>
    </row>
    <row r="555" spans="1:9" x14ac:dyDescent="0.25">
      <c r="A555" s="8">
        <v>44173</v>
      </c>
      <c r="B555" t="s">
        <v>197</v>
      </c>
      <c r="C555">
        <f>'E_t&amp;m8-12'!C200</f>
        <v>206</v>
      </c>
      <c r="D555">
        <f>'E_t&amp;m8-12'!D200</f>
        <v>469.2</v>
      </c>
      <c r="E555">
        <f>'E_t&amp;m8-12'!E200</f>
        <v>0</v>
      </c>
      <c r="F555">
        <f>'E_t&amp;m8-12'!F200</f>
        <v>0</v>
      </c>
      <c r="G555">
        <f>'E_t&amp;m8-12'!G200</f>
        <v>2</v>
      </c>
      <c r="H555">
        <f>'E_t&amp;m8-12'!H200</f>
        <v>4.5999999999999996</v>
      </c>
      <c r="I555" t="s">
        <v>197</v>
      </c>
    </row>
    <row r="556" spans="1:9" x14ac:dyDescent="0.25">
      <c r="A556" s="8">
        <v>44173</v>
      </c>
      <c r="B556" t="s">
        <v>198</v>
      </c>
      <c r="C556">
        <f>'E_t&amp;m8-12'!C201</f>
        <v>132</v>
      </c>
      <c r="D556">
        <f>'E_t&amp;m8-12'!D201</f>
        <v>366.6</v>
      </c>
      <c r="E556">
        <f>'E_t&amp;m8-12'!E201</f>
        <v>1</v>
      </c>
      <c r="F556">
        <f>'E_t&amp;m8-12'!F201</f>
        <v>2.8</v>
      </c>
      <c r="G556">
        <f>'E_t&amp;m8-12'!G201</f>
        <v>0</v>
      </c>
      <c r="H556">
        <f>'E_t&amp;m8-12'!H201</f>
        <v>0</v>
      </c>
      <c r="I556" t="s">
        <v>198</v>
      </c>
    </row>
    <row r="557" spans="1:9" x14ac:dyDescent="0.25">
      <c r="A557" s="8">
        <v>44173</v>
      </c>
      <c r="B557" t="s">
        <v>199</v>
      </c>
      <c r="C557">
        <f>'E_t&amp;m8-12'!C202</f>
        <v>77</v>
      </c>
      <c r="D557">
        <f>'E_t&amp;m8-12'!D202</f>
        <v>553.29999999999995</v>
      </c>
      <c r="E557">
        <f>'E_t&amp;m8-12'!E202</f>
        <v>0</v>
      </c>
      <c r="F557">
        <f>'E_t&amp;m8-12'!F202</f>
        <v>0</v>
      </c>
      <c r="G557">
        <f>'E_t&amp;m8-12'!G202</f>
        <v>0</v>
      </c>
      <c r="H557">
        <f>'E_t&amp;m8-12'!H202</f>
        <v>0</v>
      </c>
      <c r="I557" t="s">
        <v>199</v>
      </c>
    </row>
    <row r="558" spans="1:9" x14ac:dyDescent="0.25">
      <c r="A558" s="8">
        <v>44173</v>
      </c>
      <c r="B558" t="s">
        <v>200</v>
      </c>
      <c r="C558">
        <f>'E_t&amp;m8-12'!C203</f>
        <v>24</v>
      </c>
      <c r="D558">
        <f>'E_t&amp;m8-12'!D203</f>
        <v>305.8</v>
      </c>
      <c r="E558">
        <f>'E_t&amp;m8-12'!E203</f>
        <v>0</v>
      </c>
      <c r="F558">
        <f>'E_t&amp;m8-12'!F203</f>
        <v>0</v>
      </c>
      <c r="G558">
        <f>'E_t&amp;m8-12'!G203</f>
        <v>1</v>
      </c>
      <c r="H558">
        <f>'E_t&amp;m8-12'!H203</f>
        <v>12.7</v>
      </c>
      <c r="I558" t="s">
        <v>200</v>
      </c>
    </row>
    <row r="559" spans="1:9" x14ac:dyDescent="0.25">
      <c r="A559" s="8">
        <v>44173</v>
      </c>
      <c r="B559" t="s">
        <v>201</v>
      </c>
      <c r="C559">
        <f>'E_t&amp;m8-12'!C204</f>
        <v>192</v>
      </c>
      <c r="D559">
        <f>'E_t&amp;m8-12'!D204</f>
        <v>788.9</v>
      </c>
      <c r="E559">
        <f>'E_t&amp;m8-12'!E204</f>
        <v>1</v>
      </c>
      <c r="F559">
        <f>'E_t&amp;m8-12'!F204</f>
        <v>4.0999999999999996</v>
      </c>
      <c r="G559">
        <f>'E_t&amp;m8-12'!G204</f>
        <v>3</v>
      </c>
      <c r="H559">
        <f>'E_t&amp;m8-12'!H204</f>
        <v>12.3</v>
      </c>
      <c r="I559" t="s">
        <v>201</v>
      </c>
    </row>
    <row r="560" spans="1:9" x14ac:dyDescent="0.25">
      <c r="A560" s="8">
        <v>44173</v>
      </c>
      <c r="B560" t="s">
        <v>202</v>
      </c>
      <c r="C560">
        <f>'E_t&amp;m8-12'!C205</f>
        <v>164</v>
      </c>
      <c r="D560">
        <f>'E_t&amp;m8-12'!D205</f>
        <v>963.6</v>
      </c>
      <c r="E560">
        <f>'E_t&amp;m8-12'!E205</f>
        <v>0</v>
      </c>
      <c r="F560">
        <f>'E_t&amp;m8-12'!F205</f>
        <v>0</v>
      </c>
      <c r="G560">
        <f>'E_t&amp;m8-12'!G205</f>
        <v>0</v>
      </c>
      <c r="H560">
        <f>'E_t&amp;m8-12'!H205</f>
        <v>0</v>
      </c>
      <c r="I560" t="s">
        <v>202</v>
      </c>
    </row>
    <row r="561" spans="1:9" x14ac:dyDescent="0.25">
      <c r="A561" s="8">
        <v>44173</v>
      </c>
      <c r="B561" t="s">
        <v>203</v>
      </c>
      <c r="C561">
        <f>'E_t&amp;m8-12'!C206</f>
        <v>244</v>
      </c>
      <c r="D561">
        <f>'E_t&amp;m8-12'!D206</f>
        <v>384.5</v>
      </c>
      <c r="E561">
        <f>'E_t&amp;m8-12'!E206</f>
        <v>4</v>
      </c>
      <c r="F561">
        <f>'E_t&amp;m8-12'!F206</f>
        <v>6.3</v>
      </c>
      <c r="G561">
        <f>'E_t&amp;m8-12'!G206</f>
        <v>1</v>
      </c>
      <c r="H561">
        <f>'E_t&amp;m8-12'!H206</f>
        <v>1.6</v>
      </c>
      <c r="I561" t="s">
        <v>203</v>
      </c>
    </row>
    <row r="562" spans="1:9" x14ac:dyDescent="0.25">
      <c r="A562" s="8">
        <v>44173</v>
      </c>
      <c r="B562" t="s">
        <v>204</v>
      </c>
      <c r="C562">
        <f>'E_t&amp;m8-12'!C207</f>
        <v>164</v>
      </c>
      <c r="D562">
        <f>'E_t&amp;m8-12'!D207</f>
        <v>569.20000000000005</v>
      </c>
      <c r="E562">
        <f>'E_t&amp;m8-12'!E207</f>
        <v>4</v>
      </c>
      <c r="F562">
        <f>'E_t&amp;m8-12'!F207</f>
        <v>13.9</v>
      </c>
      <c r="G562">
        <f>'E_t&amp;m8-12'!G207</f>
        <v>1</v>
      </c>
      <c r="H562">
        <f>'E_t&amp;m8-12'!H207</f>
        <v>3.5</v>
      </c>
      <c r="I562" t="s">
        <v>204</v>
      </c>
    </row>
    <row r="563" spans="1:9" x14ac:dyDescent="0.25">
      <c r="A563" s="8">
        <v>44173</v>
      </c>
      <c r="B563" t="s">
        <v>205</v>
      </c>
      <c r="C563">
        <f>'E_t&amp;m8-12'!C208</f>
        <v>253</v>
      </c>
      <c r="D563">
        <f>'E_t&amp;m8-12'!D208</f>
        <v>586</v>
      </c>
      <c r="E563">
        <f>'E_t&amp;m8-12'!E208</f>
        <v>1</v>
      </c>
      <c r="F563">
        <f>'E_t&amp;m8-12'!F208</f>
        <v>2.2999999999999998</v>
      </c>
      <c r="G563">
        <f>'E_t&amp;m8-12'!G208</f>
        <v>0</v>
      </c>
      <c r="H563">
        <f>'E_t&amp;m8-12'!H208</f>
        <v>0</v>
      </c>
      <c r="I563" t="s">
        <v>205</v>
      </c>
    </row>
    <row r="564" spans="1:9" x14ac:dyDescent="0.25">
      <c r="A564" s="8">
        <v>44173</v>
      </c>
      <c r="B564" t="s">
        <v>206</v>
      </c>
      <c r="C564">
        <f>'E_t&amp;m8-12'!C209</f>
        <v>576</v>
      </c>
      <c r="D564">
        <f>'E_t&amp;m8-12'!D209</f>
        <v>324.2</v>
      </c>
      <c r="E564">
        <f>'E_t&amp;m8-12'!E209</f>
        <v>2</v>
      </c>
      <c r="F564">
        <f>'E_t&amp;m8-12'!F209</f>
        <v>1.1000000000000001</v>
      </c>
      <c r="G564">
        <f>'E_t&amp;m8-12'!G209</f>
        <v>2</v>
      </c>
      <c r="H564">
        <f>'E_t&amp;m8-12'!H209</f>
        <v>1.1000000000000001</v>
      </c>
      <c r="I564" t="s">
        <v>206</v>
      </c>
    </row>
    <row r="565" spans="1:9" x14ac:dyDescent="0.25">
      <c r="A565" s="8">
        <v>44173</v>
      </c>
      <c r="B565" t="s">
        <v>207</v>
      </c>
      <c r="C565">
        <f>'E_t&amp;m8-12'!C210</f>
        <v>368</v>
      </c>
      <c r="D565">
        <f>'E_t&amp;m8-12'!D210</f>
        <v>431.8</v>
      </c>
      <c r="E565">
        <f>'E_t&amp;m8-12'!E210</f>
        <v>5</v>
      </c>
      <c r="F565">
        <f>'E_t&amp;m8-12'!F210</f>
        <v>5.9</v>
      </c>
      <c r="G565">
        <f>'E_t&amp;m8-12'!G210</f>
        <v>7</v>
      </c>
      <c r="H565">
        <f>'E_t&amp;m8-12'!H210</f>
        <v>8.1999999999999993</v>
      </c>
      <c r="I565" t="s">
        <v>207</v>
      </c>
    </row>
    <row r="566" spans="1:9" x14ac:dyDescent="0.25">
      <c r="A566" s="8">
        <v>44173</v>
      </c>
      <c r="B566" t="s">
        <v>352</v>
      </c>
      <c r="C566">
        <f>'E_t&amp;m8-12'!C211</f>
        <v>179</v>
      </c>
      <c r="D566">
        <f>'E_t&amp;m8-12'!D211</f>
        <v>395.8</v>
      </c>
      <c r="E566">
        <f>'E_t&amp;m8-12'!E211</f>
        <v>4</v>
      </c>
      <c r="F566">
        <f>'E_t&amp;m8-12'!F211</f>
        <v>8.8000000000000007</v>
      </c>
      <c r="G566">
        <f>'E_t&amp;m8-12'!G211</f>
        <v>0</v>
      </c>
      <c r="H566">
        <f>'E_t&amp;m8-12'!H211</f>
        <v>0</v>
      </c>
      <c r="I566" t="s">
        <v>352</v>
      </c>
    </row>
    <row r="567" spans="1:9" x14ac:dyDescent="0.25">
      <c r="A567" s="8">
        <v>44173</v>
      </c>
      <c r="B567" t="s">
        <v>208</v>
      </c>
      <c r="C567">
        <f>'E_t&amp;m8-12'!C212</f>
        <v>7</v>
      </c>
      <c r="D567">
        <f>'E_t&amp;m8-12'!D212</f>
        <v>94.7</v>
      </c>
      <c r="E567">
        <f>'E_t&amp;m8-12'!E212</f>
        <v>0</v>
      </c>
      <c r="F567">
        <f>'E_t&amp;m8-12'!F212</f>
        <v>0</v>
      </c>
      <c r="G567">
        <f>'E_t&amp;m8-12'!G212</f>
        <v>0</v>
      </c>
      <c r="H567">
        <f>'E_t&amp;m8-12'!H212</f>
        <v>0</v>
      </c>
      <c r="I567" t="s">
        <v>208</v>
      </c>
    </row>
    <row r="568" spans="1:9" x14ac:dyDescent="0.25">
      <c r="A568" s="8">
        <v>44173</v>
      </c>
      <c r="B568" t="s">
        <v>209</v>
      </c>
      <c r="C568">
        <f>'E_t&amp;m8-12'!C213</f>
        <v>47</v>
      </c>
      <c r="D568">
        <f>'E_t&amp;m8-12'!D213</f>
        <v>150.4</v>
      </c>
      <c r="E568">
        <f>'E_t&amp;m8-12'!E213</f>
        <v>2</v>
      </c>
      <c r="F568">
        <f>'E_t&amp;m8-12'!F213</f>
        <v>6.4</v>
      </c>
      <c r="G568">
        <f>'E_t&amp;m8-12'!G213</f>
        <v>0</v>
      </c>
      <c r="H568">
        <f>'E_t&amp;m8-12'!H213</f>
        <v>0</v>
      </c>
      <c r="I568" t="s">
        <v>209</v>
      </c>
    </row>
    <row r="569" spans="1:9" x14ac:dyDescent="0.25">
      <c r="A569" s="8">
        <v>44173</v>
      </c>
      <c r="B569" t="s">
        <v>210</v>
      </c>
      <c r="C569">
        <f>'E_t&amp;m8-12'!C214</f>
        <v>372</v>
      </c>
      <c r="D569">
        <f>'E_t&amp;m8-12'!D214</f>
        <v>786.6</v>
      </c>
      <c r="E569">
        <f>'E_t&amp;m8-12'!E214</f>
        <v>1</v>
      </c>
      <c r="F569">
        <f>'E_t&amp;m8-12'!F214</f>
        <v>2.1</v>
      </c>
      <c r="G569">
        <f>'E_t&amp;m8-12'!G214</f>
        <v>4</v>
      </c>
      <c r="H569">
        <f>'E_t&amp;m8-12'!H214</f>
        <v>8.5</v>
      </c>
      <c r="I569" t="s">
        <v>210</v>
      </c>
    </row>
    <row r="570" spans="1:9" x14ac:dyDescent="0.25">
      <c r="A570" s="8">
        <v>44173</v>
      </c>
      <c r="B570" t="s">
        <v>211</v>
      </c>
      <c r="C570">
        <f>'E_t&amp;m8-12'!C215</f>
        <v>185</v>
      </c>
      <c r="D570">
        <f>'E_t&amp;m8-12'!D215</f>
        <v>425.2</v>
      </c>
      <c r="E570">
        <f>'E_t&amp;m8-12'!E215</f>
        <v>2</v>
      </c>
      <c r="F570">
        <f>'E_t&amp;m8-12'!F215</f>
        <v>4.5999999999999996</v>
      </c>
      <c r="G570">
        <f>'E_t&amp;m8-12'!G215</f>
        <v>1</v>
      </c>
      <c r="H570">
        <f>'E_t&amp;m8-12'!H215</f>
        <v>2.2999999999999998</v>
      </c>
      <c r="I570" t="s">
        <v>211</v>
      </c>
    </row>
    <row r="571" spans="1:9" x14ac:dyDescent="0.25">
      <c r="A571" s="8">
        <v>44173</v>
      </c>
      <c r="B571" t="s">
        <v>212</v>
      </c>
      <c r="C571">
        <f>'E_t&amp;m8-12'!C216</f>
        <v>82</v>
      </c>
      <c r="D571">
        <f>'E_t&amp;m8-12'!D216</f>
        <v>350.7</v>
      </c>
      <c r="E571">
        <f>'E_t&amp;m8-12'!E216</f>
        <v>0</v>
      </c>
      <c r="F571">
        <f>'E_t&amp;m8-12'!F216</f>
        <v>0</v>
      </c>
      <c r="G571">
        <f>'E_t&amp;m8-12'!G216</f>
        <v>0</v>
      </c>
      <c r="H571">
        <f>'E_t&amp;m8-12'!H216</f>
        <v>0</v>
      </c>
      <c r="I571" t="s">
        <v>212</v>
      </c>
    </row>
    <row r="572" spans="1:9" x14ac:dyDescent="0.25">
      <c r="A572" s="8">
        <v>44173</v>
      </c>
      <c r="B572" t="s">
        <v>213</v>
      </c>
      <c r="C572">
        <f>'E_t&amp;m8-12'!C217</f>
        <v>107</v>
      </c>
      <c r="D572">
        <f>'E_t&amp;m8-12'!D217</f>
        <v>384.2</v>
      </c>
      <c r="E572">
        <f>'E_t&amp;m8-12'!E217</f>
        <v>0</v>
      </c>
      <c r="F572">
        <f>'E_t&amp;m8-12'!F217</f>
        <v>0</v>
      </c>
      <c r="G572">
        <f>'E_t&amp;m8-12'!G217</f>
        <v>1</v>
      </c>
      <c r="H572">
        <f>'E_t&amp;m8-12'!H217</f>
        <v>3.6</v>
      </c>
      <c r="I572" t="s">
        <v>213</v>
      </c>
    </row>
    <row r="573" spans="1:9" x14ac:dyDescent="0.25">
      <c r="A573" s="8">
        <v>44173</v>
      </c>
      <c r="B573" t="s">
        <v>214</v>
      </c>
      <c r="C573">
        <f>'E_t&amp;m8-12'!C218</f>
        <v>127</v>
      </c>
      <c r="D573">
        <f>'E_t&amp;m8-12'!D218</f>
        <v>511.3</v>
      </c>
      <c r="E573">
        <f>'E_t&amp;m8-12'!E218</f>
        <v>0</v>
      </c>
      <c r="F573">
        <f>'E_t&amp;m8-12'!F218</f>
        <v>0</v>
      </c>
      <c r="G573">
        <f>'E_t&amp;m8-12'!G218</f>
        <v>1</v>
      </c>
      <c r="H573">
        <f>'E_t&amp;m8-12'!H218</f>
        <v>4</v>
      </c>
      <c r="I573" t="s">
        <v>214</v>
      </c>
    </row>
    <row r="574" spans="1:9" x14ac:dyDescent="0.25">
      <c r="A574" s="8">
        <v>44173</v>
      </c>
      <c r="B574" t="s">
        <v>215</v>
      </c>
      <c r="C574">
        <f>'E_t&amp;m8-12'!C219</f>
        <v>98</v>
      </c>
      <c r="D574">
        <f>'E_t&amp;m8-12'!D219</f>
        <v>523.70000000000005</v>
      </c>
      <c r="E574">
        <f>'E_t&amp;m8-12'!E219</f>
        <v>1</v>
      </c>
      <c r="F574">
        <f>'E_t&amp;m8-12'!F219</f>
        <v>5.3</v>
      </c>
      <c r="G574">
        <f>'E_t&amp;m8-12'!G219</f>
        <v>1</v>
      </c>
      <c r="H574">
        <f>'E_t&amp;m8-12'!H219</f>
        <v>5.3</v>
      </c>
      <c r="I574" t="s">
        <v>215</v>
      </c>
    </row>
    <row r="575" spans="1:9" x14ac:dyDescent="0.25">
      <c r="A575" s="8">
        <v>44173</v>
      </c>
      <c r="B575" t="s">
        <v>216</v>
      </c>
      <c r="C575">
        <f>'E_t&amp;m8-12'!C220</f>
        <v>175</v>
      </c>
      <c r="D575">
        <f>'E_t&amp;m8-12'!D220</f>
        <v>666.8</v>
      </c>
      <c r="E575">
        <f>'E_t&amp;m8-12'!E220</f>
        <v>2</v>
      </c>
      <c r="F575">
        <f>'E_t&amp;m8-12'!F220</f>
        <v>7.6</v>
      </c>
      <c r="G575">
        <f>'E_t&amp;m8-12'!G220</f>
        <v>0</v>
      </c>
      <c r="H575">
        <f>'E_t&amp;m8-12'!H220</f>
        <v>0</v>
      </c>
      <c r="I575" t="s">
        <v>216</v>
      </c>
    </row>
    <row r="576" spans="1:9" x14ac:dyDescent="0.25">
      <c r="A576" s="8">
        <v>44173</v>
      </c>
      <c r="B576" t="s">
        <v>217</v>
      </c>
      <c r="C576">
        <f>'E_t&amp;m8-12'!C221</f>
        <v>133</v>
      </c>
      <c r="D576">
        <f>'E_t&amp;m8-12'!D221</f>
        <v>348.1</v>
      </c>
      <c r="E576">
        <f>'E_t&amp;m8-12'!E221</f>
        <v>0</v>
      </c>
      <c r="F576">
        <f>'E_t&amp;m8-12'!F221</f>
        <v>0</v>
      </c>
      <c r="G576">
        <f>'E_t&amp;m8-12'!G221</f>
        <v>0</v>
      </c>
      <c r="H576">
        <f>'E_t&amp;m8-12'!H221</f>
        <v>0</v>
      </c>
      <c r="I576" t="s">
        <v>217</v>
      </c>
    </row>
    <row r="577" spans="1:9" x14ac:dyDescent="0.25">
      <c r="A577" s="8">
        <v>44173</v>
      </c>
      <c r="B577" t="s">
        <v>218</v>
      </c>
      <c r="C577">
        <f>'E_t&amp;m8-12'!C222</f>
        <v>83</v>
      </c>
      <c r="D577">
        <f>'E_t&amp;m8-12'!D222</f>
        <v>351</v>
      </c>
      <c r="E577">
        <f>'E_t&amp;m8-12'!E222</f>
        <v>1</v>
      </c>
      <c r="F577">
        <f>'E_t&amp;m8-12'!F222</f>
        <v>4.2</v>
      </c>
      <c r="G577">
        <f>'E_t&amp;m8-12'!G222</f>
        <v>0</v>
      </c>
      <c r="H577">
        <f>'E_t&amp;m8-12'!H222</f>
        <v>0</v>
      </c>
      <c r="I577" t="s">
        <v>218</v>
      </c>
    </row>
    <row r="578" spans="1:9" x14ac:dyDescent="0.25">
      <c r="A578" s="8">
        <v>44173</v>
      </c>
      <c r="B578" t="s">
        <v>219</v>
      </c>
      <c r="C578">
        <f>'E_t&amp;m8-12'!C223</f>
        <v>194</v>
      </c>
      <c r="D578">
        <f>'E_t&amp;m8-12'!D223</f>
        <v>609.4</v>
      </c>
      <c r="E578">
        <f>'E_t&amp;m8-12'!E223</f>
        <v>3</v>
      </c>
      <c r="F578">
        <f>'E_t&amp;m8-12'!F223</f>
        <v>9.4</v>
      </c>
      <c r="G578">
        <f>'E_t&amp;m8-12'!G223</f>
        <v>4</v>
      </c>
      <c r="H578">
        <f>'E_t&amp;m8-12'!H223</f>
        <v>12.6</v>
      </c>
      <c r="I578" t="s">
        <v>219</v>
      </c>
    </row>
    <row r="579" spans="1:9" x14ac:dyDescent="0.25">
      <c r="A579" s="8">
        <v>44173</v>
      </c>
      <c r="B579" t="s">
        <v>220</v>
      </c>
      <c r="C579">
        <f>'E_t&amp;m8-12'!C224</f>
        <v>50</v>
      </c>
      <c r="D579">
        <f>'E_t&amp;m8-12'!D224</f>
        <v>273.89999999999998</v>
      </c>
      <c r="E579">
        <f>'E_t&amp;m8-12'!E224</f>
        <v>0</v>
      </c>
      <c r="F579">
        <f>'E_t&amp;m8-12'!F224</f>
        <v>0</v>
      </c>
      <c r="G579">
        <f>'E_t&amp;m8-12'!G224</f>
        <v>0</v>
      </c>
      <c r="H579">
        <f>'E_t&amp;m8-12'!H224</f>
        <v>0</v>
      </c>
      <c r="I579" t="s">
        <v>220</v>
      </c>
    </row>
    <row r="580" spans="1:9" x14ac:dyDescent="0.25">
      <c r="A580" s="8">
        <v>44173</v>
      </c>
      <c r="B580" t="s">
        <v>221</v>
      </c>
      <c r="C580">
        <f>'E_t&amp;m8-12'!C225</f>
        <v>35</v>
      </c>
      <c r="D580">
        <f>'E_t&amp;m8-12'!D225</f>
        <v>194.3</v>
      </c>
      <c r="E580">
        <f>'E_t&amp;m8-12'!E225</f>
        <v>0</v>
      </c>
      <c r="F580">
        <f>'E_t&amp;m8-12'!F225</f>
        <v>0</v>
      </c>
      <c r="G580">
        <f>'E_t&amp;m8-12'!G225</f>
        <v>1</v>
      </c>
      <c r="H580">
        <f>'E_t&amp;m8-12'!H225</f>
        <v>5.6</v>
      </c>
      <c r="I580" t="s">
        <v>221</v>
      </c>
    </row>
    <row r="581" spans="1:9" x14ac:dyDescent="0.25">
      <c r="A581" s="8">
        <v>44173</v>
      </c>
      <c r="B581" t="s">
        <v>222</v>
      </c>
      <c r="C581">
        <f>'E_t&amp;m8-12'!C226</f>
        <v>98</v>
      </c>
      <c r="D581">
        <f>'E_t&amp;m8-12'!D226</f>
        <v>330.8</v>
      </c>
      <c r="E581">
        <f>'E_t&amp;m8-12'!E226</f>
        <v>0</v>
      </c>
      <c r="F581">
        <f>'E_t&amp;m8-12'!F226</f>
        <v>0</v>
      </c>
      <c r="G581">
        <f>'E_t&amp;m8-12'!G226</f>
        <v>0</v>
      </c>
      <c r="H581">
        <f>'E_t&amp;m8-12'!H226</f>
        <v>0</v>
      </c>
      <c r="I581" t="s">
        <v>222</v>
      </c>
    </row>
    <row r="582" spans="1:9" x14ac:dyDescent="0.25">
      <c r="A582" s="8">
        <v>44173</v>
      </c>
      <c r="B582" t="s">
        <v>223</v>
      </c>
      <c r="C582">
        <f>'E_t&amp;m8-12'!C227</f>
        <v>276</v>
      </c>
      <c r="D582">
        <f>'E_t&amp;m8-12'!D227</f>
        <v>493</v>
      </c>
      <c r="E582">
        <f>'E_t&amp;m8-12'!E227</f>
        <v>3</v>
      </c>
      <c r="F582">
        <f>'E_t&amp;m8-12'!F227</f>
        <v>5.4</v>
      </c>
      <c r="G582">
        <f>'E_t&amp;m8-12'!G227</f>
        <v>6</v>
      </c>
      <c r="H582">
        <f>'E_t&amp;m8-12'!H227</f>
        <v>10.7</v>
      </c>
      <c r="I582" t="s">
        <v>223</v>
      </c>
    </row>
    <row r="583" spans="1:9" x14ac:dyDescent="0.25">
      <c r="A583" s="8">
        <v>44173</v>
      </c>
      <c r="B583" t="s">
        <v>224</v>
      </c>
      <c r="C583">
        <f>'E_t&amp;m8-12'!C228</f>
        <v>65</v>
      </c>
      <c r="D583">
        <f>'E_t&amp;m8-12'!D228</f>
        <v>255.2</v>
      </c>
      <c r="E583">
        <f>'E_t&amp;m8-12'!E228</f>
        <v>2</v>
      </c>
      <c r="F583">
        <f>'E_t&amp;m8-12'!F228</f>
        <v>7.9</v>
      </c>
      <c r="G583">
        <f>'E_t&amp;m8-12'!G228</f>
        <v>0</v>
      </c>
      <c r="H583">
        <f>'E_t&amp;m8-12'!H228</f>
        <v>0</v>
      </c>
      <c r="I583" t="s">
        <v>224</v>
      </c>
    </row>
    <row r="584" spans="1:9" x14ac:dyDescent="0.25">
      <c r="A584" s="8">
        <v>44173</v>
      </c>
      <c r="B584" t="s">
        <v>225</v>
      </c>
      <c r="C584">
        <f>'E_t&amp;m8-12'!C229</f>
        <v>50</v>
      </c>
      <c r="D584">
        <f>'E_t&amp;m8-12'!D229</f>
        <v>513.6</v>
      </c>
      <c r="E584">
        <f>'E_t&amp;m8-12'!E229</f>
        <v>0</v>
      </c>
      <c r="F584">
        <f>'E_t&amp;m8-12'!F229</f>
        <v>0</v>
      </c>
      <c r="G584">
        <f>'E_t&amp;m8-12'!G229</f>
        <v>0</v>
      </c>
      <c r="H584">
        <f>'E_t&amp;m8-12'!H229</f>
        <v>0</v>
      </c>
      <c r="I584" t="s">
        <v>225</v>
      </c>
    </row>
    <row r="585" spans="1:9" x14ac:dyDescent="0.25">
      <c r="A585" s="8">
        <v>44173</v>
      </c>
      <c r="B585" t="s">
        <v>226</v>
      </c>
      <c r="C585">
        <f>'E_t&amp;m8-12'!C230</f>
        <v>49</v>
      </c>
      <c r="D585">
        <f>'E_t&amp;m8-12'!D230</f>
        <v>414</v>
      </c>
      <c r="E585">
        <f>'E_t&amp;m8-12'!E230</f>
        <v>0</v>
      </c>
      <c r="F585">
        <f>'E_t&amp;m8-12'!F230</f>
        <v>0</v>
      </c>
      <c r="G585">
        <f>'E_t&amp;m8-12'!G230</f>
        <v>0</v>
      </c>
      <c r="H585">
        <f>'E_t&amp;m8-12'!H230</f>
        <v>0</v>
      </c>
      <c r="I585" t="s">
        <v>226</v>
      </c>
    </row>
    <row r="586" spans="1:9" x14ac:dyDescent="0.25">
      <c r="A586" s="8">
        <v>44173</v>
      </c>
      <c r="B586" t="s">
        <v>227</v>
      </c>
      <c r="C586">
        <f>'E_t&amp;m8-12'!C231</f>
        <v>70</v>
      </c>
      <c r="D586">
        <f>'E_t&amp;m8-12'!D231</f>
        <v>235.4</v>
      </c>
      <c r="E586">
        <f>'E_t&amp;m8-12'!E231</f>
        <v>2</v>
      </c>
      <c r="F586">
        <f>'E_t&amp;m8-12'!F231</f>
        <v>6.7</v>
      </c>
      <c r="G586">
        <f>'E_t&amp;m8-12'!G231</f>
        <v>0</v>
      </c>
      <c r="H586">
        <f>'E_t&amp;m8-12'!H231</f>
        <v>0</v>
      </c>
      <c r="I586" t="s">
        <v>227</v>
      </c>
    </row>
    <row r="587" spans="1:9" x14ac:dyDescent="0.25">
      <c r="A587" s="8">
        <v>44173</v>
      </c>
      <c r="B587" t="s">
        <v>228</v>
      </c>
      <c r="C587">
        <f>'E_t&amp;m8-12'!C232</f>
        <v>357</v>
      </c>
      <c r="D587">
        <f>'E_t&amp;m8-12'!D232</f>
        <v>388.4</v>
      </c>
      <c r="E587">
        <f>'E_t&amp;m8-12'!E232</f>
        <v>3</v>
      </c>
      <c r="F587">
        <f>'E_t&amp;m8-12'!F232</f>
        <v>3.3</v>
      </c>
      <c r="G587">
        <f>'E_t&amp;m8-12'!G232</f>
        <v>0</v>
      </c>
      <c r="H587">
        <f>'E_t&amp;m8-12'!H232</f>
        <v>0</v>
      </c>
      <c r="I587" t="s">
        <v>228</v>
      </c>
    </row>
    <row r="588" spans="1:9" x14ac:dyDescent="0.25">
      <c r="A588" s="8">
        <v>44173</v>
      </c>
      <c r="B588" t="s">
        <v>229</v>
      </c>
      <c r="C588">
        <f>'E_t&amp;m8-12'!C233</f>
        <v>165</v>
      </c>
      <c r="D588">
        <f>'E_t&amp;m8-12'!D233</f>
        <v>418.9</v>
      </c>
      <c r="E588">
        <f>'E_t&amp;m8-12'!E233</f>
        <v>0</v>
      </c>
      <c r="F588">
        <f>'E_t&amp;m8-12'!F233</f>
        <v>0</v>
      </c>
      <c r="G588">
        <f>'E_t&amp;m8-12'!G233</f>
        <v>7</v>
      </c>
      <c r="H588">
        <f>'E_t&amp;m8-12'!H233</f>
        <v>17.8</v>
      </c>
      <c r="I588" t="s">
        <v>229</v>
      </c>
    </row>
    <row r="589" spans="1:9" x14ac:dyDescent="0.25">
      <c r="A589" s="8">
        <v>44173</v>
      </c>
      <c r="B589" t="s">
        <v>230</v>
      </c>
      <c r="C589">
        <f>'E_t&amp;m8-12'!C234</f>
        <v>81</v>
      </c>
      <c r="D589">
        <f>'E_t&amp;m8-12'!D234</f>
        <v>577.5</v>
      </c>
      <c r="E589">
        <f>'E_t&amp;m8-12'!E234</f>
        <v>0</v>
      </c>
      <c r="F589">
        <f>'E_t&amp;m8-12'!F234</f>
        <v>0</v>
      </c>
      <c r="G589">
        <f>'E_t&amp;m8-12'!G234</f>
        <v>0</v>
      </c>
      <c r="H589">
        <f>'E_t&amp;m8-12'!H234</f>
        <v>0</v>
      </c>
      <c r="I589" t="s">
        <v>230</v>
      </c>
    </row>
    <row r="590" spans="1:9" x14ac:dyDescent="0.25">
      <c r="A590" s="8">
        <v>44173</v>
      </c>
      <c r="B590" t="s">
        <v>231</v>
      </c>
      <c r="C590">
        <f>'E_t&amp;m8-12'!C235</f>
        <v>54</v>
      </c>
      <c r="D590">
        <f>'E_t&amp;m8-12'!D235</f>
        <v>527.9</v>
      </c>
      <c r="E590">
        <f>'E_t&amp;m8-12'!E235</f>
        <v>0</v>
      </c>
      <c r="F590">
        <f>'E_t&amp;m8-12'!F235</f>
        <v>0</v>
      </c>
      <c r="G590">
        <f>'E_t&amp;m8-12'!G235</f>
        <v>0</v>
      </c>
      <c r="H590">
        <f>'E_t&amp;m8-12'!H235</f>
        <v>0</v>
      </c>
      <c r="I590" t="s">
        <v>231</v>
      </c>
    </row>
    <row r="591" spans="1:9" x14ac:dyDescent="0.25">
      <c r="A591" s="8">
        <v>44173</v>
      </c>
      <c r="B591" t="s">
        <v>232</v>
      </c>
      <c r="C591">
        <f>'E_t&amp;m8-12'!C236</f>
        <v>168</v>
      </c>
      <c r="D591">
        <f>'E_t&amp;m8-12'!D236</f>
        <v>350.7</v>
      </c>
      <c r="E591">
        <f>'E_t&amp;m8-12'!E236</f>
        <v>1</v>
      </c>
      <c r="F591">
        <f>'E_t&amp;m8-12'!F236</f>
        <v>2.1</v>
      </c>
      <c r="G591">
        <f>'E_t&amp;m8-12'!G236</f>
        <v>1</v>
      </c>
      <c r="H591">
        <f>'E_t&amp;m8-12'!H236</f>
        <v>2.1</v>
      </c>
      <c r="I591" t="s">
        <v>232</v>
      </c>
    </row>
    <row r="592" spans="1:9" x14ac:dyDescent="0.25">
      <c r="A592" s="8">
        <v>44173</v>
      </c>
      <c r="B592" t="s">
        <v>233</v>
      </c>
      <c r="C592">
        <f>'E_t&amp;m8-12'!C237</f>
        <v>139</v>
      </c>
      <c r="D592">
        <f>'E_t&amp;m8-12'!D237</f>
        <v>432.5</v>
      </c>
      <c r="E592">
        <f>'E_t&amp;m8-12'!E237</f>
        <v>0</v>
      </c>
      <c r="F592">
        <f>'E_t&amp;m8-12'!F237</f>
        <v>0</v>
      </c>
      <c r="G592">
        <f>'E_t&amp;m8-12'!G237</f>
        <v>2</v>
      </c>
      <c r="H592">
        <f>'E_t&amp;m8-12'!H237</f>
        <v>6.2</v>
      </c>
      <c r="I592" t="s">
        <v>233</v>
      </c>
    </row>
    <row r="593" spans="1:9" x14ac:dyDescent="0.25">
      <c r="A593" s="8">
        <v>44173</v>
      </c>
      <c r="B593" t="s">
        <v>234</v>
      </c>
      <c r="C593">
        <f>'E_t&amp;m8-12'!C238</f>
        <v>161</v>
      </c>
      <c r="D593">
        <f>'E_t&amp;m8-12'!D238</f>
        <v>370.8</v>
      </c>
      <c r="E593">
        <f>'E_t&amp;m8-12'!E238</f>
        <v>0</v>
      </c>
      <c r="F593">
        <f>'E_t&amp;m8-12'!F238</f>
        <v>0</v>
      </c>
      <c r="G593">
        <f>'E_t&amp;m8-12'!G238</f>
        <v>0</v>
      </c>
      <c r="H593">
        <f>'E_t&amp;m8-12'!H238</f>
        <v>0</v>
      </c>
      <c r="I593" t="s">
        <v>234</v>
      </c>
    </row>
    <row r="594" spans="1:9" x14ac:dyDescent="0.25">
      <c r="A594" s="8">
        <v>44173</v>
      </c>
      <c r="B594" t="s">
        <v>235</v>
      </c>
      <c r="C594">
        <f>'E_t&amp;m8-12'!C239</f>
        <v>22</v>
      </c>
      <c r="D594">
        <f>'E_t&amp;m8-12'!D239</f>
        <v>180.4</v>
      </c>
      <c r="E594">
        <f>'E_t&amp;m8-12'!E239</f>
        <v>1</v>
      </c>
      <c r="F594">
        <f>'E_t&amp;m8-12'!F239</f>
        <v>8.1999999999999993</v>
      </c>
      <c r="G594">
        <f>'E_t&amp;m8-12'!G239</f>
        <v>0</v>
      </c>
      <c r="H594">
        <f>'E_t&amp;m8-12'!H239</f>
        <v>0</v>
      </c>
      <c r="I594" t="s">
        <v>235</v>
      </c>
    </row>
    <row r="595" spans="1:9" x14ac:dyDescent="0.25">
      <c r="A595" s="8">
        <v>44173</v>
      </c>
      <c r="B595" t="s">
        <v>236</v>
      </c>
      <c r="C595">
        <f>'E_t&amp;m8-12'!C240</f>
        <v>320</v>
      </c>
      <c r="D595">
        <f>'E_t&amp;m8-12'!D240</f>
        <v>578.6</v>
      </c>
      <c r="E595">
        <f>'E_t&amp;m8-12'!E240</f>
        <v>2</v>
      </c>
      <c r="F595">
        <f>'E_t&amp;m8-12'!F240</f>
        <v>3.6</v>
      </c>
      <c r="G595">
        <f>'E_t&amp;m8-12'!G240</f>
        <v>1</v>
      </c>
      <c r="H595">
        <f>'E_t&amp;m8-12'!H240</f>
        <v>1.8</v>
      </c>
      <c r="I595" t="s">
        <v>236</v>
      </c>
    </row>
    <row r="596" spans="1:9" x14ac:dyDescent="0.25">
      <c r="A596" s="8">
        <v>44173</v>
      </c>
      <c r="B596" t="s">
        <v>237</v>
      </c>
      <c r="C596">
        <f>'E_t&amp;m8-12'!C241</f>
        <v>278</v>
      </c>
      <c r="D596">
        <f>'E_t&amp;m8-12'!D241</f>
        <v>342.2</v>
      </c>
      <c r="E596">
        <f>'E_t&amp;m8-12'!E241</f>
        <v>7</v>
      </c>
      <c r="F596">
        <f>'E_t&amp;m8-12'!F241</f>
        <v>8.6</v>
      </c>
      <c r="G596">
        <f>'E_t&amp;m8-12'!G241</f>
        <v>1</v>
      </c>
      <c r="H596">
        <f>'E_t&amp;m8-12'!H241</f>
        <v>1.2</v>
      </c>
      <c r="I596" t="s">
        <v>237</v>
      </c>
    </row>
    <row r="597" spans="1:9" x14ac:dyDescent="0.25">
      <c r="A597" s="8">
        <v>44173</v>
      </c>
      <c r="B597" t="s">
        <v>238</v>
      </c>
      <c r="C597">
        <f>'E_t&amp;m8-12'!C242</f>
        <v>149</v>
      </c>
      <c r="D597">
        <f>'E_t&amp;m8-12'!D242</f>
        <v>617.9</v>
      </c>
      <c r="E597">
        <f>'E_t&amp;m8-12'!E242</f>
        <v>0</v>
      </c>
      <c r="F597">
        <f>'E_t&amp;m8-12'!F242</f>
        <v>0</v>
      </c>
      <c r="G597">
        <f>'E_t&amp;m8-12'!G242</f>
        <v>3</v>
      </c>
      <c r="H597">
        <f>'E_t&amp;m8-12'!H242</f>
        <v>12.4</v>
      </c>
      <c r="I597" t="s">
        <v>238</v>
      </c>
    </row>
    <row r="598" spans="1:9" x14ac:dyDescent="0.25">
      <c r="A598" s="8">
        <v>44173</v>
      </c>
      <c r="B598" t="s">
        <v>239</v>
      </c>
      <c r="C598">
        <f>'E_t&amp;m8-12'!C243</f>
        <v>265</v>
      </c>
      <c r="D598">
        <f>'E_t&amp;m8-12'!D243</f>
        <v>702.7</v>
      </c>
      <c r="E598">
        <f>'E_t&amp;m8-12'!E243</f>
        <v>0</v>
      </c>
      <c r="F598">
        <f>'E_t&amp;m8-12'!F243</f>
        <v>0</v>
      </c>
      <c r="G598">
        <f>'E_t&amp;m8-12'!G243</f>
        <v>0</v>
      </c>
      <c r="H598">
        <f>'E_t&amp;m8-12'!H243</f>
        <v>0</v>
      </c>
      <c r="I598" t="s">
        <v>239</v>
      </c>
    </row>
    <row r="599" spans="1:9" x14ac:dyDescent="0.25">
      <c r="A599" s="8">
        <v>44173</v>
      </c>
      <c r="B599" t="s">
        <v>240</v>
      </c>
      <c r="C599">
        <f>'E_t&amp;m8-12'!C244</f>
        <v>114</v>
      </c>
      <c r="D599">
        <f>'E_t&amp;m8-12'!D244</f>
        <v>501.5</v>
      </c>
      <c r="E599">
        <f>'E_t&amp;m8-12'!E244</f>
        <v>1</v>
      </c>
      <c r="F599">
        <f>'E_t&amp;m8-12'!F244</f>
        <v>4.4000000000000004</v>
      </c>
      <c r="G599">
        <f>'E_t&amp;m8-12'!G244</f>
        <v>0</v>
      </c>
      <c r="H599">
        <f>'E_t&amp;m8-12'!H244</f>
        <v>0</v>
      </c>
      <c r="I599" t="s">
        <v>240</v>
      </c>
    </row>
    <row r="600" spans="1:9" x14ac:dyDescent="0.25">
      <c r="A600" s="8">
        <v>44173</v>
      </c>
      <c r="B600" t="s">
        <v>241</v>
      </c>
      <c r="C600">
        <f>'E_t&amp;m8-12'!C245</f>
        <v>136</v>
      </c>
      <c r="D600">
        <f>'E_t&amp;m8-12'!D245</f>
        <v>432.9</v>
      </c>
      <c r="E600">
        <f>'E_t&amp;m8-12'!E245</f>
        <v>0</v>
      </c>
      <c r="F600">
        <f>'E_t&amp;m8-12'!F245</f>
        <v>0</v>
      </c>
      <c r="G600">
        <f>'E_t&amp;m8-12'!G245</f>
        <v>3</v>
      </c>
      <c r="H600">
        <f>'E_t&amp;m8-12'!H245</f>
        <v>9.5</v>
      </c>
      <c r="I600" t="s">
        <v>241</v>
      </c>
    </row>
    <row r="601" spans="1:9" x14ac:dyDescent="0.25">
      <c r="A601" s="8">
        <v>44173</v>
      </c>
      <c r="B601" t="s">
        <v>242</v>
      </c>
      <c r="C601">
        <f>'E_t&amp;m8-12'!C246</f>
        <v>37</v>
      </c>
      <c r="D601">
        <f>'E_t&amp;m8-12'!D246</f>
        <v>679.6</v>
      </c>
      <c r="E601">
        <f>'E_t&amp;m8-12'!E246</f>
        <v>0</v>
      </c>
      <c r="F601">
        <f>'E_t&amp;m8-12'!F246</f>
        <v>0</v>
      </c>
      <c r="G601">
        <f>'E_t&amp;m8-12'!G246</f>
        <v>0</v>
      </c>
      <c r="H601">
        <f>'E_t&amp;m8-12'!H246</f>
        <v>0</v>
      </c>
      <c r="I601" t="s">
        <v>242</v>
      </c>
    </row>
    <row r="602" spans="1:9" x14ac:dyDescent="0.25">
      <c r="A602" s="8">
        <v>44173</v>
      </c>
      <c r="B602" t="s">
        <v>243</v>
      </c>
      <c r="C602">
        <f>'E_t&amp;m8-12'!C247</f>
        <v>59</v>
      </c>
      <c r="D602">
        <f>'E_t&amp;m8-12'!D247</f>
        <v>450</v>
      </c>
      <c r="E602">
        <f>'E_t&amp;m8-12'!E247</f>
        <v>0</v>
      </c>
      <c r="F602">
        <f>'E_t&amp;m8-12'!F247</f>
        <v>0</v>
      </c>
      <c r="G602">
        <f>'E_t&amp;m8-12'!G247</f>
        <v>1</v>
      </c>
      <c r="H602">
        <f>'E_t&amp;m8-12'!H247</f>
        <v>7.6</v>
      </c>
      <c r="I602" t="s">
        <v>243</v>
      </c>
    </row>
    <row r="603" spans="1:9" x14ac:dyDescent="0.25">
      <c r="A603" s="8">
        <v>44173</v>
      </c>
      <c r="B603" t="s">
        <v>244</v>
      </c>
      <c r="C603">
        <f>'E_t&amp;m8-12'!C248</f>
        <v>232</v>
      </c>
      <c r="D603">
        <f>'E_t&amp;m8-12'!D248</f>
        <v>530.20000000000005</v>
      </c>
      <c r="E603">
        <f>'E_t&amp;m8-12'!E248</f>
        <v>2</v>
      </c>
      <c r="F603">
        <f>'E_t&amp;m8-12'!F248</f>
        <v>4.5999999999999996</v>
      </c>
      <c r="G603">
        <f>'E_t&amp;m8-12'!G248</f>
        <v>1</v>
      </c>
      <c r="H603">
        <f>'E_t&amp;m8-12'!H248</f>
        <v>2.2999999999999998</v>
      </c>
      <c r="I603" t="s">
        <v>244</v>
      </c>
    </row>
    <row r="604" spans="1:9" x14ac:dyDescent="0.25">
      <c r="A604" s="8">
        <v>44173</v>
      </c>
      <c r="B604" t="s">
        <v>245</v>
      </c>
      <c r="C604">
        <f>'E_t&amp;m8-12'!C249</f>
        <v>188</v>
      </c>
      <c r="D604">
        <f>'E_t&amp;m8-12'!D249</f>
        <v>934.4</v>
      </c>
      <c r="E604">
        <f>'E_t&amp;m8-12'!E249</f>
        <v>1</v>
      </c>
      <c r="F604">
        <f>'E_t&amp;m8-12'!F249</f>
        <v>5</v>
      </c>
      <c r="G604">
        <f>'E_t&amp;m8-12'!G249</f>
        <v>1</v>
      </c>
      <c r="H604">
        <f>'E_t&amp;m8-12'!H249</f>
        <v>5</v>
      </c>
      <c r="I604" t="s">
        <v>245</v>
      </c>
    </row>
    <row r="605" spans="1:9" x14ac:dyDescent="0.25">
      <c r="A605" s="8">
        <v>44173</v>
      </c>
      <c r="B605" t="s">
        <v>246</v>
      </c>
      <c r="C605">
        <f>'E_t&amp;m8-12'!C250</f>
        <v>239</v>
      </c>
      <c r="D605">
        <f>'E_t&amp;m8-12'!D250</f>
        <v>517.4</v>
      </c>
      <c r="E605">
        <f>'E_t&amp;m8-12'!E250</f>
        <v>4</v>
      </c>
      <c r="F605">
        <f>'E_t&amp;m8-12'!F250</f>
        <v>8.6999999999999993</v>
      </c>
      <c r="G605">
        <f>'E_t&amp;m8-12'!G250</f>
        <v>11</v>
      </c>
      <c r="H605">
        <f>'E_t&amp;m8-12'!H250</f>
        <v>23.8</v>
      </c>
      <c r="I605" t="s">
        <v>246</v>
      </c>
    </row>
    <row r="606" spans="1:9" x14ac:dyDescent="0.25">
      <c r="A606" s="8">
        <v>44173</v>
      </c>
      <c r="B606" t="s">
        <v>247</v>
      </c>
      <c r="C606">
        <f>'E_t&amp;m8-12'!C251</f>
        <v>304</v>
      </c>
      <c r="D606">
        <f>'E_t&amp;m8-12'!D251</f>
        <v>796.3</v>
      </c>
      <c r="E606">
        <f>'E_t&amp;m8-12'!E251</f>
        <v>2</v>
      </c>
      <c r="F606">
        <f>'E_t&amp;m8-12'!F251</f>
        <v>5.2</v>
      </c>
      <c r="G606">
        <f>'E_t&amp;m8-12'!G251</f>
        <v>0</v>
      </c>
      <c r="H606">
        <f>'E_t&amp;m8-12'!H251</f>
        <v>0</v>
      </c>
      <c r="I606" t="s">
        <v>247</v>
      </c>
    </row>
    <row r="607" spans="1:9" x14ac:dyDescent="0.25">
      <c r="A607" s="8">
        <v>44173</v>
      </c>
      <c r="B607" t="s">
        <v>373</v>
      </c>
      <c r="C607">
        <f>'E_t&amp;m8-12'!C252</f>
        <v>199</v>
      </c>
      <c r="D607">
        <f>'E_t&amp;m8-12'!D252</f>
        <v>365.5</v>
      </c>
      <c r="E607">
        <f>'E_t&amp;m8-12'!E252</f>
        <v>2</v>
      </c>
      <c r="F607">
        <f>'E_t&amp;m8-12'!F252</f>
        <v>3.7</v>
      </c>
      <c r="G607">
        <f>'E_t&amp;m8-12'!G252</f>
        <v>0</v>
      </c>
      <c r="H607">
        <f>'E_t&amp;m8-12'!H252</f>
        <v>0</v>
      </c>
      <c r="I607" t="s">
        <v>373</v>
      </c>
    </row>
    <row r="608" spans="1:9" x14ac:dyDescent="0.25">
      <c r="A608" s="8">
        <v>44173</v>
      </c>
      <c r="B608" t="s">
        <v>248</v>
      </c>
      <c r="C608">
        <f>'E_t&amp;m8-12'!C253</f>
        <v>113</v>
      </c>
      <c r="D608">
        <f>'E_t&amp;m8-12'!D253</f>
        <v>549.20000000000005</v>
      </c>
      <c r="E608">
        <f>'E_t&amp;m8-12'!E253</f>
        <v>0</v>
      </c>
      <c r="F608">
        <f>'E_t&amp;m8-12'!F253</f>
        <v>0</v>
      </c>
      <c r="G608">
        <f>'E_t&amp;m8-12'!G253</f>
        <v>0</v>
      </c>
      <c r="H608">
        <f>'E_t&amp;m8-12'!H253</f>
        <v>0</v>
      </c>
      <c r="I608" t="s">
        <v>248</v>
      </c>
    </row>
    <row r="609" spans="1:9" x14ac:dyDescent="0.25">
      <c r="A609" s="8">
        <v>44173</v>
      </c>
      <c r="B609" t="s">
        <v>249</v>
      </c>
      <c r="C609">
        <f>'E_t&amp;m8-12'!C254</f>
        <v>343</v>
      </c>
      <c r="D609">
        <f>'E_t&amp;m8-12'!D254</f>
        <v>588.70000000000005</v>
      </c>
      <c r="E609">
        <f>'E_t&amp;m8-12'!E254</f>
        <v>0</v>
      </c>
      <c r="F609">
        <f>'E_t&amp;m8-12'!F254</f>
        <v>0</v>
      </c>
      <c r="G609">
        <f>'E_t&amp;m8-12'!G254</f>
        <v>2</v>
      </c>
      <c r="H609">
        <f>'E_t&amp;m8-12'!H254</f>
        <v>3.4</v>
      </c>
      <c r="I609" t="s">
        <v>249</v>
      </c>
    </row>
    <row r="610" spans="1:9" x14ac:dyDescent="0.25">
      <c r="A610" s="8">
        <v>44173</v>
      </c>
      <c r="B610" t="s">
        <v>250</v>
      </c>
      <c r="C610">
        <f>'E_t&amp;m8-12'!C255</f>
        <v>385</v>
      </c>
      <c r="D610">
        <f>'E_t&amp;m8-12'!D255</f>
        <v>498.4</v>
      </c>
      <c r="E610">
        <f>'E_t&amp;m8-12'!E255</f>
        <v>3</v>
      </c>
      <c r="F610">
        <f>'E_t&amp;m8-12'!F255</f>
        <v>3.9</v>
      </c>
      <c r="G610">
        <f>'E_t&amp;m8-12'!G255</f>
        <v>2</v>
      </c>
      <c r="H610">
        <f>'E_t&amp;m8-12'!H255</f>
        <v>2.6</v>
      </c>
      <c r="I610" t="s">
        <v>250</v>
      </c>
    </row>
    <row r="611" spans="1:9" x14ac:dyDescent="0.25">
      <c r="A611" s="8">
        <v>44173</v>
      </c>
      <c r="B611" t="s">
        <v>251</v>
      </c>
      <c r="C611">
        <f>'E_t&amp;m8-12'!C256</f>
        <v>3091</v>
      </c>
      <c r="D611">
        <f>'E_t&amp;m8-12'!D256</f>
        <v>474.7</v>
      </c>
      <c r="E611">
        <f>'E_t&amp;m8-12'!E256</f>
        <v>43</v>
      </c>
      <c r="F611">
        <f>'E_t&amp;m8-12'!F256</f>
        <v>6.6</v>
      </c>
      <c r="G611">
        <f>'E_t&amp;m8-12'!G256</f>
        <v>26</v>
      </c>
      <c r="H611">
        <f>'E_t&amp;m8-12'!H256</f>
        <v>4</v>
      </c>
      <c r="I611" t="s">
        <v>251</v>
      </c>
    </row>
    <row r="612" spans="1:9" x14ac:dyDescent="0.25">
      <c r="A612" s="8">
        <v>44173</v>
      </c>
      <c r="B612" t="s">
        <v>252</v>
      </c>
      <c r="C612">
        <f>'E_t&amp;m8-12'!C257</f>
        <v>13</v>
      </c>
      <c r="D612">
        <f>'E_t&amp;m8-12'!D257</f>
        <v>762.9</v>
      </c>
      <c r="E612">
        <f>'E_t&amp;m8-12'!E257</f>
        <v>0</v>
      </c>
      <c r="F612">
        <f>'E_t&amp;m8-12'!F257</f>
        <v>0</v>
      </c>
      <c r="G612">
        <f>'E_t&amp;m8-12'!G257</f>
        <v>0</v>
      </c>
      <c r="H612">
        <f>'E_t&amp;m8-12'!H257</f>
        <v>0</v>
      </c>
      <c r="I612" t="s">
        <v>252</v>
      </c>
    </row>
    <row r="613" spans="1:9" x14ac:dyDescent="0.25">
      <c r="A613" s="8">
        <v>44173</v>
      </c>
      <c r="B613" t="s">
        <v>253</v>
      </c>
      <c r="C613">
        <f>'E_t&amp;m8-12'!C258</f>
        <v>101</v>
      </c>
      <c r="D613">
        <f>'E_t&amp;m8-12'!D258</f>
        <v>441.5</v>
      </c>
      <c r="E613">
        <f>'E_t&amp;m8-12'!E258</f>
        <v>4</v>
      </c>
      <c r="F613">
        <f>'E_t&amp;m8-12'!F258</f>
        <v>17.5</v>
      </c>
      <c r="G613">
        <f>'E_t&amp;m8-12'!G258</f>
        <v>1</v>
      </c>
      <c r="H613">
        <f>'E_t&amp;m8-12'!H258</f>
        <v>4.4000000000000004</v>
      </c>
      <c r="I613" t="s">
        <v>253</v>
      </c>
    </row>
    <row r="614" spans="1:9" x14ac:dyDescent="0.25">
      <c r="A614" s="8">
        <v>44173</v>
      </c>
      <c r="B614" t="s">
        <v>254</v>
      </c>
      <c r="C614">
        <f>'E_t&amp;m8-12'!C259</f>
        <v>220</v>
      </c>
      <c r="D614">
        <f>'E_t&amp;m8-12'!D259</f>
        <v>473.3</v>
      </c>
      <c r="E614">
        <f>'E_t&amp;m8-12'!E259</f>
        <v>1</v>
      </c>
      <c r="F614">
        <f>'E_t&amp;m8-12'!F259</f>
        <v>2.2000000000000002</v>
      </c>
      <c r="G614">
        <f>'E_t&amp;m8-12'!G259</f>
        <v>1</v>
      </c>
      <c r="H614">
        <f>'E_t&amp;m8-12'!H259</f>
        <v>2.2000000000000002</v>
      </c>
      <c r="I614" t="s">
        <v>254</v>
      </c>
    </row>
    <row r="615" spans="1:9" x14ac:dyDescent="0.25">
      <c r="A615" s="8">
        <v>44173</v>
      </c>
      <c r="B615" t="s">
        <v>255</v>
      </c>
      <c r="C615">
        <f>'E_t&amp;m8-12'!C260</f>
        <v>120</v>
      </c>
      <c r="D615">
        <f>'E_t&amp;m8-12'!D260</f>
        <v>1214.5999999999999</v>
      </c>
      <c r="E615">
        <f>'E_t&amp;m8-12'!E260</f>
        <v>0</v>
      </c>
      <c r="F615">
        <f>'E_t&amp;m8-12'!F260</f>
        <v>0</v>
      </c>
      <c r="G615">
        <f>'E_t&amp;m8-12'!G260</f>
        <v>1</v>
      </c>
      <c r="H615">
        <f>'E_t&amp;m8-12'!H260</f>
        <v>10.1</v>
      </c>
      <c r="I615" t="s">
        <v>255</v>
      </c>
    </row>
    <row r="616" spans="1:9" x14ac:dyDescent="0.25">
      <c r="A616" s="8">
        <v>44173</v>
      </c>
      <c r="B616" t="s">
        <v>256</v>
      </c>
      <c r="C616">
        <f>'E_t&amp;m8-12'!C261</f>
        <v>509</v>
      </c>
      <c r="D616">
        <f>'E_t&amp;m8-12'!D261</f>
        <v>646.5</v>
      </c>
      <c r="E616">
        <f>'E_t&amp;m8-12'!E261</f>
        <v>17</v>
      </c>
      <c r="F616">
        <f>'E_t&amp;m8-12'!F261</f>
        <v>21.6</v>
      </c>
      <c r="G616">
        <f>'E_t&amp;m8-12'!G261</f>
        <v>6</v>
      </c>
      <c r="H616">
        <f>'E_t&amp;m8-12'!H261</f>
        <v>7.6</v>
      </c>
      <c r="I616" t="s">
        <v>256</v>
      </c>
    </row>
    <row r="617" spans="1:9" x14ac:dyDescent="0.25">
      <c r="A617" s="8">
        <v>44173</v>
      </c>
      <c r="B617" t="s">
        <v>257</v>
      </c>
      <c r="C617">
        <f>'E_t&amp;m8-12'!C262</f>
        <v>1</v>
      </c>
      <c r="D617">
        <f>'E_t&amp;m8-12'!D262</f>
        <v>105.6</v>
      </c>
      <c r="E617">
        <f>'E_t&amp;m8-12'!E262</f>
        <v>0</v>
      </c>
      <c r="F617">
        <f>'E_t&amp;m8-12'!F262</f>
        <v>0</v>
      </c>
      <c r="G617">
        <f>'E_t&amp;m8-12'!G262</f>
        <v>0</v>
      </c>
      <c r="H617">
        <f>'E_t&amp;m8-12'!H262</f>
        <v>0</v>
      </c>
      <c r="I617" t="s">
        <v>257</v>
      </c>
    </row>
    <row r="618" spans="1:9" x14ac:dyDescent="0.25">
      <c r="A618" s="8">
        <v>44173</v>
      </c>
      <c r="B618" t="s">
        <v>258</v>
      </c>
      <c r="C618">
        <f>'E_t&amp;m8-12'!C263</f>
        <v>66</v>
      </c>
      <c r="D618">
        <f>'E_t&amp;m8-12'!D263</f>
        <v>195</v>
      </c>
      <c r="E618">
        <f>'E_t&amp;m8-12'!E263</f>
        <v>1</v>
      </c>
      <c r="F618">
        <f>'E_t&amp;m8-12'!F263</f>
        <v>3</v>
      </c>
      <c r="G618">
        <f>'E_t&amp;m8-12'!G263</f>
        <v>0</v>
      </c>
      <c r="H618">
        <f>'E_t&amp;m8-12'!H263</f>
        <v>0</v>
      </c>
      <c r="I618" t="s">
        <v>258</v>
      </c>
    </row>
    <row r="619" spans="1:9" x14ac:dyDescent="0.25">
      <c r="A619" s="8">
        <v>44173</v>
      </c>
      <c r="B619" t="s">
        <v>374</v>
      </c>
      <c r="C619">
        <f>'E_t&amp;m8-12'!C264</f>
        <v>1864</v>
      </c>
      <c r="D619">
        <f>'E_t&amp;m8-12'!D264</f>
        <v>341.5</v>
      </c>
      <c r="E619">
        <f>'E_t&amp;m8-12'!E264</f>
        <v>30</v>
      </c>
      <c r="F619">
        <f>'E_t&amp;m8-12'!F264</f>
        <v>5.5</v>
      </c>
      <c r="G619">
        <f>'E_t&amp;m8-12'!G264</f>
        <v>6</v>
      </c>
      <c r="H619">
        <f>'E_t&amp;m8-12'!H264</f>
        <v>1.1000000000000001</v>
      </c>
      <c r="I619" t="s">
        <v>374</v>
      </c>
    </row>
    <row r="620" spans="1:9" x14ac:dyDescent="0.25">
      <c r="A620" s="8">
        <v>44173</v>
      </c>
      <c r="B620" t="s">
        <v>259</v>
      </c>
      <c r="C620">
        <f>'E_t&amp;m8-12'!C265</f>
        <v>782</v>
      </c>
      <c r="D620">
        <f>'E_t&amp;m8-12'!D265</f>
        <v>504.2</v>
      </c>
      <c r="E620">
        <f>'E_t&amp;m8-12'!E265</f>
        <v>8</v>
      </c>
      <c r="F620">
        <f>'E_t&amp;m8-12'!F265</f>
        <v>5.2</v>
      </c>
      <c r="G620">
        <f>'E_t&amp;m8-12'!G265</f>
        <v>7</v>
      </c>
      <c r="H620">
        <f>'E_t&amp;m8-12'!H265</f>
        <v>4.5</v>
      </c>
      <c r="I620" t="s">
        <v>259</v>
      </c>
    </row>
    <row r="621" spans="1:9" x14ac:dyDescent="0.25">
      <c r="A621" s="8">
        <v>44173</v>
      </c>
      <c r="B621" t="s">
        <v>260</v>
      </c>
      <c r="C621">
        <f>'E_t&amp;m8-12'!C266</f>
        <v>64</v>
      </c>
      <c r="D621">
        <f>'E_t&amp;m8-12'!D266</f>
        <v>606.29999999999995</v>
      </c>
      <c r="E621">
        <f>'E_t&amp;m8-12'!E266</f>
        <v>2</v>
      </c>
      <c r="F621">
        <f>'E_t&amp;m8-12'!F266</f>
        <v>18.899999999999999</v>
      </c>
      <c r="G621">
        <f>'E_t&amp;m8-12'!G266</f>
        <v>0</v>
      </c>
      <c r="H621">
        <f>'E_t&amp;m8-12'!H266</f>
        <v>0</v>
      </c>
      <c r="I621" t="s">
        <v>260</v>
      </c>
    </row>
    <row r="622" spans="1:9" x14ac:dyDescent="0.25">
      <c r="A622" s="8">
        <v>44173</v>
      </c>
      <c r="B622" t="s">
        <v>261</v>
      </c>
      <c r="C622">
        <f>'E_t&amp;m8-12'!C267</f>
        <v>61</v>
      </c>
      <c r="D622">
        <f>'E_t&amp;m8-12'!D267</f>
        <v>523</v>
      </c>
      <c r="E622">
        <f>'E_t&amp;m8-12'!E267</f>
        <v>0</v>
      </c>
      <c r="F622">
        <f>'E_t&amp;m8-12'!F267</f>
        <v>0</v>
      </c>
      <c r="G622">
        <f>'E_t&amp;m8-12'!G267</f>
        <v>0</v>
      </c>
      <c r="H622">
        <f>'E_t&amp;m8-12'!H267</f>
        <v>0</v>
      </c>
      <c r="I622" t="s">
        <v>261</v>
      </c>
    </row>
    <row r="623" spans="1:9" x14ac:dyDescent="0.25">
      <c r="A623" s="8">
        <v>44173</v>
      </c>
      <c r="B623" t="s">
        <v>262</v>
      </c>
      <c r="C623">
        <f>'E_t&amp;m8-12'!C268</f>
        <v>155</v>
      </c>
      <c r="D623">
        <f>'E_t&amp;m8-12'!D268</f>
        <v>530.70000000000005</v>
      </c>
      <c r="E623">
        <f>'E_t&amp;m8-12'!E268</f>
        <v>0</v>
      </c>
      <c r="F623">
        <f>'E_t&amp;m8-12'!F268</f>
        <v>0</v>
      </c>
      <c r="G623">
        <f>'E_t&amp;m8-12'!G268</f>
        <v>0</v>
      </c>
      <c r="H623">
        <f>'E_t&amp;m8-12'!H268</f>
        <v>0</v>
      </c>
      <c r="I623" t="s">
        <v>262</v>
      </c>
    </row>
    <row r="624" spans="1:9" x14ac:dyDescent="0.25">
      <c r="A624" s="8">
        <v>44173</v>
      </c>
      <c r="B624" t="s">
        <v>263</v>
      </c>
      <c r="C624">
        <f>'E_t&amp;m8-12'!C269</f>
        <v>499</v>
      </c>
      <c r="D624">
        <f>'E_t&amp;m8-12'!D269</f>
        <v>539.9</v>
      </c>
      <c r="E624">
        <f>'E_t&amp;m8-12'!E269</f>
        <v>4</v>
      </c>
      <c r="F624">
        <f>'E_t&amp;m8-12'!F269</f>
        <v>4.3</v>
      </c>
      <c r="G624">
        <f>'E_t&amp;m8-12'!G269</f>
        <v>4</v>
      </c>
      <c r="H624">
        <f>'E_t&amp;m8-12'!H269</f>
        <v>4.3</v>
      </c>
      <c r="I624" t="s">
        <v>263</v>
      </c>
    </row>
    <row r="625" spans="1:9" x14ac:dyDescent="0.25">
      <c r="A625" s="8">
        <v>44173</v>
      </c>
      <c r="B625" t="s">
        <v>264</v>
      </c>
      <c r="C625">
        <f>'E_t&amp;m8-12'!C270</f>
        <v>215</v>
      </c>
      <c r="D625">
        <f>'E_t&amp;m8-12'!D270</f>
        <v>852.5</v>
      </c>
      <c r="E625">
        <f>'E_t&amp;m8-12'!E270</f>
        <v>1</v>
      </c>
      <c r="F625">
        <f>'E_t&amp;m8-12'!F270</f>
        <v>4</v>
      </c>
      <c r="G625">
        <f>'E_t&amp;m8-12'!G270</f>
        <v>5</v>
      </c>
      <c r="H625">
        <f>'E_t&amp;m8-12'!H270</f>
        <v>19.8</v>
      </c>
      <c r="I625" t="s">
        <v>264</v>
      </c>
    </row>
    <row r="626" spans="1:9" x14ac:dyDescent="0.25">
      <c r="A626" s="8">
        <v>44173</v>
      </c>
      <c r="B626" t="s">
        <v>265</v>
      </c>
      <c r="C626">
        <f>'E_t&amp;m8-12'!C271</f>
        <v>121</v>
      </c>
      <c r="D626">
        <f>'E_t&amp;m8-12'!D271</f>
        <v>521.29999999999995</v>
      </c>
      <c r="E626">
        <f>'E_t&amp;m8-12'!E271</f>
        <v>2</v>
      </c>
      <c r="F626">
        <f>'E_t&amp;m8-12'!F271</f>
        <v>8.6</v>
      </c>
      <c r="G626">
        <f>'E_t&amp;m8-12'!G271</f>
        <v>1</v>
      </c>
      <c r="H626">
        <f>'E_t&amp;m8-12'!H271</f>
        <v>4.3</v>
      </c>
      <c r="I626" t="s">
        <v>265</v>
      </c>
    </row>
    <row r="627" spans="1:9" x14ac:dyDescent="0.25">
      <c r="A627" s="8">
        <v>44173</v>
      </c>
      <c r="B627" t="s">
        <v>266</v>
      </c>
      <c r="C627">
        <f>'E_t&amp;m8-12'!C272</f>
        <v>111</v>
      </c>
      <c r="D627">
        <f>'E_t&amp;m8-12'!D272</f>
        <v>197.7</v>
      </c>
      <c r="E627">
        <f>'E_t&amp;m8-12'!E272</f>
        <v>1</v>
      </c>
      <c r="F627">
        <f>'E_t&amp;m8-12'!F272</f>
        <v>1.8</v>
      </c>
      <c r="G627">
        <f>'E_t&amp;m8-12'!G272</f>
        <v>3</v>
      </c>
      <c r="H627">
        <f>'E_t&amp;m8-12'!H272</f>
        <v>5.3</v>
      </c>
      <c r="I627" t="s">
        <v>266</v>
      </c>
    </row>
    <row r="628" spans="1:9" x14ac:dyDescent="0.25">
      <c r="A628" s="8">
        <v>44173</v>
      </c>
      <c r="B628" t="s">
        <v>267</v>
      </c>
      <c r="C628">
        <f>'E_t&amp;m8-12'!C273</f>
        <v>181</v>
      </c>
      <c r="D628">
        <f>'E_t&amp;m8-12'!D273</f>
        <v>388.4</v>
      </c>
      <c r="E628">
        <f>'E_t&amp;m8-12'!E273</f>
        <v>3</v>
      </c>
      <c r="F628">
        <f>'E_t&amp;m8-12'!F273</f>
        <v>6.4</v>
      </c>
      <c r="G628">
        <f>'E_t&amp;m8-12'!G273</f>
        <v>1</v>
      </c>
      <c r="H628">
        <f>'E_t&amp;m8-12'!H273</f>
        <v>2.1</v>
      </c>
      <c r="I628" t="s">
        <v>267</v>
      </c>
    </row>
    <row r="629" spans="1:9" x14ac:dyDescent="0.25">
      <c r="A629" s="8">
        <v>44173</v>
      </c>
      <c r="B629" t="s">
        <v>268</v>
      </c>
      <c r="C629">
        <f>'E_t&amp;m8-12'!C274</f>
        <v>86</v>
      </c>
      <c r="D629">
        <f>'E_t&amp;m8-12'!D274</f>
        <v>444</v>
      </c>
      <c r="E629">
        <f>'E_t&amp;m8-12'!E274</f>
        <v>0</v>
      </c>
      <c r="F629">
        <f>'E_t&amp;m8-12'!F274</f>
        <v>0</v>
      </c>
      <c r="G629">
        <f>'E_t&amp;m8-12'!G274</f>
        <v>0</v>
      </c>
      <c r="H629">
        <f>'E_t&amp;m8-12'!H274</f>
        <v>0</v>
      </c>
      <c r="I629" t="s">
        <v>268</v>
      </c>
    </row>
    <row r="630" spans="1:9" x14ac:dyDescent="0.25">
      <c r="A630" s="8">
        <v>44173</v>
      </c>
      <c r="B630" t="s">
        <v>269</v>
      </c>
      <c r="C630">
        <f>'E_t&amp;m8-12'!C275</f>
        <v>63</v>
      </c>
      <c r="D630">
        <f>'E_t&amp;m8-12'!D275</f>
        <v>363.7</v>
      </c>
      <c r="E630">
        <f>'E_t&amp;m8-12'!E275</f>
        <v>1</v>
      </c>
      <c r="F630">
        <f>'E_t&amp;m8-12'!F275</f>
        <v>5.8</v>
      </c>
      <c r="G630">
        <f>'E_t&amp;m8-12'!G275</f>
        <v>4</v>
      </c>
      <c r="H630">
        <f>'E_t&amp;m8-12'!H275</f>
        <v>23.1</v>
      </c>
      <c r="I630" t="s">
        <v>269</v>
      </c>
    </row>
    <row r="631" spans="1:9" x14ac:dyDescent="0.25">
      <c r="A631" s="8">
        <v>44173</v>
      </c>
      <c r="B631" t="s">
        <v>270</v>
      </c>
      <c r="C631">
        <f>'E_t&amp;m8-12'!C276</f>
        <v>170</v>
      </c>
      <c r="D631">
        <f>'E_t&amp;m8-12'!D276</f>
        <v>536.5</v>
      </c>
      <c r="E631">
        <f>'E_t&amp;m8-12'!E276</f>
        <v>2</v>
      </c>
      <c r="F631">
        <f>'E_t&amp;m8-12'!F276</f>
        <v>6.3</v>
      </c>
      <c r="G631">
        <f>'E_t&amp;m8-12'!G276</f>
        <v>1</v>
      </c>
      <c r="H631">
        <f>'E_t&amp;m8-12'!H276</f>
        <v>3.2</v>
      </c>
      <c r="I631" t="s">
        <v>270</v>
      </c>
    </row>
    <row r="632" spans="1:9" x14ac:dyDescent="0.25">
      <c r="A632" s="8">
        <v>44173</v>
      </c>
      <c r="B632" t="s">
        <v>271</v>
      </c>
      <c r="C632">
        <f>'E_t&amp;m8-12'!C277</f>
        <v>108</v>
      </c>
      <c r="D632">
        <f>'E_t&amp;m8-12'!D277</f>
        <v>629.9</v>
      </c>
      <c r="E632">
        <f>'E_t&amp;m8-12'!E277</f>
        <v>0</v>
      </c>
      <c r="F632">
        <f>'E_t&amp;m8-12'!F277</f>
        <v>0</v>
      </c>
      <c r="G632">
        <f>'E_t&amp;m8-12'!G277</f>
        <v>0</v>
      </c>
      <c r="H632">
        <f>'E_t&amp;m8-12'!H277</f>
        <v>0</v>
      </c>
      <c r="I632" t="s">
        <v>271</v>
      </c>
    </row>
    <row r="633" spans="1:9" x14ac:dyDescent="0.25">
      <c r="A633" s="8">
        <v>44173</v>
      </c>
      <c r="B633" t="s">
        <v>272</v>
      </c>
      <c r="C633">
        <f>'E_t&amp;m8-12'!C278</f>
        <v>81</v>
      </c>
      <c r="D633">
        <f>'E_t&amp;m8-12'!D278</f>
        <v>372.8</v>
      </c>
      <c r="E633">
        <f>'E_t&amp;m8-12'!E278</f>
        <v>0</v>
      </c>
      <c r="F633">
        <f>'E_t&amp;m8-12'!F278</f>
        <v>0</v>
      </c>
      <c r="G633">
        <f>'E_t&amp;m8-12'!G278</f>
        <v>0</v>
      </c>
      <c r="H633">
        <f>'E_t&amp;m8-12'!H278</f>
        <v>0</v>
      </c>
      <c r="I633" t="s">
        <v>272</v>
      </c>
    </row>
    <row r="634" spans="1:9" x14ac:dyDescent="0.25">
      <c r="A634" s="8">
        <v>44173</v>
      </c>
      <c r="B634" t="s">
        <v>273</v>
      </c>
      <c r="C634">
        <f>'E_t&amp;m8-12'!C279</f>
        <v>72</v>
      </c>
      <c r="D634">
        <f>'E_t&amp;m8-12'!D279</f>
        <v>294.89999999999998</v>
      </c>
      <c r="E634">
        <f>'E_t&amp;m8-12'!E279</f>
        <v>0</v>
      </c>
      <c r="F634">
        <f>'E_t&amp;m8-12'!F279</f>
        <v>0</v>
      </c>
      <c r="G634">
        <f>'E_t&amp;m8-12'!G279</f>
        <v>0</v>
      </c>
      <c r="H634">
        <f>'E_t&amp;m8-12'!H279</f>
        <v>0</v>
      </c>
      <c r="I634" t="s">
        <v>273</v>
      </c>
    </row>
    <row r="635" spans="1:9" x14ac:dyDescent="0.25">
      <c r="A635" s="8">
        <v>44173</v>
      </c>
      <c r="B635" t="s">
        <v>274</v>
      </c>
      <c r="C635">
        <f>'E_t&amp;m8-12'!C280</f>
        <v>156</v>
      </c>
      <c r="D635">
        <f>'E_t&amp;m8-12'!D280</f>
        <v>353.5</v>
      </c>
      <c r="E635">
        <f>'E_t&amp;m8-12'!E280</f>
        <v>1</v>
      </c>
      <c r="F635">
        <f>'E_t&amp;m8-12'!F280</f>
        <v>2.2999999999999998</v>
      </c>
      <c r="G635">
        <f>'E_t&amp;m8-12'!G280</f>
        <v>0</v>
      </c>
      <c r="H635">
        <f>'E_t&amp;m8-12'!H280</f>
        <v>0</v>
      </c>
      <c r="I635" t="s">
        <v>274</v>
      </c>
    </row>
    <row r="636" spans="1:9" x14ac:dyDescent="0.25">
      <c r="A636" s="8">
        <v>44173</v>
      </c>
      <c r="B636" t="s">
        <v>375</v>
      </c>
      <c r="C636">
        <f>'E_t&amp;m8-12'!C281</f>
        <v>158</v>
      </c>
      <c r="D636">
        <f>'E_t&amp;m8-12'!D281</f>
        <v>631.79999999999995</v>
      </c>
      <c r="E636">
        <f>'E_t&amp;m8-12'!E281</f>
        <v>2</v>
      </c>
      <c r="F636">
        <f>'E_t&amp;m8-12'!F281</f>
        <v>8</v>
      </c>
      <c r="G636">
        <f>'E_t&amp;m8-12'!G281</f>
        <v>0</v>
      </c>
      <c r="H636">
        <f>'E_t&amp;m8-12'!H281</f>
        <v>0</v>
      </c>
      <c r="I636" t="s">
        <v>375</v>
      </c>
    </row>
    <row r="637" spans="1:9" x14ac:dyDescent="0.25">
      <c r="A637" s="8">
        <v>44173</v>
      </c>
      <c r="B637" t="s">
        <v>275</v>
      </c>
      <c r="C637">
        <f>'E_t&amp;m8-12'!C282</f>
        <v>344</v>
      </c>
      <c r="D637">
        <f>'E_t&amp;m8-12'!D282</f>
        <v>529.79999999999995</v>
      </c>
      <c r="E637">
        <f>'E_t&amp;m8-12'!E282</f>
        <v>6</v>
      </c>
      <c r="F637">
        <f>'E_t&amp;m8-12'!F282</f>
        <v>9.1999999999999993</v>
      </c>
      <c r="G637">
        <f>'E_t&amp;m8-12'!G282</f>
        <v>10</v>
      </c>
      <c r="H637">
        <f>'E_t&amp;m8-12'!H282</f>
        <v>15.4</v>
      </c>
      <c r="I637" t="s">
        <v>275</v>
      </c>
    </row>
    <row r="638" spans="1:9" x14ac:dyDescent="0.25">
      <c r="A638" s="8">
        <v>44173</v>
      </c>
      <c r="B638" t="s">
        <v>353</v>
      </c>
      <c r="C638">
        <f>'E_t&amp;m8-12'!C283</f>
        <v>470</v>
      </c>
      <c r="D638">
        <f>'E_t&amp;m8-12'!D283</f>
        <v>522.29999999999995</v>
      </c>
      <c r="E638">
        <f>'E_t&amp;m8-12'!E283</f>
        <v>1</v>
      </c>
      <c r="F638">
        <f>'E_t&amp;m8-12'!F283</f>
        <v>1.1000000000000001</v>
      </c>
      <c r="G638">
        <f>'E_t&amp;m8-12'!G283</f>
        <v>3</v>
      </c>
      <c r="H638">
        <f>'E_t&amp;m8-12'!H283</f>
        <v>3.3</v>
      </c>
      <c r="I638" t="s">
        <v>353</v>
      </c>
    </row>
    <row r="639" spans="1:9" x14ac:dyDescent="0.25">
      <c r="A639" s="8">
        <v>44173</v>
      </c>
      <c r="B639" t="s">
        <v>276</v>
      </c>
      <c r="C639">
        <f>'E_t&amp;m8-12'!C284</f>
        <v>251</v>
      </c>
      <c r="D639">
        <f>'E_t&amp;m8-12'!D284</f>
        <v>461.2</v>
      </c>
      <c r="E639">
        <f>'E_t&amp;m8-12'!E284</f>
        <v>1</v>
      </c>
      <c r="F639">
        <f>'E_t&amp;m8-12'!F284</f>
        <v>1.8</v>
      </c>
      <c r="G639">
        <f>'E_t&amp;m8-12'!G284</f>
        <v>0</v>
      </c>
      <c r="H639">
        <f>'E_t&amp;m8-12'!H284</f>
        <v>0</v>
      </c>
      <c r="I639" t="s">
        <v>276</v>
      </c>
    </row>
    <row r="640" spans="1:9" x14ac:dyDescent="0.25">
      <c r="A640" s="8">
        <v>44173</v>
      </c>
      <c r="B640" t="s">
        <v>277</v>
      </c>
      <c r="C640">
        <f>'E_t&amp;m8-12'!C285</f>
        <v>4</v>
      </c>
      <c r="D640">
        <f>'E_t&amp;m8-12'!D285</f>
        <v>81.8</v>
      </c>
      <c r="E640">
        <f>'E_t&amp;m8-12'!E285</f>
        <v>0</v>
      </c>
      <c r="F640">
        <f>'E_t&amp;m8-12'!F285</f>
        <v>0</v>
      </c>
      <c r="G640">
        <f>'E_t&amp;m8-12'!G285</f>
        <v>0</v>
      </c>
      <c r="H640">
        <f>'E_t&amp;m8-12'!H285</f>
        <v>0</v>
      </c>
      <c r="I640" t="s">
        <v>277</v>
      </c>
    </row>
    <row r="641" spans="1:9" x14ac:dyDescent="0.25">
      <c r="A641" s="8">
        <v>44173</v>
      </c>
      <c r="B641" t="s">
        <v>278</v>
      </c>
      <c r="C641">
        <f>'E_t&amp;m8-12'!C286</f>
        <v>14</v>
      </c>
      <c r="D641">
        <f>'E_t&amp;m8-12'!D286</f>
        <v>103.1</v>
      </c>
      <c r="E641">
        <f>'E_t&amp;m8-12'!E286</f>
        <v>0</v>
      </c>
      <c r="F641">
        <f>'E_t&amp;m8-12'!F286</f>
        <v>0</v>
      </c>
      <c r="G641">
        <f>'E_t&amp;m8-12'!G286</f>
        <v>0</v>
      </c>
      <c r="H641">
        <f>'E_t&amp;m8-12'!H286</f>
        <v>0</v>
      </c>
      <c r="I641" t="s">
        <v>278</v>
      </c>
    </row>
    <row r="642" spans="1:9" x14ac:dyDescent="0.25">
      <c r="A642" s="8">
        <v>44173</v>
      </c>
      <c r="B642" t="s">
        <v>279</v>
      </c>
      <c r="C642">
        <f>'E_t&amp;m8-12'!C287</f>
        <v>196</v>
      </c>
      <c r="D642">
        <f>'E_t&amp;m8-12'!D287</f>
        <v>523.5</v>
      </c>
      <c r="E642">
        <f>'E_t&amp;m8-12'!E287</f>
        <v>0</v>
      </c>
      <c r="F642">
        <f>'E_t&amp;m8-12'!F287</f>
        <v>0</v>
      </c>
      <c r="G642">
        <f>'E_t&amp;m8-12'!G287</f>
        <v>0</v>
      </c>
      <c r="H642">
        <f>'E_t&amp;m8-12'!H287</f>
        <v>0</v>
      </c>
      <c r="I642" t="s">
        <v>279</v>
      </c>
    </row>
    <row r="643" spans="1:9" x14ac:dyDescent="0.25">
      <c r="A643" s="8">
        <v>44173</v>
      </c>
      <c r="B643" t="s">
        <v>280</v>
      </c>
      <c r="C643">
        <f>'E_t&amp;m8-12'!C288</f>
        <v>85</v>
      </c>
      <c r="D643">
        <f>'E_t&amp;m8-12'!D288</f>
        <v>330</v>
      </c>
      <c r="E643">
        <f>'E_t&amp;m8-12'!E288</f>
        <v>1</v>
      </c>
      <c r="F643">
        <f>'E_t&amp;m8-12'!F288</f>
        <v>3.9</v>
      </c>
      <c r="G643">
        <f>'E_t&amp;m8-12'!G288</f>
        <v>0</v>
      </c>
      <c r="H643">
        <f>'E_t&amp;m8-12'!H288</f>
        <v>0</v>
      </c>
      <c r="I643" t="s">
        <v>280</v>
      </c>
    </row>
    <row r="644" spans="1:9" x14ac:dyDescent="0.25">
      <c r="A644" s="8">
        <v>44173</v>
      </c>
      <c r="B644" t="s">
        <v>281</v>
      </c>
      <c r="C644">
        <f>'E_t&amp;m8-12'!C289</f>
        <v>175</v>
      </c>
      <c r="D644">
        <f>'E_t&amp;m8-12'!D289</f>
        <v>415.1</v>
      </c>
      <c r="E644">
        <f>'E_t&amp;m8-12'!E289</f>
        <v>4</v>
      </c>
      <c r="F644">
        <f>'E_t&amp;m8-12'!F289</f>
        <v>9.5</v>
      </c>
      <c r="G644">
        <f>'E_t&amp;m8-12'!G289</f>
        <v>2</v>
      </c>
      <c r="H644">
        <f>'E_t&amp;m8-12'!H289</f>
        <v>4.7</v>
      </c>
      <c r="I644" t="s">
        <v>281</v>
      </c>
    </row>
    <row r="645" spans="1:9" x14ac:dyDescent="0.25">
      <c r="A645" s="8">
        <v>44173</v>
      </c>
      <c r="B645" t="s">
        <v>282</v>
      </c>
      <c r="C645">
        <f>'E_t&amp;m8-12'!C290</f>
        <v>1330</v>
      </c>
      <c r="D645">
        <f>'E_t&amp;m8-12'!D290</f>
        <v>605.1</v>
      </c>
      <c r="E645">
        <f>'E_t&amp;m8-12'!E290</f>
        <v>10</v>
      </c>
      <c r="F645">
        <f>'E_t&amp;m8-12'!F290</f>
        <v>4.5</v>
      </c>
      <c r="G645">
        <f>'E_t&amp;m8-12'!G290</f>
        <v>9</v>
      </c>
      <c r="H645">
        <f>'E_t&amp;m8-12'!H290</f>
        <v>4.0999999999999996</v>
      </c>
      <c r="I645" t="s">
        <v>282</v>
      </c>
    </row>
    <row r="646" spans="1:9" x14ac:dyDescent="0.25">
      <c r="A646" s="8">
        <v>44173</v>
      </c>
      <c r="B646" t="s">
        <v>283</v>
      </c>
      <c r="C646">
        <f>'E_t&amp;m8-12'!C291</f>
        <v>132</v>
      </c>
      <c r="D646">
        <f>'E_t&amp;m8-12'!D291</f>
        <v>620.4</v>
      </c>
      <c r="E646">
        <f>'E_t&amp;m8-12'!E291</f>
        <v>1</v>
      </c>
      <c r="F646">
        <f>'E_t&amp;m8-12'!F291</f>
        <v>4.7</v>
      </c>
      <c r="G646">
        <f>'E_t&amp;m8-12'!G291</f>
        <v>1</v>
      </c>
      <c r="H646">
        <f>'E_t&amp;m8-12'!H291</f>
        <v>4.7</v>
      </c>
      <c r="I646" t="s">
        <v>283</v>
      </c>
    </row>
    <row r="647" spans="1:9" x14ac:dyDescent="0.25">
      <c r="A647" s="8">
        <v>44173</v>
      </c>
      <c r="B647" t="s">
        <v>284</v>
      </c>
      <c r="C647">
        <f>'E_t&amp;m8-12'!C292</f>
        <v>212</v>
      </c>
      <c r="D647">
        <f>'E_t&amp;m8-12'!D292</f>
        <v>628.29999999999995</v>
      </c>
      <c r="E647">
        <f>'E_t&amp;m8-12'!E292</f>
        <v>1</v>
      </c>
      <c r="F647">
        <f>'E_t&amp;m8-12'!F292</f>
        <v>3</v>
      </c>
      <c r="G647">
        <f>'E_t&amp;m8-12'!G292</f>
        <v>0</v>
      </c>
      <c r="H647">
        <f>'E_t&amp;m8-12'!H292</f>
        <v>0</v>
      </c>
      <c r="I647" t="s">
        <v>284</v>
      </c>
    </row>
    <row r="648" spans="1:9" x14ac:dyDescent="0.25">
      <c r="A648" s="8">
        <v>44173</v>
      </c>
      <c r="B648" t="s">
        <v>285</v>
      </c>
      <c r="C648">
        <f>'E_t&amp;m8-12'!C293</f>
        <v>39</v>
      </c>
      <c r="D648">
        <f>'E_t&amp;m8-12'!D293</f>
        <v>115.1</v>
      </c>
      <c r="E648">
        <f>'E_t&amp;m8-12'!E293</f>
        <v>1</v>
      </c>
      <c r="F648">
        <f>'E_t&amp;m8-12'!F293</f>
        <v>3</v>
      </c>
      <c r="G648">
        <f>'E_t&amp;m8-12'!G293</f>
        <v>1</v>
      </c>
      <c r="H648">
        <f>'E_t&amp;m8-12'!H293</f>
        <v>3</v>
      </c>
      <c r="I648" t="s">
        <v>285</v>
      </c>
    </row>
    <row r="649" spans="1:9" x14ac:dyDescent="0.25">
      <c r="A649" s="8">
        <v>44173</v>
      </c>
      <c r="B649" t="s">
        <v>286</v>
      </c>
      <c r="C649">
        <f>'E_t&amp;m8-12'!C294</f>
        <v>57</v>
      </c>
      <c r="D649">
        <f>'E_t&amp;m8-12'!D294</f>
        <v>177.8</v>
      </c>
      <c r="E649">
        <f>'E_t&amp;m8-12'!E294</f>
        <v>1</v>
      </c>
      <c r="F649">
        <f>'E_t&amp;m8-12'!F294</f>
        <v>3.1</v>
      </c>
      <c r="G649">
        <f>'E_t&amp;m8-12'!G294</f>
        <v>0</v>
      </c>
      <c r="H649">
        <f>'E_t&amp;m8-12'!H294</f>
        <v>0</v>
      </c>
      <c r="I649" t="s">
        <v>286</v>
      </c>
    </row>
    <row r="650" spans="1:9" x14ac:dyDescent="0.25">
      <c r="A650" s="8">
        <v>44173</v>
      </c>
      <c r="B650" t="s">
        <v>287</v>
      </c>
      <c r="C650">
        <f>'E_t&amp;m8-12'!C295</f>
        <v>227</v>
      </c>
      <c r="D650">
        <f>'E_t&amp;m8-12'!D295</f>
        <v>538.9</v>
      </c>
      <c r="E650">
        <f>'E_t&amp;m8-12'!E295</f>
        <v>1</v>
      </c>
      <c r="F650">
        <f>'E_t&amp;m8-12'!F295</f>
        <v>2.4</v>
      </c>
      <c r="G650">
        <f>'E_t&amp;m8-12'!G295</f>
        <v>1</v>
      </c>
      <c r="H650">
        <f>'E_t&amp;m8-12'!H295</f>
        <v>2.4</v>
      </c>
      <c r="I650" t="s">
        <v>287</v>
      </c>
    </row>
    <row r="651" spans="1:9" x14ac:dyDescent="0.25">
      <c r="A651" s="8">
        <v>44173</v>
      </c>
      <c r="B651" t="s">
        <v>288</v>
      </c>
      <c r="C651">
        <f>'E_t&amp;m8-12'!C296</f>
        <v>87</v>
      </c>
      <c r="D651">
        <f>'E_t&amp;m8-12'!D296</f>
        <v>636.6</v>
      </c>
      <c r="E651">
        <f>'E_t&amp;m8-12'!E296</f>
        <v>0</v>
      </c>
      <c r="F651">
        <f>'E_t&amp;m8-12'!F296</f>
        <v>0</v>
      </c>
      <c r="G651">
        <f>'E_t&amp;m8-12'!G296</f>
        <v>1</v>
      </c>
      <c r="H651">
        <f>'E_t&amp;m8-12'!H296</f>
        <v>7.3</v>
      </c>
      <c r="I651" t="s">
        <v>288</v>
      </c>
    </row>
    <row r="652" spans="1:9" x14ac:dyDescent="0.25">
      <c r="A652" s="8">
        <v>44173</v>
      </c>
      <c r="B652" t="s">
        <v>289</v>
      </c>
      <c r="C652">
        <f>'E_t&amp;m8-12'!C297</f>
        <v>96</v>
      </c>
      <c r="D652">
        <f>'E_t&amp;m8-12'!D297</f>
        <v>325.7</v>
      </c>
      <c r="E652">
        <f>'E_t&amp;m8-12'!E297</f>
        <v>0</v>
      </c>
      <c r="F652">
        <f>'E_t&amp;m8-12'!F297</f>
        <v>0</v>
      </c>
      <c r="G652">
        <f>'E_t&amp;m8-12'!G297</f>
        <v>1</v>
      </c>
      <c r="H652">
        <f>'E_t&amp;m8-12'!H297</f>
        <v>3.4</v>
      </c>
      <c r="I652" t="s">
        <v>289</v>
      </c>
    </row>
    <row r="653" spans="1:9" x14ac:dyDescent="0.25">
      <c r="A653" s="8">
        <v>44173</v>
      </c>
      <c r="B653" t="s">
        <v>290</v>
      </c>
      <c r="C653">
        <f>'E_t&amp;m8-12'!C298</f>
        <v>380</v>
      </c>
      <c r="D653">
        <f>'E_t&amp;m8-12'!D298</f>
        <v>1806.9</v>
      </c>
      <c r="E653">
        <f>'E_t&amp;m8-12'!E298</f>
        <v>6</v>
      </c>
      <c r="F653">
        <f>'E_t&amp;m8-12'!F298</f>
        <v>28.5</v>
      </c>
      <c r="G653">
        <f>'E_t&amp;m8-12'!G298</f>
        <v>1</v>
      </c>
      <c r="H653">
        <f>'E_t&amp;m8-12'!H298</f>
        <v>4.8</v>
      </c>
      <c r="I653" t="s">
        <v>290</v>
      </c>
    </row>
    <row r="654" spans="1:9" x14ac:dyDescent="0.25">
      <c r="A654" s="8">
        <v>44173</v>
      </c>
      <c r="B654" t="s">
        <v>376</v>
      </c>
      <c r="C654">
        <f>'E_t&amp;m8-12'!C299</f>
        <v>1293</v>
      </c>
      <c r="D654">
        <f>'E_t&amp;m8-12'!D299</f>
        <v>361.6</v>
      </c>
      <c r="E654">
        <f>'E_t&amp;m8-12'!E299</f>
        <v>18</v>
      </c>
      <c r="F654">
        <f>'E_t&amp;m8-12'!F299</f>
        <v>5</v>
      </c>
      <c r="G654">
        <f>'E_t&amp;m8-12'!G299</f>
        <v>11</v>
      </c>
      <c r="H654">
        <f>'E_t&amp;m8-12'!H299</f>
        <v>3.1</v>
      </c>
      <c r="I654" t="s">
        <v>376</v>
      </c>
    </row>
    <row r="655" spans="1:9" x14ac:dyDescent="0.25">
      <c r="A655" s="8">
        <v>44173</v>
      </c>
      <c r="B655" t="s">
        <v>291</v>
      </c>
      <c r="C655">
        <f>'E_t&amp;m8-12'!C300</f>
        <v>211</v>
      </c>
      <c r="D655">
        <f>'E_t&amp;m8-12'!D300</f>
        <v>425.6</v>
      </c>
      <c r="E655">
        <f>'E_t&amp;m8-12'!E300</f>
        <v>6</v>
      </c>
      <c r="F655">
        <f>'E_t&amp;m8-12'!F300</f>
        <v>12.1</v>
      </c>
      <c r="G655">
        <f>'E_t&amp;m8-12'!G300</f>
        <v>1</v>
      </c>
      <c r="H655">
        <f>'E_t&amp;m8-12'!H300</f>
        <v>2</v>
      </c>
      <c r="I655" t="s">
        <v>291</v>
      </c>
    </row>
    <row r="656" spans="1:9" x14ac:dyDescent="0.25">
      <c r="A656" s="8">
        <v>44173</v>
      </c>
      <c r="B656" t="s">
        <v>292</v>
      </c>
      <c r="C656">
        <f>'E_t&amp;m8-12'!C301</f>
        <v>71</v>
      </c>
      <c r="D656">
        <f>'E_t&amp;m8-12'!D301</f>
        <v>702.6</v>
      </c>
      <c r="E656">
        <f>'E_t&amp;m8-12'!E301</f>
        <v>1</v>
      </c>
      <c r="F656">
        <f>'E_t&amp;m8-12'!F301</f>
        <v>9.9</v>
      </c>
      <c r="G656">
        <f>'E_t&amp;m8-12'!G301</f>
        <v>2</v>
      </c>
      <c r="H656">
        <f>'E_t&amp;m8-12'!H301</f>
        <v>19.8</v>
      </c>
      <c r="I656" t="s">
        <v>292</v>
      </c>
    </row>
    <row r="657" spans="1:9" x14ac:dyDescent="0.25">
      <c r="A657" s="8">
        <v>44173</v>
      </c>
      <c r="B657" t="s">
        <v>293</v>
      </c>
      <c r="C657">
        <f>'E_t&amp;m8-12'!C302</f>
        <v>99</v>
      </c>
      <c r="D657">
        <f>'E_t&amp;m8-12'!D302</f>
        <v>604.9</v>
      </c>
      <c r="E657">
        <f>'E_t&amp;m8-12'!E302</f>
        <v>2</v>
      </c>
      <c r="F657">
        <f>'E_t&amp;m8-12'!F302</f>
        <v>12.2</v>
      </c>
      <c r="G657">
        <f>'E_t&amp;m8-12'!G302</f>
        <v>0</v>
      </c>
      <c r="H657">
        <f>'E_t&amp;m8-12'!H302</f>
        <v>0</v>
      </c>
      <c r="I657" t="s">
        <v>293</v>
      </c>
    </row>
    <row r="658" spans="1:9" x14ac:dyDescent="0.25">
      <c r="A658" s="8">
        <v>44173</v>
      </c>
      <c r="B658" t="s">
        <v>294</v>
      </c>
      <c r="C658">
        <f>'E_t&amp;m8-12'!C303</f>
        <v>166</v>
      </c>
      <c r="D658">
        <f>'E_t&amp;m8-12'!D303</f>
        <v>532.20000000000005</v>
      </c>
      <c r="E658">
        <f>'E_t&amp;m8-12'!E303</f>
        <v>2</v>
      </c>
      <c r="F658">
        <f>'E_t&amp;m8-12'!F303</f>
        <v>6.4</v>
      </c>
      <c r="G658">
        <f>'E_t&amp;m8-12'!G303</f>
        <v>0</v>
      </c>
      <c r="H658">
        <f>'E_t&amp;m8-12'!H303</f>
        <v>0</v>
      </c>
      <c r="I658" t="s">
        <v>294</v>
      </c>
    </row>
    <row r="659" spans="1:9" x14ac:dyDescent="0.25">
      <c r="A659" s="8">
        <v>44173</v>
      </c>
      <c r="B659" t="s">
        <v>295</v>
      </c>
      <c r="C659">
        <f>'E_t&amp;m8-12'!C304</f>
        <v>98</v>
      </c>
      <c r="D659">
        <f>'E_t&amp;m8-12'!D304</f>
        <v>357.9</v>
      </c>
      <c r="E659">
        <f>'E_t&amp;m8-12'!E304</f>
        <v>0</v>
      </c>
      <c r="F659">
        <f>'E_t&amp;m8-12'!F304</f>
        <v>0</v>
      </c>
      <c r="G659">
        <f>'E_t&amp;m8-12'!G304</f>
        <v>1</v>
      </c>
      <c r="H659">
        <f>'E_t&amp;m8-12'!H304</f>
        <v>3.7</v>
      </c>
      <c r="I659" t="s">
        <v>295</v>
      </c>
    </row>
    <row r="660" spans="1:9" x14ac:dyDescent="0.25">
      <c r="A660" s="8">
        <v>44173</v>
      </c>
      <c r="B660" t="s">
        <v>296</v>
      </c>
      <c r="C660">
        <f>'E_t&amp;m8-12'!C305</f>
        <v>633</v>
      </c>
      <c r="D660">
        <f>'E_t&amp;m8-12'!D305</f>
        <v>952</v>
      </c>
      <c r="E660">
        <f>'E_t&amp;m8-12'!E305</f>
        <v>6</v>
      </c>
      <c r="F660">
        <f>'E_t&amp;m8-12'!F305</f>
        <v>9</v>
      </c>
      <c r="G660">
        <f>'E_t&amp;m8-12'!G305</f>
        <v>12</v>
      </c>
      <c r="H660">
        <f>'E_t&amp;m8-12'!H305</f>
        <v>18</v>
      </c>
      <c r="I660" t="s">
        <v>296</v>
      </c>
    </row>
    <row r="661" spans="1:9" x14ac:dyDescent="0.25">
      <c r="A661" s="8">
        <v>44173</v>
      </c>
      <c r="B661" t="s">
        <v>297</v>
      </c>
      <c r="C661">
        <f>'E_t&amp;m8-12'!C306</f>
        <v>26</v>
      </c>
      <c r="D661">
        <f>'E_t&amp;m8-12'!D306</f>
        <v>118.8</v>
      </c>
      <c r="E661">
        <f>'E_t&amp;m8-12'!E306</f>
        <v>0</v>
      </c>
      <c r="F661">
        <f>'E_t&amp;m8-12'!F306</f>
        <v>0</v>
      </c>
      <c r="G661">
        <f>'E_t&amp;m8-12'!G306</f>
        <v>0</v>
      </c>
      <c r="H661">
        <f>'E_t&amp;m8-12'!H306</f>
        <v>0</v>
      </c>
      <c r="I661" t="s">
        <v>297</v>
      </c>
    </row>
    <row r="662" spans="1:9" x14ac:dyDescent="0.25">
      <c r="A662" s="8">
        <v>44173</v>
      </c>
      <c r="B662" t="s">
        <v>298</v>
      </c>
      <c r="C662">
        <f>'E_t&amp;m8-12'!C307</f>
        <v>197</v>
      </c>
      <c r="D662">
        <f>'E_t&amp;m8-12'!D307</f>
        <v>433.3</v>
      </c>
      <c r="E662">
        <f>'E_t&amp;m8-12'!E307</f>
        <v>2</v>
      </c>
      <c r="F662">
        <f>'E_t&amp;m8-12'!F307</f>
        <v>4.4000000000000004</v>
      </c>
      <c r="G662">
        <f>'E_t&amp;m8-12'!G307</f>
        <v>4</v>
      </c>
      <c r="H662">
        <f>'E_t&amp;m8-12'!H307</f>
        <v>8.8000000000000007</v>
      </c>
      <c r="I662" t="s">
        <v>298</v>
      </c>
    </row>
    <row r="663" spans="1:9" x14ac:dyDescent="0.25">
      <c r="A663" s="8">
        <v>44173</v>
      </c>
      <c r="B663" t="s">
        <v>299</v>
      </c>
      <c r="C663">
        <f>'E_t&amp;m8-12'!C308</f>
        <v>344</v>
      </c>
      <c r="D663">
        <f>'E_t&amp;m8-12'!D308</f>
        <v>501.1</v>
      </c>
      <c r="E663">
        <f>'E_t&amp;m8-12'!E308</f>
        <v>6</v>
      </c>
      <c r="F663">
        <f>'E_t&amp;m8-12'!F308</f>
        <v>8.6999999999999993</v>
      </c>
      <c r="G663">
        <f>'E_t&amp;m8-12'!G308</f>
        <v>6</v>
      </c>
      <c r="H663">
        <f>'E_t&amp;m8-12'!H308</f>
        <v>8.6999999999999993</v>
      </c>
      <c r="I663" t="s">
        <v>299</v>
      </c>
    </row>
    <row r="664" spans="1:9" x14ac:dyDescent="0.25">
      <c r="A664" s="8">
        <v>44173</v>
      </c>
      <c r="B664" t="s">
        <v>300</v>
      </c>
      <c r="C664">
        <f>'E_t&amp;m8-12'!C309</f>
        <v>506</v>
      </c>
      <c r="D664">
        <f>'E_t&amp;m8-12'!D309</f>
        <v>497</v>
      </c>
      <c r="E664">
        <f>'E_t&amp;m8-12'!E309</f>
        <v>3</v>
      </c>
      <c r="F664">
        <f>'E_t&amp;m8-12'!F309</f>
        <v>2.9</v>
      </c>
      <c r="G664">
        <f>'E_t&amp;m8-12'!G309</f>
        <v>11</v>
      </c>
      <c r="H664">
        <f>'E_t&amp;m8-12'!H309</f>
        <v>10.8</v>
      </c>
      <c r="I664" t="s">
        <v>300</v>
      </c>
    </row>
    <row r="665" spans="1:9" x14ac:dyDescent="0.25">
      <c r="A665" s="8">
        <v>44173</v>
      </c>
      <c r="B665" t="s">
        <v>301</v>
      </c>
      <c r="C665">
        <f>'E_t&amp;m8-12'!C310</f>
        <v>295</v>
      </c>
      <c r="D665">
        <f>'E_t&amp;m8-12'!D310</f>
        <v>676.4</v>
      </c>
      <c r="E665">
        <f>'E_t&amp;m8-12'!E310</f>
        <v>2</v>
      </c>
      <c r="F665">
        <f>'E_t&amp;m8-12'!F310</f>
        <v>4.5999999999999996</v>
      </c>
      <c r="G665">
        <f>'E_t&amp;m8-12'!G310</f>
        <v>0</v>
      </c>
      <c r="H665">
        <f>'E_t&amp;m8-12'!H310</f>
        <v>0</v>
      </c>
      <c r="I665" t="s">
        <v>301</v>
      </c>
    </row>
    <row r="666" spans="1:9" x14ac:dyDescent="0.25">
      <c r="A666" s="8">
        <v>44173</v>
      </c>
      <c r="B666" t="s">
        <v>302</v>
      </c>
      <c r="C666">
        <f>'E_t&amp;m8-12'!C311</f>
        <v>307</v>
      </c>
      <c r="D666">
        <f>'E_t&amp;m8-12'!D311</f>
        <v>540.4</v>
      </c>
      <c r="E666">
        <f>'E_t&amp;m8-12'!E311</f>
        <v>3</v>
      </c>
      <c r="F666">
        <f>'E_t&amp;m8-12'!F311</f>
        <v>5.3</v>
      </c>
      <c r="G666">
        <f>'E_t&amp;m8-12'!G311</f>
        <v>3</v>
      </c>
      <c r="H666">
        <f>'E_t&amp;m8-12'!H311</f>
        <v>5.3</v>
      </c>
      <c r="I666" t="s">
        <v>302</v>
      </c>
    </row>
    <row r="667" spans="1:9" x14ac:dyDescent="0.25">
      <c r="A667" s="8">
        <v>44173</v>
      </c>
      <c r="B667" t="s">
        <v>303</v>
      </c>
      <c r="C667">
        <f>'E_t&amp;m8-12'!C312</f>
        <v>428</v>
      </c>
      <c r="D667">
        <f>'E_t&amp;m8-12'!D312</f>
        <v>583.1</v>
      </c>
      <c r="E667">
        <f>'E_t&amp;m8-12'!E312</f>
        <v>11</v>
      </c>
      <c r="F667">
        <f>'E_t&amp;m8-12'!F312</f>
        <v>15</v>
      </c>
      <c r="G667">
        <f>'E_t&amp;m8-12'!G312</f>
        <v>1</v>
      </c>
      <c r="H667">
        <f>'E_t&amp;m8-12'!H312</f>
        <v>1.4</v>
      </c>
      <c r="I667" t="s">
        <v>303</v>
      </c>
    </row>
    <row r="668" spans="1:9" x14ac:dyDescent="0.25">
      <c r="A668" s="8">
        <v>44173</v>
      </c>
      <c r="B668" t="s">
        <v>304</v>
      </c>
      <c r="C668">
        <f>'E_t&amp;m8-12'!C313</f>
        <v>0</v>
      </c>
      <c r="D668">
        <f>'E_t&amp;m8-12'!D313</f>
        <v>0</v>
      </c>
      <c r="E668">
        <f>'E_t&amp;m8-12'!E313</f>
        <v>0</v>
      </c>
      <c r="F668">
        <f>'E_t&amp;m8-12'!F313</f>
        <v>0</v>
      </c>
      <c r="G668">
        <f>'E_t&amp;m8-12'!G313</f>
        <v>0</v>
      </c>
      <c r="H668">
        <f>'E_t&amp;m8-12'!H313</f>
        <v>0</v>
      </c>
      <c r="I668" t="s">
        <v>304</v>
      </c>
    </row>
    <row r="669" spans="1:9" x14ac:dyDescent="0.25">
      <c r="A669" s="8">
        <v>44173</v>
      </c>
      <c r="B669" t="s">
        <v>305</v>
      </c>
      <c r="C669">
        <f>'E_t&amp;m8-12'!C314</f>
        <v>78</v>
      </c>
      <c r="D669">
        <f>'E_t&amp;m8-12'!D314</f>
        <v>175.8</v>
      </c>
      <c r="E669">
        <f>'E_t&amp;m8-12'!E314</f>
        <v>4</v>
      </c>
      <c r="F669">
        <f>'E_t&amp;m8-12'!F314</f>
        <v>9</v>
      </c>
      <c r="G669">
        <f>'E_t&amp;m8-12'!G314</f>
        <v>0</v>
      </c>
      <c r="H669">
        <f>'E_t&amp;m8-12'!H314</f>
        <v>0</v>
      </c>
      <c r="I669" t="s">
        <v>305</v>
      </c>
    </row>
    <row r="670" spans="1:9" x14ac:dyDescent="0.25">
      <c r="A670" s="8">
        <v>44173</v>
      </c>
      <c r="B670" t="s">
        <v>306</v>
      </c>
      <c r="C670">
        <f>'E_t&amp;m8-12'!C315</f>
        <v>36</v>
      </c>
      <c r="D670">
        <f>'E_t&amp;m8-12'!D315</f>
        <v>288.60000000000002</v>
      </c>
      <c r="E670">
        <f>'E_t&amp;m8-12'!E315</f>
        <v>0</v>
      </c>
      <c r="F670">
        <f>'E_t&amp;m8-12'!F315</f>
        <v>0</v>
      </c>
      <c r="G670">
        <f>'E_t&amp;m8-12'!G315</f>
        <v>0</v>
      </c>
      <c r="H670">
        <f>'E_t&amp;m8-12'!H315</f>
        <v>0</v>
      </c>
      <c r="I670" t="s">
        <v>306</v>
      </c>
    </row>
    <row r="671" spans="1:9" x14ac:dyDescent="0.25">
      <c r="A671" s="8">
        <v>44173</v>
      </c>
      <c r="B671" t="s">
        <v>307</v>
      </c>
      <c r="C671">
        <f>'E_t&amp;m8-12'!C316</f>
        <v>94</v>
      </c>
      <c r="D671">
        <f>'E_t&amp;m8-12'!D316</f>
        <v>367.2</v>
      </c>
      <c r="E671">
        <f>'E_t&amp;m8-12'!E316</f>
        <v>1</v>
      </c>
      <c r="F671">
        <f>'E_t&amp;m8-12'!F316</f>
        <v>3.9</v>
      </c>
      <c r="G671">
        <f>'E_t&amp;m8-12'!G316</f>
        <v>2</v>
      </c>
      <c r="H671">
        <f>'E_t&amp;m8-12'!H316</f>
        <v>7.8</v>
      </c>
      <c r="I671" t="s">
        <v>307</v>
      </c>
    </row>
    <row r="672" spans="1:9" x14ac:dyDescent="0.25">
      <c r="A672" s="8">
        <v>44173</v>
      </c>
      <c r="B672" t="s">
        <v>308</v>
      </c>
      <c r="C672">
        <f>'E_t&amp;m8-12'!C317</f>
        <v>93</v>
      </c>
      <c r="D672">
        <f>'E_t&amp;m8-12'!D317</f>
        <v>378.8</v>
      </c>
      <c r="E672">
        <f>'E_t&amp;m8-12'!E317</f>
        <v>0</v>
      </c>
      <c r="F672">
        <f>'E_t&amp;m8-12'!F317</f>
        <v>0</v>
      </c>
      <c r="G672">
        <f>'E_t&amp;m8-12'!G317</f>
        <v>0</v>
      </c>
      <c r="H672">
        <f>'E_t&amp;m8-12'!H317</f>
        <v>0</v>
      </c>
      <c r="I672" t="s">
        <v>308</v>
      </c>
    </row>
    <row r="673" spans="1:9" x14ac:dyDescent="0.25">
      <c r="A673" s="8">
        <v>44173</v>
      </c>
      <c r="B673" t="s">
        <v>309</v>
      </c>
      <c r="C673">
        <f>'E_t&amp;m8-12'!C318</f>
        <v>286</v>
      </c>
      <c r="D673">
        <f>'E_t&amp;m8-12'!D318</f>
        <v>1076.9000000000001</v>
      </c>
      <c r="E673">
        <f>'E_t&amp;m8-12'!E318</f>
        <v>3</v>
      </c>
      <c r="F673">
        <f>'E_t&amp;m8-12'!F318</f>
        <v>11.3</v>
      </c>
      <c r="G673">
        <f>'E_t&amp;m8-12'!G318</f>
        <v>3</v>
      </c>
      <c r="H673">
        <f>'E_t&amp;m8-12'!H318</f>
        <v>11.3</v>
      </c>
      <c r="I673" t="s">
        <v>309</v>
      </c>
    </row>
    <row r="674" spans="1:9" x14ac:dyDescent="0.25">
      <c r="A674" s="8">
        <v>44173</v>
      </c>
      <c r="B674" t="s">
        <v>310</v>
      </c>
      <c r="C674">
        <f>'E_t&amp;m8-12'!C319</f>
        <v>77</v>
      </c>
      <c r="D674">
        <f>'E_t&amp;m8-12'!D319</f>
        <v>167.1</v>
      </c>
      <c r="E674">
        <f>'E_t&amp;m8-12'!E319</f>
        <v>0</v>
      </c>
      <c r="F674">
        <f>'E_t&amp;m8-12'!F319</f>
        <v>0</v>
      </c>
      <c r="G674">
        <f>'E_t&amp;m8-12'!G319</f>
        <v>0</v>
      </c>
      <c r="H674">
        <f>'E_t&amp;m8-12'!H319</f>
        <v>0</v>
      </c>
      <c r="I674" t="s">
        <v>310</v>
      </c>
    </row>
    <row r="675" spans="1:9" x14ac:dyDescent="0.25">
      <c r="A675" s="8">
        <v>44173</v>
      </c>
      <c r="B675" t="s">
        <v>311</v>
      </c>
      <c r="C675">
        <f>'E_t&amp;m8-12'!C320</f>
        <v>75</v>
      </c>
      <c r="D675">
        <f>'E_t&amp;m8-12'!D320</f>
        <v>429.7</v>
      </c>
      <c r="E675">
        <f>'E_t&amp;m8-12'!E320</f>
        <v>0</v>
      </c>
      <c r="F675">
        <f>'E_t&amp;m8-12'!F320</f>
        <v>0</v>
      </c>
      <c r="G675">
        <f>'E_t&amp;m8-12'!G320</f>
        <v>0</v>
      </c>
      <c r="H675">
        <f>'E_t&amp;m8-12'!H320</f>
        <v>0</v>
      </c>
      <c r="I675" t="s">
        <v>311</v>
      </c>
    </row>
    <row r="676" spans="1:9" x14ac:dyDescent="0.25">
      <c r="A676" s="8">
        <v>44173</v>
      </c>
      <c r="B676" t="s">
        <v>312</v>
      </c>
      <c r="C676">
        <f>'E_t&amp;m8-12'!C321</f>
        <v>278</v>
      </c>
      <c r="D676">
        <f>'E_t&amp;m8-12'!D321</f>
        <v>571.6</v>
      </c>
      <c r="E676">
        <f>'E_t&amp;m8-12'!E321</f>
        <v>0</v>
      </c>
      <c r="F676">
        <f>'E_t&amp;m8-12'!F321</f>
        <v>0</v>
      </c>
      <c r="G676">
        <f>'E_t&amp;m8-12'!G321</f>
        <v>6</v>
      </c>
      <c r="H676">
        <f>'E_t&amp;m8-12'!H321</f>
        <v>12.3</v>
      </c>
      <c r="I676" t="s">
        <v>312</v>
      </c>
    </row>
    <row r="677" spans="1:9" x14ac:dyDescent="0.25">
      <c r="A677" s="8">
        <v>44173</v>
      </c>
      <c r="B677" t="s">
        <v>313</v>
      </c>
      <c r="C677">
        <f>'E_t&amp;m8-12'!C322</f>
        <v>175</v>
      </c>
      <c r="D677">
        <f>'E_t&amp;m8-12'!D322</f>
        <v>597.5</v>
      </c>
      <c r="E677">
        <f>'E_t&amp;m8-12'!E322</f>
        <v>5</v>
      </c>
      <c r="F677">
        <f>'E_t&amp;m8-12'!F322</f>
        <v>17.100000000000001</v>
      </c>
      <c r="G677">
        <f>'E_t&amp;m8-12'!G322</f>
        <v>2</v>
      </c>
      <c r="H677">
        <f>'E_t&amp;m8-12'!H322</f>
        <v>6.8</v>
      </c>
      <c r="I677" t="s">
        <v>313</v>
      </c>
    </row>
    <row r="678" spans="1:9" x14ac:dyDescent="0.25">
      <c r="A678" s="8">
        <v>44173</v>
      </c>
      <c r="B678" t="s">
        <v>314</v>
      </c>
      <c r="C678">
        <f>'E_t&amp;m8-12'!C323</f>
        <v>186</v>
      </c>
      <c r="D678">
        <f>'E_t&amp;m8-12'!D323</f>
        <v>468.9</v>
      </c>
      <c r="E678">
        <f>'E_t&amp;m8-12'!E323</f>
        <v>0</v>
      </c>
      <c r="F678">
        <f>'E_t&amp;m8-12'!F323</f>
        <v>0</v>
      </c>
      <c r="G678">
        <f>'E_t&amp;m8-12'!G323</f>
        <v>3</v>
      </c>
      <c r="H678">
        <f>'E_t&amp;m8-12'!H323</f>
        <v>7.6</v>
      </c>
      <c r="I678" t="s">
        <v>314</v>
      </c>
    </row>
    <row r="679" spans="1:9" x14ac:dyDescent="0.25">
      <c r="A679" s="8">
        <v>44173</v>
      </c>
      <c r="B679" t="s">
        <v>315</v>
      </c>
      <c r="C679">
        <f>'E_t&amp;m8-12'!C324</f>
        <v>128</v>
      </c>
      <c r="D679">
        <f>'E_t&amp;m8-12'!D324</f>
        <v>486.6</v>
      </c>
      <c r="E679">
        <f>'E_t&amp;m8-12'!E324</f>
        <v>2</v>
      </c>
      <c r="F679">
        <f>'E_t&amp;m8-12'!F324</f>
        <v>7.6</v>
      </c>
      <c r="G679">
        <f>'E_t&amp;m8-12'!G324</f>
        <v>3</v>
      </c>
      <c r="H679">
        <f>'E_t&amp;m8-12'!H324</f>
        <v>11.4</v>
      </c>
      <c r="I679" t="s">
        <v>315</v>
      </c>
    </row>
    <row r="680" spans="1:9" x14ac:dyDescent="0.25">
      <c r="A680" s="8">
        <v>44173</v>
      </c>
      <c r="B680" t="s">
        <v>316</v>
      </c>
      <c r="C680">
        <f>'E_t&amp;m8-12'!C325</f>
        <v>79</v>
      </c>
      <c r="D680">
        <f>'E_t&amp;m8-12'!D325</f>
        <v>453.4</v>
      </c>
      <c r="E680">
        <f>'E_t&amp;m8-12'!E325</f>
        <v>0</v>
      </c>
      <c r="F680">
        <f>'E_t&amp;m8-12'!F325</f>
        <v>0</v>
      </c>
      <c r="G680">
        <f>'E_t&amp;m8-12'!G325</f>
        <v>0</v>
      </c>
      <c r="H680">
        <f>'E_t&amp;m8-12'!H325</f>
        <v>0</v>
      </c>
      <c r="I680" t="s">
        <v>316</v>
      </c>
    </row>
    <row r="681" spans="1:9" x14ac:dyDescent="0.25">
      <c r="A681" s="8">
        <v>44173</v>
      </c>
      <c r="B681" t="s">
        <v>317</v>
      </c>
      <c r="C681">
        <f>'E_t&amp;m8-12'!C326</f>
        <v>440</v>
      </c>
      <c r="D681">
        <f>'E_t&amp;m8-12'!D326</f>
        <v>878.2</v>
      </c>
      <c r="E681">
        <f>'E_t&amp;m8-12'!E326</f>
        <v>2</v>
      </c>
      <c r="F681">
        <f>'E_t&amp;m8-12'!F326</f>
        <v>4</v>
      </c>
      <c r="G681">
        <f>'E_t&amp;m8-12'!G326</f>
        <v>6</v>
      </c>
      <c r="H681">
        <f>'E_t&amp;m8-12'!H326</f>
        <v>12</v>
      </c>
      <c r="I681" t="s">
        <v>317</v>
      </c>
    </row>
    <row r="682" spans="1:9" x14ac:dyDescent="0.25">
      <c r="A682" s="8">
        <v>44173</v>
      </c>
      <c r="B682" t="s">
        <v>318</v>
      </c>
      <c r="C682">
        <f>'E_t&amp;m8-12'!C327</f>
        <v>124</v>
      </c>
      <c r="D682">
        <f>'E_t&amp;m8-12'!D327</f>
        <v>628.20000000000005</v>
      </c>
      <c r="E682">
        <f>'E_t&amp;m8-12'!E327</f>
        <v>0</v>
      </c>
      <c r="F682">
        <f>'E_t&amp;m8-12'!F327</f>
        <v>0</v>
      </c>
      <c r="G682">
        <f>'E_t&amp;m8-12'!G327</f>
        <v>0</v>
      </c>
      <c r="H682">
        <f>'E_t&amp;m8-12'!H327</f>
        <v>0</v>
      </c>
      <c r="I682" t="s">
        <v>318</v>
      </c>
    </row>
    <row r="683" spans="1:9" x14ac:dyDescent="0.25">
      <c r="A683" s="8">
        <v>44173</v>
      </c>
      <c r="B683" t="s">
        <v>319</v>
      </c>
      <c r="C683">
        <f>'E_t&amp;m8-12'!C328</f>
        <v>433</v>
      </c>
      <c r="D683">
        <f>'E_t&amp;m8-12'!D328</f>
        <v>846.9</v>
      </c>
      <c r="E683">
        <f>'E_t&amp;m8-12'!E328</f>
        <v>3</v>
      </c>
      <c r="F683">
        <f>'E_t&amp;m8-12'!F328</f>
        <v>5.9</v>
      </c>
      <c r="G683">
        <f>'E_t&amp;m8-12'!G328</f>
        <v>4</v>
      </c>
      <c r="H683">
        <f>'E_t&amp;m8-12'!H328</f>
        <v>7.8</v>
      </c>
      <c r="I683" t="s">
        <v>319</v>
      </c>
    </row>
    <row r="684" spans="1:9" x14ac:dyDescent="0.25">
      <c r="A684" s="8">
        <v>44173</v>
      </c>
      <c r="B684" t="s">
        <v>320</v>
      </c>
      <c r="C684">
        <f>'E_t&amp;m8-12'!C329</f>
        <v>54</v>
      </c>
      <c r="D684">
        <f>'E_t&amp;m8-12'!D329</f>
        <v>279.39999999999998</v>
      </c>
      <c r="E684">
        <f>'E_t&amp;m8-12'!E329</f>
        <v>0</v>
      </c>
      <c r="F684">
        <f>'E_t&amp;m8-12'!F329</f>
        <v>0</v>
      </c>
      <c r="G684">
        <f>'E_t&amp;m8-12'!G329</f>
        <v>0</v>
      </c>
      <c r="H684">
        <f>'E_t&amp;m8-12'!H329</f>
        <v>0</v>
      </c>
      <c r="I684" t="s">
        <v>320</v>
      </c>
    </row>
    <row r="685" spans="1:9" x14ac:dyDescent="0.25">
      <c r="A685" s="8">
        <v>44173</v>
      </c>
      <c r="B685" t="s">
        <v>321</v>
      </c>
      <c r="C685">
        <f>'E_t&amp;m8-12'!C330</f>
        <v>159</v>
      </c>
      <c r="D685">
        <f>'E_t&amp;m8-12'!D330</f>
        <v>251.1</v>
      </c>
      <c r="E685">
        <f>'E_t&amp;m8-12'!E330</f>
        <v>1</v>
      </c>
      <c r="F685">
        <f>'E_t&amp;m8-12'!F330</f>
        <v>1.6</v>
      </c>
      <c r="G685">
        <f>'E_t&amp;m8-12'!G330</f>
        <v>0</v>
      </c>
      <c r="H685">
        <f>'E_t&amp;m8-12'!H330</f>
        <v>0</v>
      </c>
      <c r="I685" t="s">
        <v>321</v>
      </c>
    </row>
    <row r="686" spans="1:9" x14ac:dyDescent="0.25">
      <c r="A686" s="8">
        <v>44173</v>
      </c>
      <c r="B686" t="s">
        <v>322</v>
      </c>
      <c r="C686">
        <f>'E_t&amp;m8-12'!C331</f>
        <v>24</v>
      </c>
      <c r="D686">
        <f>'E_t&amp;m8-12'!D331</f>
        <v>123.3</v>
      </c>
      <c r="E686">
        <f>'E_t&amp;m8-12'!E331</f>
        <v>0</v>
      </c>
      <c r="F686">
        <f>'E_t&amp;m8-12'!F331</f>
        <v>0</v>
      </c>
      <c r="G686">
        <f>'E_t&amp;m8-12'!G331</f>
        <v>0</v>
      </c>
      <c r="H686">
        <f>'E_t&amp;m8-12'!H331</f>
        <v>0</v>
      </c>
      <c r="I686" t="s">
        <v>322</v>
      </c>
    </row>
    <row r="687" spans="1:9" x14ac:dyDescent="0.25">
      <c r="A687" s="8">
        <v>44173</v>
      </c>
      <c r="B687" t="s">
        <v>323</v>
      </c>
      <c r="C687">
        <f>'E_t&amp;m8-12'!C332</f>
        <v>102</v>
      </c>
      <c r="D687">
        <f>'E_t&amp;m8-12'!D332</f>
        <v>681.3</v>
      </c>
      <c r="E687">
        <f>'E_t&amp;m8-12'!E332</f>
        <v>1</v>
      </c>
      <c r="F687">
        <f>'E_t&amp;m8-12'!F332</f>
        <v>6.7</v>
      </c>
      <c r="G687">
        <f>'E_t&amp;m8-12'!G332</f>
        <v>0</v>
      </c>
      <c r="H687">
        <f>'E_t&amp;m8-12'!H332</f>
        <v>0</v>
      </c>
      <c r="I687" t="s">
        <v>323</v>
      </c>
    </row>
    <row r="688" spans="1:9" x14ac:dyDescent="0.25">
      <c r="A688" s="8">
        <v>44173</v>
      </c>
      <c r="B688" t="s">
        <v>324</v>
      </c>
      <c r="C688">
        <f>'E_t&amp;m8-12'!C333</f>
        <v>125</v>
      </c>
      <c r="D688">
        <f>'E_t&amp;m8-12'!D333</f>
        <v>485.8</v>
      </c>
      <c r="E688">
        <f>'E_t&amp;m8-12'!E333</f>
        <v>1</v>
      </c>
      <c r="F688">
        <f>'E_t&amp;m8-12'!F333</f>
        <v>3.9</v>
      </c>
      <c r="G688">
        <f>'E_t&amp;m8-12'!G333</f>
        <v>0</v>
      </c>
      <c r="H688">
        <f>'E_t&amp;m8-12'!H333</f>
        <v>0</v>
      </c>
      <c r="I688" t="s">
        <v>324</v>
      </c>
    </row>
    <row r="689" spans="1:9" x14ac:dyDescent="0.25">
      <c r="A689" s="8">
        <v>44173</v>
      </c>
      <c r="B689" t="s">
        <v>325</v>
      </c>
      <c r="C689">
        <f>'E_t&amp;m8-12'!C334</f>
        <v>842</v>
      </c>
      <c r="D689">
        <f>'E_t&amp;m8-12'!D334</f>
        <v>762.9</v>
      </c>
      <c r="E689">
        <f>'E_t&amp;m8-12'!E334</f>
        <v>8</v>
      </c>
      <c r="F689">
        <f>'E_t&amp;m8-12'!F334</f>
        <v>7.2</v>
      </c>
      <c r="G689">
        <f>'E_t&amp;m8-12'!G334</f>
        <v>8</v>
      </c>
      <c r="H689">
        <f>'E_t&amp;m8-12'!H334</f>
        <v>7.2</v>
      </c>
      <c r="I689" t="s">
        <v>325</v>
      </c>
    </row>
    <row r="690" spans="1:9" x14ac:dyDescent="0.25">
      <c r="A690" s="8">
        <v>44173</v>
      </c>
      <c r="B690" t="s">
        <v>326</v>
      </c>
      <c r="C690">
        <f>'E_t&amp;m8-12'!C335</f>
        <v>59</v>
      </c>
      <c r="D690">
        <f>'E_t&amp;m8-12'!D335</f>
        <v>227.7</v>
      </c>
      <c r="E690">
        <f>'E_t&amp;m8-12'!E335</f>
        <v>0</v>
      </c>
      <c r="F690">
        <f>'E_t&amp;m8-12'!F335</f>
        <v>0</v>
      </c>
      <c r="G690">
        <f>'E_t&amp;m8-12'!G335</f>
        <v>1</v>
      </c>
      <c r="H690">
        <f>'E_t&amp;m8-12'!H335</f>
        <v>3.9</v>
      </c>
      <c r="I690" t="s">
        <v>326</v>
      </c>
    </row>
    <row r="691" spans="1:9" x14ac:dyDescent="0.25">
      <c r="A691" s="8">
        <v>44173</v>
      </c>
      <c r="B691" t="s">
        <v>327</v>
      </c>
      <c r="C691">
        <f>'E_t&amp;m8-12'!C336</f>
        <v>37</v>
      </c>
      <c r="D691">
        <f>'E_t&amp;m8-12'!D336</f>
        <v>251.2</v>
      </c>
      <c r="E691">
        <f>'E_t&amp;m8-12'!E336</f>
        <v>0</v>
      </c>
      <c r="F691">
        <f>'E_t&amp;m8-12'!F336</f>
        <v>0</v>
      </c>
      <c r="G691">
        <f>'E_t&amp;m8-12'!G336</f>
        <v>0</v>
      </c>
      <c r="H691">
        <f>'E_t&amp;m8-12'!H336</f>
        <v>0</v>
      </c>
      <c r="I691" t="s">
        <v>327</v>
      </c>
    </row>
    <row r="692" spans="1:9" x14ac:dyDescent="0.25">
      <c r="A692" s="8">
        <v>44173</v>
      </c>
      <c r="B692" t="s">
        <v>328</v>
      </c>
      <c r="C692">
        <f>'E_t&amp;m8-12'!C337</f>
        <v>256</v>
      </c>
      <c r="D692">
        <f>'E_t&amp;m8-12'!D337</f>
        <v>1047.2</v>
      </c>
      <c r="E692">
        <f>'E_t&amp;m8-12'!E337</f>
        <v>3</v>
      </c>
      <c r="F692">
        <f>'E_t&amp;m8-12'!F337</f>
        <v>12.3</v>
      </c>
      <c r="G692">
        <f>'E_t&amp;m8-12'!G337</f>
        <v>4</v>
      </c>
      <c r="H692">
        <f>'E_t&amp;m8-12'!H337</f>
        <v>16.399999999999999</v>
      </c>
      <c r="I692" t="s">
        <v>328</v>
      </c>
    </row>
    <row r="693" spans="1:9" x14ac:dyDescent="0.25">
      <c r="A693" s="8">
        <v>44173</v>
      </c>
      <c r="B693" t="s">
        <v>329</v>
      </c>
      <c r="C693">
        <f>'E_t&amp;m8-12'!C338</f>
        <v>189</v>
      </c>
      <c r="D693">
        <f>'E_t&amp;m8-12'!D338</f>
        <v>459.7</v>
      </c>
      <c r="E693">
        <f>'E_t&amp;m8-12'!E338</f>
        <v>1</v>
      </c>
      <c r="F693">
        <f>'E_t&amp;m8-12'!F338</f>
        <v>2.4</v>
      </c>
      <c r="G693">
        <f>'E_t&amp;m8-12'!G338</f>
        <v>2</v>
      </c>
      <c r="H693">
        <f>'E_t&amp;m8-12'!H338</f>
        <v>4.9000000000000004</v>
      </c>
      <c r="I693" t="s">
        <v>329</v>
      </c>
    </row>
    <row r="694" spans="1:9" x14ac:dyDescent="0.25">
      <c r="A694" s="8">
        <v>44173</v>
      </c>
      <c r="B694" t="s">
        <v>330</v>
      </c>
      <c r="C694">
        <f>'E_t&amp;m8-12'!C339</f>
        <v>98</v>
      </c>
      <c r="D694">
        <f>'E_t&amp;m8-12'!D339</f>
        <v>402.3</v>
      </c>
      <c r="E694">
        <f>'E_t&amp;m8-12'!E339</f>
        <v>1</v>
      </c>
      <c r="F694">
        <f>'E_t&amp;m8-12'!F339</f>
        <v>4.0999999999999996</v>
      </c>
      <c r="G694">
        <f>'E_t&amp;m8-12'!G339</f>
        <v>0</v>
      </c>
      <c r="H694">
        <f>'E_t&amp;m8-12'!H339</f>
        <v>0</v>
      </c>
      <c r="I694" t="s">
        <v>330</v>
      </c>
    </row>
    <row r="695" spans="1:9" x14ac:dyDescent="0.25">
      <c r="A695" s="8">
        <v>44173</v>
      </c>
      <c r="B695" t="s">
        <v>331</v>
      </c>
      <c r="C695">
        <f>'E_t&amp;m8-12'!C340</f>
        <v>78</v>
      </c>
      <c r="D695">
        <f>'E_t&amp;m8-12'!D340</f>
        <v>326.2</v>
      </c>
      <c r="E695">
        <f>'E_t&amp;m8-12'!E340</f>
        <v>0</v>
      </c>
      <c r="F695">
        <f>'E_t&amp;m8-12'!F340</f>
        <v>0</v>
      </c>
      <c r="G695">
        <f>'E_t&amp;m8-12'!G340</f>
        <v>1</v>
      </c>
      <c r="H695">
        <f>'E_t&amp;m8-12'!H340</f>
        <v>4.2</v>
      </c>
      <c r="I695" t="s">
        <v>331</v>
      </c>
    </row>
    <row r="696" spans="1:9" x14ac:dyDescent="0.25">
      <c r="A696" s="8">
        <v>44173</v>
      </c>
      <c r="B696" t="s">
        <v>332</v>
      </c>
      <c r="C696">
        <f>'E_t&amp;m8-12'!C341</f>
        <v>126</v>
      </c>
      <c r="D696">
        <f>'E_t&amp;m8-12'!D341</f>
        <v>436.7</v>
      </c>
      <c r="E696">
        <f>'E_t&amp;m8-12'!E341</f>
        <v>1</v>
      </c>
      <c r="F696">
        <f>'E_t&amp;m8-12'!F341</f>
        <v>3.5</v>
      </c>
      <c r="G696">
        <f>'E_t&amp;m8-12'!G341</f>
        <v>0</v>
      </c>
      <c r="H696">
        <f>'E_t&amp;m8-12'!H341</f>
        <v>0</v>
      </c>
      <c r="I696" t="s">
        <v>332</v>
      </c>
    </row>
    <row r="697" spans="1:9" x14ac:dyDescent="0.25">
      <c r="A697" s="8">
        <v>44173</v>
      </c>
      <c r="B697" t="s">
        <v>333</v>
      </c>
      <c r="C697">
        <f>'E_t&amp;m8-12'!C342</f>
        <v>55</v>
      </c>
      <c r="D697">
        <f>'E_t&amp;m8-12'!D342</f>
        <v>251.4</v>
      </c>
      <c r="E697">
        <f>'E_t&amp;m8-12'!E342</f>
        <v>0</v>
      </c>
      <c r="F697">
        <f>'E_t&amp;m8-12'!F342</f>
        <v>0</v>
      </c>
      <c r="G697">
        <f>'E_t&amp;m8-12'!G342</f>
        <v>0</v>
      </c>
      <c r="H697">
        <f>'E_t&amp;m8-12'!H342</f>
        <v>0</v>
      </c>
      <c r="I697" t="s">
        <v>333</v>
      </c>
    </row>
    <row r="698" spans="1:9" x14ac:dyDescent="0.25">
      <c r="A698" s="8">
        <v>44173</v>
      </c>
      <c r="B698" t="s">
        <v>334</v>
      </c>
      <c r="C698">
        <f>'E_t&amp;m8-12'!C343</f>
        <v>309</v>
      </c>
      <c r="D698">
        <f>'E_t&amp;m8-12'!D343</f>
        <v>590.79999999999995</v>
      </c>
      <c r="E698">
        <f>'E_t&amp;m8-12'!E343</f>
        <v>2</v>
      </c>
      <c r="F698">
        <f>'E_t&amp;m8-12'!F343</f>
        <v>3.8</v>
      </c>
      <c r="G698">
        <f>'E_t&amp;m8-12'!G343</f>
        <v>0</v>
      </c>
      <c r="H698">
        <f>'E_t&amp;m8-12'!H343</f>
        <v>0</v>
      </c>
      <c r="I698" t="s">
        <v>334</v>
      </c>
    </row>
    <row r="699" spans="1:9" x14ac:dyDescent="0.25">
      <c r="A699" s="8">
        <v>44173</v>
      </c>
      <c r="B699" t="s">
        <v>335</v>
      </c>
      <c r="C699">
        <f>'E_t&amp;m8-12'!C344</f>
        <v>76</v>
      </c>
      <c r="D699">
        <f>'E_t&amp;m8-12'!D344</f>
        <v>467.1</v>
      </c>
      <c r="E699">
        <f>'E_t&amp;m8-12'!E344</f>
        <v>0</v>
      </c>
      <c r="F699">
        <f>'E_t&amp;m8-12'!F344</f>
        <v>0</v>
      </c>
      <c r="G699">
        <f>'E_t&amp;m8-12'!G344</f>
        <v>1</v>
      </c>
      <c r="H699">
        <f>'E_t&amp;m8-12'!H344</f>
        <v>6.1</v>
      </c>
      <c r="I699" t="s">
        <v>335</v>
      </c>
    </row>
    <row r="700" spans="1:9" x14ac:dyDescent="0.25">
      <c r="A700" s="8">
        <v>44173</v>
      </c>
      <c r="B700" t="s">
        <v>336</v>
      </c>
      <c r="C700">
        <f>'E_t&amp;m8-12'!C345</f>
        <v>153</v>
      </c>
      <c r="D700">
        <f>'E_t&amp;m8-12'!D345</f>
        <v>1145</v>
      </c>
      <c r="E700">
        <f>'E_t&amp;m8-12'!E345</f>
        <v>0</v>
      </c>
      <c r="F700">
        <f>'E_t&amp;m8-12'!F345</f>
        <v>0</v>
      </c>
      <c r="G700">
        <f>'E_t&amp;m8-12'!G345</f>
        <v>1</v>
      </c>
      <c r="H700">
        <f>'E_t&amp;m8-12'!H345</f>
        <v>7.5</v>
      </c>
      <c r="I700" t="s">
        <v>336</v>
      </c>
    </row>
    <row r="701" spans="1:9" x14ac:dyDescent="0.25">
      <c r="A701" s="8">
        <v>44173</v>
      </c>
      <c r="B701" t="s">
        <v>337</v>
      </c>
      <c r="C701">
        <f>'E_t&amp;m8-12'!C346</f>
        <v>872</v>
      </c>
      <c r="D701">
        <f>'E_t&amp;m8-12'!D346</f>
        <v>556.1</v>
      </c>
      <c r="E701">
        <f>'E_t&amp;m8-12'!E346</f>
        <v>14</v>
      </c>
      <c r="F701">
        <f>'E_t&amp;m8-12'!F346</f>
        <v>8.9</v>
      </c>
      <c r="G701">
        <f>'E_t&amp;m8-12'!G346</f>
        <v>14</v>
      </c>
      <c r="H701">
        <f>'E_t&amp;m8-12'!H346</f>
        <v>8.9</v>
      </c>
      <c r="I701" t="s">
        <v>337</v>
      </c>
    </row>
    <row r="702" spans="1:9" x14ac:dyDescent="0.25">
      <c r="A702" s="8">
        <v>44173</v>
      </c>
      <c r="B702" t="s">
        <v>338</v>
      </c>
      <c r="C702">
        <f>'E_t&amp;m8-12'!C347</f>
        <v>187</v>
      </c>
      <c r="D702">
        <f>'E_t&amp;m8-12'!D347</f>
        <v>647.5</v>
      </c>
      <c r="E702">
        <f>'E_t&amp;m8-12'!E347</f>
        <v>1</v>
      </c>
      <c r="F702">
        <f>'E_t&amp;m8-12'!F347</f>
        <v>3.5</v>
      </c>
      <c r="G702">
        <f>'E_t&amp;m8-12'!G347</f>
        <v>3</v>
      </c>
      <c r="H702">
        <f>'E_t&amp;m8-12'!H347</f>
        <v>10.4</v>
      </c>
      <c r="I702" t="s">
        <v>338</v>
      </c>
    </row>
    <row r="703" spans="1:9" x14ac:dyDescent="0.25">
      <c r="A703" s="8">
        <v>44173</v>
      </c>
      <c r="B703" t="s">
        <v>339</v>
      </c>
      <c r="C703">
        <f>'E_t&amp;m8-12'!C348</f>
        <v>74</v>
      </c>
      <c r="D703">
        <f>'E_t&amp;m8-12'!D348</f>
        <v>432.3</v>
      </c>
      <c r="E703">
        <f>'E_t&amp;m8-12'!E348</f>
        <v>0</v>
      </c>
      <c r="F703">
        <f>'E_t&amp;m8-12'!F348</f>
        <v>0</v>
      </c>
      <c r="G703">
        <f>'E_t&amp;m8-12'!G348</f>
        <v>0</v>
      </c>
      <c r="H703">
        <f>'E_t&amp;m8-12'!H348</f>
        <v>0</v>
      </c>
      <c r="I703" t="s">
        <v>339</v>
      </c>
    </row>
    <row r="704" spans="1:9" x14ac:dyDescent="0.25">
      <c r="A704" s="8">
        <v>44173</v>
      </c>
      <c r="B704" t="s">
        <v>340</v>
      </c>
      <c r="C704">
        <f>'E_t&amp;m8-12'!C349</f>
        <v>75</v>
      </c>
      <c r="D704">
        <f>'E_t&amp;m8-12'!D349</f>
        <v>331.1</v>
      </c>
      <c r="E704">
        <f>'E_t&amp;m8-12'!E349</f>
        <v>1</v>
      </c>
      <c r="F704">
        <f>'E_t&amp;m8-12'!F349</f>
        <v>4.4000000000000004</v>
      </c>
      <c r="G704">
        <f>'E_t&amp;m8-12'!G349</f>
        <v>1</v>
      </c>
      <c r="H704">
        <f>'E_t&amp;m8-12'!H349</f>
        <v>4.4000000000000004</v>
      </c>
      <c r="I704" t="s">
        <v>340</v>
      </c>
    </row>
    <row r="705" spans="1:9" x14ac:dyDescent="0.25">
      <c r="A705" s="8">
        <v>44173</v>
      </c>
      <c r="B705" t="s">
        <v>341</v>
      </c>
      <c r="C705">
        <f>'E_t&amp;m8-12'!C350</f>
        <v>267</v>
      </c>
      <c r="D705">
        <f>'E_t&amp;m8-12'!D350</f>
        <v>411.4</v>
      </c>
      <c r="E705">
        <f>'E_t&amp;m8-12'!E350</f>
        <v>2</v>
      </c>
      <c r="F705">
        <f>'E_t&amp;m8-12'!F350</f>
        <v>3.1</v>
      </c>
      <c r="G705">
        <f>'E_t&amp;m8-12'!G350</f>
        <v>2</v>
      </c>
      <c r="H705">
        <f>'E_t&amp;m8-12'!H350</f>
        <v>3.1</v>
      </c>
      <c r="I705" t="s">
        <v>341</v>
      </c>
    </row>
    <row r="706" spans="1:9" x14ac:dyDescent="0.25">
      <c r="A706" s="8">
        <v>44173</v>
      </c>
      <c r="B706" t="s">
        <v>342</v>
      </c>
      <c r="C706">
        <f>'E_t&amp;m8-12'!C351</f>
        <v>148</v>
      </c>
      <c r="D706">
        <f>'E_t&amp;m8-12'!D351</f>
        <v>338.3</v>
      </c>
      <c r="E706">
        <f>'E_t&amp;m8-12'!E351</f>
        <v>1</v>
      </c>
      <c r="F706">
        <f>'E_t&amp;m8-12'!F351</f>
        <v>2.2999999999999998</v>
      </c>
      <c r="G706">
        <f>'E_t&amp;m8-12'!G351</f>
        <v>1</v>
      </c>
      <c r="H706">
        <f>'E_t&amp;m8-12'!H351</f>
        <v>2.2999999999999998</v>
      </c>
      <c r="I706" t="s">
        <v>342</v>
      </c>
    </row>
    <row r="707" spans="1:9" x14ac:dyDescent="0.25">
      <c r="A707" s="8">
        <v>44173</v>
      </c>
      <c r="B707" t="s">
        <v>343</v>
      </c>
      <c r="C707">
        <f>'E_t&amp;m8-12'!C352</f>
        <v>679</v>
      </c>
      <c r="D707">
        <f>'E_t&amp;m8-12'!D352</f>
        <v>542</v>
      </c>
      <c r="E707">
        <f>'E_t&amp;m8-12'!E352</f>
        <v>6</v>
      </c>
      <c r="F707">
        <f>'E_t&amp;m8-12'!F352</f>
        <v>4.8</v>
      </c>
      <c r="G707">
        <f>'E_t&amp;m8-12'!G352</f>
        <v>1</v>
      </c>
      <c r="H707">
        <f>'E_t&amp;m8-12'!H352</f>
        <v>0.8</v>
      </c>
      <c r="I707" t="s">
        <v>343</v>
      </c>
    </row>
    <row r="708" spans="1:9" x14ac:dyDescent="0.25">
      <c r="A708" s="8">
        <v>44173</v>
      </c>
      <c r="B708" t="s">
        <v>344</v>
      </c>
      <c r="C708">
        <f>'E_t&amp;m8-12'!C353</f>
        <v>33</v>
      </c>
      <c r="D708">
        <f>'E_t&amp;m8-12'!D353</f>
        <v>383.5</v>
      </c>
      <c r="E708">
        <f>'E_t&amp;m8-12'!E353</f>
        <v>0</v>
      </c>
      <c r="F708">
        <f>'E_t&amp;m8-12'!F353</f>
        <v>0</v>
      </c>
      <c r="G708">
        <f>'E_t&amp;m8-12'!G353</f>
        <v>0</v>
      </c>
      <c r="H708">
        <f>'E_t&amp;m8-12'!H353</f>
        <v>0</v>
      </c>
      <c r="I708" t="s">
        <v>344</v>
      </c>
    </row>
    <row r="709" spans="1:9" x14ac:dyDescent="0.25">
      <c r="A709" s="8">
        <v>44173</v>
      </c>
      <c r="B709" t="s">
        <v>345</v>
      </c>
      <c r="C709">
        <f>'E_t&amp;m8-12'!C354</f>
        <v>189</v>
      </c>
      <c r="D709">
        <f>'E_t&amp;m8-12'!D354</f>
        <v>430.7</v>
      </c>
      <c r="E709">
        <f>'E_t&amp;m8-12'!E354</f>
        <v>4</v>
      </c>
      <c r="F709">
        <f>'E_t&amp;m8-12'!F354</f>
        <v>9.1</v>
      </c>
      <c r="G709">
        <f>'E_t&amp;m8-12'!G354</f>
        <v>4</v>
      </c>
      <c r="H709">
        <f>'E_t&amp;m8-12'!H354</f>
        <v>9.1</v>
      </c>
      <c r="I709" t="s">
        <v>345</v>
      </c>
    </row>
    <row r="710" spans="1:9" x14ac:dyDescent="0.25">
      <c r="A710" s="8">
        <v>44173</v>
      </c>
      <c r="B710" t="s">
        <v>346</v>
      </c>
      <c r="C710">
        <f>'E_t&amp;m8-12'!C355</f>
        <v>72</v>
      </c>
      <c r="D710">
        <f>'E_t&amp;m8-12'!D355</f>
        <v>329.8</v>
      </c>
      <c r="E710">
        <f>'E_t&amp;m8-12'!E355</f>
        <v>0</v>
      </c>
      <c r="F710">
        <f>'E_t&amp;m8-12'!F355</f>
        <v>0</v>
      </c>
      <c r="G710">
        <f>'E_t&amp;m8-12'!G355</f>
        <v>0</v>
      </c>
      <c r="H710">
        <f>'E_t&amp;m8-12'!H355</f>
        <v>0</v>
      </c>
      <c r="I710" t="s">
        <v>346</v>
      </c>
    </row>
    <row r="711" spans="1:9" x14ac:dyDescent="0.25">
      <c r="A711" s="8">
        <v>44173</v>
      </c>
      <c r="B711" t="s">
        <v>347</v>
      </c>
      <c r="C711">
        <f>'E_t&amp;m8-12'!C356</f>
        <v>152</v>
      </c>
      <c r="D711">
        <f>'E_t&amp;m8-12'!D356</f>
        <v>317.10000000000002</v>
      </c>
      <c r="E711">
        <f>'E_t&amp;m8-12'!E356</f>
        <v>1</v>
      </c>
      <c r="F711">
        <f>'E_t&amp;m8-12'!F356</f>
        <v>2.1</v>
      </c>
      <c r="G711">
        <f>'E_t&amp;m8-12'!G356</f>
        <v>1</v>
      </c>
      <c r="H711">
        <f>'E_t&amp;m8-12'!H356</f>
        <v>2.1</v>
      </c>
      <c r="I711" t="s">
        <v>347</v>
      </c>
    </row>
    <row r="712" spans="1:9" x14ac:dyDescent="0.25">
      <c r="A712" s="8">
        <v>44173</v>
      </c>
      <c r="B712" t="s">
        <v>348</v>
      </c>
      <c r="C712">
        <f>'E_t&amp;m8-12'!C357</f>
        <v>121</v>
      </c>
      <c r="D712">
        <f>'E_t&amp;m8-12'!D357</f>
        <v>533.4</v>
      </c>
      <c r="E712">
        <f>'E_t&amp;m8-12'!E357</f>
        <v>1</v>
      </c>
      <c r="F712">
        <f>'E_t&amp;m8-12'!F357</f>
        <v>4.4000000000000004</v>
      </c>
      <c r="G712">
        <f>'E_t&amp;m8-12'!G357</f>
        <v>0</v>
      </c>
      <c r="H712">
        <f>'E_t&amp;m8-12'!H357</f>
        <v>0</v>
      </c>
      <c r="I712" t="s">
        <v>348</v>
      </c>
    </row>
    <row r="713" spans="1:9" x14ac:dyDescent="0.25">
      <c r="A713" s="8">
        <v>44173</v>
      </c>
      <c r="B713" t="s">
        <v>349</v>
      </c>
      <c r="C713">
        <f>'E_t&amp;m8-12'!C358</f>
        <v>204</v>
      </c>
      <c r="D713">
        <f>'E_t&amp;m8-12'!D358</f>
        <v>456</v>
      </c>
      <c r="E713">
        <f>'E_t&amp;m8-12'!E358</f>
        <v>1</v>
      </c>
      <c r="F713">
        <f>'E_t&amp;m8-12'!F358</f>
        <v>2.2000000000000002</v>
      </c>
      <c r="G713">
        <f>'E_t&amp;m8-12'!G358</f>
        <v>1</v>
      </c>
      <c r="H713">
        <f>'E_t&amp;m8-12'!H358</f>
        <v>2.2000000000000002</v>
      </c>
      <c r="I713" t="s">
        <v>349</v>
      </c>
    </row>
    <row r="714" spans="1:9" x14ac:dyDescent="0.25">
      <c r="A714" s="8">
        <v>44173</v>
      </c>
      <c r="B714" t="s">
        <v>350</v>
      </c>
      <c r="C714">
        <f>'E_t&amp;m8-12'!C359</f>
        <v>365</v>
      </c>
      <c r="D714">
        <f>'E_t&amp;m8-12'!D359</f>
        <v>283.3</v>
      </c>
      <c r="E714">
        <f>'E_t&amp;m8-12'!E359</f>
        <v>1</v>
      </c>
      <c r="F714">
        <f>'E_t&amp;m8-12'!F359</f>
        <v>0.8</v>
      </c>
      <c r="G714">
        <f>'E_t&amp;m8-12'!G359</f>
        <v>2</v>
      </c>
      <c r="H714">
        <f>'E_t&amp;m8-12'!H359</f>
        <v>1.6</v>
      </c>
      <c r="I714" t="s">
        <v>350</v>
      </c>
    </row>
    <row r="715" spans="1:9" x14ac:dyDescent="0.25">
      <c r="A715" s="8"/>
      <c r="B715" t="s">
        <v>7</v>
      </c>
    </row>
    <row r="716" spans="1:9" x14ac:dyDescent="0.25">
      <c r="A716" s="8"/>
      <c r="B716" t="s">
        <v>8</v>
      </c>
    </row>
    <row r="717" spans="1:9" x14ac:dyDescent="0.25">
      <c r="A717" s="8"/>
      <c r="B717" t="s">
        <v>9</v>
      </c>
    </row>
    <row r="718" spans="1:9" x14ac:dyDescent="0.25">
      <c r="A718" s="8"/>
      <c r="B718" t="s">
        <v>10</v>
      </c>
    </row>
    <row r="719" spans="1:9" x14ac:dyDescent="0.25">
      <c r="A719" s="8"/>
      <c r="B719" t="s">
        <v>11</v>
      </c>
    </row>
    <row r="720" spans="1:9" x14ac:dyDescent="0.25">
      <c r="A720" s="8"/>
      <c r="B720" t="s">
        <v>12</v>
      </c>
    </row>
    <row r="721" spans="1:2" x14ac:dyDescent="0.25">
      <c r="A721" s="8"/>
      <c r="B721" t="s">
        <v>13</v>
      </c>
    </row>
    <row r="722" spans="1:2" x14ac:dyDescent="0.25">
      <c r="A722" s="8"/>
      <c r="B722" t="s">
        <v>14</v>
      </c>
    </row>
    <row r="723" spans="1:2" x14ac:dyDescent="0.25">
      <c r="A723" s="8"/>
      <c r="B723" t="s">
        <v>15</v>
      </c>
    </row>
    <row r="724" spans="1:2" x14ac:dyDescent="0.25">
      <c r="A724" s="8"/>
      <c r="B724" t="s">
        <v>16</v>
      </c>
    </row>
    <row r="725" spans="1:2" x14ac:dyDescent="0.25">
      <c r="A725" s="8"/>
      <c r="B725" t="s">
        <v>17</v>
      </c>
    </row>
    <row r="726" spans="1:2" x14ac:dyDescent="0.25">
      <c r="A726" s="8"/>
      <c r="B726" t="s">
        <v>18</v>
      </c>
    </row>
    <row r="727" spans="1:2" x14ac:dyDescent="0.25">
      <c r="A727" s="8"/>
      <c r="B727" t="s">
        <v>19</v>
      </c>
    </row>
    <row r="728" spans="1:2" x14ac:dyDescent="0.25">
      <c r="A728" s="8"/>
      <c r="B728" t="s">
        <v>20</v>
      </c>
    </row>
    <row r="729" spans="1:2" x14ac:dyDescent="0.25">
      <c r="A729" s="8"/>
      <c r="B729" t="s">
        <v>21</v>
      </c>
    </row>
    <row r="730" spans="1:2" x14ac:dyDescent="0.25">
      <c r="A730" s="8"/>
      <c r="B730" t="s">
        <v>22</v>
      </c>
    </row>
    <row r="731" spans="1:2" x14ac:dyDescent="0.25">
      <c r="A731" s="8"/>
      <c r="B731" t="s">
        <v>23</v>
      </c>
    </row>
    <row r="732" spans="1:2" x14ac:dyDescent="0.25">
      <c r="A732" s="8"/>
      <c r="B732" t="s">
        <v>24</v>
      </c>
    </row>
    <row r="733" spans="1:2" x14ac:dyDescent="0.25">
      <c r="A733" s="8"/>
      <c r="B733" t="s">
        <v>25</v>
      </c>
    </row>
    <row r="734" spans="1:2" x14ac:dyDescent="0.25">
      <c r="A734" s="8"/>
      <c r="B734" t="s">
        <v>26</v>
      </c>
    </row>
    <row r="735" spans="1:2" x14ac:dyDescent="0.25">
      <c r="A735" s="8"/>
      <c r="B735" t="s">
        <v>27</v>
      </c>
    </row>
    <row r="736" spans="1:2" x14ac:dyDescent="0.25">
      <c r="A736" s="8"/>
      <c r="B736" t="s">
        <v>28</v>
      </c>
    </row>
    <row r="737" spans="1:2" x14ac:dyDescent="0.25">
      <c r="A737" s="8"/>
      <c r="B737" t="s">
        <v>29</v>
      </c>
    </row>
    <row r="738" spans="1:2" x14ac:dyDescent="0.25">
      <c r="A738" s="8"/>
      <c r="B738" t="s">
        <v>30</v>
      </c>
    </row>
    <row r="739" spans="1:2" x14ac:dyDescent="0.25">
      <c r="A739" s="8"/>
      <c r="B739" t="s">
        <v>31</v>
      </c>
    </row>
    <row r="740" spans="1:2" x14ac:dyDescent="0.25">
      <c r="A740" s="8"/>
      <c r="B740" t="s">
        <v>368</v>
      </c>
    </row>
    <row r="741" spans="1:2" x14ac:dyDescent="0.25">
      <c r="A741" s="8"/>
      <c r="B741" t="s">
        <v>32</v>
      </c>
    </row>
    <row r="742" spans="1:2" x14ac:dyDescent="0.25">
      <c r="A742" s="8"/>
      <c r="B742" t="s">
        <v>33</v>
      </c>
    </row>
    <row r="743" spans="1:2" x14ac:dyDescent="0.25">
      <c r="A743" s="8"/>
      <c r="B743" t="s">
        <v>34</v>
      </c>
    </row>
    <row r="744" spans="1:2" x14ac:dyDescent="0.25">
      <c r="A744" s="8"/>
      <c r="B744" t="s">
        <v>35</v>
      </c>
    </row>
    <row r="745" spans="1:2" x14ac:dyDescent="0.25">
      <c r="A745" s="8"/>
      <c r="B745" t="s">
        <v>36</v>
      </c>
    </row>
    <row r="746" spans="1:2" x14ac:dyDescent="0.25">
      <c r="A746" s="8"/>
      <c r="B746" t="s">
        <v>37</v>
      </c>
    </row>
    <row r="747" spans="1:2" x14ac:dyDescent="0.25">
      <c r="A747" s="8"/>
      <c r="B747" t="s">
        <v>38</v>
      </c>
    </row>
    <row r="748" spans="1:2" x14ac:dyDescent="0.25">
      <c r="A748" s="8"/>
      <c r="B748" t="s">
        <v>39</v>
      </c>
    </row>
    <row r="749" spans="1:2" x14ac:dyDescent="0.25">
      <c r="A749" s="8"/>
      <c r="B749" t="s">
        <v>40</v>
      </c>
    </row>
    <row r="750" spans="1:2" x14ac:dyDescent="0.25">
      <c r="A750" s="8"/>
      <c r="B750" t="s">
        <v>41</v>
      </c>
    </row>
    <row r="751" spans="1:2" x14ac:dyDescent="0.25">
      <c r="A751" s="8"/>
      <c r="B751" t="s">
        <v>42</v>
      </c>
    </row>
    <row r="752" spans="1:2" x14ac:dyDescent="0.25">
      <c r="A752" s="8"/>
      <c r="B752" t="s">
        <v>43</v>
      </c>
    </row>
    <row r="753" spans="1:2" x14ac:dyDescent="0.25">
      <c r="A753" s="8"/>
      <c r="B753" t="s">
        <v>44</v>
      </c>
    </row>
    <row r="754" spans="1:2" x14ac:dyDescent="0.25">
      <c r="A754" s="8"/>
      <c r="B754" t="s">
        <v>45</v>
      </c>
    </row>
    <row r="755" spans="1:2" x14ac:dyDescent="0.25">
      <c r="A755" s="8"/>
      <c r="B755" t="s">
        <v>46</v>
      </c>
    </row>
    <row r="756" spans="1:2" x14ac:dyDescent="0.25">
      <c r="A756" s="8"/>
      <c r="B756" t="s">
        <v>47</v>
      </c>
    </row>
    <row r="757" spans="1:2" x14ac:dyDescent="0.25">
      <c r="A757" s="8"/>
      <c r="B757" t="s">
        <v>48</v>
      </c>
    </row>
    <row r="758" spans="1:2" x14ac:dyDescent="0.25">
      <c r="A758" s="8"/>
      <c r="B758" t="s">
        <v>49</v>
      </c>
    </row>
    <row r="759" spans="1:2" x14ac:dyDescent="0.25">
      <c r="A759" s="8"/>
      <c r="B759" t="s">
        <v>50</v>
      </c>
    </row>
    <row r="760" spans="1:2" x14ac:dyDescent="0.25">
      <c r="A760" s="8"/>
      <c r="B760" t="s">
        <v>51</v>
      </c>
    </row>
    <row r="761" spans="1:2" x14ac:dyDescent="0.25">
      <c r="A761" s="8"/>
      <c r="B761" t="s">
        <v>52</v>
      </c>
    </row>
    <row r="762" spans="1:2" x14ac:dyDescent="0.25">
      <c r="A762" s="8"/>
      <c r="B762" t="s">
        <v>53</v>
      </c>
    </row>
    <row r="763" spans="1:2" x14ac:dyDescent="0.25">
      <c r="A763" s="8"/>
      <c r="B763" t="s">
        <v>54</v>
      </c>
    </row>
    <row r="764" spans="1:2" x14ac:dyDescent="0.25">
      <c r="A764" s="8"/>
      <c r="B764" t="s">
        <v>55</v>
      </c>
    </row>
    <row r="765" spans="1:2" x14ac:dyDescent="0.25">
      <c r="A765" s="8"/>
      <c r="B765" t="s">
        <v>56</v>
      </c>
    </row>
    <row r="766" spans="1:2" x14ac:dyDescent="0.25">
      <c r="A766" s="8"/>
      <c r="B766" t="s">
        <v>57</v>
      </c>
    </row>
    <row r="767" spans="1:2" x14ac:dyDescent="0.25">
      <c r="A767" s="8"/>
      <c r="B767" t="s">
        <v>58</v>
      </c>
    </row>
    <row r="768" spans="1:2" x14ac:dyDescent="0.25">
      <c r="A768" s="8"/>
      <c r="B768" t="s">
        <v>59</v>
      </c>
    </row>
    <row r="769" spans="1:2" x14ac:dyDescent="0.25">
      <c r="A769" s="8"/>
      <c r="B769" t="s">
        <v>60</v>
      </c>
    </row>
    <row r="770" spans="1:2" x14ac:dyDescent="0.25">
      <c r="A770" s="8"/>
      <c r="B770" t="s">
        <v>61</v>
      </c>
    </row>
    <row r="771" spans="1:2" x14ac:dyDescent="0.25">
      <c r="A771" s="8"/>
      <c r="B771" t="s">
        <v>62</v>
      </c>
    </row>
    <row r="772" spans="1:2" x14ac:dyDescent="0.25">
      <c r="A772" s="8"/>
      <c r="B772" t="s">
        <v>63</v>
      </c>
    </row>
    <row r="773" spans="1:2" x14ac:dyDescent="0.25">
      <c r="A773" s="8"/>
      <c r="B773" t="s">
        <v>64</v>
      </c>
    </row>
    <row r="774" spans="1:2" x14ac:dyDescent="0.25">
      <c r="A774" s="8"/>
      <c r="B774" t="s">
        <v>65</v>
      </c>
    </row>
    <row r="775" spans="1:2" x14ac:dyDescent="0.25">
      <c r="A775" s="8"/>
      <c r="B775" t="s">
        <v>66</v>
      </c>
    </row>
    <row r="776" spans="1:2" x14ac:dyDescent="0.25">
      <c r="A776" s="8"/>
      <c r="B776" t="s">
        <v>67</v>
      </c>
    </row>
    <row r="777" spans="1:2" x14ac:dyDescent="0.25">
      <c r="A777" s="8"/>
      <c r="B777" t="s">
        <v>68</v>
      </c>
    </row>
    <row r="778" spans="1:2" x14ac:dyDescent="0.25">
      <c r="A778" s="8"/>
      <c r="B778" t="s">
        <v>69</v>
      </c>
    </row>
    <row r="779" spans="1:2" x14ac:dyDescent="0.25">
      <c r="A779" s="8"/>
      <c r="B779" t="s">
        <v>70</v>
      </c>
    </row>
    <row r="780" spans="1:2" x14ac:dyDescent="0.25">
      <c r="A780" s="8"/>
      <c r="B780" t="s">
        <v>71</v>
      </c>
    </row>
    <row r="781" spans="1:2" x14ac:dyDescent="0.25">
      <c r="A781" s="8"/>
      <c r="B781" t="s">
        <v>72</v>
      </c>
    </row>
    <row r="782" spans="1:2" x14ac:dyDescent="0.25">
      <c r="A782" s="8"/>
      <c r="B782" t="s">
        <v>73</v>
      </c>
    </row>
    <row r="783" spans="1:2" x14ac:dyDescent="0.25">
      <c r="A783" s="8"/>
      <c r="B783" t="s">
        <v>74</v>
      </c>
    </row>
    <row r="784" spans="1:2" x14ac:dyDescent="0.25">
      <c r="A784" s="8"/>
      <c r="B784" t="s">
        <v>75</v>
      </c>
    </row>
    <row r="785" spans="1:2" x14ac:dyDescent="0.25">
      <c r="A785" s="8"/>
      <c r="B785" t="s">
        <v>76</v>
      </c>
    </row>
    <row r="786" spans="1:2" x14ac:dyDescent="0.25">
      <c r="A786" s="8"/>
      <c r="B786" t="s">
        <v>77</v>
      </c>
    </row>
    <row r="787" spans="1:2" x14ac:dyDescent="0.25">
      <c r="A787" s="8"/>
      <c r="B787" t="s">
        <v>78</v>
      </c>
    </row>
    <row r="788" spans="1:2" x14ac:dyDescent="0.25">
      <c r="A788" s="8"/>
      <c r="B788" t="s">
        <v>79</v>
      </c>
    </row>
    <row r="789" spans="1:2" x14ac:dyDescent="0.25">
      <c r="A789" s="8"/>
      <c r="B789" t="s">
        <v>80</v>
      </c>
    </row>
    <row r="790" spans="1:2" x14ac:dyDescent="0.25">
      <c r="A790" s="8"/>
      <c r="B790" t="s">
        <v>81</v>
      </c>
    </row>
    <row r="791" spans="1:2" x14ac:dyDescent="0.25">
      <c r="A791" s="8"/>
      <c r="B791" t="s">
        <v>82</v>
      </c>
    </row>
    <row r="792" spans="1:2" x14ac:dyDescent="0.25">
      <c r="A792" s="8"/>
      <c r="B792" t="s">
        <v>83</v>
      </c>
    </row>
    <row r="793" spans="1:2" x14ac:dyDescent="0.25">
      <c r="A793" s="8"/>
      <c r="B793" t="s">
        <v>84</v>
      </c>
    </row>
    <row r="794" spans="1:2" x14ac:dyDescent="0.25">
      <c r="A794" s="8"/>
      <c r="B794" t="s">
        <v>85</v>
      </c>
    </row>
    <row r="795" spans="1:2" x14ac:dyDescent="0.25">
      <c r="A795" s="8"/>
      <c r="B795" t="s">
        <v>86</v>
      </c>
    </row>
    <row r="796" spans="1:2" x14ac:dyDescent="0.25">
      <c r="A796" s="8"/>
      <c r="B796" t="s">
        <v>87</v>
      </c>
    </row>
    <row r="797" spans="1:2" x14ac:dyDescent="0.25">
      <c r="A797" s="8"/>
      <c r="B797" t="s">
        <v>88</v>
      </c>
    </row>
    <row r="798" spans="1:2" x14ac:dyDescent="0.25">
      <c r="A798" s="8"/>
      <c r="B798" t="s">
        <v>89</v>
      </c>
    </row>
    <row r="799" spans="1:2" x14ac:dyDescent="0.25">
      <c r="A799" s="8"/>
      <c r="B799" t="s">
        <v>90</v>
      </c>
    </row>
    <row r="800" spans="1:2" x14ac:dyDescent="0.25">
      <c r="A800" s="8"/>
      <c r="B800" t="s">
        <v>91</v>
      </c>
    </row>
    <row r="801" spans="1:2" x14ac:dyDescent="0.25">
      <c r="A801" s="8"/>
      <c r="B801" t="s">
        <v>92</v>
      </c>
    </row>
    <row r="802" spans="1:2" x14ac:dyDescent="0.25">
      <c r="A802" s="8"/>
      <c r="B802" t="s">
        <v>93</v>
      </c>
    </row>
    <row r="803" spans="1:2" x14ac:dyDescent="0.25">
      <c r="A803" s="8"/>
      <c r="B803" t="s">
        <v>94</v>
      </c>
    </row>
    <row r="804" spans="1:2" x14ac:dyDescent="0.25">
      <c r="A804" s="8"/>
      <c r="B804" t="s">
        <v>95</v>
      </c>
    </row>
    <row r="805" spans="1:2" x14ac:dyDescent="0.25">
      <c r="A805" s="8"/>
      <c r="B805" t="s">
        <v>96</v>
      </c>
    </row>
    <row r="806" spans="1:2" x14ac:dyDescent="0.25">
      <c r="A806" s="8"/>
      <c r="B806" t="s">
        <v>97</v>
      </c>
    </row>
    <row r="807" spans="1:2" x14ac:dyDescent="0.25">
      <c r="A807" s="8"/>
      <c r="B807" t="s">
        <v>98</v>
      </c>
    </row>
    <row r="808" spans="1:2" x14ac:dyDescent="0.25">
      <c r="A808" s="8"/>
      <c r="B808" t="s">
        <v>99</v>
      </c>
    </row>
    <row r="809" spans="1:2" x14ac:dyDescent="0.25">
      <c r="A809" s="8"/>
      <c r="B809" t="s">
        <v>100</v>
      </c>
    </row>
    <row r="810" spans="1:2" x14ac:dyDescent="0.25">
      <c r="A810" s="8"/>
      <c r="B810" t="s">
        <v>101</v>
      </c>
    </row>
    <row r="811" spans="1:2" x14ac:dyDescent="0.25">
      <c r="A811" s="8"/>
      <c r="B811" t="s">
        <v>102</v>
      </c>
    </row>
    <row r="812" spans="1:2" x14ac:dyDescent="0.25">
      <c r="A812" s="8"/>
      <c r="B812" t="s">
        <v>103</v>
      </c>
    </row>
    <row r="813" spans="1:2" x14ac:dyDescent="0.25">
      <c r="A813" s="8"/>
      <c r="B813" t="s">
        <v>104</v>
      </c>
    </row>
    <row r="814" spans="1:2" x14ac:dyDescent="0.25">
      <c r="A814" s="8"/>
      <c r="B814" t="s">
        <v>105</v>
      </c>
    </row>
    <row r="815" spans="1:2" x14ac:dyDescent="0.25">
      <c r="A815" s="8"/>
      <c r="B815" t="s">
        <v>106</v>
      </c>
    </row>
    <row r="816" spans="1:2" x14ac:dyDescent="0.25">
      <c r="A816" s="8"/>
      <c r="B816" t="s">
        <v>107</v>
      </c>
    </row>
    <row r="817" spans="1:2" x14ac:dyDescent="0.25">
      <c r="A817" s="8"/>
      <c r="B817" t="s">
        <v>108</v>
      </c>
    </row>
    <row r="818" spans="1:2" x14ac:dyDescent="0.25">
      <c r="A818" s="8"/>
      <c r="B818" t="s">
        <v>109</v>
      </c>
    </row>
    <row r="819" spans="1:2" x14ac:dyDescent="0.25">
      <c r="A819" s="8"/>
      <c r="B819" t="s">
        <v>110</v>
      </c>
    </row>
    <row r="820" spans="1:2" x14ac:dyDescent="0.25">
      <c r="A820" s="8"/>
      <c r="B820" t="s">
        <v>111</v>
      </c>
    </row>
    <row r="821" spans="1:2" x14ac:dyDescent="0.25">
      <c r="A821" s="8"/>
      <c r="B821" t="s">
        <v>112</v>
      </c>
    </row>
    <row r="822" spans="1:2" x14ac:dyDescent="0.25">
      <c r="A822" s="8"/>
      <c r="B822" t="s">
        <v>113</v>
      </c>
    </row>
    <row r="823" spans="1:2" x14ac:dyDescent="0.25">
      <c r="A823" s="8"/>
      <c r="B823" t="s">
        <v>114</v>
      </c>
    </row>
    <row r="824" spans="1:2" x14ac:dyDescent="0.25">
      <c r="A824" s="8"/>
      <c r="B824" t="s">
        <v>115</v>
      </c>
    </row>
    <row r="825" spans="1:2" x14ac:dyDescent="0.25">
      <c r="A825" s="8"/>
      <c r="B825" t="s">
        <v>116</v>
      </c>
    </row>
    <row r="826" spans="1:2" x14ac:dyDescent="0.25">
      <c r="A826" s="8"/>
      <c r="B826" t="s">
        <v>369</v>
      </c>
    </row>
    <row r="827" spans="1:2" x14ac:dyDescent="0.25">
      <c r="A827" s="8"/>
      <c r="B827" t="s">
        <v>117</v>
      </c>
    </row>
    <row r="828" spans="1:2" x14ac:dyDescent="0.25">
      <c r="A828" s="8"/>
      <c r="B828" t="s">
        <v>118</v>
      </c>
    </row>
    <row r="829" spans="1:2" x14ac:dyDescent="0.25">
      <c r="A829" s="8"/>
      <c r="B829" t="s">
        <v>119</v>
      </c>
    </row>
    <row r="830" spans="1:2" x14ac:dyDescent="0.25">
      <c r="A830" s="8"/>
      <c r="B830" t="s">
        <v>120</v>
      </c>
    </row>
    <row r="831" spans="1:2" x14ac:dyDescent="0.25">
      <c r="A831" s="8"/>
      <c r="B831" t="s">
        <v>121</v>
      </c>
    </row>
    <row r="832" spans="1:2" x14ac:dyDescent="0.25">
      <c r="A832" s="8"/>
      <c r="B832" t="s">
        <v>122</v>
      </c>
    </row>
    <row r="833" spans="1:2" x14ac:dyDescent="0.25">
      <c r="A833" s="8"/>
      <c r="B833" t="s">
        <v>123</v>
      </c>
    </row>
    <row r="834" spans="1:2" x14ac:dyDescent="0.25">
      <c r="A834" s="8"/>
      <c r="B834" t="s">
        <v>124</v>
      </c>
    </row>
    <row r="835" spans="1:2" x14ac:dyDescent="0.25">
      <c r="A835" s="8"/>
      <c r="B835" t="s">
        <v>125</v>
      </c>
    </row>
    <row r="836" spans="1:2" x14ac:dyDescent="0.25">
      <c r="A836" s="8"/>
      <c r="B836" t="s">
        <v>126</v>
      </c>
    </row>
    <row r="837" spans="1:2" x14ac:dyDescent="0.25">
      <c r="A837" s="8"/>
      <c r="B837" t="s">
        <v>127</v>
      </c>
    </row>
    <row r="838" spans="1:2" x14ac:dyDescent="0.25">
      <c r="A838" s="8"/>
      <c r="B838" t="s">
        <v>128</v>
      </c>
    </row>
    <row r="839" spans="1:2" x14ac:dyDescent="0.25">
      <c r="A839" s="8"/>
      <c r="B839" t="s">
        <v>129</v>
      </c>
    </row>
    <row r="840" spans="1:2" x14ac:dyDescent="0.25">
      <c r="A840" s="8"/>
      <c r="B840" t="s">
        <v>130</v>
      </c>
    </row>
    <row r="841" spans="1:2" x14ac:dyDescent="0.25">
      <c r="A841" s="8"/>
      <c r="B841" t="s">
        <v>131</v>
      </c>
    </row>
    <row r="842" spans="1:2" x14ac:dyDescent="0.25">
      <c r="A842" s="8"/>
      <c r="B842" t="s">
        <v>132</v>
      </c>
    </row>
    <row r="843" spans="1:2" x14ac:dyDescent="0.25">
      <c r="A843" s="8"/>
      <c r="B843" t="s">
        <v>133</v>
      </c>
    </row>
    <row r="844" spans="1:2" x14ac:dyDescent="0.25">
      <c r="A844" s="8"/>
      <c r="B844" t="s">
        <v>134</v>
      </c>
    </row>
    <row r="845" spans="1:2" x14ac:dyDescent="0.25">
      <c r="A845" s="8"/>
      <c r="B845" t="s">
        <v>135</v>
      </c>
    </row>
    <row r="846" spans="1:2" x14ac:dyDescent="0.25">
      <c r="A846" s="8"/>
      <c r="B846" t="s">
        <v>136</v>
      </c>
    </row>
    <row r="847" spans="1:2" x14ac:dyDescent="0.25">
      <c r="A847" s="8"/>
      <c r="B847" t="s">
        <v>137</v>
      </c>
    </row>
    <row r="848" spans="1:2" x14ac:dyDescent="0.25">
      <c r="A848" s="8"/>
      <c r="B848" t="s">
        <v>138</v>
      </c>
    </row>
    <row r="849" spans="1:2" x14ac:dyDescent="0.25">
      <c r="A849" s="8"/>
      <c r="B849" t="s">
        <v>139</v>
      </c>
    </row>
    <row r="850" spans="1:2" x14ac:dyDescent="0.25">
      <c r="A850" s="8"/>
      <c r="B850" t="s">
        <v>370</v>
      </c>
    </row>
    <row r="851" spans="1:2" x14ac:dyDescent="0.25">
      <c r="A851" s="8"/>
      <c r="B851" t="s">
        <v>140</v>
      </c>
    </row>
    <row r="852" spans="1:2" x14ac:dyDescent="0.25">
      <c r="A852" s="8"/>
      <c r="B852" t="s">
        <v>141</v>
      </c>
    </row>
    <row r="853" spans="1:2" x14ac:dyDescent="0.25">
      <c r="A853" s="8"/>
      <c r="B853" t="s">
        <v>142</v>
      </c>
    </row>
    <row r="854" spans="1:2" x14ac:dyDescent="0.25">
      <c r="A854" s="8"/>
      <c r="B854" t="s">
        <v>143</v>
      </c>
    </row>
    <row r="855" spans="1:2" x14ac:dyDescent="0.25">
      <c r="A855" s="8"/>
      <c r="B855" t="s">
        <v>144</v>
      </c>
    </row>
    <row r="856" spans="1:2" x14ac:dyDescent="0.25">
      <c r="A856" s="8"/>
      <c r="B856" t="s">
        <v>145</v>
      </c>
    </row>
    <row r="857" spans="1:2" x14ac:dyDescent="0.25">
      <c r="A857" s="8"/>
      <c r="B857" t="s">
        <v>146</v>
      </c>
    </row>
    <row r="858" spans="1:2" x14ac:dyDescent="0.25">
      <c r="A858" s="8"/>
      <c r="B858" t="s">
        <v>147</v>
      </c>
    </row>
    <row r="859" spans="1:2" x14ac:dyDescent="0.25">
      <c r="A859" s="8"/>
      <c r="B859" t="s">
        <v>148</v>
      </c>
    </row>
    <row r="860" spans="1:2" x14ac:dyDescent="0.25">
      <c r="A860" s="8"/>
      <c r="B860" t="s">
        <v>149</v>
      </c>
    </row>
    <row r="861" spans="1:2" x14ac:dyDescent="0.25">
      <c r="A861" s="8"/>
      <c r="B861" t="s">
        <v>150</v>
      </c>
    </row>
    <row r="862" spans="1:2" x14ac:dyDescent="0.25">
      <c r="A862" s="8"/>
      <c r="B862" t="s">
        <v>151</v>
      </c>
    </row>
    <row r="863" spans="1:2" x14ac:dyDescent="0.25">
      <c r="A863" s="8"/>
      <c r="B863" t="s">
        <v>152</v>
      </c>
    </row>
    <row r="864" spans="1:2" x14ac:dyDescent="0.25">
      <c r="A864" s="8"/>
      <c r="B864" t="s">
        <v>153</v>
      </c>
    </row>
    <row r="865" spans="1:2" x14ac:dyDescent="0.25">
      <c r="A865" s="8"/>
      <c r="B865" t="s">
        <v>154</v>
      </c>
    </row>
    <row r="866" spans="1:2" x14ac:dyDescent="0.25">
      <c r="A866" s="8"/>
      <c r="B866" t="s">
        <v>155</v>
      </c>
    </row>
    <row r="867" spans="1:2" x14ac:dyDescent="0.25">
      <c r="A867" s="8"/>
      <c r="B867" t="s">
        <v>156</v>
      </c>
    </row>
    <row r="868" spans="1:2" x14ac:dyDescent="0.25">
      <c r="A868" s="8"/>
      <c r="B868" t="s">
        <v>157</v>
      </c>
    </row>
    <row r="869" spans="1:2" x14ac:dyDescent="0.25">
      <c r="A869" s="8"/>
      <c r="B869" t="s">
        <v>158</v>
      </c>
    </row>
    <row r="870" spans="1:2" x14ac:dyDescent="0.25">
      <c r="A870" s="8"/>
      <c r="B870" t="s">
        <v>159</v>
      </c>
    </row>
    <row r="871" spans="1:2" x14ac:dyDescent="0.25">
      <c r="A871" s="8"/>
      <c r="B871" t="s">
        <v>160</v>
      </c>
    </row>
    <row r="872" spans="1:2" x14ac:dyDescent="0.25">
      <c r="A872" s="8"/>
      <c r="B872" t="s">
        <v>161</v>
      </c>
    </row>
    <row r="873" spans="1:2" x14ac:dyDescent="0.25">
      <c r="A873" s="8"/>
      <c r="B873" t="s">
        <v>162</v>
      </c>
    </row>
    <row r="874" spans="1:2" x14ac:dyDescent="0.25">
      <c r="A874" s="8"/>
      <c r="B874" t="s">
        <v>163</v>
      </c>
    </row>
    <row r="875" spans="1:2" x14ac:dyDescent="0.25">
      <c r="A875" s="8"/>
      <c r="B875" t="s">
        <v>164</v>
      </c>
    </row>
    <row r="876" spans="1:2" x14ac:dyDescent="0.25">
      <c r="A876" s="8"/>
      <c r="B876" t="s">
        <v>165</v>
      </c>
    </row>
    <row r="877" spans="1:2" x14ac:dyDescent="0.25">
      <c r="A877" s="8"/>
      <c r="B877" t="s">
        <v>166</v>
      </c>
    </row>
    <row r="878" spans="1:2" x14ac:dyDescent="0.25">
      <c r="A878" s="8"/>
      <c r="B878" t="s">
        <v>167</v>
      </c>
    </row>
    <row r="879" spans="1:2" x14ac:dyDescent="0.25">
      <c r="A879" s="8"/>
      <c r="B879" t="s">
        <v>168</v>
      </c>
    </row>
    <row r="880" spans="1:2" x14ac:dyDescent="0.25">
      <c r="A880" s="8"/>
      <c r="B880" t="s">
        <v>169</v>
      </c>
    </row>
    <row r="881" spans="1:2" x14ac:dyDescent="0.25">
      <c r="A881" s="8"/>
      <c r="B881" t="s">
        <v>371</v>
      </c>
    </row>
    <row r="882" spans="1:2" x14ac:dyDescent="0.25">
      <c r="A882" s="8"/>
      <c r="B882" t="s">
        <v>170</v>
      </c>
    </row>
    <row r="883" spans="1:2" x14ac:dyDescent="0.25">
      <c r="A883" s="8"/>
      <c r="B883" t="s">
        <v>171</v>
      </c>
    </row>
    <row r="884" spans="1:2" x14ac:dyDescent="0.25">
      <c r="A884" s="8"/>
      <c r="B884" t="s">
        <v>172</v>
      </c>
    </row>
    <row r="885" spans="1:2" x14ac:dyDescent="0.25">
      <c r="A885" s="8"/>
      <c r="B885" t="s">
        <v>173</v>
      </c>
    </row>
    <row r="886" spans="1:2" x14ac:dyDescent="0.25">
      <c r="A886" s="8"/>
      <c r="B886" t="s">
        <v>174</v>
      </c>
    </row>
    <row r="887" spans="1:2" x14ac:dyDescent="0.25">
      <c r="A887" s="8"/>
      <c r="B887" t="s">
        <v>175</v>
      </c>
    </row>
    <row r="888" spans="1:2" x14ac:dyDescent="0.25">
      <c r="A888" s="8"/>
      <c r="B888" t="s">
        <v>176</v>
      </c>
    </row>
    <row r="889" spans="1:2" x14ac:dyDescent="0.25">
      <c r="A889" s="8"/>
      <c r="B889" t="s">
        <v>177</v>
      </c>
    </row>
    <row r="890" spans="1:2" x14ac:dyDescent="0.25">
      <c r="A890" s="8"/>
      <c r="B890" t="s">
        <v>178</v>
      </c>
    </row>
    <row r="891" spans="1:2" x14ac:dyDescent="0.25">
      <c r="A891" s="8"/>
      <c r="B891" t="s">
        <v>179</v>
      </c>
    </row>
    <row r="892" spans="1:2" x14ac:dyDescent="0.25">
      <c r="A892" s="8"/>
      <c r="B892" t="s">
        <v>180</v>
      </c>
    </row>
    <row r="893" spans="1:2" x14ac:dyDescent="0.25">
      <c r="A893" s="8"/>
      <c r="B893" t="s">
        <v>181</v>
      </c>
    </row>
    <row r="894" spans="1:2" x14ac:dyDescent="0.25">
      <c r="A894" s="8"/>
      <c r="B894" t="s">
        <v>182</v>
      </c>
    </row>
    <row r="895" spans="1:2" x14ac:dyDescent="0.25">
      <c r="A895" s="8"/>
      <c r="B895" t="s">
        <v>183</v>
      </c>
    </row>
    <row r="896" spans="1:2" x14ac:dyDescent="0.25">
      <c r="A896" s="8"/>
      <c r="B896" t="s">
        <v>184</v>
      </c>
    </row>
    <row r="897" spans="1:2" x14ac:dyDescent="0.25">
      <c r="A897" s="8"/>
      <c r="B897" t="s">
        <v>185</v>
      </c>
    </row>
    <row r="898" spans="1:2" x14ac:dyDescent="0.25">
      <c r="A898" s="8"/>
      <c r="B898" t="s">
        <v>186</v>
      </c>
    </row>
    <row r="899" spans="1:2" x14ac:dyDescent="0.25">
      <c r="A899" s="8"/>
      <c r="B899" t="s">
        <v>187</v>
      </c>
    </row>
    <row r="900" spans="1:2" x14ac:dyDescent="0.25">
      <c r="A900" s="8"/>
      <c r="B900" t="s">
        <v>188</v>
      </c>
    </row>
    <row r="901" spans="1:2" x14ac:dyDescent="0.25">
      <c r="A901" s="8"/>
      <c r="B901" t="s">
        <v>189</v>
      </c>
    </row>
    <row r="902" spans="1:2" x14ac:dyDescent="0.25">
      <c r="A902" s="8"/>
      <c r="B902" t="s">
        <v>190</v>
      </c>
    </row>
    <row r="903" spans="1:2" x14ac:dyDescent="0.25">
      <c r="A903" s="8"/>
      <c r="B903" t="s">
        <v>191</v>
      </c>
    </row>
    <row r="904" spans="1:2" x14ac:dyDescent="0.25">
      <c r="A904" s="8"/>
      <c r="B904" t="s">
        <v>372</v>
      </c>
    </row>
    <row r="905" spans="1:2" x14ac:dyDescent="0.25">
      <c r="A905" s="8"/>
      <c r="B905" t="s">
        <v>192</v>
      </c>
    </row>
    <row r="906" spans="1:2" x14ac:dyDescent="0.25">
      <c r="A906" s="8"/>
      <c r="B906" t="s">
        <v>193</v>
      </c>
    </row>
    <row r="907" spans="1:2" x14ac:dyDescent="0.25">
      <c r="A907" s="8"/>
      <c r="B907" t="s">
        <v>194</v>
      </c>
    </row>
    <row r="908" spans="1:2" x14ac:dyDescent="0.25">
      <c r="A908" s="8"/>
      <c r="B908" t="s">
        <v>195</v>
      </c>
    </row>
    <row r="909" spans="1:2" x14ac:dyDescent="0.25">
      <c r="A909" s="8"/>
      <c r="B909" t="s">
        <v>196</v>
      </c>
    </row>
    <row r="910" spans="1:2" x14ac:dyDescent="0.25">
      <c r="A910" s="8"/>
      <c r="B910" t="s">
        <v>197</v>
      </c>
    </row>
    <row r="911" spans="1:2" x14ac:dyDescent="0.25">
      <c r="A911" s="8"/>
      <c r="B911" t="s">
        <v>198</v>
      </c>
    </row>
    <row r="912" spans="1:2" x14ac:dyDescent="0.25">
      <c r="A912" s="8"/>
      <c r="B912" t="s">
        <v>199</v>
      </c>
    </row>
    <row r="913" spans="1:2" x14ac:dyDescent="0.25">
      <c r="A913" s="8"/>
      <c r="B913" t="s">
        <v>200</v>
      </c>
    </row>
    <row r="914" spans="1:2" x14ac:dyDescent="0.25">
      <c r="A914" s="8"/>
      <c r="B914" t="s">
        <v>201</v>
      </c>
    </row>
    <row r="915" spans="1:2" x14ac:dyDescent="0.25">
      <c r="A915" s="8"/>
      <c r="B915" t="s">
        <v>202</v>
      </c>
    </row>
    <row r="916" spans="1:2" x14ac:dyDescent="0.25">
      <c r="A916" s="8"/>
      <c r="B916" t="s">
        <v>203</v>
      </c>
    </row>
    <row r="917" spans="1:2" x14ac:dyDescent="0.25">
      <c r="A917" s="8"/>
      <c r="B917" t="s">
        <v>204</v>
      </c>
    </row>
    <row r="918" spans="1:2" x14ac:dyDescent="0.25">
      <c r="A918" s="8"/>
      <c r="B918" t="s">
        <v>205</v>
      </c>
    </row>
    <row r="919" spans="1:2" x14ac:dyDescent="0.25">
      <c r="A919" s="8"/>
      <c r="B919" t="s">
        <v>206</v>
      </c>
    </row>
    <row r="920" spans="1:2" x14ac:dyDescent="0.25">
      <c r="A920" s="8"/>
      <c r="B920" t="s">
        <v>207</v>
      </c>
    </row>
    <row r="921" spans="1:2" x14ac:dyDescent="0.25">
      <c r="A921" s="8"/>
      <c r="B921" t="s">
        <v>352</v>
      </c>
    </row>
    <row r="922" spans="1:2" x14ac:dyDescent="0.25">
      <c r="A922" s="8"/>
      <c r="B922" t="s">
        <v>208</v>
      </c>
    </row>
    <row r="923" spans="1:2" x14ac:dyDescent="0.25">
      <c r="A923" s="8"/>
      <c r="B923" t="s">
        <v>209</v>
      </c>
    </row>
    <row r="924" spans="1:2" x14ac:dyDescent="0.25">
      <c r="A924" s="8"/>
      <c r="B924" t="s">
        <v>210</v>
      </c>
    </row>
    <row r="925" spans="1:2" x14ac:dyDescent="0.25">
      <c r="A925" s="8"/>
      <c r="B925" t="s">
        <v>211</v>
      </c>
    </row>
    <row r="926" spans="1:2" x14ac:dyDescent="0.25">
      <c r="A926" s="8"/>
      <c r="B926" t="s">
        <v>212</v>
      </c>
    </row>
    <row r="927" spans="1:2" x14ac:dyDescent="0.25">
      <c r="A927" s="8"/>
      <c r="B927" t="s">
        <v>213</v>
      </c>
    </row>
    <row r="928" spans="1:2" x14ac:dyDescent="0.25">
      <c r="A928" s="8"/>
      <c r="B928" t="s">
        <v>214</v>
      </c>
    </row>
    <row r="929" spans="1:2" x14ac:dyDescent="0.25">
      <c r="A929" s="8"/>
      <c r="B929" t="s">
        <v>215</v>
      </c>
    </row>
    <row r="930" spans="1:2" x14ac:dyDescent="0.25">
      <c r="A930" s="8"/>
      <c r="B930" t="s">
        <v>216</v>
      </c>
    </row>
    <row r="931" spans="1:2" x14ac:dyDescent="0.25">
      <c r="A931" s="8"/>
      <c r="B931" t="s">
        <v>217</v>
      </c>
    </row>
    <row r="932" spans="1:2" x14ac:dyDescent="0.25">
      <c r="A932" s="8"/>
      <c r="B932" t="s">
        <v>218</v>
      </c>
    </row>
    <row r="933" spans="1:2" x14ac:dyDescent="0.25">
      <c r="A933" s="8"/>
      <c r="B933" t="s">
        <v>219</v>
      </c>
    </row>
    <row r="934" spans="1:2" x14ac:dyDescent="0.25">
      <c r="A934" s="8"/>
      <c r="B934" t="s">
        <v>220</v>
      </c>
    </row>
    <row r="935" spans="1:2" x14ac:dyDescent="0.25">
      <c r="A935" s="8"/>
      <c r="B935" t="s">
        <v>221</v>
      </c>
    </row>
    <row r="936" spans="1:2" x14ac:dyDescent="0.25">
      <c r="A936" s="8"/>
      <c r="B936" t="s">
        <v>222</v>
      </c>
    </row>
    <row r="937" spans="1:2" x14ac:dyDescent="0.25">
      <c r="A937" s="8"/>
      <c r="B937" t="s">
        <v>223</v>
      </c>
    </row>
    <row r="938" spans="1:2" x14ac:dyDescent="0.25">
      <c r="A938" s="8"/>
      <c r="B938" t="s">
        <v>224</v>
      </c>
    </row>
    <row r="939" spans="1:2" x14ac:dyDescent="0.25">
      <c r="A939" s="8"/>
      <c r="B939" t="s">
        <v>225</v>
      </c>
    </row>
    <row r="940" spans="1:2" x14ac:dyDescent="0.25">
      <c r="A940" s="8"/>
      <c r="B940" t="s">
        <v>226</v>
      </c>
    </row>
    <row r="941" spans="1:2" x14ac:dyDescent="0.25">
      <c r="A941" s="8"/>
      <c r="B941" t="s">
        <v>227</v>
      </c>
    </row>
    <row r="942" spans="1:2" x14ac:dyDescent="0.25">
      <c r="A942" s="8"/>
      <c r="B942" t="s">
        <v>228</v>
      </c>
    </row>
    <row r="943" spans="1:2" x14ac:dyDescent="0.25">
      <c r="A943" s="8"/>
      <c r="B943" t="s">
        <v>229</v>
      </c>
    </row>
    <row r="944" spans="1:2" x14ac:dyDescent="0.25">
      <c r="A944" s="8"/>
      <c r="B944" t="s">
        <v>230</v>
      </c>
    </row>
    <row r="945" spans="1:2" x14ac:dyDescent="0.25">
      <c r="A945" s="8"/>
      <c r="B945" t="s">
        <v>231</v>
      </c>
    </row>
    <row r="946" spans="1:2" x14ac:dyDescent="0.25">
      <c r="A946" s="8"/>
      <c r="B946" t="s">
        <v>232</v>
      </c>
    </row>
    <row r="947" spans="1:2" x14ac:dyDescent="0.25">
      <c r="A947" s="8"/>
      <c r="B947" t="s">
        <v>233</v>
      </c>
    </row>
    <row r="948" spans="1:2" x14ac:dyDescent="0.25">
      <c r="A948" s="8"/>
      <c r="B948" t="s">
        <v>234</v>
      </c>
    </row>
    <row r="949" spans="1:2" x14ac:dyDescent="0.25">
      <c r="A949" s="8"/>
      <c r="B949" t="s">
        <v>235</v>
      </c>
    </row>
    <row r="950" spans="1:2" x14ac:dyDescent="0.25">
      <c r="A950" s="8"/>
      <c r="B950" t="s">
        <v>236</v>
      </c>
    </row>
    <row r="951" spans="1:2" x14ac:dyDescent="0.25">
      <c r="A951" s="8"/>
      <c r="B951" t="s">
        <v>237</v>
      </c>
    </row>
    <row r="952" spans="1:2" x14ac:dyDescent="0.25">
      <c r="A952" s="8"/>
      <c r="B952" t="s">
        <v>238</v>
      </c>
    </row>
    <row r="953" spans="1:2" x14ac:dyDescent="0.25">
      <c r="A953" s="8"/>
      <c r="B953" t="s">
        <v>239</v>
      </c>
    </row>
    <row r="954" spans="1:2" x14ac:dyDescent="0.25">
      <c r="A954" s="8"/>
      <c r="B954" t="s">
        <v>240</v>
      </c>
    </row>
    <row r="955" spans="1:2" x14ac:dyDescent="0.25">
      <c r="A955" s="8"/>
      <c r="B955" t="s">
        <v>241</v>
      </c>
    </row>
    <row r="956" spans="1:2" x14ac:dyDescent="0.25">
      <c r="A956" s="8"/>
      <c r="B956" t="s">
        <v>242</v>
      </c>
    </row>
    <row r="957" spans="1:2" x14ac:dyDescent="0.25">
      <c r="A957" s="8"/>
      <c r="B957" t="s">
        <v>243</v>
      </c>
    </row>
    <row r="958" spans="1:2" x14ac:dyDescent="0.25">
      <c r="A958" s="8"/>
      <c r="B958" t="s">
        <v>244</v>
      </c>
    </row>
    <row r="959" spans="1:2" x14ac:dyDescent="0.25">
      <c r="A959" s="8"/>
      <c r="B959" t="s">
        <v>245</v>
      </c>
    </row>
    <row r="960" spans="1:2" x14ac:dyDescent="0.25">
      <c r="A960" s="8"/>
      <c r="B960" t="s">
        <v>246</v>
      </c>
    </row>
    <row r="961" spans="1:2" x14ac:dyDescent="0.25">
      <c r="A961" s="8"/>
      <c r="B961" t="s">
        <v>247</v>
      </c>
    </row>
    <row r="962" spans="1:2" x14ac:dyDescent="0.25">
      <c r="A962" s="8"/>
      <c r="B962" t="s">
        <v>373</v>
      </c>
    </row>
    <row r="963" spans="1:2" x14ac:dyDescent="0.25">
      <c r="A963" s="8"/>
      <c r="B963" t="s">
        <v>248</v>
      </c>
    </row>
    <row r="964" spans="1:2" x14ac:dyDescent="0.25">
      <c r="A964" s="8"/>
      <c r="B964" t="s">
        <v>249</v>
      </c>
    </row>
    <row r="965" spans="1:2" x14ac:dyDescent="0.25">
      <c r="A965" s="8"/>
      <c r="B965" t="s">
        <v>250</v>
      </c>
    </row>
    <row r="966" spans="1:2" x14ac:dyDescent="0.25">
      <c r="A966" s="8"/>
      <c r="B966" t="s">
        <v>251</v>
      </c>
    </row>
    <row r="967" spans="1:2" x14ac:dyDescent="0.25">
      <c r="A967" s="8"/>
      <c r="B967" t="s">
        <v>252</v>
      </c>
    </row>
    <row r="968" spans="1:2" x14ac:dyDescent="0.25">
      <c r="A968" s="8"/>
      <c r="B968" t="s">
        <v>253</v>
      </c>
    </row>
    <row r="969" spans="1:2" x14ac:dyDescent="0.25">
      <c r="A969" s="8"/>
      <c r="B969" t="s">
        <v>254</v>
      </c>
    </row>
    <row r="970" spans="1:2" x14ac:dyDescent="0.25">
      <c r="A970" s="8"/>
      <c r="B970" t="s">
        <v>255</v>
      </c>
    </row>
    <row r="971" spans="1:2" x14ac:dyDescent="0.25">
      <c r="A971" s="8"/>
      <c r="B971" t="s">
        <v>256</v>
      </c>
    </row>
    <row r="972" spans="1:2" x14ac:dyDescent="0.25">
      <c r="A972" s="8"/>
      <c r="B972" t="s">
        <v>257</v>
      </c>
    </row>
    <row r="973" spans="1:2" x14ac:dyDescent="0.25">
      <c r="A973" s="8"/>
      <c r="B973" t="s">
        <v>258</v>
      </c>
    </row>
    <row r="974" spans="1:2" x14ac:dyDescent="0.25">
      <c r="A974" s="8"/>
      <c r="B974" t="s">
        <v>374</v>
      </c>
    </row>
    <row r="975" spans="1:2" x14ac:dyDescent="0.25">
      <c r="A975" s="8"/>
      <c r="B975" t="s">
        <v>259</v>
      </c>
    </row>
    <row r="976" spans="1:2" x14ac:dyDescent="0.25">
      <c r="A976" s="8"/>
      <c r="B976" t="s">
        <v>260</v>
      </c>
    </row>
    <row r="977" spans="1:2" x14ac:dyDescent="0.25">
      <c r="A977" s="8"/>
      <c r="B977" t="s">
        <v>261</v>
      </c>
    </row>
    <row r="978" spans="1:2" x14ac:dyDescent="0.25">
      <c r="A978" s="8"/>
      <c r="B978" t="s">
        <v>262</v>
      </c>
    </row>
    <row r="979" spans="1:2" x14ac:dyDescent="0.25">
      <c r="A979" s="8"/>
      <c r="B979" t="s">
        <v>263</v>
      </c>
    </row>
    <row r="980" spans="1:2" x14ac:dyDescent="0.25">
      <c r="A980" s="8"/>
      <c r="B980" t="s">
        <v>264</v>
      </c>
    </row>
    <row r="981" spans="1:2" x14ac:dyDescent="0.25">
      <c r="A981" s="8"/>
      <c r="B981" t="s">
        <v>265</v>
      </c>
    </row>
    <row r="982" spans="1:2" x14ac:dyDescent="0.25">
      <c r="A982" s="8"/>
      <c r="B982" t="s">
        <v>266</v>
      </c>
    </row>
    <row r="983" spans="1:2" x14ac:dyDescent="0.25">
      <c r="A983" s="8"/>
      <c r="B983" t="s">
        <v>267</v>
      </c>
    </row>
    <row r="984" spans="1:2" x14ac:dyDescent="0.25">
      <c r="A984" s="8"/>
      <c r="B984" t="s">
        <v>268</v>
      </c>
    </row>
    <row r="985" spans="1:2" x14ac:dyDescent="0.25">
      <c r="A985" s="8"/>
      <c r="B985" t="s">
        <v>269</v>
      </c>
    </row>
    <row r="986" spans="1:2" x14ac:dyDescent="0.25">
      <c r="A986" s="8"/>
      <c r="B986" t="s">
        <v>270</v>
      </c>
    </row>
    <row r="987" spans="1:2" x14ac:dyDescent="0.25">
      <c r="A987" s="8"/>
      <c r="B987" t="s">
        <v>271</v>
      </c>
    </row>
    <row r="988" spans="1:2" x14ac:dyDescent="0.25">
      <c r="A988" s="8"/>
      <c r="B988" t="s">
        <v>272</v>
      </c>
    </row>
    <row r="989" spans="1:2" x14ac:dyDescent="0.25">
      <c r="A989" s="8"/>
      <c r="B989" t="s">
        <v>273</v>
      </c>
    </row>
    <row r="990" spans="1:2" x14ac:dyDescent="0.25">
      <c r="A990" s="8"/>
      <c r="B990" t="s">
        <v>274</v>
      </c>
    </row>
    <row r="991" spans="1:2" x14ac:dyDescent="0.25">
      <c r="A991" s="8"/>
      <c r="B991" t="s">
        <v>375</v>
      </c>
    </row>
    <row r="992" spans="1:2" x14ac:dyDescent="0.25">
      <c r="A992" s="8"/>
      <c r="B992" t="s">
        <v>275</v>
      </c>
    </row>
    <row r="993" spans="1:2" x14ac:dyDescent="0.25">
      <c r="A993" s="8"/>
      <c r="B993" t="s">
        <v>353</v>
      </c>
    </row>
    <row r="994" spans="1:2" x14ac:dyDescent="0.25">
      <c r="A994" s="8"/>
      <c r="B994" t="s">
        <v>276</v>
      </c>
    </row>
    <row r="995" spans="1:2" x14ac:dyDescent="0.25">
      <c r="A995" s="8"/>
      <c r="B995" t="s">
        <v>277</v>
      </c>
    </row>
    <row r="996" spans="1:2" x14ac:dyDescent="0.25">
      <c r="A996" s="8"/>
      <c r="B996" t="s">
        <v>278</v>
      </c>
    </row>
    <row r="997" spans="1:2" x14ac:dyDescent="0.25">
      <c r="A997" s="8"/>
      <c r="B997" t="s">
        <v>279</v>
      </c>
    </row>
    <row r="998" spans="1:2" x14ac:dyDescent="0.25">
      <c r="A998" s="8"/>
      <c r="B998" t="s">
        <v>280</v>
      </c>
    </row>
    <row r="999" spans="1:2" x14ac:dyDescent="0.25">
      <c r="A999" s="8"/>
      <c r="B999" t="s">
        <v>281</v>
      </c>
    </row>
    <row r="1000" spans="1:2" x14ac:dyDescent="0.25">
      <c r="A1000" s="8"/>
      <c r="B1000" t="s">
        <v>282</v>
      </c>
    </row>
    <row r="1001" spans="1:2" x14ac:dyDescent="0.25">
      <c r="A1001" s="8"/>
      <c r="B1001" t="s">
        <v>283</v>
      </c>
    </row>
    <row r="1002" spans="1:2" x14ac:dyDescent="0.25">
      <c r="A1002" s="8"/>
      <c r="B1002" t="s">
        <v>284</v>
      </c>
    </row>
    <row r="1003" spans="1:2" x14ac:dyDescent="0.25">
      <c r="A1003" s="8"/>
      <c r="B1003" t="s">
        <v>285</v>
      </c>
    </row>
    <row r="1004" spans="1:2" x14ac:dyDescent="0.25">
      <c r="A1004" s="8"/>
      <c r="B1004" t="s">
        <v>286</v>
      </c>
    </row>
    <row r="1005" spans="1:2" x14ac:dyDescent="0.25">
      <c r="A1005" s="8"/>
      <c r="B1005" t="s">
        <v>287</v>
      </c>
    </row>
    <row r="1006" spans="1:2" x14ac:dyDescent="0.25">
      <c r="A1006" s="8"/>
      <c r="B1006" t="s">
        <v>288</v>
      </c>
    </row>
    <row r="1007" spans="1:2" x14ac:dyDescent="0.25">
      <c r="A1007" s="8"/>
      <c r="B1007" t="s">
        <v>289</v>
      </c>
    </row>
    <row r="1008" spans="1:2" x14ac:dyDescent="0.25">
      <c r="A1008" s="8"/>
      <c r="B1008" t="s">
        <v>290</v>
      </c>
    </row>
    <row r="1009" spans="1:2" x14ac:dyDescent="0.25">
      <c r="A1009" s="8"/>
      <c r="B1009" t="s">
        <v>376</v>
      </c>
    </row>
    <row r="1010" spans="1:2" x14ac:dyDescent="0.25">
      <c r="A1010" s="8"/>
      <c r="B1010" t="s">
        <v>291</v>
      </c>
    </row>
    <row r="1011" spans="1:2" x14ac:dyDescent="0.25">
      <c r="A1011" s="8"/>
      <c r="B1011" t="s">
        <v>292</v>
      </c>
    </row>
    <row r="1012" spans="1:2" x14ac:dyDescent="0.25">
      <c r="A1012" s="8"/>
      <c r="B1012" t="s">
        <v>293</v>
      </c>
    </row>
    <row r="1013" spans="1:2" x14ac:dyDescent="0.25">
      <c r="A1013" s="8"/>
      <c r="B1013" t="s">
        <v>294</v>
      </c>
    </row>
    <row r="1014" spans="1:2" x14ac:dyDescent="0.25">
      <c r="A1014" s="8"/>
      <c r="B1014" t="s">
        <v>295</v>
      </c>
    </row>
    <row r="1015" spans="1:2" x14ac:dyDescent="0.25">
      <c r="A1015" s="8"/>
      <c r="B1015" t="s">
        <v>296</v>
      </c>
    </row>
    <row r="1016" spans="1:2" x14ac:dyDescent="0.25">
      <c r="A1016" s="8"/>
      <c r="B1016" t="s">
        <v>297</v>
      </c>
    </row>
    <row r="1017" spans="1:2" x14ac:dyDescent="0.25">
      <c r="A1017" s="8"/>
      <c r="B1017" t="s">
        <v>298</v>
      </c>
    </row>
    <row r="1018" spans="1:2" x14ac:dyDescent="0.25">
      <c r="A1018" s="8"/>
      <c r="B1018" t="s">
        <v>299</v>
      </c>
    </row>
    <row r="1019" spans="1:2" x14ac:dyDescent="0.25">
      <c r="A1019" s="8"/>
      <c r="B1019" t="s">
        <v>300</v>
      </c>
    </row>
    <row r="1020" spans="1:2" x14ac:dyDescent="0.25">
      <c r="A1020" s="8"/>
      <c r="B1020" t="s">
        <v>301</v>
      </c>
    </row>
    <row r="1021" spans="1:2" x14ac:dyDescent="0.25">
      <c r="A1021" s="8"/>
      <c r="B1021" t="s">
        <v>302</v>
      </c>
    </row>
    <row r="1022" spans="1:2" x14ac:dyDescent="0.25">
      <c r="A1022" s="8"/>
      <c r="B1022" t="s">
        <v>303</v>
      </c>
    </row>
    <row r="1023" spans="1:2" x14ac:dyDescent="0.25">
      <c r="A1023" s="8"/>
      <c r="B1023" t="s">
        <v>304</v>
      </c>
    </row>
    <row r="1024" spans="1:2" x14ac:dyDescent="0.25">
      <c r="A1024" s="8"/>
      <c r="B1024" t="s">
        <v>305</v>
      </c>
    </row>
    <row r="1025" spans="1:2" x14ac:dyDescent="0.25">
      <c r="A1025" s="8"/>
      <c r="B1025" t="s">
        <v>306</v>
      </c>
    </row>
    <row r="1026" spans="1:2" x14ac:dyDescent="0.25">
      <c r="A1026" s="8"/>
      <c r="B1026" t="s">
        <v>307</v>
      </c>
    </row>
    <row r="1027" spans="1:2" x14ac:dyDescent="0.25">
      <c r="A1027" s="8"/>
      <c r="B1027" t="s">
        <v>308</v>
      </c>
    </row>
    <row r="1028" spans="1:2" x14ac:dyDescent="0.25">
      <c r="A1028" s="8"/>
      <c r="B1028" t="s">
        <v>309</v>
      </c>
    </row>
    <row r="1029" spans="1:2" x14ac:dyDescent="0.25">
      <c r="A1029" s="8"/>
      <c r="B1029" t="s">
        <v>310</v>
      </c>
    </row>
    <row r="1030" spans="1:2" x14ac:dyDescent="0.25">
      <c r="A1030" s="8"/>
      <c r="B1030" t="s">
        <v>311</v>
      </c>
    </row>
    <row r="1031" spans="1:2" x14ac:dyDescent="0.25">
      <c r="A1031" s="8"/>
      <c r="B1031" t="s">
        <v>312</v>
      </c>
    </row>
    <row r="1032" spans="1:2" x14ac:dyDescent="0.25">
      <c r="A1032" s="8"/>
      <c r="B1032" t="s">
        <v>313</v>
      </c>
    </row>
    <row r="1033" spans="1:2" x14ac:dyDescent="0.25">
      <c r="A1033" s="8"/>
      <c r="B1033" t="s">
        <v>314</v>
      </c>
    </row>
    <row r="1034" spans="1:2" x14ac:dyDescent="0.25">
      <c r="A1034" s="8"/>
      <c r="B1034" t="s">
        <v>315</v>
      </c>
    </row>
    <row r="1035" spans="1:2" x14ac:dyDescent="0.25">
      <c r="A1035" s="8"/>
      <c r="B1035" t="s">
        <v>316</v>
      </c>
    </row>
    <row r="1036" spans="1:2" x14ac:dyDescent="0.25">
      <c r="A1036" s="8"/>
      <c r="B1036" t="s">
        <v>317</v>
      </c>
    </row>
    <row r="1037" spans="1:2" x14ac:dyDescent="0.25">
      <c r="A1037" s="8"/>
      <c r="B1037" t="s">
        <v>318</v>
      </c>
    </row>
    <row r="1038" spans="1:2" x14ac:dyDescent="0.25">
      <c r="A1038" s="8"/>
      <c r="B1038" t="s">
        <v>319</v>
      </c>
    </row>
    <row r="1039" spans="1:2" x14ac:dyDescent="0.25">
      <c r="A1039" s="8"/>
      <c r="B1039" t="s">
        <v>320</v>
      </c>
    </row>
    <row r="1040" spans="1:2" x14ac:dyDescent="0.25">
      <c r="A1040" s="8"/>
      <c r="B1040" t="s">
        <v>321</v>
      </c>
    </row>
    <row r="1041" spans="1:2" x14ac:dyDescent="0.25">
      <c r="A1041" s="8"/>
      <c r="B1041" t="s">
        <v>322</v>
      </c>
    </row>
    <row r="1042" spans="1:2" x14ac:dyDescent="0.25">
      <c r="A1042" s="8"/>
      <c r="B1042" t="s">
        <v>323</v>
      </c>
    </row>
    <row r="1043" spans="1:2" x14ac:dyDescent="0.25">
      <c r="A1043" s="8"/>
      <c r="B1043" t="s">
        <v>324</v>
      </c>
    </row>
    <row r="1044" spans="1:2" x14ac:dyDescent="0.25">
      <c r="A1044" s="8"/>
      <c r="B1044" t="s">
        <v>325</v>
      </c>
    </row>
    <row r="1045" spans="1:2" x14ac:dyDescent="0.25">
      <c r="A1045" s="8"/>
      <c r="B1045" t="s">
        <v>326</v>
      </c>
    </row>
    <row r="1046" spans="1:2" x14ac:dyDescent="0.25">
      <c r="A1046" s="8"/>
      <c r="B1046" t="s">
        <v>327</v>
      </c>
    </row>
    <row r="1047" spans="1:2" x14ac:dyDescent="0.25">
      <c r="A1047" s="8"/>
      <c r="B1047" t="s">
        <v>328</v>
      </c>
    </row>
    <row r="1048" spans="1:2" x14ac:dyDescent="0.25">
      <c r="A1048" s="8"/>
      <c r="B1048" t="s">
        <v>329</v>
      </c>
    </row>
    <row r="1049" spans="1:2" x14ac:dyDescent="0.25">
      <c r="A1049" s="8"/>
      <c r="B1049" t="s">
        <v>330</v>
      </c>
    </row>
    <row r="1050" spans="1:2" x14ac:dyDescent="0.25">
      <c r="A1050" s="8"/>
      <c r="B1050" t="s">
        <v>331</v>
      </c>
    </row>
    <row r="1051" spans="1:2" x14ac:dyDescent="0.25">
      <c r="A1051" s="8"/>
      <c r="B1051" t="s">
        <v>332</v>
      </c>
    </row>
    <row r="1052" spans="1:2" x14ac:dyDescent="0.25">
      <c r="A1052" s="8"/>
      <c r="B1052" t="s">
        <v>333</v>
      </c>
    </row>
    <row r="1053" spans="1:2" x14ac:dyDescent="0.25">
      <c r="A1053" s="8"/>
      <c r="B1053" t="s">
        <v>334</v>
      </c>
    </row>
    <row r="1054" spans="1:2" x14ac:dyDescent="0.25">
      <c r="A1054" s="8"/>
      <c r="B1054" t="s">
        <v>335</v>
      </c>
    </row>
    <row r="1055" spans="1:2" x14ac:dyDescent="0.25">
      <c r="A1055" s="8"/>
      <c r="B1055" t="s">
        <v>336</v>
      </c>
    </row>
    <row r="1056" spans="1:2" x14ac:dyDescent="0.25">
      <c r="A1056" s="8"/>
      <c r="B1056" t="s">
        <v>337</v>
      </c>
    </row>
    <row r="1057" spans="1:2" x14ac:dyDescent="0.25">
      <c r="A1057" s="8"/>
      <c r="B1057" t="s">
        <v>338</v>
      </c>
    </row>
    <row r="1058" spans="1:2" x14ac:dyDescent="0.25">
      <c r="A1058" s="8"/>
      <c r="B1058" t="s">
        <v>339</v>
      </c>
    </row>
    <row r="1059" spans="1:2" x14ac:dyDescent="0.25">
      <c r="A1059" s="8"/>
      <c r="B1059" t="s">
        <v>340</v>
      </c>
    </row>
    <row r="1060" spans="1:2" x14ac:dyDescent="0.25">
      <c r="A1060" s="8"/>
      <c r="B1060" t="s">
        <v>341</v>
      </c>
    </row>
    <row r="1061" spans="1:2" x14ac:dyDescent="0.25">
      <c r="A1061" s="8"/>
      <c r="B1061" t="s">
        <v>342</v>
      </c>
    </row>
    <row r="1062" spans="1:2" x14ac:dyDescent="0.25">
      <c r="A1062" s="8"/>
      <c r="B1062" t="s">
        <v>343</v>
      </c>
    </row>
    <row r="1063" spans="1:2" x14ac:dyDescent="0.25">
      <c r="A1063" s="8"/>
      <c r="B1063" t="s">
        <v>344</v>
      </c>
    </row>
    <row r="1064" spans="1:2" x14ac:dyDescent="0.25">
      <c r="A1064" s="8"/>
      <c r="B1064" t="s">
        <v>345</v>
      </c>
    </row>
    <row r="1065" spans="1:2" x14ac:dyDescent="0.25">
      <c r="A1065" s="8"/>
      <c r="B1065" t="s">
        <v>346</v>
      </c>
    </row>
    <row r="1066" spans="1:2" x14ac:dyDescent="0.25">
      <c r="A1066" s="8"/>
      <c r="B1066" t="s">
        <v>347</v>
      </c>
    </row>
    <row r="1067" spans="1:2" x14ac:dyDescent="0.25">
      <c r="A1067" s="8"/>
      <c r="B1067" t="s">
        <v>348</v>
      </c>
    </row>
    <row r="1068" spans="1:2" x14ac:dyDescent="0.25">
      <c r="A1068" s="8"/>
      <c r="B1068" t="s">
        <v>349</v>
      </c>
    </row>
    <row r="1069" spans="1:2" x14ac:dyDescent="0.25">
      <c r="A1069" s="8"/>
      <c r="B1069" t="s">
        <v>350</v>
      </c>
    </row>
    <row r="1070" spans="1:2" x14ac:dyDescent="0.25">
      <c r="A1070" s="8"/>
    </row>
    <row r="1071" spans="1:2" x14ac:dyDescent="0.25">
      <c r="A1071" s="8"/>
    </row>
    <row r="1072" spans="1:2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1069"/>
  <sheetViews>
    <sheetView topLeftCell="A351" workbookViewId="0">
      <selection activeCell="C360" sqref="C360"/>
    </sheetView>
  </sheetViews>
  <sheetFormatPr defaultRowHeight="15" x14ac:dyDescent="0.25"/>
  <cols>
    <col min="1" max="1" width="10.7109375" style="8" customWidth="1"/>
    <col min="2" max="18" width="10.7109375" customWidth="1"/>
  </cols>
  <sheetData>
    <row r="1" spans="1:17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8" t="s">
        <v>379</v>
      </c>
      <c r="C2">
        <f>SUM(C3:C4)</f>
        <v>623963</v>
      </c>
      <c r="D2">
        <f t="shared" ref="D2:H2" si="0">SUM(D3:D4)</f>
        <v>1169855.2000000011</v>
      </c>
      <c r="E2">
        <f t="shared" si="0"/>
        <v>17208</v>
      </c>
      <c r="F2">
        <f t="shared" si="0"/>
        <v>33627.999999999993</v>
      </c>
      <c r="G2">
        <f t="shared" si="0"/>
        <v>10109</v>
      </c>
      <c r="H2">
        <f t="shared" si="0"/>
        <v>20087.8</v>
      </c>
    </row>
    <row r="3" spans="1:17" x14ac:dyDescent="0.25">
      <c r="A3" s="8" t="s">
        <v>380</v>
      </c>
      <c r="C3">
        <f>'[9]O_t&amp;m17-11'!C$2</f>
        <v>460212</v>
      </c>
      <c r="D3">
        <f>'[9]O_t&amp;m17-11'!D$2</f>
        <v>828895.80000000075</v>
      </c>
      <c r="E3">
        <f>'[9]O_t&amp;m17-11'!E$2</f>
        <v>15936</v>
      </c>
      <c r="F3">
        <f>'[9]O_t&amp;m17-11'!F$2</f>
        <v>31327.099999999995</v>
      </c>
      <c r="G3">
        <f>'[9]O_t&amp;m17-11'!G$2</f>
        <v>8947</v>
      </c>
      <c r="H3">
        <f>'[9]O_t&amp;m17-11'!H$2</f>
        <v>17799.599999999999</v>
      </c>
    </row>
    <row r="4" spans="1:17" x14ac:dyDescent="0.25">
      <c r="A4" s="9">
        <f>2*355+4</f>
        <v>714</v>
      </c>
      <c r="B4" t="s">
        <v>354</v>
      </c>
      <c r="C4">
        <f>SUM(C5:C714)</f>
        <v>163751</v>
      </c>
      <c r="D4">
        <f t="shared" ref="D4:H4" si="1">SUM(D5:D714)</f>
        <v>340959.40000000026</v>
      </c>
      <c r="E4">
        <f t="shared" si="1"/>
        <v>1272</v>
      </c>
      <c r="F4">
        <f t="shared" si="1"/>
        <v>2300.900000000001</v>
      </c>
      <c r="G4">
        <f t="shared" si="1"/>
        <v>1162</v>
      </c>
      <c r="H4">
        <f t="shared" si="1"/>
        <v>2288.1999999999994</v>
      </c>
      <c r="L4">
        <f t="shared" ref="L4:Q4" si="2">SUM(L5:L359)</f>
        <v>163751</v>
      </c>
      <c r="M4">
        <f t="shared" si="2"/>
        <v>340959.39999999997</v>
      </c>
      <c r="N4">
        <f t="shared" si="2"/>
        <v>1272</v>
      </c>
      <c r="O4">
        <f t="shared" si="2"/>
        <v>2300.8999999999992</v>
      </c>
      <c r="P4">
        <f t="shared" si="2"/>
        <v>1162</v>
      </c>
      <c r="Q4">
        <f t="shared" si="2"/>
        <v>2288.1999999999994</v>
      </c>
    </row>
    <row r="5" spans="1:17" x14ac:dyDescent="0.25">
      <c r="A5" s="8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139</v>
      </c>
      <c r="M5">
        <f>SUMIF($B5:$B360,$K5,D5:$D360)</f>
        <v>546.20000000000005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276</v>
      </c>
      <c r="M6">
        <f>SUMIF($B6:$B361,$K6,D6:$D361)</f>
        <v>866.3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164</v>
      </c>
      <c r="M7">
        <f>SUMIF($B7:$B362,$K7,D7:$D362)</f>
        <v>604.70000000000005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8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130</v>
      </c>
      <c r="M8">
        <f>SUMIF($B8:$B363,$K8,D8:$D363)</f>
        <v>466.9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165</v>
      </c>
      <c r="M9">
        <f>SUMIF($B9:$B364,$K9,D9:$D364)</f>
        <v>818.3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299</v>
      </c>
      <c r="M10">
        <f>SUMIF($B10:$B365,$K10,D10:$D365)</f>
        <v>1168.5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8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874</v>
      </c>
      <c r="M11">
        <f>SUMIF($B11:$B366,$K11,D11:$D366)</f>
        <v>798.6</v>
      </c>
      <c r="N11">
        <f>SUMIF($B11:$B366,$K11,E11:$E366)</f>
        <v>6</v>
      </c>
      <c r="O11">
        <f>SUMIF($B11:$B366,$K11,F11:$F366)</f>
        <v>5.5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8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875</v>
      </c>
      <c r="M12">
        <f>SUMIF($B12:$B367,$K12,D12:$D367)</f>
        <v>1196.9000000000001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8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2375</v>
      </c>
      <c r="M13">
        <f>SUMIF($B13:$B368,$K13,D13:$D368)</f>
        <v>1120.8</v>
      </c>
      <c r="N13">
        <f>SUMIF($B13:$B368,$K13,E13:$E368)</f>
        <v>15</v>
      </c>
      <c r="O13">
        <f>SUMIF($B13:$B368,$K13,F13:$F368)</f>
        <v>7.1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8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1416</v>
      </c>
      <c r="M14">
        <f>SUMIF($B14:$B369,$K14,D14:$D369)</f>
        <v>1265.5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8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1183</v>
      </c>
      <c r="M16">
        <f>SUMIF($B16:$B371,$K16,D16:$D371)</f>
        <v>2113.8000000000002</v>
      </c>
      <c r="N16">
        <f>SUMIF($B16:$B371,$K16,E16:$E371)</f>
        <v>10</v>
      </c>
      <c r="O16">
        <f>SUMIF($B16:$B371,$K16,F16:$F371)</f>
        <v>17.8</v>
      </c>
      <c r="P16">
        <f>SUMIF($B16:$B371,$K16,G16:$G371)</f>
        <v>12</v>
      </c>
      <c r="Q16">
        <f>SUMIF($B16:$B371,$K16,H16:$H371)</f>
        <v>21.4</v>
      </c>
    </row>
    <row r="17" spans="1:17" x14ac:dyDescent="0.25">
      <c r="A17" s="8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1921</v>
      </c>
      <c r="M18">
        <f>SUMIF($B18:$B373,$K18,D18:$D373)</f>
        <v>1221.4000000000001</v>
      </c>
      <c r="N18">
        <f>SUMIF($B18:$B373,$K18,E18:$E373)</f>
        <v>21</v>
      </c>
      <c r="O18">
        <f>SUMIF($B18:$B373,$K18,F18:$F373)</f>
        <v>13.4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8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3"/>
        <v>1</v>
      </c>
      <c r="K19" t="s">
        <v>21</v>
      </c>
      <c r="L19">
        <f>SUMIF($B19:$B374,$K19,C19:$C374)</f>
        <v>698</v>
      </c>
      <c r="M19">
        <f>SUMIF($B19:$B374,$K19,D19:$D374)</f>
        <v>761.4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15</v>
      </c>
      <c r="Q19">
        <f>SUMIF($B19:$B374,$K19,H19:$H374)</f>
        <v>16.3</v>
      </c>
    </row>
    <row r="20" spans="1:17" x14ac:dyDescent="0.25">
      <c r="A20" s="8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3"/>
        <v>1</v>
      </c>
      <c r="K20" t="s">
        <v>22</v>
      </c>
      <c r="L20">
        <f>SUMIF($B20:$B375,$K20,C20:$C375)</f>
        <v>8375</v>
      </c>
      <c r="M20">
        <f>SUMIF($B20:$B375,$K20,D20:$D375)</f>
        <v>959.59999999999991</v>
      </c>
      <c r="N20">
        <f>SUMIF($B20:$B375,$K20,E20:$E375)</f>
        <v>82</v>
      </c>
      <c r="O20">
        <f>SUMIF($B20:$B375,$K20,F20:$F375)</f>
        <v>9.4</v>
      </c>
      <c r="P20">
        <f>SUMIF($B20:$B375,$K20,G20:$G375)</f>
        <v>50</v>
      </c>
      <c r="Q20">
        <f>SUMIF($B20:$B375,$K20,H20:$H375)</f>
        <v>5.6999999999999993</v>
      </c>
    </row>
    <row r="21" spans="1:17" x14ac:dyDescent="0.25">
      <c r="A21" s="8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1350</v>
      </c>
      <c r="M21">
        <f>SUMIF($B21:$B376,$K21,D21:$D376)</f>
        <v>824.09999999999991</v>
      </c>
      <c r="N21">
        <f>SUMIF($B21:$B376,$K21,E21:$E376)</f>
        <v>10</v>
      </c>
      <c r="O21">
        <f>SUMIF($B21:$B376,$K21,F21:$F376)</f>
        <v>6.1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8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128</v>
      </c>
      <c r="M22">
        <f>SUMIF($B22:$B377,$K22,D22:$D377)</f>
        <v>1099.5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3"/>
        <v>1</v>
      </c>
      <c r="K23" t="s">
        <v>25</v>
      </c>
      <c r="L23">
        <f>SUMIF($B23:$B378,$K23,C23:$C378)</f>
        <v>1704</v>
      </c>
      <c r="M23">
        <f>SUMIF($B23:$B378,$K23,D23:$D378)</f>
        <v>1056.0999999999999</v>
      </c>
      <c r="N23">
        <f>SUMIF($B23:$B378,$K23,E23:$E378)</f>
        <v>7</v>
      </c>
      <c r="O23">
        <f>SUMIF($B23:$B378,$K23,F23:$F378)</f>
        <v>4.3</v>
      </c>
      <c r="P23">
        <f>SUMIF($B23:$B378,$K23,G23:$G378)</f>
        <v>18</v>
      </c>
      <c r="Q23">
        <f>SUMIF($B23:$B378,$K23,H23:$H378)</f>
        <v>11.2</v>
      </c>
    </row>
    <row r="24" spans="1:17" x14ac:dyDescent="0.25">
      <c r="A24" s="8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325</v>
      </c>
      <c r="M24">
        <f>SUMIF($B24:$B379,$K24,D24:$D379)</f>
        <v>473.7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8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160</v>
      </c>
      <c r="M25">
        <f>SUMIF($B25:$B380,$K25,D25:$D380)</f>
        <v>956.90000000000009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67</v>
      </c>
      <c r="M26">
        <f>SUMIF($B26:$B381,$K26,D26:$D381)</f>
        <v>976.8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8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261</v>
      </c>
      <c r="M27">
        <f>SUMIF($B27:$B382,$K27,D27:$D382)</f>
        <v>1049.5999999999999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</v>
      </c>
    </row>
    <row r="28" spans="1:17" x14ac:dyDescent="0.25">
      <c r="A28" s="8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398</v>
      </c>
      <c r="M28">
        <f>SUMIF($B28:$B383,$K28,D28:$D383)</f>
        <v>817</v>
      </c>
      <c r="N28">
        <f>SUMIF($B28:$B383,$K28,E28:$E383)</f>
        <v>5</v>
      </c>
      <c r="O28">
        <f>SUMIF($B28:$B383,$K28,F28:$F383)</f>
        <v>10.299999999999999</v>
      </c>
      <c r="P28">
        <f>SUMIF($B28:$B383,$K28,G28:$G383)</f>
        <v>3</v>
      </c>
      <c r="Q28">
        <f>SUMIF($B28:$B383,$K28,H28:$H383)</f>
        <v>6.1999999999999993</v>
      </c>
    </row>
    <row r="29" spans="1:17" x14ac:dyDescent="0.25">
      <c r="A29" s="8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SUMIF($B29:$B384,$K29,C29:$C384)</f>
        <v>1008</v>
      </c>
      <c r="M29">
        <f>SUMIF($B29:$B384,$K29,D29:$D384)</f>
        <v>1706.1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8">
        <v>44180</v>
      </c>
      <c r="B30" t="s">
        <v>368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368</v>
      </c>
      <c r="L30">
        <f>SUMIF($B30:$B385,$K30,C30:$C385)</f>
        <v>195</v>
      </c>
      <c r="M30">
        <f>SUMIF($B30:$B385,$K30,D30:$D385)</f>
        <v>1229.0999999999999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8">
        <v>44180</v>
      </c>
      <c r="B31" t="s">
        <v>32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323</v>
      </c>
      <c r="M31">
        <f>SUMIF($B31:$B386,$K31,D31:$D386)</f>
        <v>898.8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3</v>
      </c>
      <c r="Q31">
        <f>SUMIF($B31:$B386,$K31,H31:$H386)</f>
        <v>8.3999999999999986</v>
      </c>
    </row>
    <row r="32" spans="1:17" x14ac:dyDescent="0.25">
      <c r="A32" s="8">
        <v>44180</v>
      </c>
      <c r="B32" t="s">
        <v>33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50</v>
      </c>
      <c r="M32">
        <f>SUMIF($B32:$B387,$K32,D32:$D387)</f>
        <v>498.9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44180</v>
      </c>
      <c r="B33" t="s">
        <v>34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3"/>
        <v>1</v>
      </c>
      <c r="K33" t="s">
        <v>34</v>
      </c>
      <c r="L33">
        <f>SUMIF($B33:$B388,$K33,C33:$C388)</f>
        <v>95</v>
      </c>
      <c r="M33">
        <f>SUMIF($B33:$B388,$K33,D33:$D388)</f>
        <v>704.7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8">
        <v>44180</v>
      </c>
      <c r="B34" t="s">
        <v>35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318</v>
      </c>
      <c r="M34">
        <f>SUMIF($B34:$B389,$K34,D34:$D389)</f>
        <v>908.8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8">
        <v>44180</v>
      </c>
      <c r="B35" t="s">
        <v>36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350</v>
      </c>
      <c r="M35">
        <f>SUMIF($B35:$B390,$K35,D35:$D390)</f>
        <v>1878.1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44180</v>
      </c>
      <c r="B36" t="s">
        <v>37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119</v>
      </c>
      <c r="M36">
        <f>SUMIF($B36:$B391,$K36,D36:$D391)</f>
        <v>909.5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44180</v>
      </c>
      <c r="B37" t="s">
        <v>38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247</v>
      </c>
      <c r="M37">
        <f>SUMIF($B37:$B392,$K37,D37:$D392)</f>
        <v>827.8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8">
        <v>44180</v>
      </c>
      <c r="B38" t="s">
        <v>39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639</v>
      </c>
      <c r="M38">
        <f>SUMIF($B38:$B393,$K38,D38:$D393)</f>
        <v>946.8</v>
      </c>
      <c r="N38">
        <f>SUMIF($B38:$B393,$K38,E38:$E393)</f>
        <v>11</v>
      </c>
      <c r="O38">
        <f>SUMIF($B38:$B393,$K38,F38:$F393)</f>
        <v>16.3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8">
        <v>44180</v>
      </c>
      <c r="B39" t="s">
        <v>40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3"/>
        <v>1</v>
      </c>
      <c r="K39" t="s">
        <v>40</v>
      </c>
      <c r="L39">
        <f>SUMIF($B39:$B394,$K39,C39:$C394)</f>
        <v>345</v>
      </c>
      <c r="M39">
        <f>SUMIF($B39:$B394,$K39,D39:$D394)</f>
        <v>788.6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8">
        <v>44180</v>
      </c>
      <c r="B40" t="s">
        <v>41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290</v>
      </c>
      <c r="M40">
        <f>SUMIF($B40:$B395,$K40,D40:$D395)</f>
        <v>928.3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44180</v>
      </c>
      <c r="B41" t="s">
        <v>42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3"/>
        <v>1</v>
      </c>
      <c r="K41" t="s">
        <v>42</v>
      </c>
      <c r="L41">
        <f>SUMIF($B41:$B396,$K41,C41:$C396)</f>
        <v>302</v>
      </c>
      <c r="M41">
        <f>SUMIF($B41:$B396,$K41,D41:$D396)</f>
        <v>1007.0999999999999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8">
        <v>44180</v>
      </c>
      <c r="B42" t="s">
        <v>43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223</v>
      </c>
      <c r="M42">
        <f>SUMIF($B42:$B397,$K42,D42:$D397)</f>
        <v>861.3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44180</v>
      </c>
      <c r="B43" t="s">
        <v>44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303</v>
      </c>
      <c r="M43">
        <f>SUMIF($B43:$B398,$K43,D43:$D398)</f>
        <v>727.9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44180</v>
      </c>
      <c r="B44" t="s">
        <v>45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260</v>
      </c>
      <c r="M44">
        <f>SUMIF($B44:$B399,$K44,D44:$D399)</f>
        <v>1275.0999999999999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8">
        <v>44180</v>
      </c>
      <c r="B45" t="s">
        <v>46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44180</v>
      </c>
      <c r="B46" t="s">
        <v>47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117</v>
      </c>
      <c r="M46">
        <f>SUMIF($B46:$B401,$K46,D46:$D401)</f>
        <v>496.29999999999995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8">
        <v>44180</v>
      </c>
      <c r="B47" t="s">
        <v>48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3"/>
        <v>1</v>
      </c>
      <c r="K47" t="s">
        <v>48</v>
      </c>
      <c r="L47">
        <f>SUMIF($B47:$B402,$K47,C47:$C402)</f>
        <v>479</v>
      </c>
      <c r="M47">
        <f>SUMIF($B47:$B402,$K47,D47:$D402)</f>
        <v>1373.6</v>
      </c>
      <c r="N47">
        <f>SUMIF($B47:$B402,$K47,E47:$E402)</f>
        <v>6</v>
      </c>
      <c r="O47">
        <f>SUMIF($B47:$B402,$K47,F47:$F402)</f>
        <v>17.2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8">
        <v>44180</v>
      </c>
      <c r="B48" t="s">
        <v>49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44180</v>
      </c>
      <c r="B49" t="s">
        <v>50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163</v>
      </c>
      <c r="M49">
        <f>SUMIF($B49:$B404,$K49,D49:$D404)</f>
        <v>637.70000000000005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44180</v>
      </c>
      <c r="B50" t="s">
        <v>51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3"/>
        <v>1</v>
      </c>
      <c r="K50" t="s">
        <v>51</v>
      </c>
      <c r="L50">
        <f>SUMIF($B50:$B405,$K50,C50:$C405)</f>
        <v>254</v>
      </c>
      <c r="M50">
        <f>SUMIF($B50:$B405,$K50,D50:$D405)</f>
        <v>1089.5999999999999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8">
        <v>44180</v>
      </c>
      <c r="B51" t="s">
        <v>52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99</v>
      </c>
      <c r="M51">
        <f>SUMIF($B51:$B406,$K51,D51:$D406)</f>
        <v>435.4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44180</v>
      </c>
      <c r="B52" t="s">
        <v>53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335</v>
      </c>
      <c r="M52">
        <f>SUMIF($B52:$B407,$K52,D52:$D407)</f>
        <v>1140.8000000000002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44180</v>
      </c>
      <c r="B53" t="s">
        <v>54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3"/>
        <v>1</v>
      </c>
      <c r="K53" t="s">
        <v>54</v>
      </c>
      <c r="L53">
        <f>SUMIF($B53:$B408,$K53,C53:$C408)</f>
        <v>350</v>
      </c>
      <c r="M53">
        <f>SUMIF($B53:$B408,$K53,D53:$D408)</f>
        <v>1136.3</v>
      </c>
      <c r="N53">
        <f>SUMIF($B53:$B408,$K53,E53:$E408)</f>
        <v>4</v>
      </c>
      <c r="O53">
        <f>SUMIF($B53:$B408,$K53,F53:$F408)</f>
        <v>12.899999999999999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8">
        <v>44180</v>
      </c>
      <c r="B54" t="s">
        <v>55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1769</v>
      </c>
      <c r="M54">
        <f>SUMIF($B54:$B409,$K54,D54:$D409)</f>
        <v>961.1</v>
      </c>
      <c r="N54">
        <f>SUMIF($B54:$B409,$K54,E54:$E409)</f>
        <v>5</v>
      </c>
      <c r="O54">
        <f>SUMIF($B54:$B409,$K54,F54:$F409)</f>
        <v>2.7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8">
        <v>44180</v>
      </c>
      <c r="B55" t="s">
        <v>56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145</v>
      </c>
      <c r="M55">
        <f>SUMIF($B55:$B410,$K55,D55:$D410)</f>
        <v>839.5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8">
        <v>44180</v>
      </c>
      <c r="B56" t="s">
        <v>57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3"/>
        <v>1</v>
      </c>
      <c r="K56" t="s">
        <v>57</v>
      </c>
      <c r="L56">
        <f>SUMIF($B56:$B411,$K56,C56:$C411)</f>
        <v>342</v>
      </c>
      <c r="M56">
        <f>SUMIF($B56:$B411,$K56,D56:$D411)</f>
        <v>948.5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8">
        <v>44180</v>
      </c>
      <c r="B57" t="s">
        <v>58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136</v>
      </c>
      <c r="M57">
        <f>SUMIF($B57:$B412,$K57,D57:$D412)</f>
        <v>656.1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44180</v>
      </c>
      <c r="B58" t="s">
        <v>59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246</v>
      </c>
      <c r="M58">
        <f>SUMIF($B58:$B413,$K58,D58:$D413)</f>
        <v>884.19999999999993</v>
      </c>
      <c r="N58">
        <f>SUMIF($B58:$B413,$K58,E58:$E413)</f>
        <v>7</v>
      </c>
      <c r="O58">
        <f>SUMIF($B58:$B413,$K58,F58:$F413)</f>
        <v>25.200000000000003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8">
        <v>44180</v>
      </c>
      <c r="B59" t="s">
        <v>60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3"/>
        <v>1</v>
      </c>
      <c r="K59" t="s">
        <v>60</v>
      </c>
      <c r="L59">
        <f>SUMIF($B59:$B414,$K59,C59:$C414)</f>
        <v>129</v>
      </c>
      <c r="M59">
        <f>SUMIF($B59:$B414,$K59,D59:$D414)</f>
        <v>849.2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44180</v>
      </c>
      <c r="B60" t="s">
        <v>61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3"/>
        <v>1</v>
      </c>
      <c r="K60" t="s">
        <v>61</v>
      </c>
      <c r="L60">
        <f>SUMIF($B60:$B415,$K60,C60:$C415)</f>
        <v>739</v>
      </c>
      <c r="M60">
        <f>SUMIF($B60:$B415,$K60,D60:$D415)</f>
        <v>3379.7</v>
      </c>
      <c r="N60">
        <f>SUMIF($B60:$B415,$K60,E60:$E415)</f>
        <v>11</v>
      </c>
      <c r="O60">
        <f>SUMIF($B60:$B415,$K60,F60:$F415)</f>
        <v>50.3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8">
        <v>44180</v>
      </c>
      <c r="B61" t="s">
        <v>62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242</v>
      </c>
      <c r="M61">
        <f>SUMIF($B61:$B416,$K61,D61:$D416)</f>
        <v>904.7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44180</v>
      </c>
      <c r="B62" t="s">
        <v>63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595</v>
      </c>
      <c r="M62">
        <f>SUMIF($B62:$B417,$K62,D62:$D417)</f>
        <v>886.4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8">
        <v>44180</v>
      </c>
      <c r="B63" t="s">
        <v>64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386</v>
      </c>
      <c r="M63">
        <f>SUMIF($B63:$B418,$K63,D63:$D418)</f>
        <v>1072.5999999999999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44180</v>
      </c>
      <c r="B64" t="s">
        <v>65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235</v>
      </c>
      <c r="M64">
        <f>SUMIF($B64:$B419,$K64,D64:$D419)</f>
        <v>665.8</v>
      </c>
      <c r="N64">
        <f>SUMIF($B64:$B419,$K64,E64:$E419)</f>
        <v>5</v>
      </c>
      <c r="O64">
        <f>SUMIF($B64:$B419,$K64,F64:$F419)</f>
        <v>14.2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44180</v>
      </c>
      <c r="B65" t="s">
        <v>66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295</v>
      </c>
      <c r="M65">
        <f>SUMIF($B65:$B420,$K65,D65:$D420)</f>
        <v>1395.6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8">
        <v>44180</v>
      </c>
      <c r="B66" t="s">
        <v>67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271</v>
      </c>
      <c r="M66">
        <f>SUMIF($B66:$B421,$K66,D66:$D421)</f>
        <v>1078.4000000000001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44180</v>
      </c>
      <c r="B67" t="s">
        <v>68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315</v>
      </c>
      <c r="M67">
        <f>SUMIF($B67:$B422,$K67,D67:$D422)</f>
        <v>1087.9000000000001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8">
        <v>44180</v>
      </c>
      <c r="B68" t="s">
        <v>69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3"/>
        <v>1</v>
      </c>
      <c r="K68" t="s">
        <v>69</v>
      </c>
      <c r="L68">
        <f>SUMIF($B68:$B423,$K68,C68:$C423)</f>
        <v>191</v>
      </c>
      <c r="M68">
        <f>SUMIF($B68:$B423,$K68,D68:$D423)</f>
        <v>668.2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8">
        <v>44180</v>
      </c>
      <c r="B69" t="s">
        <v>70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125</v>
      </c>
      <c r="M69">
        <f>SUMIF($B69:$B424,$K69,D69:$D424)</f>
        <v>660.6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44180</v>
      </c>
      <c r="B70" t="s">
        <v>71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381</v>
      </c>
      <c r="M70">
        <f>SUMIF($B70:$B425,$K70,D70:$D425)</f>
        <v>883.3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6</v>
      </c>
      <c r="Q70">
        <f>SUMIF($B70:$B425,$K70,H70:$H425)</f>
        <v>13.899999999999999</v>
      </c>
    </row>
    <row r="71" spans="1:17" x14ac:dyDescent="0.25">
      <c r="A71" s="8">
        <v>44180</v>
      </c>
      <c r="B71" t="s">
        <v>72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249</v>
      </c>
      <c r="M71">
        <f>SUMIF($B71:$B426,$K71,D71:$D426)</f>
        <v>482.9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8">
        <v>44180</v>
      </c>
      <c r="B72" t="s">
        <v>73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457</v>
      </c>
      <c r="M72">
        <f>SUMIF($B72:$B427,$K72,D72:$D427)</f>
        <v>1027.9000000000001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8">
        <v>44180</v>
      </c>
      <c r="B73" t="s">
        <v>74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134</v>
      </c>
      <c r="M73">
        <f>SUMIF($B73:$B428,$K73,D73:$D428)</f>
        <v>550.79999999999995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44180</v>
      </c>
      <c r="B74" t="s">
        <v>75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4"/>
        <v>1</v>
      </c>
      <c r="K74" t="s">
        <v>75</v>
      </c>
      <c r="L74">
        <f>SUMIF($B74:$B429,$K74,C74:$C429)</f>
        <v>866</v>
      </c>
      <c r="M74">
        <f>SUMIF($B74:$B429,$K74,D74:$D429)</f>
        <v>835.90000000000009</v>
      </c>
      <c r="N74">
        <f>SUMIF($B74:$B429,$K74,E74:$E429)</f>
        <v>8</v>
      </c>
      <c r="O74">
        <f>SUMIF($B74:$B429,$K74,F74:$F429)</f>
        <v>7.6999999999999993</v>
      </c>
      <c r="P74">
        <f>SUMIF($B74:$B429,$K74,G74:$G429)</f>
        <v>16</v>
      </c>
      <c r="Q74">
        <f>SUMIF($B74:$B429,$K74,H74:$H429)</f>
        <v>15.5</v>
      </c>
    </row>
    <row r="75" spans="1:17" x14ac:dyDescent="0.25">
      <c r="A75" s="8">
        <v>44180</v>
      </c>
      <c r="B75" t="s">
        <v>76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4"/>
        <v>1</v>
      </c>
      <c r="K75" t="s">
        <v>76</v>
      </c>
      <c r="L75">
        <f>SUMIF($B75:$B430,$K75,C75:$C430)</f>
        <v>231</v>
      </c>
      <c r="M75">
        <f>SUMIF($B75:$B430,$K75,D75:$D430)</f>
        <v>936.09999999999991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8">
        <v>44180</v>
      </c>
      <c r="B76" t="s">
        <v>77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359</v>
      </c>
      <c r="M76">
        <f>SUMIF($B76:$B431,$K76,D76:$D431)</f>
        <v>637.70000000000005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44180</v>
      </c>
      <c r="B77" t="s">
        <v>78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278</v>
      </c>
      <c r="M77">
        <f>SUMIF($B77:$B432,$K77,D77:$D432)</f>
        <v>856.1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8">
        <v>44180</v>
      </c>
      <c r="B78" t="s">
        <v>79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1257</v>
      </c>
      <c r="M78">
        <f>SUMIF($B78:$B433,$K78,D78:$D433)</f>
        <v>1248</v>
      </c>
      <c r="N78">
        <f>SUMIF($B78:$B433,$K78,E78:$E433)</f>
        <v>5</v>
      </c>
      <c r="O78">
        <f>SUMIF($B78:$B433,$K78,F78:$F433)</f>
        <v>5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8">
        <v>44180</v>
      </c>
      <c r="B79" t="s">
        <v>80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349</v>
      </c>
      <c r="M79">
        <f>SUMIF($B79:$B434,$K79,D79:$D434)</f>
        <v>1133.8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8">
        <v>44180</v>
      </c>
      <c r="B80" t="s">
        <v>81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364</v>
      </c>
      <c r="M80">
        <f>SUMIF($B80:$B435,$K80,D80:$D435)</f>
        <v>1375.6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44180</v>
      </c>
      <c r="B81" t="s">
        <v>82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82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8">
        <v>44180</v>
      </c>
      <c r="B82" t="s">
        <v>83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439</v>
      </c>
      <c r="M82">
        <f>SUMIF($B82:$B437,$K82,D82:$D437)</f>
        <v>756.90000000000009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8">
        <v>44180</v>
      </c>
      <c r="B83" t="s">
        <v>84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424</v>
      </c>
      <c r="M83">
        <f>SUMIF($B83:$B438,$K83,D83:$D438)</f>
        <v>1616.9</v>
      </c>
      <c r="N83">
        <f>SUMIF($B83:$B438,$K83,E83:$E438)</f>
        <v>2</v>
      </c>
      <c r="O83">
        <f>SUMIF($B83:$B438,$K83,F83:$F438)</f>
        <v>7.6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44180</v>
      </c>
      <c r="B84" t="s">
        <v>85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4"/>
        <v>1</v>
      </c>
      <c r="K84" t="s">
        <v>85</v>
      </c>
      <c r="L84">
        <f>SUMIF($B84:$B439,$K84,C84:$C439)</f>
        <v>1393</v>
      </c>
      <c r="M84">
        <f>SUMIF($B84:$B439,$K84,D84:$D439)</f>
        <v>1167.8000000000002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13</v>
      </c>
      <c r="Q84">
        <f>SUMIF($B84:$B439,$K84,H84:$H439)</f>
        <v>10.899999999999999</v>
      </c>
    </row>
    <row r="85" spans="1:17" x14ac:dyDescent="0.25">
      <c r="A85" s="8">
        <v>44180</v>
      </c>
      <c r="B85" t="s">
        <v>86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157</v>
      </c>
      <c r="M85">
        <f>SUMIF($B85:$B440,$K85,D85:$D440)</f>
        <v>796.2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44180</v>
      </c>
      <c r="B86" t="s">
        <v>87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248</v>
      </c>
      <c r="M86">
        <f>SUMIF($B86:$B441,$K86,D86:$D441)</f>
        <v>909.3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5</v>
      </c>
      <c r="Q86">
        <f>SUMIF($B86:$B441,$K86,H86:$H441)</f>
        <v>18.3</v>
      </c>
    </row>
    <row r="87" spans="1:17" x14ac:dyDescent="0.25">
      <c r="A87" s="8">
        <v>44180</v>
      </c>
      <c r="B87" t="s">
        <v>88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453</v>
      </c>
      <c r="M87">
        <f>SUMIF($B87:$B442,$K87,D87:$D442)</f>
        <v>1090.0999999999999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44180</v>
      </c>
      <c r="B88" t="s">
        <v>89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89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8">
        <v>44180</v>
      </c>
      <c r="B89" t="s">
        <v>90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319</v>
      </c>
      <c r="M89">
        <f>SUMIF($B89:$B444,$K89,D89:$D444)</f>
        <v>1269.5999999999999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44180</v>
      </c>
      <c r="B90" t="s">
        <v>91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229</v>
      </c>
      <c r="M90">
        <f>SUMIF($B90:$B445,$K90,D90:$D445)</f>
        <v>724.4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44180</v>
      </c>
      <c r="B91" t="s">
        <v>92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214</v>
      </c>
      <c r="M91">
        <f>SUMIF($B91:$B446,$K91,D91:$D446)</f>
        <v>591.20000000000005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44180</v>
      </c>
      <c r="B92" t="s">
        <v>93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4"/>
        <v>1</v>
      </c>
      <c r="K92" t="s">
        <v>93</v>
      </c>
      <c r="L92">
        <f>SUMIF($B92:$B447,$K92,C92:$C447)</f>
        <v>1505</v>
      </c>
      <c r="M92">
        <f>SUMIF($B92:$B447,$K92,D92:$D447)</f>
        <v>1284.5</v>
      </c>
      <c r="N92">
        <f>SUMIF($B92:$B447,$K92,E92:$E447)</f>
        <v>11</v>
      </c>
      <c r="O92">
        <f>SUMIF($B92:$B447,$K92,F92:$F447)</f>
        <v>9.4</v>
      </c>
      <c r="P92">
        <f>SUMIF($B92:$B447,$K92,G92:$G447)</f>
        <v>10</v>
      </c>
      <c r="Q92">
        <f>SUMIF($B92:$B447,$K92,H92:$H447)</f>
        <v>8.5</v>
      </c>
    </row>
    <row r="93" spans="1:17" x14ac:dyDescent="0.25">
      <c r="A93" s="8">
        <v>44180</v>
      </c>
      <c r="B93" t="s">
        <v>94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63</v>
      </c>
      <c r="M93">
        <f>SUMIF($B93:$B448,$K93,D93:$D448)</f>
        <v>681.3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44180</v>
      </c>
      <c r="B94" t="s">
        <v>95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266</v>
      </c>
      <c r="M94">
        <f>SUMIF($B94:$B449,$K94,D94:$D449)</f>
        <v>1377.3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8">
        <v>44180</v>
      </c>
      <c r="B95" t="s">
        <v>96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4"/>
        <v>1</v>
      </c>
      <c r="K95" t="s">
        <v>96</v>
      </c>
      <c r="L95">
        <f>SUMIF($B95:$B450,$K95,C95:$C450)</f>
        <v>270</v>
      </c>
      <c r="M95">
        <f>SUMIF($B95:$B450,$K95,D95:$D450)</f>
        <v>1047.8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8">
        <v>44180</v>
      </c>
      <c r="B96" t="s">
        <v>97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4"/>
        <v>1</v>
      </c>
      <c r="K96" t="s">
        <v>97</v>
      </c>
      <c r="L96">
        <f>SUMIF($B96:$B451,$K96,C96:$C451)</f>
        <v>2077</v>
      </c>
      <c r="M96">
        <f>SUMIF($B96:$B451,$K96,D96:$D451)</f>
        <v>886.2</v>
      </c>
      <c r="N96">
        <f>SUMIF($B96:$B451,$K96,E96:$E451)</f>
        <v>18</v>
      </c>
      <c r="O96">
        <f>SUMIF($B96:$B451,$K96,F96:$F451)</f>
        <v>7.6999999999999993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8">
        <v>44180</v>
      </c>
      <c r="B97" t="s">
        <v>98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266</v>
      </c>
      <c r="M97">
        <f>SUMIF($B97:$B452,$K97,D97:$D452)</f>
        <v>1148.5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8">
        <v>44180</v>
      </c>
      <c r="B98" t="s">
        <v>99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749</v>
      </c>
      <c r="M98">
        <f>SUMIF($B98:$B453,$K98,D98:$D453)</f>
        <v>699.7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8">
        <v>44180</v>
      </c>
      <c r="B99" t="s">
        <v>100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289</v>
      </c>
      <c r="M99">
        <f>SUMIF($B99:$B454,$K99,D99:$D454)</f>
        <v>1554.5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44180</v>
      </c>
      <c r="B100" t="s">
        <v>101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4"/>
        <v>1</v>
      </c>
      <c r="K100" t="s">
        <v>101</v>
      </c>
      <c r="L100">
        <f>SUMIF($B100:$B455,$K100,C100:$C455)</f>
        <v>1384</v>
      </c>
      <c r="M100">
        <f>SUMIF($B100:$B455,$K100,D100:$D455)</f>
        <v>866.90000000000009</v>
      </c>
      <c r="N100">
        <f>SUMIF($B100:$B455,$K100,E100:$E455)</f>
        <v>16</v>
      </c>
      <c r="O100">
        <f>SUMIF($B100:$B455,$K100,F100:$F455)</f>
        <v>10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8">
        <v>44180</v>
      </c>
      <c r="B101" t="s">
        <v>102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249</v>
      </c>
      <c r="M101">
        <f>SUMIF($B101:$B456,$K101,D101:$D456)</f>
        <v>750.5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8">
        <v>44180</v>
      </c>
      <c r="B102" t="s">
        <v>103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286</v>
      </c>
      <c r="M102">
        <f>SUMIF($B102:$B457,$K102,D102:$D457)</f>
        <v>1058.9000000000001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2</v>
      </c>
      <c r="Q102">
        <f>SUMIF($B102:$B457,$K102,H102:$H457)</f>
        <v>7.4</v>
      </c>
    </row>
    <row r="103" spans="1:17" x14ac:dyDescent="0.25">
      <c r="A103" s="8">
        <v>44180</v>
      </c>
      <c r="B103" t="s">
        <v>104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404</v>
      </c>
      <c r="M103">
        <f>SUMIF($B103:$B458,$K103,D103:$D458)</f>
        <v>920.7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44180</v>
      </c>
      <c r="B104" t="s">
        <v>105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4"/>
        <v>1</v>
      </c>
      <c r="K104" t="s">
        <v>105</v>
      </c>
      <c r="L104">
        <f>SUMIF($B104:$B459,$K104,C104:$C459)</f>
        <v>321</v>
      </c>
      <c r="M104">
        <f>SUMIF($B104:$B459,$K104,D104:$D459)</f>
        <v>1490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8">
        <v>44180</v>
      </c>
      <c r="B105" t="s">
        <v>106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374</v>
      </c>
      <c r="M105">
        <f>SUMIF($B105:$B460,$K105,D105:$D460)</f>
        <v>941.5</v>
      </c>
      <c r="N105">
        <f>SUMIF($B105:$B460,$K105,E105:$E460)</f>
        <v>4</v>
      </c>
      <c r="O105">
        <f>SUMIF($B105:$B460,$K105,F105:$F460)</f>
        <v>10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44180</v>
      </c>
      <c r="B106" t="s">
        <v>107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235</v>
      </c>
      <c r="M106">
        <f>SUMIF($B106:$B461,$K106,D106:$D461)</f>
        <v>764.9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44180</v>
      </c>
      <c r="B107" t="s">
        <v>108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260</v>
      </c>
      <c r="M107">
        <f>SUMIF($B107:$B462,$K107,D107:$D462)</f>
        <v>1536.6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44180</v>
      </c>
      <c r="B108" t="s">
        <v>109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370</v>
      </c>
      <c r="M108">
        <f>SUMIF($B108:$B463,$K108,D108:$D463)</f>
        <v>1399.9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44180</v>
      </c>
      <c r="B109" t="s">
        <v>110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487</v>
      </c>
      <c r="M109">
        <f>SUMIF($B109:$B464,$K109,D109:$D464)</f>
        <v>973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8">
        <v>44180</v>
      </c>
      <c r="B110" t="s">
        <v>111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152</v>
      </c>
      <c r="M110">
        <f>SUMIF($B110:$B465,$K110,D110:$D465)</f>
        <v>399.2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44180</v>
      </c>
      <c r="B111" t="s">
        <v>112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261</v>
      </c>
      <c r="M111">
        <f>SUMIF($B111:$B466,$K111,D111:$D466)</f>
        <v>1091.9000000000001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8">
        <v>44180</v>
      </c>
      <c r="B112" t="s">
        <v>113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466</v>
      </c>
      <c r="M112">
        <f>SUMIF($B112:$B467,$K112,D112:$D467)</f>
        <v>802.7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8">
        <v>44180</v>
      </c>
      <c r="B113" t="s">
        <v>114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114</v>
      </c>
      <c r="L113">
        <f>SUMIF($B113:$B468,$K113,C113:$C468)</f>
        <v>475</v>
      </c>
      <c r="M113">
        <f>SUMIF($B113:$B468,$K113,D113:$D468)</f>
        <v>1283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8">
        <v>44180</v>
      </c>
      <c r="B114" t="s">
        <v>115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4"/>
        <v>1</v>
      </c>
      <c r="K114" t="s">
        <v>115</v>
      </c>
      <c r="L114">
        <f>SUMIF($B114:$B469,$K114,C114:$C469)</f>
        <v>966</v>
      </c>
      <c r="M114">
        <f>SUMIF($B114:$B469,$K114,D114:$D469)</f>
        <v>1315.6</v>
      </c>
      <c r="N114">
        <f>SUMIF($B114:$B469,$K114,E114:$E469)</f>
        <v>19</v>
      </c>
      <c r="O114">
        <f>SUMIF($B114:$B469,$K114,F114:$F469)</f>
        <v>25.900000000000002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8">
        <v>44180</v>
      </c>
      <c r="B115" t="s">
        <v>116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142</v>
      </c>
      <c r="M115">
        <f>SUMIF($B115:$B470,$K115,D115:$D470)</f>
        <v>1141.8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8">
        <v>44180</v>
      </c>
      <c r="B116" t="s">
        <v>369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4"/>
        <v>1</v>
      </c>
      <c r="K116" t="s">
        <v>369</v>
      </c>
      <c r="L116">
        <f>SUMIF($B116:$B471,$K116,C116:$C471)</f>
        <v>967</v>
      </c>
      <c r="M116">
        <f>SUMIF($B116:$B471,$K116,D116:$D471)</f>
        <v>415.2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4</v>
      </c>
      <c r="Q116">
        <f>SUMIF($B116:$B471,$K116,H116:$H471)</f>
        <v>1.8</v>
      </c>
    </row>
    <row r="117" spans="1:17" x14ac:dyDescent="0.25">
      <c r="A117" s="8">
        <v>44180</v>
      </c>
      <c r="B117" t="s">
        <v>117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113</v>
      </c>
      <c r="M117">
        <f>SUMIF($B117:$B472,$K117,D117:$D472)</f>
        <v>797.4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44180</v>
      </c>
      <c r="B118" t="s">
        <v>118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320</v>
      </c>
      <c r="M118">
        <f>SUMIF($B118:$B473,$K118,D118:$D473)</f>
        <v>1316.3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8">
        <v>44180</v>
      </c>
      <c r="B119" t="s">
        <v>119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172</v>
      </c>
      <c r="M119">
        <f>SUMIF($B119:$B474,$K119,D119:$D474)</f>
        <v>1196.9000000000001</v>
      </c>
      <c r="N119">
        <f>SUMIF($B119:$B474,$K119,E119:$E474)</f>
        <v>2</v>
      </c>
      <c r="O119">
        <f>SUMIF($B119:$B474,$K119,F119:$F474)</f>
        <v>14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44180</v>
      </c>
      <c r="B120" t="s">
        <v>120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4"/>
        <v>1</v>
      </c>
      <c r="K120" t="s">
        <v>120</v>
      </c>
      <c r="L120">
        <f>SUMIF($B120:$B475,$K120,C120:$C475)</f>
        <v>1263</v>
      </c>
      <c r="M120">
        <f>SUMIF($B120:$B475,$K120,D120:$D475)</f>
        <v>775.3</v>
      </c>
      <c r="N120">
        <f>SUMIF($B120:$B475,$K120,E120:$E475)</f>
        <v>14</v>
      </c>
      <c r="O120">
        <f>SUMIF($B120:$B475,$K120,F120:$F475)</f>
        <v>8.6000000000000014</v>
      </c>
      <c r="P120">
        <f>SUMIF($B120:$B475,$K120,G120:$G475)</f>
        <v>21</v>
      </c>
      <c r="Q120">
        <f>SUMIF($B120:$B475,$K120,H120:$H475)</f>
        <v>12.899999999999999</v>
      </c>
    </row>
    <row r="121" spans="1:17" x14ac:dyDescent="0.25">
      <c r="A121" s="8">
        <v>44180</v>
      </c>
      <c r="B121" t="s">
        <v>121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4"/>
        <v>1</v>
      </c>
      <c r="K121" t="s">
        <v>121</v>
      </c>
      <c r="L121">
        <f>SUMIF($B121:$B476,$K121,C121:$C476)</f>
        <v>1379</v>
      </c>
      <c r="M121">
        <f>SUMIF($B121:$B476,$K121,D121:$D476)</f>
        <v>884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8">
        <v>44180</v>
      </c>
      <c r="B122" t="s">
        <v>122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235</v>
      </c>
      <c r="M122">
        <f>SUMIF($B122:$B477,$K122,D122:$D477)</f>
        <v>776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44180</v>
      </c>
      <c r="B123" t="s">
        <v>123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399</v>
      </c>
      <c r="M123">
        <f>SUMIF($B123:$B478,$K123,D123:$D478)</f>
        <v>654.59999999999991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8">
        <v>44180</v>
      </c>
      <c r="B124" t="s">
        <v>124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424</v>
      </c>
      <c r="M124">
        <f>SUMIF($B124:$B479,$K124,D124:$D479)</f>
        <v>875.8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44180</v>
      </c>
      <c r="B125" t="s">
        <v>125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263</v>
      </c>
      <c r="M125">
        <f>SUMIF($B125:$B480,$K125,D125:$D480)</f>
        <v>1437.6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44180</v>
      </c>
      <c r="B126" t="s">
        <v>126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48</v>
      </c>
      <c r="M126">
        <f>SUMIF($B126:$B481,$K126,D126:$D481)</f>
        <v>305.3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44180</v>
      </c>
      <c r="B127" t="s">
        <v>127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73</v>
      </c>
      <c r="M127">
        <f>SUMIF($B127:$B482,$K127,D127:$D482)</f>
        <v>598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44180</v>
      </c>
      <c r="B128" t="s">
        <v>128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404</v>
      </c>
      <c r="M128">
        <f>SUMIF($B128:$B483,$K128,D128:$D483)</f>
        <v>1031.0999999999999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8">
        <v>44180</v>
      </c>
      <c r="B129" t="s">
        <v>129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4"/>
        <v>1</v>
      </c>
      <c r="K129" t="s">
        <v>129</v>
      </c>
      <c r="L129">
        <f>SUMIF($B129:$B484,$K129,C129:$C484)</f>
        <v>251</v>
      </c>
      <c r="M129">
        <f>SUMIF($B129:$B484,$K129,D129:$D484)</f>
        <v>921.7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11</v>
      </c>
      <c r="Q129">
        <f>SUMIF($B129:$B484,$K129,H129:$H484)</f>
        <v>40.299999999999997</v>
      </c>
    </row>
    <row r="130" spans="1:17" x14ac:dyDescent="0.25">
      <c r="A130" s="8">
        <v>44180</v>
      </c>
      <c r="B130" t="s">
        <v>130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69</v>
      </c>
      <c r="M130">
        <f>SUMIF($B130:$B485,$K130,D130:$D485)</f>
        <v>371.2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44180</v>
      </c>
      <c r="B131" t="s">
        <v>131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164</v>
      </c>
      <c r="M131">
        <f>SUMIF($B131:$B486,$K131,D131:$D486)</f>
        <v>324.8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8">
        <v>44180</v>
      </c>
      <c r="B132" t="s">
        <v>132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536</v>
      </c>
      <c r="M132">
        <f>SUMIF($B132:$B487,$K132,D132:$D487)</f>
        <v>930.80000000000007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44180</v>
      </c>
      <c r="B133" t="s">
        <v>133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699</v>
      </c>
      <c r="M133">
        <f>SUMIF($B133:$B488,$K133,D133:$D488)</f>
        <v>802.7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5</v>
      </c>
      <c r="Q133">
        <f>SUMIF($B133:$B488,$K133,H133:$H488)</f>
        <v>5.6999999999999993</v>
      </c>
    </row>
    <row r="134" spans="1:17" x14ac:dyDescent="0.25">
      <c r="A134" s="8">
        <v>44180</v>
      </c>
      <c r="B134" t="s">
        <v>134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5">EXACT(K134,B134)</f>
        <v>1</v>
      </c>
      <c r="K134" t="s">
        <v>134</v>
      </c>
      <c r="L134">
        <f>SUMIF($B134:$B489,$K134,C134:$C489)</f>
        <v>185</v>
      </c>
      <c r="M134">
        <f>SUMIF($B134:$B489,$K134,D134:$D489)</f>
        <v>1145.4000000000001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8">
        <v>44180</v>
      </c>
      <c r="B135" t="s">
        <v>135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174</v>
      </c>
      <c r="M135">
        <f>SUMIF($B135:$B490,$K135,D135:$D490)</f>
        <v>726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44180</v>
      </c>
      <c r="B136" t="s">
        <v>136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472</v>
      </c>
      <c r="M136">
        <f>SUMIF($B136:$B491,$K136,D136:$D491)</f>
        <v>1314.1999999999998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8">
        <v>44180</v>
      </c>
      <c r="B137" t="s">
        <v>137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275</v>
      </c>
      <c r="M137">
        <f>SUMIF($B137:$B492,$K137,D137:$D492)</f>
        <v>685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44180</v>
      </c>
      <c r="B138" t="s">
        <v>138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719</v>
      </c>
      <c r="M138">
        <f>SUMIF($B138:$B493,$K138,D138:$D493)</f>
        <v>778</v>
      </c>
      <c r="N138">
        <f>SUMIF($B138:$B493,$K138,E138:$E493)</f>
        <v>7</v>
      </c>
      <c r="O138">
        <f>SUMIF($B138:$B493,$K138,F138:$F493)</f>
        <v>7.5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44180</v>
      </c>
      <c r="B139" t="s">
        <v>139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325</v>
      </c>
      <c r="M139">
        <f>SUMIF($B139:$B494,$K139,D139:$D494)</f>
        <v>1041.5999999999999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8">
        <v>44180</v>
      </c>
      <c r="B140" t="s">
        <v>370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5"/>
        <v>1</v>
      </c>
      <c r="K140" t="s">
        <v>370</v>
      </c>
      <c r="L140">
        <f>SUMIF($B140:$B495,$K140,C140:$C495)</f>
        <v>723</v>
      </c>
      <c r="M140">
        <f>SUMIF($B140:$B495,$K140,D140:$D495)</f>
        <v>891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8">
        <v>44180</v>
      </c>
      <c r="B141" t="s">
        <v>140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283</v>
      </c>
      <c r="M141">
        <f>SUMIF($B141:$B496,$K141,D141:$D496)</f>
        <v>592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44180</v>
      </c>
      <c r="B142" t="s">
        <v>141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125</v>
      </c>
      <c r="M142">
        <f>SUMIF($B142:$B497,$K142,D142:$D497)</f>
        <v>759.7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44180</v>
      </c>
      <c r="B143" t="s">
        <v>142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490</v>
      </c>
      <c r="M143">
        <f>SUMIF($B143:$B498,$K143,D143:$D498)</f>
        <v>1096.4000000000001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8">
        <v>44180</v>
      </c>
      <c r="B144" t="s">
        <v>143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163</v>
      </c>
      <c r="M144">
        <f>SUMIF($B144:$B499,$K144,D144:$D499)</f>
        <v>733.9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44180</v>
      </c>
      <c r="B145" t="s">
        <v>144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144</v>
      </c>
      <c r="M145">
        <f>SUMIF($B145:$B500,$K145,D145:$D500)</f>
        <v>927.9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8">
        <v>44180</v>
      </c>
      <c r="B146" t="s">
        <v>145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5"/>
        <v>1</v>
      </c>
      <c r="K146" t="s">
        <v>145</v>
      </c>
      <c r="L146">
        <f>SUMIF($B146:$B501,$K146,C146:$C501)</f>
        <v>621</v>
      </c>
      <c r="M146">
        <f>SUMIF($B146:$B501,$K146,D146:$D501)</f>
        <v>683.7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7</v>
      </c>
      <c r="Q146">
        <f>SUMIF($B146:$B501,$K146,H146:$H501)</f>
        <v>7.7</v>
      </c>
    </row>
    <row r="147" spans="1:17" x14ac:dyDescent="0.25">
      <c r="A147" s="8">
        <v>44180</v>
      </c>
      <c r="B147" t="s">
        <v>146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641</v>
      </c>
      <c r="M147">
        <f>SUMIF($B147:$B502,$K147,D147:$D502)</f>
        <v>733.40000000000009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8">
        <v>44180</v>
      </c>
      <c r="B148" t="s">
        <v>147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328</v>
      </c>
      <c r="M148">
        <f>SUMIF($B148:$B503,$K148,D148:$D503)</f>
        <v>936.7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8">
        <v>44180</v>
      </c>
      <c r="B149" t="s">
        <v>148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317</v>
      </c>
      <c r="M149">
        <f>SUMIF($B149:$B504,$K149,D149:$D504)</f>
        <v>654.5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8">
        <v>44180</v>
      </c>
      <c r="B150" t="s">
        <v>149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380</v>
      </c>
      <c r="M150">
        <f>SUMIF($B150:$B505,$K150,D150:$D505)</f>
        <v>682.2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44180</v>
      </c>
      <c r="B151" t="s">
        <v>150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680</v>
      </c>
      <c r="M151">
        <f>SUMIF($B151:$B506,$K151,D151:$D506)</f>
        <v>928.2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44180</v>
      </c>
      <c r="B152" t="s">
        <v>151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610</v>
      </c>
      <c r="M152">
        <f>SUMIF($B152:$B507,$K152,D152:$D507)</f>
        <v>1437.6999999999998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8">
        <v>44180</v>
      </c>
      <c r="B153" t="s">
        <v>152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5"/>
        <v>1</v>
      </c>
      <c r="K153" t="s">
        <v>152</v>
      </c>
      <c r="L153">
        <f>SUMIF($B153:$B508,$K153,C153:$C508)</f>
        <v>523</v>
      </c>
      <c r="M153">
        <f>SUMIF($B153:$B508,$K153,D153:$D508)</f>
        <v>1042.9000000000001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8">
        <v>44180</v>
      </c>
      <c r="B154" t="s">
        <v>153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5"/>
        <v>1</v>
      </c>
      <c r="K154" t="s">
        <v>153</v>
      </c>
      <c r="L154">
        <f>SUMIF($B154:$B509,$K154,C154:$C509)</f>
        <v>407</v>
      </c>
      <c r="M154">
        <f>SUMIF($B154:$B509,$K154,D154:$D509)</f>
        <v>986.2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8">
        <v>44180</v>
      </c>
      <c r="B155" t="s">
        <v>154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197</v>
      </c>
      <c r="M155">
        <f>SUMIF($B155:$B510,$K155,D155:$D510)</f>
        <v>714.90000000000009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8">
        <v>44180</v>
      </c>
      <c r="B156" t="s">
        <v>155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325</v>
      </c>
      <c r="M156">
        <f>SUMIF($B156:$B511,$K156,D156:$D511)</f>
        <v>952.8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44180</v>
      </c>
      <c r="B157" t="s">
        <v>156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273</v>
      </c>
      <c r="M157">
        <f>SUMIF($B157:$B512,$K157,D157:$D512)</f>
        <v>1000.1</v>
      </c>
      <c r="N157">
        <f>SUMIF($B157:$B512,$K157,E157:$E512)</f>
        <v>4</v>
      </c>
      <c r="O157">
        <f>SUMIF($B157:$B512,$K157,F157:$F512)</f>
        <v>14.6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44180</v>
      </c>
      <c r="B158" t="s">
        <v>157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447</v>
      </c>
      <c r="M158">
        <f>SUMIF($B158:$B513,$K158,D158:$D513)</f>
        <v>823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3</v>
      </c>
      <c r="Q158">
        <f>SUMIF($B158:$B513,$K158,H158:$H513)</f>
        <v>5.5</v>
      </c>
    </row>
    <row r="159" spans="1:17" x14ac:dyDescent="0.25">
      <c r="A159" s="8">
        <v>44180</v>
      </c>
      <c r="B159" t="s">
        <v>158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47</v>
      </c>
      <c r="M159">
        <f>SUMIF($B159:$B514,$K159,D159:$D514)</f>
        <v>370.2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44180</v>
      </c>
      <c r="B160" t="s">
        <v>159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766</v>
      </c>
      <c r="M160">
        <f>SUMIF($B160:$B515,$K160,D160:$D515)</f>
        <v>1165</v>
      </c>
      <c r="N160">
        <f>SUMIF($B160:$B515,$K160,E160:$E515)</f>
        <v>8</v>
      </c>
      <c r="O160">
        <f>SUMIF($B160:$B515,$K160,F160:$F515)</f>
        <v>12.1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8">
        <v>44180</v>
      </c>
      <c r="B161" t="s">
        <v>160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5"/>
        <v>1</v>
      </c>
      <c r="K161" t="s">
        <v>160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8">
        <v>44180</v>
      </c>
      <c r="B162" t="s">
        <v>161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196</v>
      </c>
      <c r="M162">
        <f>SUMIF($B162:$B517,$K162,D162:$D517)</f>
        <v>861.59999999999991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8">
        <v>44180</v>
      </c>
      <c r="B163" t="s">
        <v>162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346</v>
      </c>
      <c r="M163">
        <f>SUMIF($B163:$B518,$K163,D163:$D518)</f>
        <v>1171.9000000000001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8">
        <v>44180</v>
      </c>
      <c r="B164" t="s">
        <v>163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566</v>
      </c>
      <c r="M164">
        <f>SUMIF($B164:$B519,$K164,D164:$D519)</f>
        <v>1004.9000000000001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8">
        <v>44180</v>
      </c>
      <c r="B165" t="s">
        <v>164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303</v>
      </c>
      <c r="M165">
        <f>SUMIF($B165:$B520,$K165,D165:$D520)</f>
        <v>1345.3000000000002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8">
        <v>44180</v>
      </c>
      <c r="B166" t="s">
        <v>165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173</v>
      </c>
      <c r="M166">
        <f>SUMIF($B166:$B521,$K166,D166:$D521)</f>
        <v>1099.8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8">
        <v>44180</v>
      </c>
      <c r="B167" t="s">
        <v>166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5"/>
        <v>1</v>
      </c>
      <c r="K167" t="s">
        <v>166</v>
      </c>
      <c r="L167">
        <f>SUMIF($B167:$B522,$K167,C167:$C522)</f>
        <v>350</v>
      </c>
      <c r="M167">
        <f>SUMIF($B167:$B522,$K167,D167:$D522)</f>
        <v>934.7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8">
        <v>44180</v>
      </c>
      <c r="B168" t="s">
        <v>167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5"/>
        <v>1</v>
      </c>
      <c r="K168" t="s">
        <v>167</v>
      </c>
      <c r="L168">
        <f>SUMIF($B168:$B523,$K168,C168:$C523)</f>
        <v>99</v>
      </c>
      <c r="M168">
        <f>SUMIF($B168:$B523,$K168,D168:$D523)</f>
        <v>861.59999999999991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44180</v>
      </c>
      <c r="B169" t="s">
        <v>168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246</v>
      </c>
      <c r="M169">
        <f>SUMIF($B169:$B524,$K169,D169:$D524)</f>
        <v>873.5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44180</v>
      </c>
      <c r="B170" t="s">
        <v>169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661</v>
      </c>
      <c r="M170">
        <f>SUMIF($B170:$B525,$K170,D170:$D525)</f>
        <v>1059.5999999999999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8">
        <v>44180</v>
      </c>
      <c r="B171" t="s">
        <v>371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5"/>
        <v>1</v>
      </c>
      <c r="K171" t="s">
        <v>371</v>
      </c>
      <c r="L171">
        <f>SUMIF($B171:$B526,$K171,C171:$C526)</f>
        <v>76</v>
      </c>
      <c r="M171">
        <f>SUMIF($B171:$B526,$K171,D171:$D526)</f>
        <v>673.8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44180</v>
      </c>
      <c r="B172" t="s">
        <v>170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481</v>
      </c>
      <c r="M172">
        <f>SUMIF($B172:$B527,$K172,D172:$D527)</f>
        <v>387.70000000000005</v>
      </c>
      <c r="N172">
        <f>SUMIF($B172:$B527,$K172,E172:$E527)</f>
        <v>5</v>
      </c>
      <c r="O172">
        <f>SUMIF($B172:$B527,$K172,F172:$F527)</f>
        <v>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44180</v>
      </c>
      <c r="B173" t="s">
        <v>171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899</v>
      </c>
      <c r="M173">
        <f>SUMIF($B173:$B528,$K173,D173:$D528)</f>
        <v>718.59999999999991</v>
      </c>
      <c r="N173">
        <f>SUMIF($B173:$B528,$K173,E173:$E528)</f>
        <v>10</v>
      </c>
      <c r="O173">
        <f>SUMIF($B173:$B528,$K173,F173:$F528)</f>
        <v>8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8">
        <v>44180</v>
      </c>
      <c r="B174" t="s">
        <v>172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275</v>
      </c>
      <c r="M174">
        <f>SUMIF($B174:$B529,$K174,D174:$D529)</f>
        <v>1016.4000000000001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8">
        <v>44180</v>
      </c>
      <c r="B175" t="s">
        <v>173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173</v>
      </c>
      <c r="L175">
        <f>SUMIF($B175:$B530,$K175,C175:$C530)</f>
        <v>706</v>
      </c>
      <c r="M175">
        <f>SUMIF($B175:$B530,$K175,D175:$D530)</f>
        <v>922.5</v>
      </c>
      <c r="N175">
        <f>SUMIF($B175:$B530,$K175,E175:$E530)</f>
        <v>16</v>
      </c>
      <c r="O175">
        <f>SUMIF($B175:$B530,$K175,F175:$F530)</f>
        <v>20.9</v>
      </c>
      <c r="P175">
        <f>SUMIF($B175:$B530,$K175,G175:$G530)</f>
        <v>13</v>
      </c>
      <c r="Q175">
        <f>SUMIF($B175:$B530,$K175,H175:$H530)</f>
        <v>17</v>
      </c>
    </row>
    <row r="176" spans="1:17" x14ac:dyDescent="0.25">
      <c r="A176" s="8">
        <v>44180</v>
      </c>
      <c r="B176" t="s">
        <v>174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744</v>
      </c>
      <c r="M176">
        <f>SUMIF($B176:$B531,$K176,D176:$D531)</f>
        <v>946.59999999999991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8">
        <v>44180</v>
      </c>
      <c r="B177" t="s">
        <v>175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432</v>
      </c>
      <c r="M177">
        <f>SUMIF($B177:$B532,$K177,D177:$D532)</f>
        <v>1204.0999999999999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3</v>
      </c>
      <c r="Q177">
        <f>SUMIF($B177:$B532,$K177,H177:$H532)</f>
        <v>8.3999999999999986</v>
      </c>
    </row>
    <row r="178" spans="1:17" x14ac:dyDescent="0.25">
      <c r="A178" s="8">
        <v>44180</v>
      </c>
      <c r="B178" t="s">
        <v>176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244</v>
      </c>
      <c r="M178">
        <f>SUMIF($B178:$B533,$K178,D178:$D533)</f>
        <v>802.59999999999991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44180</v>
      </c>
      <c r="B179" t="s">
        <v>177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455</v>
      </c>
      <c r="M179">
        <f>SUMIF($B179:$B534,$K179,D179:$D534)</f>
        <v>976.3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44180</v>
      </c>
      <c r="B180" t="s">
        <v>178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248</v>
      </c>
      <c r="M180">
        <f>SUMIF($B180:$B535,$K180,D180:$D535)</f>
        <v>1080.4000000000001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44180</v>
      </c>
      <c r="B181" t="s">
        <v>179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296</v>
      </c>
      <c r="M181">
        <f>SUMIF($B181:$B536,$K181,D181:$D536)</f>
        <v>877.6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8">
        <v>44180</v>
      </c>
      <c r="B182" t="s">
        <v>180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316</v>
      </c>
      <c r="M182">
        <f>SUMIF($B182:$B537,$K182,D182:$D537)</f>
        <v>1350</v>
      </c>
      <c r="N182">
        <f>SUMIF($B182:$B537,$K182,E182:$E537)</f>
        <v>3</v>
      </c>
      <c r="O182">
        <f>SUMIF($B182:$B537,$K182,F182:$F537)</f>
        <v>12.8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8">
        <v>44180</v>
      </c>
      <c r="B183" t="s">
        <v>181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173</v>
      </c>
      <c r="M183">
        <f>SUMIF($B183:$B538,$K183,D183:$D538)</f>
        <v>1195.8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8">
        <v>44180</v>
      </c>
      <c r="B184" t="s">
        <v>182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60</v>
      </c>
      <c r="M184">
        <f>SUMIF($B184:$B539,$K184,D184:$D539)</f>
        <v>629.09999999999991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44180</v>
      </c>
      <c r="B185" t="s">
        <v>183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340</v>
      </c>
      <c r="M185">
        <f>SUMIF($B185:$B540,$K185,D185:$D540)</f>
        <v>1498.9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8">
        <v>44180</v>
      </c>
      <c r="B186" t="s">
        <v>184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267</v>
      </c>
      <c r="M186">
        <f>SUMIF($B186:$B541,$K186,D186:$D541)</f>
        <v>1066.6999999999998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8">
        <v>44180</v>
      </c>
      <c r="B187" t="s">
        <v>185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198</v>
      </c>
      <c r="M187">
        <f>SUMIF($B187:$B542,$K187,D187:$D542)</f>
        <v>826.19999999999993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44180</v>
      </c>
      <c r="B188" t="s">
        <v>186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186</v>
      </c>
      <c r="L188">
        <f>SUMIF($B188:$B543,$K188,C188:$C543)</f>
        <v>315</v>
      </c>
      <c r="M188">
        <f>SUMIF($B188:$B543,$K188,D188:$D543)</f>
        <v>948.4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44180</v>
      </c>
      <c r="B189" t="s">
        <v>187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1172</v>
      </c>
      <c r="M189">
        <f>SUMIF($B189:$B544,$K189,D189:$D544)</f>
        <v>964</v>
      </c>
      <c r="N189">
        <f>SUMIF($B189:$B544,$K189,E189:$E544)</f>
        <v>11</v>
      </c>
      <c r="O189">
        <f>SUMIF($B189:$B544,$K189,F189:$F544)</f>
        <v>9</v>
      </c>
      <c r="P189">
        <f>SUMIF($B189:$B544,$K189,G189:$G544)</f>
        <v>4</v>
      </c>
      <c r="Q189">
        <f>SUMIF($B189:$B544,$K189,H189:$H544)</f>
        <v>3.2</v>
      </c>
    </row>
    <row r="190" spans="1:17" x14ac:dyDescent="0.25">
      <c r="A190" s="8">
        <v>44180</v>
      </c>
      <c r="B190" t="s">
        <v>188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5"/>
        <v>1</v>
      </c>
      <c r="K190" t="s">
        <v>188</v>
      </c>
      <c r="L190">
        <f>SUMIF($B190:$B545,$K190,C190:$C545)</f>
        <v>518</v>
      </c>
      <c r="M190">
        <f>SUMIF($B190:$B545,$K190,D190:$D545)</f>
        <v>1148.5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8">
        <v>44180</v>
      </c>
      <c r="B191" t="s">
        <v>189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184</v>
      </c>
      <c r="M191">
        <f>SUMIF($B191:$B546,$K191,D191:$D546)</f>
        <v>977.30000000000007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8">
        <v>44180</v>
      </c>
      <c r="B192" t="s">
        <v>190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779</v>
      </c>
      <c r="M192">
        <f>SUMIF($B192:$B547,$K192,D192:$D547)</f>
        <v>959.5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8">
        <v>44180</v>
      </c>
      <c r="B193" t="s">
        <v>191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196</v>
      </c>
      <c r="M193">
        <f>SUMIF($B193:$B548,$K193,D193:$D548)</f>
        <v>577.79999999999995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44180</v>
      </c>
      <c r="B194" t="s">
        <v>372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372</v>
      </c>
      <c r="L194">
        <f>SUMIF($B194:$B549,$K194,C194:$C549)</f>
        <v>221</v>
      </c>
      <c r="M194">
        <f>SUMIF($B194:$B549,$K194,D194:$D549)</f>
        <v>452.70000000000005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8">
        <v>44180</v>
      </c>
      <c r="B195" t="s">
        <v>192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5"/>
        <v>1</v>
      </c>
      <c r="K195" t="s">
        <v>192</v>
      </c>
      <c r="L195">
        <f>SUMIF($B195:$B550,$K195,C195:$C550)</f>
        <v>256</v>
      </c>
      <c r="M195">
        <f>SUMIF($B195:$B550,$K195,D195:$D550)</f>
        <v>1323.6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8">
        <v>44180</v>
      </c>
      <c r="B196" t="s">
        <v>193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5"/>
        <v>1</v>
      </c>
      <c r="K196" t="s">
        <v>193</v>
      </c>
      <c r="L196">
        <f>SUMIF($B196:$B551,$K196,C196:$C551)</f>
        <v>143</v>
      </c>
      <c r="M196">
        <f>SUMIF($B196:$B551,$K196,D196:$D551)</f>
        <v>431</v>
      </c>
      <c r="N196">
        <f>SUMIF($B196:$B551,$K196,E196:$E551)</f>
        <v>4</v>
      </c>
      <c r="O196">
        <f>SUMIF($B196:$B551,$K196,F196:$F551)</f>
        <v>12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8">
        <v>44180</v>
      </c>
      <c r="B197" t="s">
        <v>194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380</v>
      </c>
      <c r="M197">
        <f>SUMIF($B197:$B552,$K197,D197:$D552)</f>
        <v>625.1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8">
        <v>44180</v>
      </c>
      <c r="B198" t="s">
        <v>195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91</v>
      </c>
      <c r="M198">
        <f>SUMIF($B198:$B553,$K198,D198:$D553)</f>
        <v>831.9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44180</v>
      </c>
      <c r="B199" t="s">
        <v>196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283</v>
      </c>
      <c r="M199">
        <f>SUMIF($B199:$B554,$K199,D199:$D554)</f>
        <v>762.2</v>
      </c>
      <c r="N199">
        <f>SUMIF($B199:$B554,$K199,E199:$E554)</f>
        <v>3</v>
      </c>
      <c r="O199">
        <f>SUMIF($B199:$B554,$K199,F199:$F554)</f>
        <v>8.1000000000000014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8">
        <v>44180</v>
      </c>
      <c r="B200" t="s">
        <v>197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500</v>
      </c>
      <c r="M200">
        <f>SUMIF($B200:$B555,$K200,D200:$D555)</f>
        <v>1138.8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8">
        <v>44180</v>
      </c>
      <c r="B201" t="s">
        <v>198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251</v>
      </c>
      <c r="M201">
        <f>SUMIF($B201:$B556,$K201,D201:$D556)</f>
        <v>697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44180</v>
      </c>
      <c r="B202" t="s">
        <v>199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44180</v>
      </c>
      <c r="B203" t="s">
        <v>200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44</v>
      </c>
      <c r="M203">
        <f>SUMIF($B203:$B558,$K203,D203:$D558)</f>
        <v>560.70000000000005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44180</v>
      </c>
      <c r="B204" t="s">
        <v>201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423</v>
      </c>
      <c r="M204">
        <f>SUMIF($B204:$B559,$K204,D204:$D559)</f>
        <v>1737.9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8">
        <v>44180</v>
      </c>
      <c r="B205" t="s">
        <v>202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6"/>
        <v>1</v>
      </c>
      <c r="K205" t="s">
        <v>202</v>
      </c>
      <c r="L205">
        <f>SUMIF($B205:$B560,$K205,C205:$C560)</f>
        <v>302</v>
      </c>
      <c r="M205">
        <f>SUMIF($B205:$B560,$K205,D205:$D560)</f>
        <v>1774.5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8">
        <v>44180</v>
      </c>
      <c r="B206" t="s">
        <v>203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518</v>
      </c>
      <c r="M206">
        <f>SUMIF($B206:$B561,$K206,D206:$D561)</f>
        <v>816.2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8">
        <v>44180</v>
      </c>
      <c r="B207" t="s">
        <v>204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SUMIF($B207:$B562,$K207,C207:$C562)</f>
        <v>363</v>
      </c>
      <c r="M207">
        <f>SUMIF($B207:$B562,$K207,D207:$D562)</f>
        <v>1259.9000000000001</v>
      </c>
      <c r="N207">
        <f>SUMIF($B207:$B562,$K207,E207:$E562)</f>
        <v>5</v>
      </c>
      <c r="O207">
        <f>SUMIF($B207:$B562,$K207,F207:$F562)</f>
        <v>17.399999999999999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8">
        <v>44180</v>
      </c>
      <c r="B208" t="s">
        <v>205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533</v>
      </c>
      <c r="M208">
        <f>SUMIF($B208:$B563,$K208,D208:$D563)</f>
        <v>1234.5999999999999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44180</v>
      </c>
      <c r="B209" t="s">
        <v>206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1200</v>
      </c>
      <c r="M209">
        <f>SUMIF($B209:$B564,$K209,D209:$D564)</f>
        <v>675.5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8">
        <v>44180</v>
      </c>
      <c r="B210" t="s">
        <v>207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777</v>
      </c>
      <c r="M210">
        <f>SUMIF($B210:$B565,$K210,D210:$D565)</f>
        <v>911.7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11</v>
      </c>
      <c r="Q210">
        <f>SUMIF($B210:$B565,$K210,H210:$H565)</f>
        <v>12.899999999999999</v>
      </c>
    </row>
    <row r="211" spans="1:17" x14ac:dyDescent="0.25">
      <c r="A211" s="8">
        <v>44180</v>
      </c>
      <c r="B211" t="s">
        <v>352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6"/>
        <v>1</v>
      </c>
      <c r="K211" t="s">
        <v>352</v>
      </c>
      <c r="L211">
        <f>SUMIF($B211:$B566,$K211,C211:$C566)</f>
        <v>289</v>
      </c>
      <c r="M211">
        <f>SUMIF($B211:$B566,$K211,D211:$D566)</f>
        <v>639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8">
        <v>44180</v>
      </c>
      <c r="B212" t="s">
        <v>208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44180</v>
      </c>
      <c r="B213" t="s">
        <v>209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93</v>
      </c>
      <c r="M213">
        <f>SUMIF($B213:$B568,$K213,D213:$D568)</f>
        <v>297.60000000000002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44180</v>
      </c>
      <c r="B214" t="s">
        <v>210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701</v>
      </c>
      <c r="M214">
        <f>SUMIF($B214:$B569,$K214,D214:$D569)</f>
        <v>1482.3000000000002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8</v>
      </c>
      <c r="Q214">
        <f>SUMIF($B214:$B569,$K214,H214:$H569)</f>
        <v>16.899999999999999</v>
      </c>
    </row>
    <row r="215" spans="1:17" x14ac:dyDescent="0.25">
      <c r="A215" s="8">
        <v>44180</v>
      </c>
      <c r="B215" t="s">
        <v>211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378</v>
      </c>
      <c r="M215">
        <f>SUMIF($B215:$B570,$K215,D215:$D570)</f>
        <v>868.8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8">
        <v>44180</v>
      </c>
      <c r="B216" t="s">
        <v>212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193</v>
      </c>
      <c r="M216">
        <f>SUMIF($B216:$B571,$K216,D216:$D571)</f>
        <v>825.40000000000009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8">
        <v>44180</v>
      </c>
      <c r="B217" t="s">
        <v>213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243</v>
      </c>
      <c r="M217">
        <f>SUMIF($B217:$B572,$K217,D217:$D572)</f>
        <v>872.5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8">
        <v>44180</v>
      </c>
      <c r="B218" t="s">
        <v>214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6"/>
        <v>1</v>
      </c>
      <c r="K218" t="s">
        <v>214</v>
      </c>
      <c r="L218">
        <f>SUMIF($B218:$B573,$K218,C218:$C573)</f>
        <v>281</v>
      </c>
      <c r="M218">
        <f>SUMIF($B218:$B573,$K218,D218:$D573)</f>
        <v>1131.3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8">
        <v>44180</v>
      </c>
      <c r="B219" t="s">
        <v>215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203</v>
      </c>
      <c r="M219">
        <f>SUMIF($B219:$B574,$K219,D219:$D574)</f>
        <v>1084.8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8">
        <v>44180</v>
      </c>
      <c r="B220" t="s">
        <v>216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372</v>
      </c>
      <c r="M220">
        <f>SUMIF($B220:$B575,$K220,D220:$D575)</f>
        <v>1417.4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8">
        <v>44180</v>
      </c>
      <c r="B221" t="s">
        <v>217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208</v>
      </c>
      <c r="M221">
        <f>SUMIF($B221:$B576,$K221,D221:$D576)</f>
        <v>544.4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8">
        <v>44180</v>
      </c>
      <c r="B222" t="s">
        <v>218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201</v>
      </c>
      <c r="M222">
        <f>SUMIF($B222:$B577,$K222,D222:$D577)</f>
        <v>850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44180</v>
      </c>
      <c r="B223" t="s">
        <v>219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6"/>
        <v>1</v>
      </c>
      <c r="K223" t="s">
        <v>219</v>
      </c>
      <c r="L223">
        <f>SUMIF($B223:$B578,$K223,C223:$C578)</f>
        <v>361</v>
      </c>
      <c r="M223">
        <f>SUMIF($B223:$B578,$K223,D223:$D578)</f>
        <v>1133.9000000000001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9</v>
      </c>
      <c r="Q223">
        <f>SUMIF($B223:$B578,$K223,H223:$H578)</f>
        <v>28.3</v>
      </c>
    </row>
    <row r="224" spans="1:17" x14ac:dyDescent="0.25">
      <c r="A224" s="8">
        <v>44180</v>
      </c>
      <c r="B224" t="s">
        <v>220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110</v>
      </c>
      <c r="M224">
        <f>SUMIF($B224:$B579,$K224,D224:$D579)</f>
        <v>602.70000000000005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44180</v>
      </c>
      <c r="B225" t="s">
        <v>221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89</v>
      </c>
      <c r="M225">
        <f>SUMIF($B225:$B580,$K225,D225:$D580)</f>
        <v>494.2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8">
        <v>44180</v>
      </c>
      <c r="B226" t="s">
        <v>222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235</v>
      </c>
      <c r="M226">
        <f>SUMIF($B226:$B581,$K226,D226:$D581)</f>
        <v>793.19999999999993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8">
        <v>44180</v>
      </c>
      <c r="B227" t="s">
        <v>223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600</v>
      </c>
      <c r="M227">
        <f>SUMIF($B227:$B582,$K227,D227:$D582)</f>
        <v>1071.8</v>
      </c>
      <c r="N227">
        <f>SUMIF($B227:$B582,$K227,E227:$E582)</f>
        <v>5</v>
      </c>
      <c r="O227">
        <f>SUMIF($B227:$B582,$K227,F227:$F582)</f>
        <v>8.9</v>
      </c>
      <c r="P227">
        <f>SUMIF($B227:$B582,$K227,G227:$G582)</f>
        <v>8</v>
      </c>
      <c r="Q227">
        <f>SUMIF($B227:$B582,$K227,H227:$H582)</f>
        <v>14.2</v>
      </c>
    </row>
    <row r="228" spans="1:17" x14ac:dyDescent="0.25">
      <c r="A228" s="8">
        <v>44180</v>
      </c>
      <c r="B228" t="s">
        <v>224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141</v>
      </c>
      <c r="M228">
        <f>SUMIF($B228:$B583,$K228,D228:$D583)</f>
        <v>553.59999999999991</v>
      </c>
      <c r="N228">
        <f>SUMIF($B228:$B583,$K228,E228:$E583)</f>
        <v>3</v>
      </c>
      <c r="O228">
        <f>SUMIF($B228:$B583,$K228,F228:$F583)</f>
        <v>11.8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44180</v>
      </c>
      <c r="B229" t="s">
        <v>225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98</v>
      </c>
      <c r="M229">
        <f>SUMIF($B229:$B584,$K229,D229:$D584)</f>
        <v>1006.7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44180</v>
      </c>
      <c r="B230" t="s">
        <v>226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44180</v>
      </c>
      <c r="B231" t="s">
        <v>227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6"/>
        <v>1</v>
      </c>
      <c r="K231" t="s">
        <v>227</v>
      </c>
      <c r="L231">
        <f>SUMIF($B231:$B586,$K231,C231:$C586)</f>
        <v>145</v>
      </c>
      <c r="M231">
        <f>SUMIF($B231:$B586,$K231,D231:$D586)</f>
        <v>487.7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8">
        <v>44180</v>
      </c>
      <c r="B232" t="s">
        <v>228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696</v>
      </c>
      <c r="M232">
        <f>SUMIF($B232:$B587,$K232,D232:$D587)</f>
        <v>757.2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8">
        <v>44180</v>
      </c>
      <c r="B233" t="s">
        <v>229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337</v>
      </c>
      <c r="M233">
        <f>SUMIF($B233:$B588,$K233,D233:$D588)</f>
        <v>855.59999999999991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8">
        <v>44180</v>
      </c>
      <c r="B234" t="s">
        <v>230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153</v>
      </c>
      <c r="M234">
        <f>SUMIF($B234:$B589,$K234,D234:$D589)</f>
        <v>1090.8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44180</v>
      </c>
      <c r="B235" t="s">
        <v>231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119</v>
      </c>
      <c r="M235">
        <f>SUMIF($B235:$B590,$K235,D235:$D590)</f>
        <v>1163.3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44180</v>
      </c>
      <c r="B236" t="s">
        <v>232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347</v>
      </c>
      <c r="M236">
        <f>SUMIF($B236:$B591,$K236,D236:$D591)</f>
        <v>724.3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44180</v>
      </c>
      <c r="B237" t="s">
        <v>233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343</v>
      </c>
      <c r="M237">
        <f>SUMIF($B237:$B592,$K237,D237:$D592)</f>
        <v>1067.4000000000001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8">
        <v>44180</v>
      </c>
      <c r="B238" t="s">
        <v>234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365</v>
      </c>
      <c r="M238">
        <f>SUMIF($B238:$B593,$K238,D238:$D593)</f>
        <v>840.59999999999991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44180</v>
      </c>
      <c r="B239" t="s">
        <v>235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49</v>
      </c>
      <c r="M239">
        <f>SUMIF($B239:$B594,$K239,D239:$D594)</f>
        <v>401.8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44180</v>
      </c>
      <c r="B240" t="s">
        <v>236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641</v>
      </c>
      <c r="M240">
        <f>SUMIF($B240:$B595,$K240,D240:$D595)</f>
        <v>1158.9000000000001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8">
        <v>44180</v>
      </c>
      <c r="B241" t="s">
        <v>237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556</v>
      </c>
      <c r="M241">
        <f>SUMIF($B241:$B596,$K241,D241:$D596)</f>
        <v>684.3</v>
      </c>
      <c r="N241">
        <f>SUMIF($B241:$B596,$K241,E241:$E596)</f>
        <v>7</v>
      </c>
      <c r="O241">
        <f>SUMIF($B241:$B596,$K241,F241:$F596)</f>
        <v>8.6000000000000014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8">
        <v>44180</v>
      </c>
      <c r="B242" t="s">
        <v>238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324</v>
      </c>
      <c r="M242">
        <f>SUMIF($B242:$B597,$K242,D242:$D597)</f>
        <v>1343.7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4</v>
      </c>
      <c r="Q242">
        <f>SUMIF($B242:$B597,$K242,H242:$H597)</f>
        <v>16.600000000000001</v>
      </c>
    </row>
    <row r="243" spans="1:17" x14ac:dyDescent="0.25">
      <c r="A243" s="8">
        <v>44180</v>
      </c>
      <c r="B243" t="s">
        <v>239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529</v>
      </c>
      <c r="M243">
        <f>SUMIF($B243:$B598,$K243,D243:$D598)</f>
        <v>1402.7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44180</v>
      </c>
      <c r="B244" t="s">
        <v>240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228</v>
      </c>
      <c r="M244">
        <f>SUMIF($B244:$B599,$K244,D244:$D599)</f>
        <v>1003.1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44180</v>
      </c>
      <c r="B245" t="s">
        <v>241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6"/>
        <v>1</v>
      </c>
      <c r="K245" t="s">
        <v>241</v>
      </c>
      <c r="L245">
        <f>SUMIF($B245:$B600,$K245,C245:$C600)</f>
        <v>233</v>
      </c>
      <c r="M245">
        <f>SUMIF($B245:$B600,$K245,D245:$D600)</f>
        <v>741.59999999999991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8">
        <v>44180</v>
      </c>
      <c r="B246" t="s">
        <v>242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44180</v>
      </c>
      <c r="B247" t="s">
        <v>243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128</v>
      </c>
      <c r="M247">
        <f>SUMIF($B247:$B602,$K247,D247:$D602)</f>
        <v>976.19999999999993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8">
        <v>44180</v>
      </c>
      <c r="B248" t="s">
        <v>244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6"/>
        <v>1</v>
      </c>
      <c r="K248" t="s">
        <v>244</v>
      </c>
      <c r="L248">
        <f>SUMIF($B248:$B603,$K248,C248:$C603)</f>
        <v>428</v>
      </c>
      <c r="M248">
        <f>SUMIF($B248:$B603,$K248,D248:$D603)</f>
        <v>978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8">
        <v>44180</v>
      </c>
      <c r="B249" t="s">
        <v>245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418</v>
      </c>
      <c r="M249">
        <f>SUMIF($B249:$B604,$K249,D249:$D604)</f>
        <v>2077.6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8">
        <v>44180</v>
      </c>
      <c r="B250" t="s">
        <v>246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6"/>
        <v>1</v>
      </c>
      <c r="K250" t="s">
        <v>246</v>
      </c>
      <c r="L250">
        <f>SUMIF($B250:$B605,$K250,C250:$C605)</f>
        <v>459</v>
      </c>
      <c r="M250">
        <f>SUMIF($B250:$B605,$K250,D250:$D605)</f>
        <v>993.8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16</v>
      </c>
      <c r="Q250">
        <f>SUMIF($B250:$B605,$K250,H250:$H605)</f>
        <v>34.700000000000003</v>
      </c>
    </row>
    <row r="251" spans="1:17" x14ac:dyDescent="0.25">
      <c r="A251" s="8">
        <v>44180</v>
      </c>
      <c r="B251" t="s">
        <v>247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556</v>
      </c>
      <c r="M251">
        <f>SUMIF($B251:$B606,$K251,D251:$D606)</f>
        <v>1456.4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44180</v>
      </c>
      <c r="B252" t="s">
        <v>373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373</v>
      </c>
      <c r="L252">
        <f>SUMIF($B252:$B607,$K252,C252:$C607)</f>
        <v>456</v>
      </c>
      <c r="M252">
        <f>SUMIF($B252:$B607,$K252,D252:$D607)</f>
        <v>837.5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8">
        <v>44180</v>
      </c>
      <c r="B253" t="s">
        <v>248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211</v>
      </c>
      <c r="M253">
        <f>SUMIF($B253:$B608,$K253,D253:$D608)</f>
        <v>1025.5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44180</v>
      </c>
      <c r="B254" t="s">
        <v>249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595</v>
      </c>
      <c r="M254">
        <f>SUMIF($B254:$B609,$K254,D254:$D609)</f>
        <v>1021.3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4</v>
      </c>
      <c r="Q254">
        <f>SUMIF($B254:$B609,$K254,H254:$H609)</f>
        <v>6.8</v>
      </c>
    </row>
    <row r="255" spans="1:17" x14ac:dyDescent="0.25">
      <c r="A255" s="8">
        <v>44180</v>
      </c>
      <c r="B255" t="s">
        <v>250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805</v>
      </c>
      <c r="M255">
        <f>SUMIF($B255:$B610,$K255,D255:$D610)</f>
        <v>1042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3</v>
      </c>
      <c r="Q255">
        <f>SUMIF($B255:$B610,$K255,H255:$H610)</f>
        <v>3.9000000000000004</v>
      </c>
    </row>
    <row r="256" spans="1:17" x14ac:dyDescent="0.25">
      <c r="A256" s="8">
        <v>44180</v>
      </c>
      <c r="B256" t="s">
        <v>251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6"/>
        <v>1</v>
      </c>
      <c r="K256" t="s">
        <v>251</v>
      </c>
      <c r="L256">
        <f>SUMIF($B256:$B611,$K256,C256:$C611)</f>
        <v>5989</v>
      </c>
      <c r="M256">
        <f>SUMIF($B256:$B611,$K256,D256:$D611)</f>
        <v>919.7</v>
      </c>
      <c r="N256">
        <f>SUMIF($B256:$B611,$K256,E256:$E611)</f>
        <v>82</v>
      </c>
      <c r="O256">
        <f>SUMIF($B256:$B611,$K256,F256:$F611)</f>
        <v>12.5</v>
      </c>
      <c r="P256">
        <f>SUMIF($B256:$B611,$K256,G256:$G611)</f>
        <v>48</v>
      </c>
      <c r="Q256">
        <f>SUMIF($B256:$B611,$K256,H256:$H611)</f>
        <v>7.4</v>
      </c>
    </row>
    <row r="257" spans="1:17" x14ac:dyDescent="0.25">
      <c r="A257" s="8">
        <v>44180</v>
      </c>
      <c r="B257" t="s">
        <v>252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44180</v>
      </c>
      <c r="B258" t="s">
        <v>253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203</v>
      </c>
      <c r="M258">
        <f>SUMIF($B258:$B613,$K258,D258:$D613)</f>
        <v>887.3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44180</v>
      </c>
      <c r="B259" t="s">
        <v>254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440</v>
      </c>
      <c r="M259">
        <f>SUMIF($B259:$B614,$K259,D259:$D614)</f>
        <v>946.6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8">
        <v>44180</v>
      </c>
      <c r="B260" t="s">
        <v>255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212</v>
      </c>
      <c r="M260">
        <f>SUMIF($B260:$B615,$K260,D260:$D615)</f>
        <v>2145.8000000000002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8">
        <v>44180</v>
      </c>
      <c r="B261" t="s">
        <v>256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6"/>
        <v>1</v>
      </c>
      <c r="K261" t="s">
        <v>256</v>
      </c>
      <c r="L261">
        <f>SUMIF($B261:$B616,$K261,C261:$C616)</f>
        <v>887</v>
      </c>
      <c r="M261">
        <f>SUMIF($B261:$B616,$K261,D261:$D616)</f>
        <v>1126.7</v>
      </c>
      <c r="N261">
        <f>SUMIF($B261:$B616,$K261,E261:$E616)</f>
        <v>25</v>
      </c>
      <c r="O261">
        <f>SUMIF($B261:$B616,$K261,F261:$F616)</f>
        <v>31.8</v>
      </c>
      <c r="P261">
        <f>SUMIF($B261:$B616,$K261,G261:$G616)</f>
        <v>9</v>
      </c>
      <c r="Q261">
        <f>SUMIF($B261:$B616,$K261,H261:$H616)</f>
        <v>11.4</v>
      </c>
    </row>
    <row r="262" spans="1:17" x14ac:dyDescent="0.25">
      <c r="A262" s="8">
        <v>44180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44180</v>
      </c>
      <c r="B263" t="s">
        <v>258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139</v>
      </c>
      <c r="M263">
        <f>SUMIF($B263:$B618,$K263,D263:$D618)</f>
        <v>410.7</v>
      </c>
      <c r="N263">
        <f>SUMIF($B263:$B618,$K263,E263:$E618)</f>
        <v>2</v>
      </c>
      <c r="O263">
        <f>SUMIF($B263:$B618,$K263,F263:$F618)</f>
        <v>6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44180</v>
      </c>
      <c r="B264" t="s">
        <v>374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7"/>
        <v>1</v>
      </c>
      <c r="K264" t="s">
        <v>374</v>
      </c>
      <c r="L264">
        <f>SUMIF($B264:$B619,$K264,C264:$C619)</f>
        <v>3994</v>
      </c>
      <c r="M264">
        <f>SUMIF($B264:$B619,$K264,D264:$D619)</f>
        <v>731.8</v>
      </c>
      <c r="N264">
        <f>SUMIF($B264:$B619,$K264,E264:$E619)</f>
        <v>54</v>
      </c>
      <c r="O264">
        <f>SUMIF($B264:$B619,$K264,F264:$F619)</f>
        <v>9.9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8">
        <v>44180</v>
      </c>
      <c r="B265" t="s">
        <v>259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259</v>
      </c>
      <c r="L265">
        <f>SUMIF($B265:$B620,$K265,C265:$C620)</f>
        <v>1669</v>
      </c>
      <c r="M265">
        <f>SUMIF($B265:$B620,$K265,D265:$D620)</f>
        <v>1076</v>
      </c>
      <c r="N265">
        <f>SUMIF($B265:$B620,$K265,E265:$E620)</f>
        <v>9</v>
      </c>
      <c r="O265">
        <f>SUMIF($B265:$B620,$K265,F265:$F620)</f>
        <v>5.8</v>
      </c>
      <c r="P265">
        <f>SUMIF($B265:$B620,$K265,G265:$G620)</f>
        <v>11</v>
      </c>
      <c r="Q265">
        <f>SUMIF($B265:$B620,$K265,H265:$H620)</f>
        <v>7.1</v>
      </c>
    </row>
    <row r="266" spans="1:17" x14ac:dyDescent="0.25">
      <c r="A266" s="8">
        <v>44180</v>
      </c>
      <c r="B266" t="s">
        <v>260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113</v>
      </c>
      <c r="M266">
        <f>SUMIF($B266:$B621,$K266,D266:$D621)</f>
        <v>1070.5999999999999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44180</v>
      </c>
      <c r="B267" t="s">
        <v>261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121</v>
      </c>
      <c r="M267">
        <f>SUMIF($B267:$B622,$K267,D267:$D622)</f>
        <v>1037.4000000000001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44180</v>
      </c>
      <c r="B268" t="s">
        <v>262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321</v>
      </c>
      <c r="M268">
        <f>SUMIF($B268:$B623,$K268,D268:$D623)</f>
        <v>1099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8">
        <v>44180</v>
      </c>
      <c r="B269" t="s">
        <v>263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872</v>
      </c>
      <c r="M269">
        <f>SUMIF($B269:$B624,$K269,D269:$D624)</f>
        <v>943.40000000000009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8</v>
      </c>
      <c r="Q269">
        <f>SUMIF($B269:$B624,$K269,H269:$H624)</f>
        <v>8.6999999999999993</v>
      </c>
    </row>
    <row r="270" spans="1:17" x14ac:dyDescent="0.25">
      <c r="A270" s="8">
        <v>44180</v>
      </c>
      <c r="B270" t="s">
        <v>264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7"/>
        <v>1</v>
      </c>
      <c r="K270" t="s">
        <v>264</v>
      </c>
      <c r="L270">
        <f>SUMIF($B270:$B625,$K270,C270:$C625)</f>
        <v>431</v>
      </c>
      <c r="M270">
        <f>SUMIF($B270:$B625,$K270,D270:$D625)</f>
        <v>1709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6</v>
      </c>
      <c r="Q270">
        <f>SUMIF($B270:$B625,$K270,H270:$H625)</f>
        <v>23.8</v>
      </c>
    </row>
    <row r="271" spans="1:17" x14ac:dyDescent="0.25">
      <c r="A271" s="8">
        <v>44180</v>
      </c>
      <c r="B271" t="s">
        <v>265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274</v>
      </c>
      <c r="M271">
        <f>SUMIF($B271:$B626,$K271,D271:$D626)</f>
        <v>1180.5999999999999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8">
        <v>44180</v>
      </c>
      <c r="B272" t="s">
        <v>266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203</v>
      </c>
      <c r="M272">
        <f>SUMIF($B272:$B627,$K272,D272:$D627)</f>
        <v>361.6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8">
        <v>44180</v>
      </c>
      <c r="B273" t="s">
        <v>267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7"/>
        <v>1</v>
      </c>
      <c r="K273" t="s">
        <v>267</v>
      </c>
      <c r="L273">
        <f>SUMIF($B273:$B628,$K273,C273:$C628)</f>
        <v>391</v>
      </c>
      <c r="M273">
        <f>SUMIF($B273:$B628,$K273,D273:$D628)</f>
        <v>839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8">
        <v>44180</v>
      </c>
      <c r="B274" t="s">
        <v>268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228</v>
      </c>
      <c r="M274">
        <f>SUMIF($B274:$B629,$K274,D274:$D629)</f>
        <v>1177.1999999999998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44180</v>
      </c>
      <c r="B275" t="s">
        <v>269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7"/>
        <v>1</v>
      </c>
      <c r="K275" t="s">
        <v>269</v>
      </c>
      <c r="L275">
        <f>SUMIF($B275:$B630,$K275,C275:$C630)</f>
        <v>144</v>
      </c>
      <c r="M275">
        <f>SUMIF($B275:$B630,$K275,D275:$D630)</f>
        <v>831.3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5</v>
      </c>
      <c r="Q275">
        <f>SUMIF($B275:$B630,$K275,H275:$H630)</f>
        <v>28.8</v>
      </c>
    </row>
    <row r="276" spans="1:17" x14ac:dyDescent="0.25">
      <c r="A276" s="8">
        <v>44180</v>
      </c>
      <c r="B276" t="s">
        <v>270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7"/>
        <v>1</v>
      </c>
      <c r="K276" t="s">
        <v>270</v>
      </c>
      <c r="L276">
        <f>SUMIF($B276:$B631,$K276,C276:$C631)</f>
        <v>350</v>
      </c>
      <c r="M276">
        <f>SUMIF($B276:$B631,$K276,D276:$D631)</f>
        <v>1104.5999999999999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8">
        <v>44180</v>
      </c>
      <c r="B277" t="s">
        <v>271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213</v>
      </c>
      <c r="M277">
        <f>SUMIF($B277:$B632,$K277,D277:$D632)</f>
        <v>1242.3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44180</v>
      </c>
      <c r="B278" t="s">
        <v>272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196</v>
      </c>
      <c r="M278">
        <f>SUMIF($B278:$B633,$K278,D278:$D633)</f>
        <v>902.09999999999991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44180</v>
      </c>
      <c r="B279" t="s">
        <v>273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171</v>
      </c>
      <c r="M279">
        <f>SUMIF($B279:$B634,$K279,D279:$D634)</f>
        <v>700.3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44180</v>
      </c>
      <c r="B280" t="s">
        <v>274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284</v>
      </c>
      <c r="M280">
        <f>SUMIF($B280:$B635,$K280,D280:$D635)</f>
        <v>643.70000000000005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44180</v>
      </c>
      <c r="B281" t="s">
        <v>375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SUMIF($B281:$B636,$K281,C281:$C636)</f>
        <v>269</v>
      </c>
      <c r="M281">
        <f>SUMIF($B281:$B636,$K281,D281:$D636)</f>
        <v>1075.6999999999998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44180</v>
      </c>
      <c r="B282" t="s">
        <v>275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7"/>
        <v>1</v>
      </c>
      <c r="K282" t="s">
        <v>275</v>
      </c>
      <c r="L282">
        <f>SUMIF($B282:$B637,$K282,C282:$C637)</f>
        <v>735</v>
      </c>
      <c r="M282">
        <f>SUMIF($B282:$B637,$K282,D282:$D637)</f>
        <v>1132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14</v>
      </c>
      <c r="Q282">
        <f>SUMIF($B282:$B637,$K282,H282:$H637)</f>
        <v>21.6</v>
      </c>
    </row>
    <row r="283" spans="1:17" x14ac:dyDescent="0.25">
      <c r="A283" s="8">
        <v>44180</v>
      </c>
      <c r="B283" t="s">
        <v>353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7"/>
        <v>1</v>
      </c>
      <c r="K283" t="s">
        <v>353</v>
      </c>
      <c r="L283">
        <f>SUMIF($B283:$B638,$K283,C283:$C638)</f>
        <v>872</v>
      </c>
      <c r="M283">
        <f>SUMIF($B283:$B638,$K283,D283:$D638)</f>
        <v>969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10</v>
      </c>
      <c r="Q283">
        <f>SUMIF($B283:$B638,$K283,H283:$H638)</f>
        <v>11.100000000000001</v>
      </c>
    </row>
    <row r="284" spans="1:17" x14ac:dyDescent="0.25">
      <c r="A284" s="8">
        <v>44180</v>
      </c>
      <c r="B284" t="s">
        <v>276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543</v>
      </c>
      <c r="M284">
        <f>SUMIF($B284:$B639,$K284,D284:$D639)</f>
        <v>997.7</v>
      </c>
      <c r="N284">
        <f>SUMIF($B284:$B639,$K284,E284:$E639)</f>
        <v>5</v>
      </c>
      <c r="O284">
        <f>SUMIF($B284:$B639,$K284,F284:$F639)</f>
        <v>9.1999999999999993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8">
        <v>44180</v>
      </c>
      <c r="B285" t="s">
        <v>277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44180</v>
      </c>
      <c r="B286" t="s">
        <v>278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22</v>
      </c>
      <c r="M286">
        <f>SUMIF($B286:$B641,$K286,D286:$D641)</f>
        <v>162.10000000000002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44180</v>
      </c>
      <c r="B287" t="s">
        <v>279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SUMIF($B287:$B642,$K287,C287:$C642)</f>
        <v>450</v>
      </c>
      <c r="M287">
        <f>SUMIF($B287:$B642,$K287,D287:$D642)</f>
        <v>1201.9000000000001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8">
        <v>44180</v>
      </c>
      <c r="B288" t="s">
        <v>280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226</v>
      </c>
      <c r="M288">
        <f>SUMIF($B288:$B643,$K288,D288:$D643)</f>
        <v>877.4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8">
        <v>44180</v>
      </c>
      <c r="B289" t="s">
        <v>281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7"/>
        <v>1</v>
      </c>
      <c r="K289" t="s">
        <v>281</v>
      </c>
      <c r="L289">
        <f>SUMIF($B289:$B644,$K289,C289:$C644)</f>
        <v>369</v>
      </c>
      <c r="M289">
        <f>SUMIF($B289:$B644,$K289,D289:$D644)</f>
        <v>875.30000000000007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8">
        <v>44180</v>
      </c>
      <c r="B290" t="s">
        <v>282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7"/>
        <v>1</v>
      </c>
      <c r="K290" t="s">
        <v>282</v>
      </c>
      <c r="L290">
        <f>SUMIF($B290:$B645,$K290,C290:$C645)</f>
        <v>2657</v>
      </c>
      <c r="M290">
        <f>SUMIF($B290:$B645,$K290,D290:$D645)</f>
        <v>1208.9000000000001</v>
      </c>
      <c r="N290">
        <f>SUMIF($B290:$B645,$K290,E290:$E645)</f>
        <v>16</v>
      </c>
      <c r="O290">
        <f>SUMIF($B290:$B645,$K290,F290:$F645)</f>
        <v>7.3</v>
      </c>
      <c r="P290">
        <f>SUMIF($B290:$B645,$K290,G290:$G645)</f>
        <v>29</v>
      </c>
      <c r="Q290">
        <f>SUMIF($B290:$B645,$K290,H290:$H645)</f>
        <v>13.2</v>
      </c>
    </row>
    <row r="291" spans="1:17" x14ac:dyDescent="0.25">
      <c r="A291" s="8">
        <v>44180</v>
      </c>
      <c r="B291" t="s">
        <v>283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44180</v>
      </c>
      <c r="B292" t="s">
        <v>284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437</v>
      </c>
      <c r="M292">
        <f>SUMIF($B292:$B647,$K292,D292:$D647)</f>
        <v>1295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8">
        <v>44180</v>
      </c>
      <c r="B293" t="s">
        <v>285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103</v>
      </c>
      <c r="M293">
        <f>SUMIF($B293:$B648,$K293,D293:$D648)</f>
        <v>304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8">
        <v>44180</v>
      </c>
      <c r="B294" t="s">
        <v>286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115</v>
      </c>
      <c r="M294">
        <f>SUMIF($B294:$B649,$K294,D294:$D649)</f>
        <v>358.79999999999995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44180</v>
      </c>
      <c r="B295" t="s">
        <v>287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410</v>
      </c>
      <c r="M295">
        <f>SUMIF($B295:$B650,$K295,D295:$D650)</f>
        <v>973.4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44180</v>
      </c>
      <c r="B296" t="s">
        <v>288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7"/>
        <v>1</v>
      </c>
      <c r="K296" t="s">
        <v>288</v>
      </c>
      <c r="L296">
        <f>SUMIF($B296:$B651,$K296,C296:$C651)</f>
        <v>187</v>
      </c>
      <c r="M296">
        <f>SUMIF($B296:$B651,$K296,D296:$D651)</f>
        <v>1368.4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8">
        <v>44180</v>
      </c>
      <c r="B297" t="s">
        <v>289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242</v>
      </c>
      <c r="M297">
        <f>SUMIF($B297:$B652,$K297,D297:$D652)</f>
        <v>820.90000000000009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8">
        <v>44180</v>
      </c>
      <c r="B298" t="s">
        <v>290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776</v>
      </c>
      <c r="M298">
        <f>SUMIF($B298:$B653,$K298,D298:$D653)</f>
        <v>3689.7</v>
      </c>
      <c r="N298">
        <f>SUMIF($B298:$B653,$K298,E298:$E653)</f>
        <v>8</v>
      </c>
      <c r="O298">
        <f>SUMIF($B298:$B653,$K298,F298:$F653)</f>
        <v>38.1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8">
        <v>44180</v>
      </c>
      <c r="B299" t="s">
        <v>376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7"/>
        <v>1</v>
      </c>
      <c r="K299" t="s">
        <v>376</v>
      </c>
      <c r="L299">
        <f>SUMIF($B299:$B654,$K299,C299:$C654)</f>
        <v>2815</v>
      </c>
      <c r="M299">
        <f>SUMIF($B299:$B654,$K299,D299:$D654)</f>
        <v>787.2</v>
      </c>
      <c r="N299">
        <f>SUMIF($B299:$B654,$K299,E299:$E654)</f>
        <v>32</v>
      </c>
      <c r="O299">
        <f>SUMIF($B299:$B654,$K299,F299:$F654)</f>
        <v>8.9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8">
        <v>44180</v>
      </c>
      <c r="B300" t="s">
        <v>291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7"/>
        <v>1</v>
      </c>
      <c r="K300" t="s">
        <v>291</v>
      </c>
      <c r="L300">
        <f>SUMIF($B300:$B655,$K300,C300:$C655)</f>
        <v>539</v>
      </c>
      <c r="M300">
        <f>SUMIF($B300:$B655,$K300,D300:$D655)</f>
        <v>1087.0999999999999</v>
      </c>
      <c r="N300">
        <f>SUMIF($B300:$B655,$K300,E300:$E655)</f>
        <v>11</v>
      </c>
      <c r="O300">
        <f>SUMIF($B300:$B655,$K300,F300:$F655)</f>
        <v>22.2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8">
        <v>44180</v>
      </c>
      <c r="B301" t="s">
        <v>292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7"/>
        <v>1</v>
      </c>
      <c r="K301" t="s">
        <v>292</v>
      </c>
      <c r="L301">
        <f>SUMIF($B301:$B656,$K301,C301:$C656)</f>
        <v>92</v>
      </c>
      <c r="M301">
        <f>SUMIF($B301:$B656,$K301,D301:$D656)</f>
        <v>910.5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8">
        <v>44180</v>
      </c>
      <c r="B302" t="s">
        <v>293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171</v>
      </c>
      <c r="M302">
        <f>SUMIF($B302:$B657,$K302,D302:$D657)</f>
        <v>1044.8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8">
        <v>44180</v>
      </c>
      <c r="B303" t="s">
        <v>294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328</v>
      </c>
      <c r="M303">
        <f>SUMIF($B303:$B658,$K303,D303:$D658)</f>
        <v>1051.5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8">
        <v>44180</v>
      </c>
      <c r="B304" t="s">
        <v>295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165</v>
      </c>
      <c r="M304">
        <f>SUMIF($B304:$B659,$K304,D304:$D659)</f>
        <v>602.5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8">
        <v>44180</v>
      </c>
      <c r="B305" t="s">
        <v>296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7"/>
        <v>1</v>
      </c>
      <c r="K305" t="s">
        <v>296</v>
      </c>
      <c r="L305">
        <f>SUMIF($B305:$B660,$K305,C305:$C660)</f>
        <v>1311</v>
      </c>
      <c r="M305">
        <f>SUMIF($B305:$B660,$K305,D305:$D660)</f>
        <v>1971.6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15</v>
      </c>
      <c r="Q305">
        <f>SUMIF($B305:$B660,$K305,H305:$H660)</f>
        <v>22.5</v>
      </c>
    </row>
    <row r="306" spans="1:17" x14ac:dyDescent="0.25">
      <c r="A306" s="8">
        <v>44180</v>
      </c>
      <c r="B306" t="s">
        <v>297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44180</v>
      </c>
      <c r="B307" t="s">
        <v>298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429</v>
      </c>
      <c r="M307">
        <f>SUMIF($B307:$B662,$K307,D307:$D662)</f>
        <v>943.59999999999991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6</v>
      </c>
      <c r="Q307">
        <f>SUMIF($B307:$B662,$K307,H307:$H662)</f>
        <v>13.2</v>
      </c>
    </row>
    <row r="308" spans="1:17" x14ac:dyDescent="0.25">
      <c r="A308" s="8">
        <v>44180</v>
      </c>
      <c r="B308" t="s">
        <v>299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7"/>
        <v>1</v>
      </c>
      <c r="K308" t="s">
        <v>299</v>
      </c>
      <c r="L308">
        <f>SUMIF($B308:$B663,$K308,C308:$C663)</f>
        <v>709</v>
      </c>
      <c r="M308">
        <f>SUMIF($B308:$B663,$K308,D308:$D663)</f>
        <v>1032.8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8">
        <v>44180</v>
      </c>
      <c r="B309" t="s">
        <v>300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7"/>
        <v>1</v>
      </c>
      <c r="K309" t="s">
        <v>300</v>
      </c>
      <c r="L309">
        <f>SUMIF($B309:$B664,$K309,C309:$C664)</f>
        <v>1110</v>
      </c>
      <c r="M309">
        <f>SUMIF($B309:$B664,$K309,D309:$D664)</f>
        <v>1090.3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13</v>
      </c>
      <c r="Q309">
        <f>SUMIF($B309:$B664,$K309,H309:$H664)</f>
        <v>12.8</v>
      </c>
    </row>
    <row r="310" spans="1:17" x14ac:dyDescent="0.25">
      <c r="A310" s="8">
        <v>44180</v>
      </c>
      <c r="B310" t="s">
        <v>301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603</v>
      </c>
      <c r="M310">
        <f>SUMIF($B310:$B665,$K310,D310:$D665)</f>
        <v>1382.6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44180</v>
      </c>
      <c r="B311" t="s">
        <v>302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628</v>
      </c>
      <c r="M311">
        <f>SUMIF($B311:$B666,$K311,D311:$D666)</f>
        <v>1105.4000000000001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8">
        <v>44180</v>
      </c>
      <c r="B312" t="s">
        <v>303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753</v>
      </c>
      <c r="M312">
        <f>SUMIF($B312:$B667,$K312,D312:$D667)</f>
        <v>1026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8">
        <v>44180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44180</v>
      </c>
      <c r="B314" t="s">
        <v>305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143</v>
      </c>
      <c r="M314">
        <f>SUMIF($B314:$B669,$K314,D314:$D669)</f>
        <v>322.39999999999998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8">
        <v>44180</v>
      </c>
      <c r="B315" t="s">
        <v>306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82</v>
      </c>
      <c r="M315">
        <f>SUMIF($B315:$B670,$K315,D315:$D670)</f>
        <v>657.3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44180</v>
      </c>
      <c r="B316" t="s">
        <v>307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199</v>
      </c>
      <c r="M316">
        <f>SUMIF($B316:$B671,$K316,D316:$D671)</f>
        <v>777.5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8">
        <v>44180</v>
      </c>
      <c r="B317" t="s">
        <v>308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200</v>
      </c>
      <c r="M317">
        <f>SUMIF($B317:$B672,$K317,D317:$D672)</f>
        <v>814.59999999999991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44180</v>
      </c>
      <c r="B318" t="s">
        <v>309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490</v>
      </c>
      <c r="M318">
        <f>SUMIF($B318:$B673,$K318,D318:$D673)</f>
        <v>1845</v>
      </c>
      <c r="N318">
        <f>SUMIF($B318:$B673,$K318,E318:$E673)</f>
        <v>5</v>
      </c>
      <c r="O318">
        <f>SUMIF($B318:$B673,$K318,F318:$F673)</f>
        <v>18.8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8">
        <v>44180</v>
      </c>
      <c r="B319" t="s">
        <v>310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191</v>
      </c>
      <c r="M319">
        <f>SUMIF($B319:$B674,$K319,D319:$D674)</f>
        <v>414.4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8">
        <v>44180</v>
      </c>
      <c r="B320" t="s">
        <v>311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149</v>
      </c>
      <c r="M320">
        <f>SUMIF($B320:$B675,$K320,D320:$D675)</f>
        <v>853.6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8">
        <v>44180</v>
      </c>
      <c r="B321" t="s">
        <v>312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615</v>
      </c>
      <c r="M321">
        <f>SUMIF($B321:$B676,$K321,D321:$D676)</f>
        <v>1264.4000000000001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8">
        <v>44180</v>
      </c>
      <c r="B322" t="s">
        <v>313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348</v>
      </c>
      <c r="M322">
        <f>SUMIF($B322:$B677,$K322,D322:$D677)</f>
        <v>1188.0999999999999</v>
      </c>
      <c r="N322">
        <f>SUMIF($B322:$B677,$K322,E322:$E677)</f>
        <v>9</v>
      </c>
      <c r="O322">
        <f>SUMIF($B322:$B677,$K322,F322:$F677)</f>
        <v>30.7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8">
        <v>44180</v>
      </c>
      <c r="B323" t="s">
        <v>314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381</v>
      </c>
      <c r="M323">
        <f>SUMIF($B323:$B678,$K323,D323:$D678)</f>
        <v>960.6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6</v>
      </c>
      <c r="Q323">
        <f>SUMIF($B323:$B678,$K323,H323:$H678)</f>
        <v>15.1</v>
      </c>
    </row>
    <row r="324" spans="1:17" x14ac:dyDescent="0.25">
      <c r="A324" s="8">
        <v>44180</v>
      </c>
      <c r="B324" t="s">
        <v>315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SUMIF($B324:$B679,$K324,C324:$C679)</f>
        <v>237</v>
      </c>
      <c r="M324">
        <f>SUMIF($B324:$B679,$K324,D324:$D679)</f>
        <v>900.9</v>
      </c>
      <c r="N324">
        <f>SUMIF($B324:$B679,$K324,E324:$E679)</f>
        <v>4</v>
      </c>
      <c r="O324">
        <f>SUMIF($B324:$B679,$K324,F324:$F679)</f>
        <v>15.2</v>
      </c>
      <c r="P324">
        <f>SUMIF($B324:$B679,$K324,G324:$G679)</f>
        <v>3</v>
      </c>
      <c r="Q324">
        <f>SUMIF($B324:$B679,$K324,H324:$H679)</f>
        <v>11.399999999999999</v>
      </c>
    </row>
    <row r="325" spans="1:17" x14ac:dyDescent="0.25">
      <c r="A325" s="8">
        <v>44180</v>
      </c>
      <c r="B325" t="s">
        <v>316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164</v>
      </c>
      <c r="M325">
        <f>SUMIF($B325:$B680,$K325,D325:$D680)</f>
        <v>941.2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8">
        <v>44180</v>
      </c>
      <c r="B326" t="s">
        <v>317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8">EXACT(K326,B326)</f>
        <v>1</v>
      </c>
      <c r="K326" t="s">
        <v>317</v>
      </c>
      <c r="L326">
        <f>SUMIF($B326:$B681,$K326,C326:$C681)</f>
        <v>872</v>
      </c>
      <c r="M326">
        <f>SUMIF($B326:$B681,$K326,D326:$D681)</f>
        <v>1740.3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8">
        <v>44180</v>
      </c>
      <c r="B327" t="s">
        <v>318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247</v>
      </c>
      <c r="M327">
        <f>SUMIF($B327:$B682,$K327,D327:$D682)</f>
        <v>1251.4000000000001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44180</v>
      </c>
      <c r="B328" t="s">
        <v>319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790</v>
      </c>
      <c r="M328">
        <f>SUMIF($B328:$B683,$K328,D328:$D683)</f>
        <v>1545.1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8">
        <v>44180</v>
      </c>
      <c r="B329" t="s">
        <v>320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44180</v>
      </c>
      <c r="B330" t="s">
        <v>321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298</v>
      </c>
      <c r="M330">
        <f>SUMIF($B330:$B685,$K330,D330:$D685)</f>
        <v>470.5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44180</v>
      </c>
      <c r="B331" t="s">
        <v>322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44180</v>
      </c>
      <c r="B332" t="s">
        <v>323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203</v>
      </c>
      <c r="M332">
        <f>SUMIF($B332:$B687,$K332,D332:$D687)</f>
        <v>1356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44180</v>
      </c>
      <c r="B333" t="s">
        <v>324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248</v>
      </c>
      <c r="M333">
        <f>SUMIF($B333:$B688,$K333,D333:$D688)</f>
        <v>963.8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44180</v>
      </c>
      <c r="B334" t="s">
        <v>325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8"/>
        <v>1</v>
      </c>
      <c r="K334" t="s">
        <v>325</v>
      </c>
      <c r="L334">
        <f>SUMIF($B334:$B689,$K334,C334:$C689)</f>
        <v>1743</v>
      </c>
      <c r="M334">
        <f>SUMIF($B334:$B689,$K334,D334:$D689)</f>
        <v>1579.2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19</v>
      </c>
      <c r="Q334">
        <f>SUMIF($B334:$B689,$K334,H334:$H689)</f>
        <v>17.2</v>
      </c>
    </row>
    <row r="335" spans="1:17" x14ac:dyDescent="0.25">
      <c r="A335" s="8">
        <v>44180</v>
      </c>
      <c r="B335" t="s">
        <v>326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109</v>
      </c>
      <c r="M335">
        <f>SUMIF($B335:$B690,$K335,D335:$D690)</f>
        <v>420.6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2</v>
      </c>
      <c r="Q335">
        <f>SUMIF($B335:$B690,$K335,H335:$H690)</f>
        <v>7.7</v>
      </c>
    </row>
    <row r="336" spans="1:17" x14ac:dyDescent="0.25">
      <c r="A336" s="8">
        <v>44180</v>
      </c>
      <c r="B336" t="s">
        <v>327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69</v>
      </c>
      <c r="M336">
        <f>SUMIF($B336:$B691,$K336,D336:$D691)</f>
        <v>468.4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44180</v>
      </c>
      <c r="B337" t="s">
        <v>328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456</v>
      </c>
      <c r="M337">
        <f>SUMIF($B337:$B692,$K337,D337:$D692)</f>
        <v>1865.3000000000002</v>
      </c>
      <c r="N337">
        <f>SUMIF($B337:$B692,$K337,E337:$E692)</f>
        <v>3</v>
      </c>
      <c r="O337">
        <f>SUMIF($B337:$B692,$K337,F337:$F692)</f>
        <v>12.299999999999999</v>
      </c>
      <c r="P337">
        <f>SUMIF($B337:$B692,$K337,G337:$G692)</f>
        <v>6</v>
      </c>
      <c r="Q337">
        <f>SUMIF($B337:$B692,$K337,H337:$H692)</f>
        <v>24.6</v>
      </c>
    </row>
    <row r="338" spans="1:17" x14ac:dyDescent="0.25">
      <c r="A338" s="8">
        <v>44180</v>
      </c>
      <c r="B338" t="s">
        <v>329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465</v>
      </c>
      <c r="M338">
        <f>SUMIF($B338:$B693,$K338,D338:$D693)</f>
        <v>1131.0999999999999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8">
        <v>44180</v>
      </c>
      <c r="B339" t="s">
        <v>330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179</v>
      </c>
      <c r="M339">
        <f>SUMIF($B339:$B694,$K339,D339:$D694)</f>
        <v>734.9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8">
        <v>44180</v>
      </c>
      <c r="B340" t="s">
        <v>331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183</v>
      </c>
      <c r="M340">
        <f>SUMIF($B340:$B695,$K340,D340:$D695)</f>
        <v>765.3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44180</v>
      </c>
      <c r="B341" t="s">
        <v>332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227</v>
      </c>
      <c r="M341">
        <f>SUMIF($B341:$B696,$K341,D341:$D696)</f>
        <v>786.7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8">
        <v>44180</v>
      </c>
      <c r="B342" t="s">
        <v>333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152</v>
      </c>
      <c r="M342">
        <f>SUMIF($B342:$B697,$K342,D342:$D697)</f>
        <v>694.90000000000009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8">
        <v>44180</v>
      </c>
      <c r="B343" t="s">
        <v>334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650</v>
      </c>
      <c r="M343">
        <f>SUMIF($B343:$B698,$K343,D343:$D698)</f>
        <v>1242.9000000000001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8">
        <v>44180</v>
      </c>
      <c r="B344" t="s">
        <v>335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335</v>
      </c>
      <c r="L344">
        <f>SUMIF($B344:$B699,$K344,C344:$C699)</f>
        <v>132</v>
      </c>
      <c r="M344">
        <f>SUMIF($B344:$B699,$K344,D344:$D699)</f>
        <v>811.4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8">
        <v>44180</v>
      </c>
      <c r="B345" t="s">
        <v>336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308</v>
      </c>
      <c r="M345">
        <f>SUMIF($B345:$B700,$K345,D345:$D700)</f>
        <v>2305.1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8">
        <v>44180</v>
      </c>
      <c r="B346" t="s">
        <v>337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8"/>
        <v>1</v>
      </c>
      <c r="K346" t="s">
        <v>337</v>
      </c>
      <c r="L346">
        <f>SUMIF($B346:$B701,$K346,C346:$C701)</f>
        <v>1808</v>
      </c>
      <c r="M346">
        <f>SUMIF($B346:$B701,$K346,D346:$D701)</f>
        <v>1153.0999999999999</v>
      </c>
      <c r="N346">
        <f>SUMIF($B346:$B701,$K346,E346:$E701)</f>
        <v>19</v>
      </c>
      <c r="O346">
        <f>SUMIF($B346:$B701,$K346,F346:$F701)</f>
        <v>12.2</v>
      </c>
      <c r="P346">
        <f>SUMIF($B346:$B701,$K346,G346:$G701)</f>
        <v>22</v>
      </c>
      <c r="Q346">
        <f>SUMIF($B346:$B701,$K346,H346:$H701)</f>
        <v>14.100000000000001</v>
      </c>
    </row>
    <row r="347" spans="1:17" x14ac:dyDescent="0.25">
      <c r="A347" s="8">
        <v>44180</v>
      </c>
      <c r="B347" t="s">
        <v>338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8"/>
        <v>1</v>
      </c>
      <c r="K347" t="s">
        <v>338</v>
      </c>
      <c r="L347">
        <f>SUMIF($B347:$B702,$K347,C347:$C702)</f>
        <v>479</v>
      </c>
      <c r="M347">
        <f>SUMIF($B347:$B702,$K347,D347:$D702)</f>
        <v>1658.5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8">
        <v>44180</v>
      </c>
      <c r="B348" t="s">
        <v>339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155</v>
      </c>
      <c r="M348">
        <f>SUMIF($B348:$B703,$K348,D348:$D703)</f>
        <v>905.6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8">
        <v>44180</v>
      </c>
      <c r="B349" t="s">
        <v>340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148</v>
      </c>
      <c r="M349">
        <f>SUMIF($B349:$B704,$K349,D349:$D704)</f>
        <v>653.29999999999995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44180</v>
      </c>
      <c r="B350" t="s">
        <v>341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595</v>
      </c>
      <c r="M350">
        <f>SUMIF($B350:$B705,$K350,D350:$D705)</f>
        <v>916.7</v>
      </c>
      <c r="N350">
        <f>SUMIF($B350:$B705,$K350,E350:$E705)</f>
        <v>5</v>
      </c>
      <c r="O350">
        <f>SUMIF($B350:$B705,$K350,F350:$F705)</f>
        <v>7.7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8">
        <v>44180</v>
      </c>
      <c r="B351" t="s">
        <v>342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272</v>
      </c>
      <c r="M351">
        <f>SUMIF($B351:$B706,$K351,D351:$D706)</f>
        <v>621.70000000000005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8">
        <v>44180</v>
      </c>
      <c r="B352" t="s">
        <v>343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1444</v>
      </c>
      <c r="M352">
        <f>SUMIF($B352:$B707,$K352,D352:$D707)</f>
        <v>1152.5999999999999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8">
        <v>44180</v>
      </c>
      <c r="B353" t="s">
        <v>344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91</v>
      </c>
      <c r="M353">
        <f>SUMIF($B353:$B708,$K353,D353:$D708)</f>
        <v>1057.5999999999999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44180</v>
      </c>
      <c r="B354" t="s">
        <v>345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8"/>
        <v>1</v>
      </c>
      <c r="K354" t="s">
        <v>345</v>
      </c>
      <c r="L354">
        <f>SUMIF($B354:$B709,$K354,C354:$C709)</f>
        <v>442</v>
      </c>
      <c r="M354">
        <f>SUMIF($B354:$B709,$K354,D354:$D709)</f>
        <v>1007.2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5</v>
      </c>
      <c r="Q354">
        <f>SUMIF($B354:$B709,$K354,H354:$H709)</f>
        <v>11.399999999999999</v>
      </c>
    </row>
    <row r="355" spans="1:17" x14ac:dyDescent="0.25">
      <c r="A355" s="8">
        <v>44180</v>
      </c>
      <c r="B355" t="s">
        <v>346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137</v>
      </c>
      <c r="M355">
        <f>SUMIF($B355:$B710,$K355,D355:$D710)</f>
        <v>627.6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8">
        <v>44180</v>
      </c>
      <c r="B356" t="s">
        <v>347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306</v>
      </c>
      <c r="M356">
        <f>SUMIF($B356:$B711,$K356,D356:$D711)</f>
        <v>638.4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8">
        <v>44180</v>
      </c>
      <c r="B357" t="s">
        <v>348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193</v>
      </c>
      <c r="M357">
        <f>SUMIF($B357:$B712,$K357,D357:$D712)</f>
        <v>850.7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8">
        <v>44180</v>
      </c>
      <c r="B358" t="s">
        <v>349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412</v>
      </c>
      <c r="M358">
        <f>SUMIF($B358:$B713,$K358,D358:$D713)</f>
        <v>921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8">
        <v>44180</v>
      </c>
      <c r="B359" t="s">
        <v>350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735</v>
      </c>
      <c r="M359">
        <f>SUMIF($B359:$B714,$K359,D359:$D714)</f>
        <v>570.5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4</v>
      </c>
      <c r="Q359">
        <f>SUMIF($B359:$B714,$K359,H359:$H714)</f>
        <v>3.1</v>
      </c>
    </row>
    <row r="360" spans="1:17" x14ac:dyDescent="0.25">
      <c r="A360" s="8">
        <v>44166</v>
      </c>
      <c r="B360" t="s">
        <v>7</v>
      </c>
      <c r="C360">
        <f>'O_t&amp;m1-12'!C5</f>
        <v>61</v>
      </c>
      <c r="D360">
        <f>'O_t&amp;m1-12'!D5</f>
        <v>239.7</v>
      </c>
      <c r="E360">
        <f>'O_t&amp;m1-12'!E5</f>
        <v>0</v>
      </c>
      <c r="F360">
        <f>'O_t&amp;m1-12'!F5</f>
        <v>0</v>
      </c>
      <c r="G360">
        <f>'O_t&amp;m1-12'!G5</f>
        <v>0</v>
      </c>
      <c r="H360">
        <f>'O_t&amp;m1-12'!H5</f>
        <v>0</v>
      </c>
      <c r="L360" s="7">
        <f>SUM(C5:C359)</f>
        <v>93675</v>
      </c>
    </row>
    <row r="361" spans="1:17" x14ac:dyDescent="0.25">
      <c r="A361" s="8">
        <v>44166</v>
      </c>
      <c r="B361" t="s">
        <v>8</v>
      </c>
      <c r="C361">
        <f>'O_t&amp;m1-12'!C6</f>
        <v>135</v>
      </c>
      <c r="D361">
        <f>'O_t&amp;m1-12'!D6</f>
        <v>423.7</v>
      </c>
      <c r="E361">
        <f>'O_t&amp;m1-12'!E6</f>
        <v>0</v>
      </c>
      <c r="F361">
        <f>'O_t&amp;m1-12'!F6</f>
        <v>0</v>
      </c>
      <c r="G361">
        <f>'O_t&amp;m1-12'!G6</f>
        <v>0</v>
      </c>
      <c r="H361">
        <f>'O_t&amp;m1-12'!H6</f>
        <v>0</v>
      </c>
      <c r="L361">
        <v>522133</v>
      </c>
      <c r="M361" s="5" t="s">
        <v>367</v>
      </c>
      <c r="N361" s="4"/>
      <c r="O361" s="4"/>
    </row>
    <row r="362" spans="1:17" x14ac:dyDescent="0.25">
      <c r="A362" s="8">
        <v>44166</v>
      </c>
      <c r="B362" t="s">
        <v>9</v>
      </c>
      <c r="C362">
        <f>'O_t&amp;m1-12'!C7</f>
        <v>77</v>
      </c>
      <c r="D362">
        <f>'O_t&amp;m1-12'!D7</f>
        <v>283.89999999999998</v>
      </c>
      <c r="E362">
        <f>'O_t&amp;m1-12'!E7</f>
        <v>0</v>
      </c>
      <c r="F362">
        <f>'O_t&amp;m1-12'!F7</f>
        <v>0</v>
      </c>
      <c r="G362">
        <f>'O_t&amp;m1-12'!G7</f>
        <v>1</v>
      </c>
      <c r="H362">
        <f>'O_t&amp;m1-12'!H7</f>
        <v>3.7</v>
      </c>
      <c r="L362" s="6">
        <f>SUM(L360:L361)</f>
        <v>615808</v>
      </c>
    </row>
    <row r="363" spans="1:17" x14ac:dyDescent="0.25">
      <c r="A363" s="8">
        <v>44166</v>
      </c>
      <c r="B363" t="s">
        <v>10</v>
      </c>
      <c r="C363">
        <f>'O_t&amp;m1-12'!C8</f>
        <v>54</v>
      </c>
      <c r="D363">
        <f>'O_t&amp;m1-12'!D8</f>
        <v>193.9</v>
      </c>
      <c r="E363">
        <f>'O_t&amp;m1-12'!E8</f>
        <v>0</v>
      </c>
      <c r="F363">
        <f>'O_t&amp;m1-12'!F8</f>
        <v>0</v>
      </c>
      <c r="G363">
        <f>'O_t&amp;m1-12'!G8</f>
        <v>0</v>
      </c>
      <c r="H363">
        <f>'O_t&amp;m1-12'!H8</f>
        <v>0</v>
      </c>
    </row>
    <row r="364" spans="1:17" x14ac:dyDescent="0.25">
      <c r="A364" s="8">
        <v>44166</v>
      </c>
      <c r="B364" t="s">
        <v>11</v>
      </c>
      <c r="C364">
        <f>'O_t&amp;m1-12'!C9</f>
        <v>62</v>
      </c>
      <c r="D364">
        <f>'O_t&amp;m1-12'!D9</f>
        <v>307.5</v>
      </c>
      <c r="E364">
        <f>'O_t&amp;m1-12'!E9</f>
        <v>0</v>
      </c>
      <c r="F364">
        <f>'O_t&amp;m1-12'!F9</f>
        <v>0</v>
      </c>
      <c r="G364">
        <f>'O_t&amp;m1-12'!G9</f>
        <v>0</v>
      </c>
      <c r="H364">
        <f>'O_t&amp;m1-12'!H9</f>
        <v>0</v>
      </c>
    </row>
    <row r="365" spans="1:17" x14ac:dyDescent="0.25">
      <c r="A365" s="8">
        <v>44166</v>
      </c>
      <c r="B365" t="s">
        <v>12</v>
      </c>
      <c r="C365">
        <f>'O_t&amp;m1-12'!C10</f>
        <v>150</v>
      </c>
      <c r="D365">
        <f>'O_t&amp;m1-12'!D10</f>
        <v>586.20000000000005</v>
      </c>
      <c r="E365">
        <f>'O_t&amp;m1-12'!E10</f>
        <v>2</v>
      </c>
      <c r="F365">
        <f>'O_t&amp;m1-12'!F10</f>
        <v>7.8</v>
      </c>
      <c r="G365">
        <f>'O_t&amp;m1-12'!G10</f>
        <v>1</v>
      </c>
      <c r="H365">
        <f>'O_t&amp;m1-12'!H10</f>
        <v>3.9</v>
      </c>
    </row>
    <row r="366" spans="1:17" x14ac:dyDescent="0.25">
      <c r="A366" s="8">
        <v>44166</v>
      </c>
      <c r="B366" t="s">
        <v>13</v>
      </c>
      <c r="C366">
        <f>'O_t&amp;m1-12'!C11</f>
        <v>388</v>
      </c>
      <c r="D366">
        <f>'O_t&amp;m1-12'!D11</f>
        <v>354.5</v>
      </c>
      <c r="E366">
        <f>'O_t&amp;m1-12'!E11</f>
        <v>4</v>
      </c>
      <c r="F366">
        <f>'O_t&amp;m1-12'!F11</f>
        <v>3.7</v>
      </c>
      <c r="G366">
        <f>'O_t&amp;m1-12'!G11</f>
        <v>2</v>
      </c>
      <c r="H366">
        <f>'O_t&amp;m1-12'!H11</f>
        <v>1.8</v>
      </c>
    </row>
    <row r="367" spans="1:17" x14ac:dyDescent="0.25">
      <c r="A367" s="8">
        <v>44166</v>
      </c>
      <c r="B367" t="s">
        <v>14</v>
      </c>
      <c r="C367">
        <f>'O_t&amp;m1-12'!C12</f>
        <v>439</v>
      </c>
      <c r="D367">
        <f>'O_t&amp;m1-12'!D12</f>
        <v>600.5</v>
      </c>
      <c r="E367">
        <f>'O_t&amp;m1-12'!E12</f>
        <v>1</v>
      </c>
      <c r="F367">
        <f>'O_t&amp;m1-12'!F12</f>
        <v>1.4</v>
      </c>
      <c r="G367">
        <f>'O_t&amp;m1-12'!G12</f>
        <v>2</v>
      </c>
      <c r="H367">
        <f>'O_t&amp;m1-12'!H12</f>
        <v>2.7</v>
      </c>
    </row>
    <row r="368" spans="1:17" x14ac:dyDescent="0.25">
      <c r="A368" s="8">
        <v>44166</v>
      </c>
      <c r="B368" t="s">
        <v>15</v>
      </c>
      <c r="C368">
        <f>'O_t&amp;m1-12'!C13</f>
        <v>961</v>
      </c>
      <c r="D368">
        <f>'O_t&amp;m1-12'!D13</f>
        <v>453.5</v>
      </c>
      <c r="E368">
        <f>'O_t&amp;m1-12'!E13</f>
        <v>7</v>
      </c>
      <c r="F368">
        <f>'O_t&amp;m1-12'!F13</f>
        <v>3.3</v>
      </c>
      <c r="G368">
        <f>'O_t&amp;m1-12'!G13</f>
        <v>1</v>
      </c>
      <c r="H368">
        <f>'O_t&amp;m1-12'!H13</f>
        <v>0.5</v>
      </c>
    </row>
    <row r="369" spans="1:8" x14ac:dyDescent="0.25">
      <c r="A369" s="8">
        <v>44166</v>
      </c>
      <c r="B369" t="s">
        <v>16</v>
      </c>
      <c r="C369">
        <f>'O_t&amp;m1-12'!C14</f>
        <v>576</v>
      </c>
      <c r="D369">
        <f>'O_t&amp;m1-12'!D14</f>
        <v>514.79999999999995</v>
      </c>
      <c r="E369">
        <f>'O_t&amp;m1-12'!E14</f>
        <v>3</v>
      </c>
      <c r="F369">
        <f>'O_t&amp;m1-12'!F14</f>
        <v>2.7</v>
      </c>
      <c r="G369">
        <f>'O_t&amp;m1-12'!G14</f>
        <v>7</v>
      </c>
      <c r="H369">
        <f>'O_t&amp;m1-12'!H14</f>
        <v>6.3</v>
      </c>
    </row>
    <row r="370" spans="1:8" x14ac:dyDescent="0.25">
      <c r="A370" s="8">
        <v>44166</v>
      </c>
      <c r="B370" t="s">
        <v>17</v>
      </c>
      <c r="C370">
        <f>'O_t&amp;m1-12'!C15</f>
        <v>48</v>
      </c>
      <c r="D370">
        <f>'O_t&amp;m1-12'!D15</f>
        <v>470.4</v>
      </c>
      <c r="E370">
        <f>'O_t&amp;m1-12'!E15</f>
        <v>0</v>
      </c>
      <c r="F370">
        <f>'O_t&amp;m1-12'!F15</f>
        <v>0</v>
      </c>
      <c r="G370">
        <f>'O_t&amp;m1-12'!G15</f>
        <v>0</v>
      </c>
      <c r="H370">
        <f>'O_t&amp;m1-12'!H15</f>
        <v>0</v>
      </c>
    </row>
    <row r="371" spans="1:8" x14ac:dyDescent="0.25">
      <c r="A371" s="8">
        <v>44166</v>
      </c>
      <c r="B371" t="s">
        <v>18</v>
      </c>
      <c r="C371">
        <f>'O_t&amp;m1-12'!C16</f>
        <v>530</v>
      </c>
      <c r="D371">
        <f>'O_t&amp;m1-12'!D16</f>
        <v>947</v>
      </c>
      <c r="E371">
        <f>'O_t&amp;m1-12'!E16</f>
        <v>5</v>
      </c>
      <c r="F371">
        <f>'O_t&amp;m1-12'!F16</f>
        <v>8.9</v>
      </c>
      <c r="G371">
        <f>'O_t&amp;m1-12'!G16</f>
        <v>8</v>
      </c>
      <c r="H371">
        <f>'O_t&amp;m1-12'!H16</f>
        <v>14.3</v>
      </c>
    </row>
    <row r="372" spans="1:8" x14ac:dyDescent="0.25">
      <c r="A372" s="8">
        <v>44166</v>
      </c>
      <c r="B372" t="s">
        <v>19</v>
      </c>
      <c r="C372">
        <f>'O_t&amp;m1-12'!C17</f>
        <v>1</v>
      </c>
      <c r="D372">
        <f>'O_t&amp;m1-12'!D17</f>
        <v>26.9</v>
      </c>
      <c r="E372">
        <f>'O_t&amp;m1-12'!E17</f>
        <v>0</v>
      </c>
      <c r="F372">
        <f>'O_t&amp;m1-12'!F17</f>
        <v>0</v>
      </c>
      <c r="G372">
        <f>'O_t&amp;m1-12'!G17</f>
        <v>0</v>
      </c>
      <c r="H372">
        <f>'O_t&amp;m1-12'!H17</f>
        <v>0</v>
      </c>
    </row>
    <row r="373" spans="1:8" x14ac:dyDescent="0.25">
      <c r="A373" s="8">
        <v>44166</v>
      </c>
      <c r="B373" t="s">
        <v>20</v>
      </c>
      <c r="C373">
        <f>'O_t&amp;m1-12'!C18</f>
        <v>718</v>
      </c>
      <c r="D373">
        <f>'O_t&amp;m1-12'!D18</f>
        <v>456.5</v>
      </c>
      <c r="E373">
        <f>'O_t&amp;m1-12'!E18</f>
        <v>11</v>
      </c>
      <c r="F373">
        <f>'O_t&amp;m1-12'!F18</f>
        <v>7</v>
      </c>
      <c r="G373">
        <f>'O_t&amp;m1-12'!G18</f>
        <v>10</v>
      </c>
      <c r="H373">
        <f>'O_t&amp;m1-12'!H18</f>
        <v>6.4</v>
      </c>
    </row>
    <row r="374" spans="1:8" x14ac:dyDescent="0.25">
      <c r="A374" s="8">
        <v>44166</v>
      </c>
      <c r="B374" t="s">
        <v>21</v>
      </c>
      <c r="C374">
        <f>'O_t&amp;m1-12'!C19</f>
        <v>274</v>
      </c>
      <c r="D374">
        <f>'O_t&amp;m1-12'!D19</f>
        <v>298.89999999999998</v>
      </c>
      <c r="E374">
        <f>'O_t&amp;m1-12'!E19</f>
        <v>3</v>
      </c>
      <c r="F374">
        <f>'O_t&amp;m1-12'!F19</f>
        <v>3.3</v>
      </c>
      <c r="G374">
        <f>'O_t&amp;m1-12'!G19</f>
        <v>6</v>
      </c>
      <c r="H374">
        <f>'O_t&amp;m1-12'!H19</f>
        <v>6.5</v>
      </c>
    </row>
    <row r="375" spans="1:8" x14ac:dyDescent="0.25">
      <c r="A375" s="8">
        <v>44166</v>
      </c>
      <c r="B375" t="s">
        <v>22</v>
      </c>
      <c r="C375">
        <f>'O_t&amp;m1-12'!C20</f>
        <v>3820</v>
      </c>
      <c r="D375">
        <f>'O_t&amp;m1-12'!D20</f>
        <v>437.7</v>
      </c>
      <c r="E375">
        <f>'O_t&amp;m1-12'!E20</f>
        <v>50</v>
      </c>
      <c r="F375">
        <f>'O_t&amp;m1-12'!F20</f>
        <v>5.7</v>
      </c>
      <c r="G375">
        <f>'O_t&amp;m1-12'!G20</f>
        <v>29</v>
      </c>
      <c r="H375">
        <f>'O_t&amp;m1-12'!H20</f>
        <v>3.3</v>
      </c>
    </row>
    <row r="376" spans="1:8" x14ac:dyDescent="0.25">
      <c r="A376" s="8">
        <v>44166</v>
      </c>
      <c r="B376" t="s">
        <v>23</v>
      </c>
      <c r="C376">
        <f>'O_t&amp;m1-12'!C21</f>
        <v>487</v>
      </c>
      <c r="D376">
        <f>'O_t&amp;m1-12'!D21</f>
        <v>297.3</v>
      </c>
      <c r="E376">
        <f>'O_t&amp;m1-12'!E21</f>
        <v>7</v>
      </c>
      <c r="F376">
        <f>'O_t&amp;m1-12'!F21</f>
        <v>4.3</v>
      </c>
      <c r="G376">
        <f>'O_t&amp;m1-12'!G21</f>
        <v>6</v>
      </c>
      <c r="H376">
        <f>'O_t&amp;m1-12'!H21</f>
        <v>3.7</v>
      </c>
    </row>
    <row r="377" spans="1:8" x14ac:dyDescent="0.25">
      <c r="A377" s="8">
        <v>44166</v>
      </c>
      <c r="B377" t="s">
        <v>24</v>
      </c>
      <c r="C377">
        <f>'O_t&amp;m1-12'!C22</f>
        <v>39</v>
      </c>
      <c r="D377">
        <f>'O_t&amp;m1-12'!D22</f>
        <v>335</v>
      </c>
      <c r="E377">
        <f>'O_t&amp;m1-12'!E22</f>
        <v>0</v>
      </c>
      <c r="F377">
        <f>'O_t&amp;m1-12'!F22</f>
        <v>0</v>
      </c>
      <c r="G377">
        <f>'O_t&amp;m1-12'!G22</f>
        <v>0</v>
      </c>
      <c r="H377">
        <f>'O_t&amp;m1-12'!H22</f>
        <v>0</v>
      </c>
    </row>
    <row r="378" spans="1:8" x14ac:dyDescent="0.25">
      <c r="A378" s="8">
        <v>44166</v>
      </c>
      <c r="B378" t="s">
        <v>25</v>
      </c>
      <c r="C378">
        <f>'O_t&amp;m1-12'!C23</f>
        <v>732</v>
      </c>
      <c r="D378">
        <f>'O_t&amp;m1-12'!D23</f>
        <v>453.7</v>
      </c>
      <c r="E378">
        <f>'O_t&amp;m1-12'!E23</f>
        <v>5</v>
      </c>
      <c r="F378">
        <f>'O_t&amp;m1-12'!F23</f>
        <v>3.1</v>
      </c>
      <c r="G378">
        <f>'O_t&amp;m1-12'!G23</f>
        <v>8</v>
      </c>
      <c r="H378">
        <f>'O_t&amp;m1-12'!H23</f>
        <v>5</v>
      </c>
    </row>
    <row r="379" spans="1:8" x14ac:dyDescent="0.25">
      <c r="A379" s="8">
        <v>44166</v>
      </c>
      <c r="B379" t="s">
        <v>26</v>
      </c>
      <c r="C379">
        <f>'O_t&amp;m1-12'!C24</f>
        <v>179</v>
      </c>
      <c r="D379">
        <f>'O_t&amp;m1-12'!D24</f>
        <v>260.89999999999998</v>
      </c>
      <c r="E379">
        <f>'O_t&amp;m1-12'!E24</f>
        <v>5</v>
      </c>
      <c r="F379">
        <f>'O_t&amp;m1-12'!F24</f>
        <v>7.3</v>
      </c>
      <c r="G379">
        <f>'O_t&amp;m1-12'!G24</f>
        <v>2</v>
      </c>
      <c r="H379">
        <f>'O_t&amp;m1-12'!H24</f>
        <v>2.9</v>
      </c>
    </row>
    <row r="380" spans="1:8" x14ac:dyDescent="0.25">
      <c r="A380" s="8">
        <v>44166</v>
      </c>
      <c r="B380" t="s">
        <v>27</v>
      </c>
      <c r="C380">
        <f>'O_t&amp;m1-12'!C25</f>
        <v>68</v>
      </c>
      <c r="D380">
        <f>'O_t&amp;m1-12'!D25</f>
        <v>406.7</v>
      </c>
      <c r="E380">
        <f>'O_t&amp;m1-12'!E25</f>
        <v>1</v>
      </c>
      <c r="F380">
        <f>'O_t&amp;m1-12'!F25</f>
        <v>6</v>
      </c>
      <c r="G380">
        <f>'O_t&amp;m1-12'!G25</f>
        <v>0</v>
      </c>
      <c r="H380">
        <f>'O_t&amp;m1-12'!H25</f>
        <v>0</v>
      </c>
    </row>
    <row r="381" spans="1:8" x14ac:dyDescent="0.25">
      <c r="A381" s="8">
        <v>44166</v>
      </c>
      <c r="B381" t="s">
        <v>28</v>
      </c>
      <c r="C381">
        <f>'O_t&amp;m1-12'!C26</f>
        <v>35</v>
      </c>
      <c r="D381">
        <f>'O_t&amp;m1-12'!D26</f>
        <v>510.3</v>
      </c>
      <c r="E381">
        <f>'O_t&amp;m1-12'!E26</f>
        <v>2</v>
      </c>
      <c r="F381">
        <f>'O_t&amp;m1-12'!F26</f>
        <v>29.2</v>
      </c>
      <c r="G381">
        <f>'O_t&amp;m1-12'!G26</f>
        <v>2</v>
      </c>
      <c r="H381">
        <f>'O_t&amp;m1-12'!H26</f>
        <v>29.2</v>
      </c>
    </row>
    <row r="382" spans="1:8" x14ac:dyDescent="0.25">
      <c r="A382" s="8">
        <v>44166</v>
      </c>
      <c r="B382" t="s">
        <v>29</v>
      </c>
      <c r="C382">
        <f>'O_t&amp;m1-12'!C27</f>
        <v>92</v>
      </c>
      <c r="D382">
        <f>'O_t&amp;m1-12'!D27</f>
        <v>370</v>
      </c>
      <c r="E382">
        <f>'O_t&amp;m1-12'!E27</f>
        <v>1</v>
      </c>
      <c r="F382">
        <f>'O_t&amp;m1-12'!F27</f>
        <v>4</v>
      </c>
      <c r="G382">
        <f>'O_t&amp;m1-12'!G27</f>
        <v>2</v>
      </c>
      <c r="H382">
        <f>'O_t&amp;m1-12'!H27</f>
        <v>8</v>
      </c>
    </row>
    <row r="383" spans="1:8" x14ac:dyDescent="0.25">
      <c r="A383" s="8">
        <v>44166</v>
      </c>
      <c r="B383" t="s">
        <v>30</v>
      </c>
      <c r="C383">
        <f>'O_t&amp;m1-12'!C28</f>
        <v>203</v>
      </c>
      <c r="D383">
        <f>'O_t&amp;m1-12'!D28</f>
        <v>416.7</v>
      </c>
      <c r="E383">
        <f>'O_t&amp;m1-12'!E28</f>
        <v>4</v>
      </c>
      <c r="F383">
        <f>'O_t&amp;m1-12'!F28</f>
        <v>8.1999999999999993</v>
      </c>
      <c r="G383">
        <f>'O_t&amp;m1-12'!G28</f>
        <v>2</v>
      </c>
      <c r="H383">
        <f>'O_t&amp;m1-12'!H28</f>
        <v>4.0999999999999996</v>
      </c>
    </row>
    <row r="384" spans="1:8" x14ac:dyDescent="0.25">
      <c r="A384" s="8">
        <v>44166</v>
      </c>
      <c r="B384" t="s">
        <v>31</v>
      </c>
      <c r="C384">
        <f>'O_t&amp;m1-12'!C29</f>
        <v>320</v>
      </c>
      <c r="D384">
        <f>'O_t&amp;m1-12'!D29</f>
        <v>541.6</v>
      </c>
      <c r="E384">
        <f>'O_t&amp;m1-12'!E29</f>
        <v>1</v>
      </c>
      <c r="F384">
        <f>'O_t&amp;m1-12'!F29</f>
        <v>1.7</v>
      </c>
      <c r="G384">
        <f>'O_t&amp;m1-12'!G29</f>
        <v>2</v>
      </c>
      <c r="H384">
        <f>'O_t&amp;m1-12'!H29</f>
        <v>3.4</v>
      </c>
    </row>
    <row r="385" spans="1:8" x14ac:dyDescent="0.25">
      <c r="A385" s="8">
        <v>44166</v>
      </c>
      <c r="B385" t="s">
        <v>368</v>
      </c>
      <c r="C385">
        <f>'O_t&amp;m1-12'!C30</f>
        <v>66</v>
      </c>
      <c r="D385">
        <f>'O_t&amp;m1-12'!D30</f>
        <v>416</v>
      </c>
      <c r="E385">
        <f>'O_t&amp;m1-12'!E30</f>
        <v>0</v>
      </c>
      <c r="F385">
        <f>'O_t&amp;m1-12'!F30</f>
        <v>0</v>
      </c>
      <c r="G385">
        <f>'O_t&amp;m1-12'!G30</f>
        <v>2</v>
      </c>
      <c r="H385">
        <f>'O_t&amp;m1-12'!H30</f>
        <v>12.6</v>
      </c>
    </row>
    <row r="386" spans="1:8" x14ac:dyDescent="0.25">
      <c r="A386" s="8">
        <v>44166</v>
      </c>
      <c r="B386" t="s">
        <v>32</v>
      </c>
      <c r="C386">
        <f>'O_t&amp;m1-12'!C31</f>
        <v>128</v>
      </c>
      <c r="D386">
        <f>'O_t&amp;m1-12'!D31</f>
        <v>356.2</v>
      </c>
      <c r="E386">
        <f>'O_t&amp;m1-12'!E31</f>
        <v>0</v>
      </c>
      <c r="F386">
        <f>'O_t&amp;m1-12'!F31</f>
        <v>0</v>
      </c>
      <c r="G386">
        <f>'O_t&amp;m1-12'!G31</f>
        <v>2</v>
      </c>
      <c r="H386">
        <f>'O_t&amp;m1-12'!H31</f>
        <v>5.6</v>
      </c>
    </row>
    <row r="387" spans="1:8" x14ac:dyDescent="0.25">
      <c r="A387" s="8">
        <v>44166</v>
      </c>
      <c r="B387" t="s">
        <v>33</v>
      </c>
      <c r="C387">
        <f>'O_t&amp;m1-12'!C32</f>
        <v>14</v>
      </c>
      <c r="D387">
        <f>'O_t&amp;m1-12'!D32</f>
        <v>139.69999999999999</v>
      </c>
      <c r="E387">
        <f>'O_t&amp;m1-12'!E32</f>
        <v>0</v>
      </c>
      <c r="F387">
        <f>'O_t&amp;m1-12'!F32</f>
        <v>0</v>
      </c>
      <c r="G387">
        <f>'O_t&amp;m1-12'!G32</f>
        <v>0</v>
      </c>
      <c r="H387">
        <f>'O_t&amp;m1-12'!H32</f>
        <v>0</v>
      </c>
    </row>
    <row r="388" spans="1:8" x14ac:dyDescent="0.25">
      <c r="A388" s="8">
        <v>44166</v>
      </c>
      <c r="B388" t="s">
        <v>34</v>
      </c>
      <c r="C388">
        <f>'O_t&amp;m1-12'!C33</f>
        <v>38</v>
      </c>
      <c r="D388">
        <f>'O_t&amp;m1-12'!D33</f>
        <v>281.89999999999998</v>
      </c>
      <c r="E388">
        <f>'O_t&amp;m1-12'!E33</f>
        <v>0</v>
      </c>
      <c r="F388">
        <f>'O_t&amp;m1-12'!F33</f>
        <v>0</v>
      </c>
      <c r="G388">
        <f>'O_t&amp;m1-12'!G33</f>
        <v>1</v>
      </c>
      <c r="H388">
        <f>'O_t&amp;m1-12'!H33</f>
        <v>7.4</v>
      </c>
    </row>
    <row r="389" spans="1:8" x14ac:dyDescent="0.25">
      <c r="A389" s="8">
        <v>44166</v>
      </c>
      <c r="B389" t="s">
        <v>35</v>
      </c>
      <c r="C389">
        <f>'O_t&amp;m1-12'!C34</f>
        <v>137</v>
      </c>
      <c r="D389">
        <f>'O_t&amp;m1-12'!D34</f>
        <v>391.5</v>
      </c>
      <c r="E389">
        <f>'O_t&amp;m1-12'!E34</f>
        <v>1</v>
      </c>
      <c r="F389">
        <f>'O_t&amp;m1-12'!F34</f>
        <v>2.9</v>
      </c>
      <c r="G389">
        <f>'O_t&amp;m1-12'!G34</f>
        <v>1</v>
      </c>
      <c r="H389">
        <f>'O_t&amp;m1-12'!H34</f>
        <v>2.9</v>
      </c>
    </row>
    <row r="390" spans="1:8" x14ac:dyDescent="0.25">
      <c r="A390" s="8">
        <v>44166</v>
      </c>
      <c r="B390" t="s">
        <v>36</v>
      </c>
      <c r="C390">
        <f>'O_t&amp;m1-12'!C35</f>
        <v>141</v>
      </c>
      <c r="D390">
        <f>'O_t&amp;m1-12'!D35</f>
        <v>756.6</v>
      </c>
      <c r="E390">
        <f>'O_t&amp;m1-12'!E35</f>
        <v>0</v>
      </c>
      <c r="F390">
        <f>'O_t&amp;m1-12'!F35</f>
        <v>0</v>
      </c>
      <c r="G390">
        <f>'O_t&amp;m1-12'!G35</f>
        <v>0</v>
      </c>
      <c r="H390">
        <f>'O_t&amp;m1-12'!H35</f>
        <v>0</v>
      </c>
    </row>
    <row r="391" spans="1:8" x14ac:dyDescent="0.25">
      <c r="A391" s="8">
        <v>44166</v>
      </c>
      <c r="B391" t="s">
        <v>37</v>
      </c>
      <c r="C391">
        <f>'O_t&amp;m1-12'!C36</f>
        <v>35</v>
      </c>
      <c r="D391">
        <f>'O_t&amp;m1-12'!D36</f>
        <v>267.5</v>
      </c>
      <c r="E391">
        <f>'O_t&amp;m1-12'!E36</f>
        <v>0</v>
      </c>
      <c r="F391">
        <f>'O_t&amp;m1-12'!F36</f>
        <v>0</v>
      </c>
      <c r="G391">
        <f>'O_t&amp;m1-12'!G36</f>
        <v>0</v>
      </c>
      <c r="H391">
        <f>'O_t&amp;m1-12'!H36</f>
        <v>0</v>
      </c>
    </row>
    <row r="392" spans="1:8" x14ac:dyDescent="0.25">
      <c r="A392" s="8">
        <v>44166</v>
      </c>
      <c r="B392" t="s">
        <v>38</v>
      </c>
      <c r="C392">
        <f>'O_t&amp;m1-12'!C37</f>
        <v>117</v>
      </c>
      <c r="D392">
        <f>'O_t&amp;m1-12'!D37</f>
        <v>392.1</v>
      </c>
      <c r="E392">
        <f>'O_t&amp;m1-12'!E37</f>
        <v>2</v>
      </c>
      <c r="F392">
        <f>'O_t&amp;m1-12'!F37</f>
        <v>6.7</v>
      </c>
      <c r="G392">
        <f>'O_t&amp;m1-12'!G37</f>
        <v>1</v>
      </c>
      <c r="H392">
        <f>'O_t&amp;m1-12'!H37</f>
        <v>3.4</v>
      </c>
    </row>
    <row r="393" spans="1:8" x14ac:dyDescent="0.25">
      <c r="A393" s="8">
        <v>44166</v>
      </c>
      <c r="B393" t="s">
        <v>39</v>
      </c>
      <c r="C393">
        <f>'O_t&amp;m1-12'!C38</f>
        <v>317</v>
      </c>
      <c r="D393">
        <f>'O_t&amp;m1-12'!D38</f>
        <v>469.7</v>
      </c>
      <c r="E393">
        <f>'O_t&amp;m1-12'!E38</f>
        <v>7</v>
      </c>
      <c r="F393">
        <f>'O_t&amp;m1-12'!F38</f>
        <v>10.4</v>
      </c>
      <c r="G393">
        <f>'O_t&amp;m1-12'!G38</f>
        <v>1</v>
      </c>
      <c r="H393">
        <f>'O_t&amp;m1-12'!H38</f>
        <v>1.5</v>
      </c>
    </row>
    <row r="394" spans="1:8" x14ac:dyDescent="0.25">
      <c r="A394" s="8">
        <v>44166</v>
      </c>
      <c r="B394" t="s">
        <v>40</v>
      </c>
      <c r="C394">
        <f>'O_t&amp;m1-12'!C39</f>
        <v>168</v>
      </c>
      <c r="D394">
        <f>'O_t&amp;m1-12'!D39</f>
        <v>384</v>
      </c>
      <c r="E394">
        <f>'O_t&amp;m1-12'!E39</f>
        <v>3</v>
      </c>
      <c r="F394">
        <f>'O_t&amp;m1-12'!F39</f>
        <v>6.9</v>
      </c>
      <c r="G394">
        <f>'O_t&amp;m1-12'!G39</f>
        <v>4</v>
      </c>
      <c r="H394">
        <f>'O_t&amp;m1-12'!H39</f>
        <v>9.1</v>
      </c>
    </row>
    <row r="395" spans="1:8" x14ac:dyDescent="0.25">
      <c r="A395" s="8">
        <v>44166</v>
      </c>
      <c r="B395" t="s">
        <v>41</v>
      </c>
      <c r="C395">
        <f>'O_t&amp;m1-12'!C40</f>
        <v>114</v>
      </c>
      <c r="D395">
        <f>'O_t&amp;m1-12'!D40</f>
        <v>364.9</v>
      </c>
      <c r="E395">
        <f>'O_t&amp;m1-12'!E40</f>
        <v>0</v>
      </c>
      <c r="F395">
        <f>'O_t&amp;m1-12'!F40</f>
        <v>0</v>
      </c>
      <c r="G395">
        <f>'O_t&amp;m1-12'!G40</f>
        <v>0</v>
      </c>
      <c r="H395">
        <f>'O_t&amp;m1-12'!H40</f>
        <v>0</v>
      </c>
    </row>
    <row r="396" spans="1:8" x14ac:dyDescent="0.25">
      <c r="A396" s="8">
        <v>44166</v>
      </c>
      <c r="B396" t="s">
        <v>42</v>
      </c>
      <c r="C396">
        <f>'O_t&amp;m1-12'!C41</f>
        <v>110</v>
      </c>
      <c r="D396">
        <f>'O_t&amp;m1-12'!D41</f>
        <v>366.8</v>
      </c>
      <c r="E396">
        <f>'O_t&amp;m1-12'!E41</f>
        <v>3</v>
      </c>
      <c r="F396">
        <f>'O_t&amp;m1-12'!F41</f>
        <v>10</v>
      </c>
      <c r="G396">
        <f>'O_t&amp;m1-12'!G41</f>
        <v>0</v>
      </c>
      <c r="H396">
        <f>'O_t&amp;m1-12'!H41</f>
        <v>0</v>
      </c>
    </row>
    <row r="397" spans="1:8" x14ac:dyDescent="0.25">
      <c r="A397" s="8">
        <v>44166</v>
      </c>
      <c r="B397" t="s">
        <v>43</v>
      </c>
      <c r="C397">
        <f>'O_t&amp;m1-12'!C42</f>
        <v>85</v>
      </c>
      <c r="D397">
        <f>'O_t&amp;m1-12'!D42</f>
        <v>328.3</v>
      </c>
      <c r="E397">
        <f>'O_t&amp;m1-12'!E42</f>
        <v>1</v>
      </c>
      <c r="F397">
        <f>'O_t&amp;m1-12'!F42</f>
        <v>3.9</v>
      </c>
      <c r="G397">
        <f>'O_t&amp;m1-12'!G42</f>
        <v>0</v>
      </c>
      <c r="H397">
        <f>'O_t&amp;m1-12'!H42</f>
        <v>0</v>
      </c>
    </row>
    <row r="398" spans="1:8" x14ac:dyDescent="0.25">
      <c r="A398" s="8">
        <v>44166</v>
      </c>
      <c r="B398" t="s">
        <v>44</v>
      </c>
      <c r="C398">
        <f>'O_t&amp;m1-12'!C43</f>
        <v>128</v>
      </c>
      <c r="D398">
        <f>'O_t&amp;m1-12'!D43</f>
        <v>307.5</v>
      </c>
      <c r="E398">
        <f>'O_t&amp;m1-12'!E43</f>
        <v>0</v>
      </c>
      <c r="F398">
        <f>'O_t&amp;m1-12'!F43</f>
        <v>0</v>
      </c>
      <c r="G398">
        <f>'O_t&amp;m1-12'!G43</f>
        <v>0</v>
      </c>
      <c r="H398">
        <f>'O_t&amp;m1-12'!H43</f>
        <v>0</v>
      </c>
    </row>
    <row r="399" spans="1:8" x14ac:dyDescent="0.25">
      <c r="A399" s="8">
        <v>44166</v>
      </c>
      <c r="B399" t="s">
        <v>45</v>
      </c>
      <c r="C399">
        <f>'O_t&amp;m1-12'!C44</f>
        <v>98</v>
      </c>
      <c r="D399">
        <f>'O_t&amp;m1-12'!D44</f>
        <v>480.6</v>
      </c>
      <c r="E399">
        <f>'O_t&amp;m1-12'!E44</f>
        <v>1</v>
      </c>
      <c r="F399">
        <f>'O_t&amp;m1-12'!F44</f>
        <v>4.9000000000000004</v>
      </c>
      <c r="G399">
        <f>'O_t&amp;m1-12'!G44</f>
        <v>1</v>
      </c>
      <c r="H399">
        <f>'O_t&amp;m1-12'!H44</f>
        <v>4.9000000000000004</v>
      </c>
    </row>
    <row r="400" spans="1:8" x14ac:dyDescent="0.25">
      <c r="A400" s="8">
        <v>44166</v>
      </c>
      <c r="B400" t="s">
        <v>46</v>
      </c>
      <c r="C400">
        <f>'O_t&amp;m1-12'!C45</f>
        <v>38</v>
      </c>
      <c r="D400">
        <f>'O_t&amp;m1-12'!D45</f>
        <v>329.3</v>
      </c>
      <c r="E400">
        <f>'O_t&amp;m1-12'!E45</f>
        <v>0</v>
      </c>
      <c r="F400">
        <f>'O_t&amp;m1-12'!F45</f>
        <v>0</v>
      </c>
      <c r="G400">
        <f>'O_t&amp;m1-12'!G45</f>
        <v>0</v>
      </c>
      <c r="H400">
        <f>'O_t&amp;m1-12'!H45</f>
        <v>0</v>
      </c>
    </row>
    <row r="401" spans="1:8" x14ac:dyDescent="0.25">
      <c r="A401" s="8">
        <v>44166</v>
      </c>
      <c r="B401" t="s">
        <v>47</v>
      </c>
      <c r="C401">
        <f>'O_t&amp;m1-12'!C46</f>
        <v>48</v>
      </c>
      <c r="D401">
        <f>'O_t&amp;m1-12'!D46</f>
        <v>203.6</v>
      </c>
      <c r="E401">
        <f>'O_t&amp;m1-12'!E46</f>
        <v>0</v>
      </c>
      <c r="F401">
        <f>'O_t&amp;m1-12'!F46</f>
        <v>0</v>
      </c>
      <c r="G401">
        <f>'O_t&amp;m1-12'!G46</f>
        <v>0</v>
      </c>
      <c r="H401">
        <f>'O_t&amp;m1-12'!H46</f>
        <v>0</v>
      </c>
    </row>
    <row r="402" spans="1:8" x14ac:dyDescent="0.25">
      <c r="A402" s="8">
        <v>44166</v>
      </c>
      <c r="B402" t="s">
        <v>48</v>
      </c>
      <c r="C402">
        <f>'O_t&amp;m1-12'!C47</f>
        <v>241</v>
      </c>
      <c r="D402">
        <f>'O_t&amp;m1-12'!D47</f>
        <v>691.1</v>
      </c>
      <c r="E402">
        <f>'O_t&amp;m1-12'!E47</f>
        <v>5</v>
      </c>
      <c r="F402">
        <f>'O_t&amp;m1-12'!F47</f>
        <v>14.3</v>
      </c>
      <c r="G402">
        <f>'O_t&amp;m1-12'!G47</f>
        <v>1</v>
      </c>
      <c r="H402">
        <f>'O_t&amp;m1-12'!H47</f>
        <v>2.9</v>
      </c>
    </row>
    <row r="403" spans="1:8" x14ac:dyDescent="0.25">
      <c r="A403" s="8">
        <v>44166</v>
      </c>
      <c r="B403" t="s">
        <v>49</v>
      </c>
      <c r="C403">
        <f>'O_t&amp;m1-12'!C48</f>
        <v>14</v>
      </c>
      <c r="D403">
        <f>'O_t&amp;m1-12'!D48</f>
        <v>129.80000000000001</v>
      </c>
      <c r="E403">
        <f>'O_t&amp;m1-12'!E48</f>
        <v>0</v>
      </c>
      <c r="F403">
        <f>'O_t&amp;m1-12'!F48</f>
        <v>0</v>
      </c>
      <c r="G403">
        <f>'O_t&amp;m1-12'!G48</f>
        <v>0</v>
      </c>
      <c r="H403">
        <f>'O_t&amp;m1-12'!H48</f>
        <v>0</v>
      </c>
    </row>
    <row r="404" spans="1:8" x14ac:dyDescent="0.25">
      <c r="A404" s="8">
        <v>44166</v>
      </c>
      <c r="B404" t="s">
        <v>50</v>
      </c>
      <c r="C404">
        <f>'O_t&amp;m1-12'!C49</f>
        <v>81</v>
      </c>
      <c r="D404">
        <f>'O_t&amp;m1-12'!D49</f>
        <v>316.89999999999998</v>
      </c>
      <c r="E404">
        <f>'O_t&amp;m1-12'!E49</f>
        <v>0</v>
      </c>
      <c r="F404">
        <f>'O_t&amp;m1-12'!F49</f>
        <v>0</v>
      </c>
      <c r="G404">
        <f>'O_t&amp;m1-12'!G49</f>
        <v>1</v>
      </c>
      <c r="H404">
        <f>'O_t&amp;m1-12'!H49</f>
        <v>3.9</v>
      </c>
    </row>
    <row r="405" spans="1:8" x14ac:dyDescent="0.25">
      <c r="A405" s="8">
        <v>44166</v>
      </c>
      <c r="B405" t="s">
        <v>51</v>
      </c>
      <c r="C405">
        <f>'O_t&amp;m1-12'!C50</f>
        <v>117</v>
      </c>
      <c r="D405">
        <f>'O_t&amp;m1-12'!D50</f>
        <v>501.9</v>
      </c>
      <c r="E405">
        <f>'O_t&amp;m1-12'!E50</f>
        <v>2</v>
      </c>
      <c r="F405">
        <f>'O_t&amp;m1-12'!F50</f>
        <v>8.6</v>
      </c>
      <c r="G405">
        <f>'O_t&amp;m1-12'!G50</f>
        <v>0</v>
      </c>
      <c r="H405">
        <f>'O_t&amp;m1-12'!H50</f>
        <v>0</v>
      </c>
    </row>
    <row r="406" spans="1:8" x14ac:dyDescent="0.25">
      <c r="A406" s="8">
        <v>44166</v>
      </c>
      <c r="B406" t="s">
        <v>52</v>
      </c>
      <c r="C406">
        <f>'O_t&amp;m1-12'!C51</f>
        <v>43</v>
      </c>
      <c r="D406">
        <f>'O_t&amp;m1-12'!D51</f>
        <v>189.1</v>
      </c>
      <c r="E406">
        <f>'O_t&amp;m1-12'!E51</f>
        <v>1</v>
      </c>
      <c r="F406">
        <f>'O_t&amp;m1-12'!F51</f>
        <v>4.4000000000000004</v>
      </c>
      <c r="G406">
        <f>'O_t&amp;m1-12'!G51</f>
        <v>0</v>
      </c>
      <c r="H406">
        <f>'O_t&amp;m1-12'!H51</f>
        <v>0</v>
      </c>
    </row>
    <row r="407" spans="1:8" x14ac:dyDescent="0.25">
      <c r="A407" s="8">
        <v>44166</v>
      </c>
      <c r="B407" t="s">
        <v>53</v>
      </c>
      <c r="C407">
        <f>'O_t&amp;m1-12'!C52</f>
        <v>105</v>
      </c>
      <c r="D407">
        <f>'O_t&amp;m1-12'!D52</f>
        <v>357.6</v>
      </c>
      <c r="E407">
        <f>'O_t&amp;m1-12'!E52</f>
        <v>0</v>
      </c>
      <c r="F407">
        <f>'O_t&amp;m1-12'!F52</f>
        <v>0</v>
      </c>
      <c r="G407">
        <f>'O_t&amp;m1-12'!G52</f>
        <v>0</v>
      </c>
      <c r="H407">
        <f>'O_t&amp;m1-12'!H52</f>
        <v>0</v>
      </c>
    </row>
    <row r="408" spans="1:8" x14ac:dyDescent="0.25">
      <c r="A408" s="8">
        <v>44166</v>
      </c>
      <c r="B408" t="s">
        <v>54</v>
      </c>
      <c r="C408">
        <f>'O_t&amp;m1-12'!C53</f>
        <v>157</v>
      </c>
      <c r="D408">
        <f>'O_t&amp;m1-12'!D53</f>
        <v>509.7</v>
      </c>
      <c r="E408">
        <f>'O_t&amp;m1-12'!E53</f>
        <v>3</v>
      </c>
      <c r="F408">
        <f>'O_t&amp;m1-12'!F53</f>
        <v>9.6999999999999993</v>
      </c>
      <c r="G408">
        <f>'O_t&amp;m1-12'!G53</f>
        <v>2</v>
      </c>
      <c r="H408">
        <f>'O_t&amp;m1-12'!H53</f>
        <v>6.5</v>
      </c>
    </row>
    <row r="409" spans="1:8" x14ac:dyDescent="0.25">
      <c r="A409" s="8">
        <v>44166</v>
      </c>
      <c r="B409" t="s">
        <v>55</v>
      </c>
      <c r="C409">
        <f>'O_t&amp;m1-12'!C54</f>
        <v>706</v>
      </c>
      <c r="D409">
        <f>'O_t&amp;m1-12'!D54</f>
        <v>383.6</v>
      </c>
      <c r="E409">
        <f>'O_t&amp;m1-12'!E54</f>
        <v>3</v>
      </c>
      <c r="F409">
        <f>'O_t&amp;m1-12'!F54</f>
        <v>1.6</v>
      </c>
      <c r="G409">
        <f>'O_t&amp;m1-12'!G54</f>
        <v>0</v>
      </c>
      <c r="H409">
        <f>'O_t&amp;m1-12'!H54</f>
        <v>0</v>
      </c>
    </row>
    <row r="410" spans="1:8" x14ac:dyDescent="0.25">
      <c r="A410" s="8">
        <v>44166</v>
      </c>
      <c r="B410" t="s">
        <v>56</v>
      </c>
      <c r="C410">
        <f>'O_t&amp;m1-12'!C55</f>
        <v>58</v>
      </c>
      <c r="D410">
        <f>'O_t&amp;m1-12'!D55</f>
        <v>335.8</v>
      </c>
      <c r="E410">
        <f>'O_t&amp;m1-12'!E55</f>
        <v>2</v>
      </c>
      <c r="F410">
        <f>'O_t&amp;m1-12'!F55</f>
        <v>11.6</v>
      </c>
      <c r="G410">
        <f>'O_t&amp;m1-12'!G55</f>
        <v>1</v>
      </c>
      <c r="H410">
        <f>'O_t&amp;m1-12'!H55</f>
        <v>5.8</v>
      </c>
    </row>
    <row r="411" spans="1:8" x14ac:dyDescent="0.25">
      <c r="A411" s="8">
        <v>44166</v>
      </c>
      <c r="B411" t="s">
        <v>57</v>
      </c>
      <c r="C411">
        <f>'O_t&amp;m1-12'!C56</f>
        <v>128</v>
      </c>
      <c r="D411">
        <f>'O_t&amp;m1-12'!D56</f>
        <v>355</v>
      </c>
      <c r="E411">
        <f>'O_t&amp;m1-12'!E56</f>
        <v>1</v>
      </c>
      <c r="F411">
        <f>'O_t&amp;m1-12'!F56</f>
        <v>2.8</v>
      </c>
      <c r="G411">
        <f>'O_t&amp;m1-12'!G56</f>
        <v>0</v>
      </c>
      <c r="H411">
        <f>'O_t&amp;m1-12'!H56</f>
        <v>0</v>
      </c>
    </row>
    <row r="412" spans="1:8" x14ac:dyDescent="0.25">
      <c r="A412" s="8">
        <v>44166</v>
      </c>
      <c r="B412" t="s">
        <v>58</v>
      </c>
      <c r="C412">
        <f>'O_t&amp;m1-12'!C57</f>
        <v>38</v>
      </c>
      <c r="D412">
        <f>'O_t&amp;m1-12'!D57</f>
        <v>183.3</v>
      </c>
      <c r="E412">
        <f>'O_t&amp;m1-12'!E57</f>
        <v>0</v>
      </c>
      <c r="F412">
        <f>'O_t&amp;m1-12'!F57</f>
        <v>0</v>
      </c>
      <c r="G412">
        <f>'O_t&amp;m1-12'!G57</f>
        <v>0</v>
      </c>
      <c r="H412">
        <f>'O_t&amp;m1-12'!H57</f>
        <v>0</v>
      </c>
    </row>
    <row r="413" spans="1:8" x14ac:dyDescent="0.25">
      <c r="A413" s="8">
        <v>44166</v>
      </c>
      <c r="B413" t="s">
        <v>59</v>
      </c>
      <c r="C413">
        <f>'O_t&amp;m1-12'!C58</f>
        <v>84</v>
      </c>
      <c r="D413">
        <f>'O_t&amp;m1-12'!D58</f>
        <v>301.89999999999998</v>
      </c>
      <c r="E413">
        <f>'O_t&amp;m1-12'!E58</f>
        <v>4</v>
      </c>
      <c r="F413">
        <f>'O_t&amp;m1-12'!F58</f>
        <v>14.4</v>
      </c>
      <c r="G413">
        <f>'O_t&amp;m1-12'!G58</f>
        <v>0</v>
      </c>
      <c r="H413">
        <f>'O_t&amp;m1-12'!H58</f>
        <v>0</v>
      </c>
    </row>
    <row r="414" spans="1:8" x14ac:dyDescent="0.25">
      <c r="A414" s="8">
        <v>44166</v>
      </c>
      <c r="B414" t="s">
        <v>60</v>
      </c>
      <c r="C414">
        <f>'O_t&amp;m1-12'!C59</f>
        <v>76</v>
      </c>
      <c r="D414">
        <f>'O_t&amp;m1-12'!D59</f>
        <v>500.3</v>
      </c>
      <c r="E414">
        <f>'O_t&amp;m1-12'!E59</f>
        <v>1</v>
      </c>
      <c r="F414">
        <f>'O_t&amp;m1-12'!F59</f>
        <v>6.6</v>
      </c>
      <c r="G414">
        <f>'O_t&amp;m1-12'!G59</f>
        <v>0</v>
      </c>
      <c r="H414">
        <f>'O_t&amp;m1-12'!H59</f>
        <v>0</v>
      </c>
    </row>
    <row r="415" spans="1:8" x14ac:dyDescent="0.25">
      <c r="A415" s="8">
        <v>44166</v>
      </c>
      <c r="B415" t="s">
        <v>61</v>
      </c>
      <c r="C415">
        <f>'O_t&amp;m1-12'!C60</f>
        <v>292</v>
      </c>
      <c r="D415">
        <f>'O_t&amp;m1-12'!D60</f>
        <v>1335.4</v>
      </c>
      <c r="E415">
        <f>'O_t&amp;m1-12'!E60</f>
        <v>7</v>
      </c>
      <c r="F415">
        <f>'O_t&amp;m1-12'!F60</f>
        <v>32</v>
      </c>
      <c r="G415">
        <f>'O_t&amp;m1-12'!G60</f>
        <v>1</v>
      </c>
      <c r="H415">
        <f>'O_t&amp;m1-12'!H60</f>
        <v>4.5999999999999996</v>
      </c>
    </row>
    <row r="416" spans="1:8" x14ac:dyDescent="0.25">
      <c r="A416" s="8">
        <v>44166</v>
      </c>
      <c r="B416" t="s">
        <v>62</v>
      </c>
      <c r="C416">
        <f>'O_t&amp;m1-12'!C61</f>
        <v>88</v>
      </c>
      <c r="D416">
        <f>'O_t&amp;m1-12'!D61</f>
        <v>329</v>
      </c>
      <c r="E416">
        <f>'O_t&amp;m1-12'!E61</f>
        <v>3</v>
      </c>
      <c r="F416">
        <f>'O_t&amp;m1-12'!F61</f>
        <v>11.2</v>
      </c>
      <c r="G416">
        <f>'O_t&amp;m1-12'!G61</f>
        <v>1</v>
      </c>
      <c r="H416">
        <f>'O_t&amp;m1-12'!H61</f>
        <v>3.7</v>
      </c>
    </row>
    <row r="417" spans="1:8" x14ac:dyDescent="0.25">
      <c r="A417" s="8">
        <v>44166</v>
      </c>
      <c r="B417" t="s">
        <v>63</v>
      </c>
      <c r="C417">
        <f>'O_t&amp;m1-12'!C62</f>
        <v>291</v>
      </c>
      <c r="D417">
        <f>'O_t&amp;m1-12'!D62</f>
        <v>433.5</v>
      </c>
      <c r="E417">
        <f>'O_t&amp;m1-12'!E62</f>
        <v>4</v>
      </c>
      <c r="F417">
        <f>'O_t&amp;m1-12'!F62</f>
        <v>6</v>
      </c>
      <c r="G417">
        <f>'O_t&amp;m1-12'!G62</f>
        <v>5</v>
      </c>
      <c r="H417">
        <f>'O_t&amp;m1-12'!H62</f>
        <v>7.4</v>
      </c>
    </row>
    <row r="418" spans="1:8" x14ac:dyDescent="0.25">
      <c r="A418" s="8">
        <v>44166</v>
      </c>
      <c r="B418" t="s">
        <v>64</v>
      </c>
      <c r="C418">
        <f>'O_t&amp;m1-12'!C63</f>
        <v>169</v>
      </c>
      <c r="D418">
        <f>'O_t&amp;m1-12'!D63</f>
        <v>469.6</v>
      </c>
      <c r="E418">
        <f>'O_t&amp;m1-12'!E63</f>
        <v>0</v>
      </c>
      <c r="F418">
        <f>'O_t&amp;m1-12'!F63</f>
        <v>0</v>
      </c>
      <c r="G418">
        <f>'O_t&amp;m1-12'!G63</f>
        <v>1</v>
      </c>
      <c r="H418">
        <f>'O_t&amp;m1-12'!H63</f>
        <v>2.8</v>
      </c>
    </row>
    <row r="419" spans="1:8" x14ac:dyDescent="0.25">
      <c r="A419" s="8">
        <v>44166</v>
      </c>
      <c r="B419" t="s">
        <v>65</v>
      </c>
      <c r="C419">
        <f>'O_t&amp;m1-12'!C64</f>
        <v>105</v>
      </c>
      <c r="D419">
        <f>'O_t&amp;m1-12'!D64</f>
        <v>297.5</v>
      </c>
      <c r="E419">
        <f>'O_t&amp;m1-12'!E64</f>
        <v>2</v>
      </c>
      <c r="F419">
        <f>'O_t&amp;m1-12'!F64</f>
        <v>5.7</v>
      </c>
      <c r="G419">
        <f>'O_t&amp;m1-12'!G64</f>
        <v>0</v>
      </c>
      <c r="H419">
        <f>'O_t&amp;m1-12'!H64</f>
        <v>0</v>
      </c>
    </row>
    <row r="420" spans="1:8" x14ac:dyDescent="0.25">
      <c r="A420" s="8">
        <v>44166</v>
      </c>
      <c r="B420" t="s">
        <v>66</v>
      </c>
      <c r="C420">
        <f>'O_t&amp;m1-12'!C65</f>
        <v>126</v>
      </c>
      <c r="D420">
        <f>'O_t&amp;m1-12'!D65</f>
        <v>596.1</v>
      </c>
      <c r="E420">
        <f>'O_t&amp;m1-12'!E65</f>
        <v>0</v>
      </c>
      <c r="F420">
        <f>'O_t&amp;m1-12'!F65</f>
        <v>0</v>
      </c>
      <c r="G420">
        <f>'O_t&amp;m1-12'!G65</f>
        <v>1</v>
      </c>
      <c r="H420">
        <f>'O_t&amp;m1-12'!H65</f>
        <v>4.7</v>
      </c>
    </row>
    <row r="421" spans="1:8" x14ac:dyDescent="0.25">
      <c r="A421" s="8">
        <v>44166</v>
      </c>
      <c r="B421" t="s">
        <v>67</v>
      </c>
      <c r="C421">
        <f>'O_t&amp;m1-12'!C66</f>
        <v>102</v>
      </c>
      <c r="D421">
        <f>'O_t&amp;m1-12'!D66</f>
        <v>405.9</v>
      </c>
      <c r="E421">
        <f>'O_t&amp;m1-12'!E66</f>
        <v>0</v>
      </c>
      <c r="F421">
        <f>'O_t&amp;m1-12'!F66</f>
        <v>0</v>
      </c>
      <c r="G421">
        <f>'O_t&amp;m1-12'!G66</f>
        <v>0</v>
      </c>
      <c r="H421">
        <f>'O_t&amp;m1-12'!H66</f>
        <v>0</v>
      </c>
    </row>
    <row r="422" spans="1:8" x14ac:dyDescent="0.25">
      <c r="A422" s="8">
        <v>44166</v>
      </c>
      <c r="B422" t="s">
        <v>68</v>
      </c>
      <c r="C422">
        <f>'O_t&amp;m1-12'!C67</f>
        <v>129</v>
      </c>
      <c r="D422">
        <f>'O_t&amp;m1-12'!D67</f>
        <v>445.5</v>
      </c>
      <c r="E422">
        <f>'O_t&amp;m1-12'!E67</f>
        <v>2</v>
      </c>
      <c r="F422">
        <f>'O_t&amp;m1-12'!F67</f>
        <v>6.9</v>
      </c>
      <c r="G422">
        <f>'O_t&amp;m1-12'!G67</f>
        <v>0</v>
      </c>
      <c r="H422">
        <f>'O_t&amp;m1-12'!H67</f>
        <v>0</v>
      </c>
    </row>
    <row r="423" spans="1:8" x14ac:dyDescent="0.25">
      <c r="A423" s="8">
        <v>44166</v>
      </c>
      <c r="B423" t="s">
        <v>69</v>
      </c>
      <c r="C423">
        <f>'O_t&amp;m1-12'!C68</f>
        <v>65</v>
      </c>
      <c r="D423">
        <f>'O_t&amp;m1-12'!D68</f>
        <v>227.4</v>
      </c>
      <c r="E423">
        <f>'O_t&amp;m1-12'!E68</f>
        <v>0</v>
      </c>
      <c r="F423">
        <f>'O_t&amp;m1-12'!F68</f>
        <v>0</v>
      </c>
      <c r="G423">
        <f>'O_t&amp;m1-12'!G68</f>
        <v>0</v>
      </c>
      <c r="H423">
        <f>'O_t&amp;m1-12'!H68</f>
        <v>0</v>
      </c>
    </row>
    <row r="424" spans="1:8" x14ac:dyDescent="0.25">
      <c r="A424" s="8">
        <v>44166</v>
      </c>
      <c r="B424" t="s">
        <v>70</v>
      </c>
      <c r="C424">
        <f>'O_t&amp;m1-12'!C69</f>
        <v>38</v>
      </c>
      <c r="D424">
        <f>'O_t&amp;m1-12'!D69</f>
        <v>200.8</v>
      </c>
      <c r="E424">
        <f>'O_t&amp;m1-12'!E69</f>
        <v>0</v>
      </c>
      <c r="F424">
        <f>'O_t&amp;m1-12'!F69</f>
        <v>0</v>
      </c>
      <c r="G424">
        <f>'O_t&amp;m1-12'!G69</f>
        <v>0</v>
      </c>
      <c r="H424">
        <f>'O_t&amp;m1-12'!H69</f>
        <v>0</v>
      </c>
    </row>
    <row r="425" spans="1:8" x14ac:dyDescent="0.25">
      <c r="A425" s="8">
        <v>44166</v>
      </c>
      <c r="B425" t="s">
        <v>71</v>
      </c>
      <c r="C425">
        <f>'O_t&amp;m1-12'!C70</f>
        <v>136</v>
      </c>
      <c r="D425">
        <f>'O_t&amp;m1-12'!D70</f>
        <v>315.3</v>
      </c>
      <c r="E425">
        <f>'O_t&amp;m1-12'!E70</f>
        <v>1</v>
      </c>
      <c r="F425">
        <f>'O_t&amp;m1-12'!F70</f>
        <v>2.2999999999999998</v>
      </c>
      <c r="G425">
        <f>'O_t&amp;m1-12'!G70</f>
        <v>5</v>
      </c>
      <c r="H425">
        <f>'O_t&amp;m1-12'!H70</f>
        <v>11.6</v>
      </c>
    </row>
    <row r="426" spans="1:8" x14ac:dyDescent="0.25">
      <c r="A426" s="8">
        <v>44166</v>
      </c>
      <c r="B426" t="s">
        <v>72</v>
      </c>
      <c r="C426">
        <f>'O_t&amp;m1-12'!C71</f>
        <v>91</v>
      </c>
      <c r="D426">
        <f>'O_t&amp;m1-12'!D71</f>
        <v>176.5</v>
      </c>
      <c r="E426">
        <f>'O_t&amp;m1-12'!E71</f>
        <v>0</v>
      </c>
      <c r="F426">
        <f>'O_t&amp;m1-12'!F71</f>
        <v>0</v>
      </c>
      <c r="G426">
        <f>'O_t&amp;m1-12'!G71</f>
        <v>2</v>
      </c>
      <c r="H426">
        <f>'O_t&amp;m1-12'!H71</f>
        <v>3.9</v>
      </c>
    </row>
    <row r="427" spans="1:8" x14ac:dyDescent="0.25">
      <c r="A427" s="8">
        <v>44166</v>
      </c>
      <c r="B427" t="s">
        <v>73</v>
      </c>
      <c r="C427">
        <f>'O_t&amp;m1-12'!C72</f>
        <v>187</v>
      </c>
      <c r="D427">
        <f>'O_t&amp;m1-12'!D72</f>
        <v>420.6</v>
      </c>
      <c r="E427">
        <f>'O_t&amp;m1-12'!E72</f>
        <v>5</v>
      </c>
      <c r="F427">
        <f>'O_t&amp;m1-12'!F72</f>
        <v>11.2</v>
      </c>
      <c r="G427">
        <f>'O_t&amp;m1-12'!G72</f>
        <v>2</v>
      </c>
      <c r="H427">
        <f>'O_t&amp;m1-12'!H72</f>
        <v>4.5</v>
      </c>
    </row>
    <row r="428" spans="1:8" x14ac:dyDescent="0.25">
      <c r="A428" s="8">
        <v>44166</v>
      </c>
      <c r="B428" t="s">
        <v>74</v>
      </c>
      <c r="C428">
        <f>'O_t&amp;m1-12'!C73</f>
        <v>68</v>
      </c>
      <c r="D428">
        <f>'O_t&amp;m1-12'!D73</f>
        <v>279.5</v>
      </c>
      <c r="E428">
        <f>'O_t&amp;m1-12'!E73</f>
        <v>0</v>
      </c>
      <c r="F428">
        <f>'O_t&amp;m1-12'!F73</f>
        <v>0</v>
      </c>
      <c r="G428">
        <f>'O_t&amp;m1-12'!G73</f>
        <v>0</v>
      </c>
      <c r="H428">
        <f>'O_t&amp;m1-12'!H73</f>
        <v>0</v>
      </c>
    </row>
    <row r="429" spans="1:8" x14ac:dyDescent="0.25">
      <c r="A429" s="8">
        <v>44166</v>
      </c>
      <c r="B429" t="s">
        <v>75</v>
      </c>
      <c r="C429">
        <f>'O_t&amp;m1-12'!C74</f>
        <v>386</v>
      </c>
      <c r="D429">
        <f>'O_t&amp;m1-12'!D74</f>
        <v>372.6</v>
      </c>
      <c r="E429">
        <f>'O_t&amp;m1-12'!E74</f>
        <v>6</v>
      </c>
      <c r="F429">
        <f>'O_t&amp;m1-12'!F74</f>
        <v>5.8</v>
      </c>
      <c r="G429">
        <f>'O_t&amp;m1-12'!G74</f>
        <v>10</v>
      </c>
      <c r="H429">
        <f>'O_t&amp;m1-12'!H74</f>
        <v>9.6999999999999993</v>
      </c>
    </row>
    <row r="430" spans="1:8" x14ac:dyDescent="0.25">
      <c r="A430" s="8">
        <v>44166</v>
      </c>
      <c r="B430" t="s">
        <v>76</v>
      </c>
      <c r="C430">
        <f>'O_t&amp;m1-12'!C75</f>
        <v>71</v>
      </c>
      <c r="D430">
        <f>'O_t&amp;m1-12'!D75</f>
        <v>287.7</v>
      </c>
      <c r="E430">
        <f>'O_t&amp;m1-12'!E75</f>
        <v>0</v>
      </c>
      <c r="F430">
        <f>'O_t&amp;m1-12'!F75</f>
        <v>0</v>
      </c>
      <c r="G430">
        <f>'O_t&amp;m1-12'!G75</f>
        <v>0</v>
      </c>
      <c r="H430">
        <f>'O_t&amp;m1-12'!H75</f>
        <v>0</v>
      </c>
    </row>
    <row r="431" spans="1:8" x14ac:dyDescent="0.25">
      <c r="A431" s="8">
        <v>44166</v>
      </c>
      <c r="B431" t="s">
        <v>77</v>
      </c>
      <c r="C431">
        <f>'O_t&amp;m1-12'!C76</f>
        <v>167</v>
      </c>
      <c r="D431">
        <f>'O_t&amp;m1-12'!D76</f>
        <v>296.60000000000002</v>
      </c>
      <c r="E431">
        <f>'O_t&amp;m1-12'!E76</f>
        <v>0</v>
      </c>
      <c r="F431">
        <f>'O_t&amp;m1-12'!F76</f>
        <v>0</v>
      </c>
      <c r="G431">
        <f>'O_t&amp;m1-12'!G76</f>
        <v>1</v>
      </c>
      <c r="H431">
        <f>'O_t&amp;m1-12'!H76</f>
        <v>1.8</v>
      </c>
    </row>
    <row r="432" spans="1:8" x14ac:dyDescent="0.25">
      <c r="A432" s="8">
        <v>44166</v>
      </c>
      <c r="B432" t="s">
        <v>78</v>
      </c>
      <c r="C432">
        <f>'O_t&amp;m1-12'!C77</f>
        <v>132</v>
      </c>
      <c r="D432">
        <f>'O_t&amp;m1-12'!D77</f>
        <v>406.5</v>
      </c>
      <c r="E432">
        <f>'O_t&amp;m1-12'!E77</f>
        <v>0</v>
      </c>
      <c r="F432">
        <f>'O_t&amp;m1-12'!F77</f>
        <v>0</v>
      </c>
      <c r="G432">
        <f>'O_t&amp;m1-12'!G77</f>
        <v>2</v>
      </c>
      <c r="H432">
        <f>'O_t&amp;m1-12'!H77</f>
        <v>6.2</v>
      </c>
    </row>
    <row r="433" spans="1:8" x14ac:dyDescent="0.25">
      <c r="A433" s="8">
        <v>44166</v>
      </c>
      <c r="B433" t="s">
        <v>79</v>
      </c>
      <c r="C433">
        <f>'O_t&amp;m1-12'!C78</f>
        <v>432</v>
      </c>
      <c r="D433">
        <f>'O_t&amp;m1-12'!D78</f>
        <v>428.9</v>
      </c>
      <c r="E433">
        <f>'O_t&amp;m1-12'!E78</f>
        <v>2</v>
      </c>
      <c r="F433">
        <f>'O_t&amp;m1-12'!F78</f>
        <v>2</v>
      </c>
      <c r="G433">
        <f>'O_t&amp;m1-12'!G78</f>
        <v>1</v>
      </c>
      <c r="H433">
        <f>'O_t&amp;m1-12'!H78</f>
        <v>1</v>
      </c>
    </row>
    <row r="434" spans="1:8" x14ac:dyDescent="0.25">
      <c r="A434" s="8">
        <v>44166</v>
      </c>
      <c r="B434" t="s">
        <v>80</v>
      </c>
      <c r="C434">
        <f>'O_t&amp;m1-12'!C79</f>
        <v>160</v>
      </c>
      <c r="D434">
        <f>'O_t&amp;m1-12'!D79</f>
        <v>519.79999999999995</v>
      </c>
      <c r="E434">
        <f>'O_t&amp;m1-12'!E79</f>
        <v>2</v>
      </c>
      <c r="F434">
        <f>'O_t&amp;m1-12'!F79</f>
        <v>6.5</v>
      </c>
      <c r="G434">
        <f>'O_t&amp;m1-12'!G79</f>
        <v>1</v>
      </c>
      <c r="H434">
        <f>'O_t&amp;m1-12'!H79</f>
        <v>3.2</v>
      </c>
    </row>
    <row r="435" spans="1:8" x14ac:dyDescent="0.25">
      <c r="A435" s="8">
        <v>44166</v>
      </c>
      <c r="B435" t="s">
        <v>81</v>
      </c>
      <c r="C435">
        <f>'O_t&amp;m1-12'!C80</f>
        <v>203</v>
      </c>
      <c r="D435">
        <f>'O_t&amp;m1-12'!D80</f>
        <v>767.2</v>
      </c>
      <c r="E435">
        <f>'O_t&amp;m1-12'!E80</f>
        <v>1</v>
      </c>
      <c r="F435">
        <f>'O_t&amp;m1-12'!F80</f>
        <v>3.8</v>
      </c>
      <c r="G435">
        <f>'O_t&amp;m1-12'!G80</f>
        <v>1</v>
      </c>
      <c r="H435">
        <f>'O_t&amp;m1-12'!H80</f>
        <v>3.8</v>
      </c>
    </row>
    <row r="436" spans="1:8" x14ac:dyDescent="0.25">
      <c r="A436" s="8">
        <v>44166</v>
      </c>
      <c r="B436" t="s">
        <v>82</v>
      </c>
      <c r="C436">
        <f>'O_t&amp;m1-12'!C81</f>
        <v>23</v>
      </c>
      <c r="D436">
        <f>'O_t&amp;m1-12'!D81</f>
        <v>207.6</v>
      </c>
      <c r="E436">
        <f>'O_t&amp;m1-12'!E81</f>
        <v>2</v>
      </c>
      <c r="F436">
        <f>'O_t&amp;m1-12'!F81</f>
        <v>18.100000000000001</v>
      </c>
      <c r="G436">
        <f>'O_t&amp;m1-12'!G81</f>
        <v>0</v>
      </c>
      <c r="H436">
        <f>'O_t&amp;m1-12'!H81</f>
        <v>0</v>
      </c>
    </row>
    <row r="437" spans="1:8" x14ac:dyDescent="0.25">
      <c r="A437" s="8">
        <v>44166</v>
      </c>
      <c r="B437" t="s">
        <v>83</v>
      </c>
      <c r="C437">
        <f>'O_t&amp;m1-12'!C82</f>
        <v>181</v>
      </c>
      <c r="D437">
        <f>'O_t&amp;m1-12'!D82</f>
        <v>312.10000000000002</v>
      </c>
      <c r="E437">
        <f>'O_t&amp;m1-12'!E82</f>
        <v>2</v>
      </c>
      <c r="F437">
        <f>'O_t&amp;m1-12'!F82</f>
        <v>3.4</v>
      </c>
      <c r="G437">
        <f>'O_t&amp;m1-12'!G82</f>
        <v>1</v>
      </c>
      <c r="H437">
        <f>'O_t&amp;m1-12'!H82</f>
        <v>1.7</v>
      </c>
    </row>
    <row r="438" spans="1:8" x14ac:dyDescent="0.25">
      <c r="A438" s="8">
        <v>44166</v>
      </c>
      <c r="B438" t="s">
        <v>84</v>
      </c>
      <c r="C438">
        <f>'O_t&amp;m1-12'!C83</f>
        <v>178</v>
      </c>
      <c r="D438">
        <f>'O_t&amp;m1-12'!D83</f>
        <v>678.8</v>
      </c>
      <c r="E438">
        <f>'O_t&amp;m1-12'!E83</f>
        <v>2</v>
      </c>
      <c r="F438">
        <f>'O_t&amp;m1-12'!F83</f>
        <v>7.6</v>
      </c>
      <c r="G438">
        <f>'O_t&amp;m1-12'!G83</f>
        <v>1</v>
      </c>
      <c r="H438">
        <f>'O_t&amp;m1-12'!H83</f>
        <v>3.8</v>
      </c>
    </row>
    <row r="439" spans="1:8" x14ac:dyDescent="0.25">
      <c r="A439" s="8">
        <v>44166</v>
      </c>
      <c r="B439" t="s">
        <v>85</v>
      </c>
      <c r="C439">
        <f>'O_t&amp;m1-12'!C84</f>
        <v>645</v>
      </c>
      <c r="D439">
        <f>'O_t&amp;m1-12'!D84</f>
        <v>540.70000000000005</v>
      </c>
      <c r="E439">
        <f>'O_t&amp;m1-12'!E84</f>
        <v>4</v>
      </c>
      <c r="F439">
        <f>'O_t&amp;m1-12'!F84</f>
        <v>3.4</v>
      </c>
      <c r="G439">
        <f>'O_t&amp;m1-12'!G84</f>
        <v>11</v>
      </c>
      <c r="H439">
        <f>'O_t&amp;m1-12'!H84</f>
        <v>9.1999999999999993</v>
      </c>
    </row>
    <row r="440" spans="1:8" x14ac:dyDescent="0.25">
      <c r="A440" s="8">
        <v>44166</v>
      </c>
      <c r="B440" t="s">
        <v>86</v>
      </c>
      <c r="C440">
        <f>'O_t&amp;m1-12'!C85</f>
        <v>52</v>
      </c>
      <c r="D440">
        <f>'O_t&amp;m1-12'!D85</f>
        <v>263.7</v>
      </c>
      <c r="E440">
        <f>'O_t&amp;m1-12'!E85</f>
        <v>0</v>
      </c>
      <c r="F440">
        <f>'O_t&amp;m1-12'!F85</f>
        <v>0</v>
      </c>
      <c r="G440">
        <f>'O_t&amp;m1-12'!G85</f>
        <v>0</v>
      </c>
      <c r="H440">
        <f>'O_t&amp;m1-12'!H85</f>
        <v>0</v>
      </c>
    </row>
    <row r="441" spans="1:8" x14ac:dyDescent="0.25">
      <c r="A441" s="8">
        <v>44166</v>
      </c>
      <c r="B441" t="s">
        <v>87</v>
      </c>
      <c r="C441">
        <f>'O_t&amp;m1-12'!C86</f>
        <v>92</v>
      </c>
      <c r="D441">
        <f>'O_t&amp;m1-12'!D86</f>
        <v>337.3</v>
      </c>
      <c r="E441">
        <f>'O_t&amp;m1-12'!E86</f>
        <v>1</v>
      </c>
      <c r="F441">
        <f>'O_t&amp;m1-12'!F86</f>
        <v>3.7</v>
      </c>
      <c r="G441">
        <f>'O_t&amp;m1-12'!G86</f>
        <v>2</v>
      </c>
      <c r="H441">
        <f>'O_t&amp;m1-12'!H86</f>
        <v>7.3</v>
      </c>
    </row>
    <row r="442" spans="1:8" x14ac:dyDescent="0.25">
      <c r="A442" s="8">
        <v>44166</v>
      </c>
      <c r="B442" t="s">
        <v>88</v>
      </c>
      <c r="C442">
        <f>'O_t&amp;m1-12'!C87</f>
        <v>199</v>
      </c>
      <c r="D442">
        <f>'O_t&amp;m1-12'!D87</f>
        <v>478.9</v>
      </c>
      <c r="E442">
        <f>'O_t&amp;m1-12'!E87</f>
        <v>1</v>
      </c>
      <c r="F442">
        <f>'O_t&amp;m1-12'!F87</f>
        <v>2.4</v>
      </c>
      <c r="G442">
        <f>'O_t&amp;m1-12'!G87</f>
        <v>0</v>
      </c>
      <c r="H442">
        <f>'O_t&amp;m1-12'!H87</f>
        <v>0</v>
      </c>
    </row>
    <row r="443" spans="1:8" x14ac:dyDescent="0.25">
      <c r="A443" s="8">
        <v>44166</v>
      </c>
      <c r="B443" t="s">
        <v>89</v>
      </c>
      <c r="C443">
        <f>'O_t&amp;m1-12'!C88</f>
        <v>51</v>
      </c>
      <c r="D443">
        <f>'O_t&amp;m1-12'!D88</f>
        <v>269.5</v>
      </c>
      <c r="E443">
        <f>'O_t&amp;m1-12'!E88</f>
        <v>0</v>
      </c>
      <c r="F443">
        <f>'O_t&amp;m1-12'!F88</f>
        <v>0</v>
      </c>
      <c r="G443">
        <f>'O_t&amp;m1-12'!G88</f>
        <v>1</v>
      </c>
      <c r="H443">
        <f>'O_t&amp;m1-12'!H88</f>
        <v>5.3</v>
      </c>
    </row>
    <row r="444" spans="1:8" x14ac:dyDescent="0.25">
      <c r="A444" s="8">
        <v>44166</v>
      </c>
      <c r="B444" t="s">
        <v>90</v>
      </c>
      <c r="C444">
        <f>'O_t&amp;m1-12'!C89</f>
        <v>165</v>
      </c>
      <c r="D444">
        <f>'O_t&amp;m1-12'!D89</f>
        <v>656.7</v>
      </c>
      <c r="E444">
        <f>'O_t&amp;m1-12'!E89</f>
        <v>0</v>
      </c>
      <c r="F444">
        <f>'O_t&amp;m1-12'!F89</f>
        <v>0</v>
      </c>
      <c r="G444">
        <f>'O_t&amp;m1-12'!G89</f>
        <v>0</v>
      </c>
      <c r="H444">
        <f>'O_t&amp;m1-12'!H89</f>
        <v>0</v>
      </c>
    </row>
    <row r="445" spans="1:8" x14ac:dyDescent="0.25">
      <c r="A445" s="8">
        <v>44166</v>
      </c>
      <c r="B445" t="s">
        <v>91</v>
      </c>
      <c r="C445">
        <f>'O_t&amp;m1-12'!C90</f>
        <v>79</v>
      </c>
      <c r="D445">
        <f>'O_t&amp;m1-12'!D90</f>
        <v>249.9</v>
      </c>
      <c r="E445">
        <f>'O_t&amp;m1-12'!E90</f>
        <v>0</v>
      </c>
      <c r="F445">
        <f>'O_t&amp;m1-12'!F90</f>
        <v>0</v>
      </c>
      <c r="G445">
        <f>'O_t&amp;m1-12'!G90</f>
        <v>0</v>
      </c>
      <c r="H445">
        <f>'O_t&amp;m1-12'!H90</f>
        <v>0</v>
      </c>
    </row>
    <row r="446" spans="1:8" x14ac:dyDescent="0.25">
      <c r="A446" s="8">
        <v>44166</v>
      </c>
      <c r="B446" t="s">
        <v>92</v>
      </c>
      <c r="C446">
        <f>'O_t&amp;m1-12'!C91</f>
        <v>86</v>
      </c>
      <c r="D446">
        <f>'O_t&amp;m1-12'!D91</f>
        <v>237.6</v>
      </c>
      <c r="E446">
        <f>'O_t&amp;m1-12'!E91</f>
        <v>5</v>
      </c>
      <c r="F446">
        <f>'O_t&amp;m1-12'!F91</f>
        <v>13.8</v>
      </c>
      <c r="G446">
        <f>'O_t&amp;m1-12'!G91</f>
        <v>0</v>
      </c>
      <c r="H446">
        <f>'O_t&amp;m1-12'!H91</f>
        <v>0</v>
      </c>
    </row>
    <row r="447" spans="1:8" x14ac:dyDescent="0.25">
      <c r="A447" s="8">
        <v>44166</v>
      </c>
      <c r="B447" t="s">
        <v>93</v>
      </c>
      <c r="C447">
        <f>'O_t&amp;m1-12'!C92</f>
        <v>543</v>
      </c>
      <c r="D447">
        <f>'O_t&amp;m1-12'!D92</f>
        <v>463.4</v>
      </c>
      <c r="E447">
        <f>'O_t&amp;m1-12'!E92</f>
        <v>3</v>
      </c>
      <c r="F447">
        <f>'O_t&amp;m1-12'!F92</f>
        <v>2.6</v>
      </c>
      <c r="G447">
        <f>'O_t&amp;m1-12'!G92</f>
        <v>6</v>
      </c>
      <c r="H447">
        <f>'O_t&amp;m1-12'!H92</f>
        <v>5.0999999999999996</v>
      </c>
    </row>
    <row r="448" spans="1:8" x14ac:dyDescent="0.25">
      <c r="A448" s="8">
        <v>44166</v>
      </c>
      <c r="B448" t="s">
        <v>94</v>
      </c>
      <c r="C448">
        <f>'O_t&amp;m1-12'!C93</f>
        <v>27</v>
      </c>
      <c r="D448">
        <f>'O_t&amp;m1-12'!D93</f>
        <v>292</v>
      </c>
      <c r="E448">
        <f>'O_t&amp;m1-12'!E93</f>
        <v>1</v>
      </c>
      <c r="F448">
        <f>'O_t&amp;m1-12'!F93</f>
        <v>10.8</v>
      </c>
      <c r="G448">
        <f>'O_t&amp;m1-12'!G93</f>
        <v>0</v>
      </c>
      <c r="H448">
        <f>'O_t&amp;m1-12'!H93</f>
        <v>0</v>
      </c>
    </row>
    <row r="449" spans="1:8" x14ac:dyDescent="0.25">
      <c r="A449" s="8">
        <v>44166</v>
      </c>
      <c r="B449" t="s">
        <v>95</v>
      </c>
      <c r="C449">
        <f>'O_t&amp;m1-12'!C94</f>
        <v>131</v>
      </c>
      <c r="D449">
        <f>'O_t&amp;m1-12'!D94</f>
        <v>678.3</v>
      </c>
      <c r="E449">
        <f>'O_t&amp;m1-12'!E94</f>
        <v>0</v>
      </c>
      <c r="F449">
        <f>'O_t&amp;m1-12'!F94</f>
        <v>0</v>
      </c>
      <c r="G449">
        <f>'O_t&amp;m1-12'!G94</f>
        <v>1</v>
      </c>
      <c r="H449">
        <f>'O_t&amp;m1-12'!H94</f>
        <v>5.2</v>
      </c>
    </row>
    <row r="450" spans="1:8" x14ac:dyDescent="0.25">
      <c r="A450" s="8">
        <v>44166</v>
      </c>
      <c r="B450" t="s">
        <v>96</v>
      </c>
      <c r="C450">
        <f>'O_t&amp;m1-12'!C95</f>
        <v>95</v>
      </c>
      <c r="D450">
        <f>'O_t&amp;m1-12'!D95</f>
        <v>368.7</v>
      </c>
      <c r="E450">
        <f>'O_t&amp;m1-12'!E95</f>
        <v>0</v>
      </c>
      <c r="F450">
        <f>'O_t&amp;m1-12'!F95</f>
        <v>0</v>
      </c>
      <c r="G450">
        <f>'O_t&amp;m1-12'!G95</f>
        <v>1</v>
      </c>
      <c r="H450">
        <f>'O_t&amp;m1-12'!H95</f>
        <v>3.9</v>
      </c>
    </row>
    <row r="451" spans="1:8" x14ac:dyDescent="0.25">
      <c r="A451" s="8">
        <v>44166</v>
      </c>
      <c r="B451" t="s">
        <v>97</v>
      </c>
      <c r="C451">
        <f>'O_t&amp;m1-12'!C96</f>
        <v>937</v>
      </c>
      <c r="D451">
        <f>'O_t&amp;m1-12'!D96</f>
        <v>399.8</v>
      </c>
      <c r="E451">
        <f>'O_t&amp;m1-12'!E96</f>
        <v>10</v>
      </c>
      <c r="F451">
        <f>'O_t&amp;m1-12'!F96</f>
        <v>4.3</v>
      </c>
      <c r="G451">
        <f>'O_t&amp;m1-12'!G96</f>
        <v>12</v>
      </c>
      <c r="H451">
        <f>'O_t&amp;m1-12'!H96</f>
        <v>5.0999999999999996</v>
      </c>
    </row>
    <row r="452" spans="1:8" x14ac:dyDescent="0.25">
      <c r="A452" s="8">
        <v>44166</v>
      </c>
      <c r="B452" t="s">
        <v>98</v>
      </c>
      <c r="C452">
        <f>'O_t&amp;m1-12'!C97</f>
        <v>118</v>
      </c>
      <c r="D452">
        <f>'O_t&amp;m1-12'!D97</f>
        <v>509.5</v>
      </c>
      <c r="E452">
        <f>'O_t&amp;m1-12'!E97</f>
        <v>1</v>
      </c>
      <c r="F452">
        <f>'O_t&amp;m1-12'!F97</f>
        <v>4.3</v>
      </c>
      <c r="G452">
        <f>'O_t&amp;m1-12'!G97</f>
        <v>1</v>
      </c>
      <c r="H452">
        <f>'O_t&amp;m1-12'!H97</f>
        <v>4.3</v>
      </c>
    </row>
    <row r="453" spans="1:8" x14ac:dyDescent="0.25">
      <c r="A453" s="8">
        <v>44166</v>
      </c>
      <c r="B453" t="s">
        <v>99</v>
      </c>
      <c r="C453">
        <f>'O_t&amp;m1-12'!C98</f>
        <v>330</v>
      </c>
      <c r="D453">
        <f>'O_t&amp;m1-12'!D98</f>
        <v>308.3</v>
      </c>
      <c r="E453">
        <f>'O_t&amp;m1-12'!E98</f>
        <v>2</v>
      </c>
      <c r="F453">
        <f>'O_t&amp;m1-12'!F98</f>
        <v>1.9</v>
      </c>
      <c r="G453">
        <f>'O_t&amp;m1-12'!G98</f>
        <v>5</v>
      </c>
      <c r="H453">
        <f>'O_t&amp;m1-12'!H98</f>
        <v>4.7</v>
      </c>
    </row>
    <row r="454" spans="1:8" x14ac:dyDescent="0.25">
      <c r="A454" s="8">
        <v>44166</v>
      </c>
      <c r="B454" t="s">
        <v>100</v>
      </c>
      <c r="C454">
        <f>'O_t&amp;m1-12'!C99</f>
        <v>82</v>
      </c>
      <c r="D454">
        <f>'O_t&amp;m1-12'!D99</f>
        <v>441.1</v>
      </c>
      <c r="E454">
        <f>'O_t&amp;m1-12'!E99</f>
        <v>0</v>
      </c>
      <c r="F454">
        <f>'O_t&amp;m1-12'!F99</f>
        <v>0</v>
      </c>
      <c r="G454">
        <f>'O_t&amp;m1-12'!G99</f>
        <v>0</v>
      </c>
      <c r="H454">
        <f>'O_t&amp;m1-12'!H99</f>
        <v>0</v>
      </c>
    </row>
    <row r="455" spans="1:8" x14ac:dyDescent="0.25">
      <c r="A455" s="8">
        <v>44166</v>
      </c>
      <c r="B455" t="s">
        <v>101</v>
      </c>
      <c r="C455">
        <f>'O_t&amp;m1-12'!C100</f>
        <v>804</v>
      </c>
      <c r="D455">
        <f>'O_t&amp;m1-12'!D100</f>
        <v>503.6</v>
      </c>
      <c r="E455">
        <f>'O_t&amp;m1-12'!E100</f>
        <v>7</v>
      </c>
      <c r="F455">
        <f>'O_t&amp;m1-12'!F100</f>
        <v>4.4000000000000004</v>
      </c>
      <c r="G455">
        <f>'O_t&amp;m1-12'!G100</f>
        <v>7</v>
      </c>
      <c r="H455">
        <f>'O_t&amp;m1-12'!H100</f>
        <v>4.4000000000000004</v>
      </c>
    </row>
    <row r="456" spans="1:8" x14ac:dyDescent="0.25">
      <c r="A456" s="8">
        <v>44166</v>
      </c>
      <c r="B456" t="s">
        <v>102</v>
      </c>
      <c r="C456">
        <f>'O_t&amp;m1-12'!C101</f>
        <v>85</v>
      </c>
      <c r="D456">
        <f>'O_t&amp;m1-12'!D101</f>
        <v>256.2</v>
      </c>
      <c r="E456">
        <f>'O_t&amp;m1-12'!E101</f>
        <v>1</v>
      </c>
      <c r="F456">
        <f>'O_t&amp;m1-12'!F101</f>
        <v>3</v>
      </c>
      <c r="G456">
        <f>'O_t&amp;m1-12'!G101</f>
        <v>1</v>
      </c>
      <c r="H456">
        <f>'O_t&amp;m1-12'!H101</f>
        <v>3</v>
      </c>
    </row>
    <row r="457" spans="1:8" x14ac:dyDescent="0.25">
      <c r="A457" s="8">
        <v>44166</v>
      </c>
      <c r="B457" t="s">
        <v>103</v>
      </c>
      <c r="C457">
        <f>'O_t&amp;m1-12'!C102</f>
        <v>127</v>
      </c>
      <c r="D457">
        <f>'O_t&amp;m1-12'!D102</f>
        <v>470.2</v>
      </c>
      <c r="E457">
        <f>'O_t&amp;m1-12'!E102</f>
        <v>0</v>
      </c>
      <c r="F457">
        <f>'O_t&amp;m1-12'!F102</f>
        <v>0</v>
      </c>
      <c r="G457">
        <f>'O_t&amp;m1-12'!G102</f>
        <v>2</v>
      </c>
      <c r="H457">
        <f>'O_t&amp;m1-12'!H102</f>
        <v>7.4</v>
      </c>
    </row>
    <row r="458" spans="1:8" x14ac:dyDescent="0.25">
      <c r="A458" s="8">
        <v>44166</v>
      </c>
      <c r="B458" t="s">
        <v>104</v>
      </c>
      <c r="C458">
        <f>'O_t&amp;m1-12'!C103</f>
        <v>162</v>
      </c>
      <c r="D458">
        <f>'O_t&amp;m1-12'!D103</f>
        <v>369.2</v>
      </c>
      <c r="E458">
        <f>'O_t&amp;m1-12'!E103</f>
        <v>1</v>
      </c>
      <c r="F458">
        <f>'O_t&amp;m1-12'!F103</f>
        <v>2.2999999999999998</v>
      </c>
      <c r="G458">
        <f>'O_t&amp;m1-12'!G103</f>
        <v>0</v>
      </c>
      <c r="H458">
        <f>'O_t&amp;m1-12'!H103</f>
        <v>0</v>
      </c>
    </row>
    <row r="459" spans="1:8" x14ac:dyDescent="0.25">
      <c r="A459" s="8">
        <v>44166</v>
      </c>
      <c r="B459" t="s">
        <v>105</v>
      </c>
      <c r="C459">
        <f>'O_t&amp;m1-12'!C104</f>
        <v>127</v>
      </c>
      <c r="D459">
        <f>'O_t&amp;m1-12'!D104</f>
        <v>589.5</v>
      </c>
      <c r="E459">
        <f>'O_t&amp;m1-12'!E104</f>
        <v>1</v>
      </c>
      <c r="F459">
        <f>'O_t&amp;m1-12'!F104</f>
        <v>4.5999999999999996</v>
      </c>
      <c r="G459">
        <f>'O_t&amp;m1-12'!G104</f>
        <v>0</v>
      </c>
      <c r="H459">
        <f>'O_t&amp;m1-12'!H104</f>
        <v>0</v>
      </c>
    </row>
    <row r="460" spans="1:8" x14ac:dyDescent="0.25">
      <c r="A460" s="8">
        <v>44166</v>
      </c>
      <c r="B460" t="s">
        <v>106</v>
      </c>
      <c r="C460">
        <f>'O_t&amp;m1-12'!C105</f>
        <v>185</v>
      </c>
      <c r="D460">
        <f>'O_t&amp;m1-12'!D105</f>
        <v>465.7</v>
      </c>
      <c r="E460">
        <f>'O_t&amp;m1-12'!E105</f>
        <v>2</v>
      </c>
      <c r="F460">
        <f>'O_t&amp;m1-12'!F105</f>
        <v>5</v>
      </c>
      <c r="G460">
        <f>'O_t&amp;m1-12'!G105</f>
        <v>1</v>
      </c>
      <c r="H460">
        <f>'O_t&amp;m1-12'!H105</f>
        <v>2.5</v>
      </c>
    </row>
    <row r="461" spans="1:8" x14ac:dyDescent="0.25">
      <c r="A461" s="8">
        <v>44166</v>
      </c>
      <c r="B461" t="s">
        <v>107</v>
      </c>
      <c r="C461">
        <f>'O_t&amp;m1-12'!C106</f>
        <v>77</v>
      </c>
      <c r="D461">
        <f>'O_t&amp;m1-12'!D106</f>
        <v>250.6</v>
      </c>
      <c r="E461">
        <f>'O_t&amp;m1-12'!E106</f>
        <v>0</v>
      </c>
      <c r="F461">
        <f>'O_t&amp;m1-12'!F106</f>
        <v>0</v>
      </c>
      <c r="G461">
        <f>'O_t&amp;m1-12'!G106</f>
        <v>0</v>
      </c>
      <c r="H461">
        <f>'O_t&amp;m1-12'!H106</f>
        <v>0</v>
      </c>
    </row>
    <row r="462" spans="1:8" x14ac:dyDescent="0.25">
      <c r="A462" s="8">
        <v>44166</v>
      </c>
      <c r="B462" t="s">
        <v>108</v>
      </c>
      <c r="C462">
        <f>'O_t&amp;m1-12'!C107</f>
        <v>99</v>
      </c>
      <c r="D462">
        <f>'O_t&amp;m1-12'!D107</f>
        <v>585.1</v>
      </c>
      <c r="E462">
        <f>'O_t&amp;m1-12'!E107</f>
        <v>0</v>
      </c>
      <c r="F462">
        <f>'O_t&amp;m1-12'!F107</f>
        <v>0</v>
      </c>
      <c r="G462">
        <f>'O_t&amp;m1-12'!G107</f>
        <v>0</v>
      </c>
      <c r="H462">
        <f>'O_t&amp;m1-12'!H107</f>
        <v>0</v>
      </c>
    </row>
    <row r="463" spans="1:8" x14ac:dyDescent="0.25">
      <c r="A463" s="8">
        <v>44166</v>
      </c>
      <c r="B463" t="s">
        <v>109</v>
      </c>
      <c r="C463">
        <f>'O_t&amp;m1-12'!C108</f>
        <v>171</v>
      </c>
      <c r="D463">
        <f>'O_t&amp;m1-12'!D108</f>
        <v>647</v>
      </c>
      <c r="E463">
        <f>'O_t&amp;m1-12'!E108</f>
        <v>1</v>
      </c>
      <c r="F463">
        <f>'O_t&amp;m1-12'!F108</f>
        <v>3.8</v>
      </c>
      <c r="G463">
        <f>'O_t&amp;m1-12'!G108</f>
        <v>0</v>
      </c>
      <c r="H463">
        <f>'O_t&amp;m1-12'!H108</f>
        <v>0</v>
      </c>
    </row>
    <row r="464" spans="1:8" x14ac:dyDescent="0.25">
      <c r="A464" s="8">
        <v>44166</v>
      </c>
      <c r="B464" t="s">
        <v>110</v>
      </c>
      <c r="C464">
        <f>'O_t&amp;m1-12'!C109</f>
        <v>195</v>
      </c>
      <c r="D464">
        <f>'O_t&amp;m1-12'!D109</f>
        <v>389.6</v>
      </c>
      <c r="E464">
        <f>'O_t&amp;m1-12'!E109</f>
        <v>0</v>
      </c>
      <c r="F464">
        <f>'O_t&amp;m1-12'!F109</f>
        <v>0</v>
      </c>
      <c r="G464">
        <f>'O_t&amp;m1-12'!G109</f>
        <v>2</v>
      </c>
      <c r="H464">
        <f>'O_t&amp;m1-12'!H109</f>
        <v>4</v>
      </c>
    </row>
    <row r="465" spans="1:8" x14ac:dyDescent="0.25">
      <c r="A465" s="8">
        <v>44166</v>
      </c>
      <c r="B465" t="s">
        <v>111</v>
      </c>
      <c r="C465">
        <f>'O_t&amp;m1-12'!C110</f>
        <v>64</v>
      </c>
      <c r="D465">
        <f>'O_t&amp;m1-12'!D110</f>
        <v>168.1</v>
      </c>
      <c r="E465">
        <f>'O_t&amp;m1-12'!E110</f>
        <v>3</v>
      </c>
      <c r="F465">
        <f>'O_t&amp;m1-12'!F110</f>
        <v>7.9</v>
      </c>
      <c r="G465">
        <f>'O_t&amp;m1-12'!G110</f>
        <v>0</v>
      </c>
      <c r="H465">
        <f>'O_t&amp;m1-12'!H110</f>
        <v>0</v>
      </c>
    </row>
    <row r="466" spans="1:8" x14ac:dyDescent="0.25">
      <c r="A466" s="8">
        <v>44166</v>
      </c>
      <c r="B466" t="s">
        <v>112</v>
      </c>
      <c r="C466">
        <f>'O_t&amp;m1-12'!C111</f>
        <v>115</v>
      </c>
      <c r="D466">
        <f>'O_t&amp;m1-12'!D111</f>
        <v>481.1</v>
      </c>
      <c r="E466">
        <f>'O_t&amp;m1-12'!E111</f>
        <v>0</v>
      </c>
      <c r="F466">
        <f>'O_t&amp;m1-12'!F111</f>
        <v>0</v>
      </c>
      <c r="G466">
        <f>'O_t&amp;m1-12'!G111</f>
        <v>0</v>
      </c>
      <c r="H466">
        <f>'O_t&amp;m1-12'!H111</f>
        <v>0</v>
      </c>
    </row>
    <row r="467" spans="1:8" x14ac:dyDescent="0.25">
      <c r="A467" s="8">
        <v>44166</v>
      </c>
      <c r="B467" t="s">
        <v>113</v>
      </c>
      <c r="C467">
        <f>'O_t&amp;m1-12'!C112</f>
        <v>199</v>
      </c>
      <c r="D467">
        <f>'O_t&amp;m1-12'!D112</f>
        <v>342.8</v>
      </c>
      <c r="E467">
        <f>'O_t&amp;m1-12'!E112</f>
        <v>3</v>
      </c>
      <c r="F467">
        <f>'O_t&amp;m1-12'!F112</f>
        <v>5.2</v>
      </c>
      <c r="G467">
        <f>'O_t&amp;m1-12'!G112</f>
        <v>1</v>
      </c>
      <c r="H467">
        <f>'O_t&amp;m1-12'!H112</f>
        <v>1.7</v>
      </c>
    </row>
    <row r="468" spans="1:8" x14ac:dyDescent="0.25">
      <c r="A468" s="8">
        <v>44166</v>
      </c>
      <c r="B468" t="s">
        <v>114</v>
      </c>
      <c r="C468">
        <f>'O_t&amp;m1-12'!C113</f>
        <v>213</v>
      </c>
      <c r="D468">
        <f>'O_t&amp;m1-12'!D113</f>
        <v>575.29999999999995</v>
      </c>
      <c r="E468">
        <f>'O_t&amp;m1-12'!E113</f>
        <v>0</v>
      </c>
      <c r="F468">
        <f>'O_t&amp;m1-12'!F113</f>
        <v>0</v>
      </c>
      <c r="G468">
        <f>'O_t&amp;m1-12'!G113</f>
        <v>0</v>
      </c>
      <c r="H468">
        <f>'O_t&amp;m1-12'!H113</f>
        <v>0</v>
      </c>
    </row>
    <row r="469" spans="1:8" x14ac:dyDescent="0.25">
      <c r="A469" s="8">
        <v>44166</v>
      </c>
      <c r="B469" t="s">
        <v>115</v>
      </c>
      <c r="C469">
        <f>'O_t&amp;m1-12'!C114</f>
        <v>482</v>
      </c>
      <c r="D469">
        <f>'O_t&amp;m1-12'!D114</f>
        <v>656.4</v>
      </c>
      <c r="E469">
        <f>'O_t&amp;m1-12'!E114</f>
        <v>14</v>
      </c>
      <c r="F469">
        <f>'O_t&amp;m1-12'!F114</f>
        <v>19.100000000000001</v>
      </c>
      <c r="G469">
        <f>'O_t&amp;m1-12'!G114</f>
        <v>7</v>
      </c>
      <c r="H469">
        <f>'O_t&amp;m1-12'!H114</f>
        <v>9.5</v>
      </c>
    </row>
    <row r="470" spans="1:8" x14ac:dyDescent="0.25">
      <c r="A470" s="8">
        <v>44166</v>
      </c>
      <c r="B470" t="s">
        <v>116</v>
      </c>
      <c r="C470">
        <f>'O_t&amp;m1-12'!C115</f>
        <v>49</v>
      </c>
      <c r="D470">
        <f>'O_t&amp;m1-12'!D115</f>
        <v>394</v>
      </c>
      <c r="E470">
        <f>'O_t&amp;m1-12'!E115</f>
        <v>0</v>
      </c>
      <c r="F470">
        <f>'O_t&amp;m1-12'!F115</f>
        <v>0</v>
      </c>
      <c r="G470">
        <f>'O_t&amp;m1-12'!G115</f>
        <v>3</v>
      </c>
      <c r="H470">
        <f>'O_t&amp;m1-12'!H115</f>
        <v>24.1</v>
      </c>
    </row>
    <row r="471" spans="1:8" x14ac:dyDescent="0.25">
      <c r="A471" s="8">
        <v>44166</v>
      </c>
      <c r="B471" t="s">
        <v>369</v>
      </c>
      <c r="C471">
        <f>'O_t&amp;m1-12'!C116</f>
        <v>402</v>
      </c>
      <c r="D471">
        <f>'O_t&amp;m1-12'!D116</f>
        <v>172.6</v>
      </c>
      <c r="E471">
        <f>'O_t&amp;m1-12'!E116</f>
        <v>3</v>
      </c>
      <c r="F471">
        <f>'O_t&amp;m1-12'!F116</f>
        <v>1.3</v>
      </c>
      <c r="G471">
        <f>'O_t&amp;m1-12'!G116</f>
        <v>2</v>
      </c>
      <c r="H471">
        <f>'O_t&amp;m1-12'!H116</f>
        <v>0.9</v>
      </c>
    </row>
    <row r="472" spans="1:8" x14ac:dyDescent="0.25">
      <c r="A472" s="8">
        <v>44166</v>
      </c>
      <c r="B472" t="s">
        <v>117</v>
      </c>
      <c r="C472">
        <f>'O_t&amp;m1-12'!C117</f>
        <v>45</v>
      </c>
      <c r="D472">
        <f>'O_t&amp;m1-12'!D117</f>
        <v>317.5</v>
      </c>
      <c r="E472">
        <f>'O_t&amp;m1-12'!E117</f>
        <v>1</v>
      </c>
      <c r="F472">
        <f>'O_t&amp;m1-12'!F117</f>
        <v>7.1</v>
      </c>
      <c r="G472">
        <f>'O_t&amp;m1-12'!G117</f>
        <v>0</v>
      </c>
      <c r="H472">
        <f>'O_t&amp;m1-12'!H117</f>
        <v>0</v>
      </c>
    </row>
    <row r="473" spans="1:8" x14ac:dyDescent="0.25">
      <c r="A473" s="8">
        <v>44166</v>
      </c>
      <c r="B473" t="s">
        <v>118</v>
      </c>
      <c r="C473">
        <f>'O_t&amp;m1-12'!C118</f>
        <v>140</v>
      </c>
      <c r="D473">
        <f>'O_t&amp;m1-12'!D118</f>
        <v>575.9</v>
      </c>
      <c r="E473">
        <f>'O_t&amp;m1-12'!E118</f>
        <v>1</v>
      </c>
      <c r="F473">
        <f>'O_t&amp;m1-12'!F118</f>
        <v>4.0999999999999996</v>
      </c>
      <c r="G473">
        <f>'O_t&amp;m1-12'!G118</f>
        <v>5</v>
      </c>
      <c r="H473">
        <f>'O_t&amp;m1-12'!H118</f>
        <v>20.6</v>
      </c>
    </row>
    <row r="474" spans="1:8" x14ac:dyDescent="0.25">
      <c r="A474" s="8">
        <v>44166</v>
      </c>
      <c r="B474" t="s">
        <v>119</v>
      </c>
      <c r="C474">
        <f>'O_t&amp;m1-12'!C119</f>
        <v>77</v>
      </c>
      <c r="D474">
        <f>'O_t&amp;m1-12'!D119</f>
        <v>535.79999999999995</v>
      </c>
      <c r="E474">
        <f>'O_t&amp;m1-12'!E119</f>
        <v>1</v>
      </c>
      <c r="F474">
        <f>'O_t&amp;m1-12'!F119</f>
        <v>7</v>
      </c>
      <c r="G474">
        <f>'O_t&amp;m1-12'!G119</f>
        <v>1</v>
      </c>
      <c r="H474">
        <f>'O_t&amp;m1-12'!H119</f>
        <v>7</v>
      </c>
    </row>
    <row r="475" spans="1:8" x14ac:dyDescent="0.25">
      <c r="A475" s="8">
        <v>44166</v>
      </c>
      <c r="B475" t="s">
        <v>120</v>
      </c>
      <c r="C475">
        <f>'O_t&amp;m1-12'!C120</f>
        <v>562</v>
      </c>
      <c r="D475">
        <f>'O_t&amp;m1-12'!D120</f>
        <v>345</v>
      </c>
      <c r="E475">
        <f>'O_t&amp;m1-12'!E120</f>
        <v>8</v>
      </c>
      <c r="F475">
        <f>'O_t&amp;m1-12'!F120</f>
        <v>4.9000000000000004</v>
      </c>
      <c r="G475">
        <f>'O_t&amp;m1-12'!G120</f>
        <v>14</v>
      </c>
      <c r="H475">
        <f>'O_t&amp;m1-12'!H120</f>
        <v>8.6</v>
      </c>
    </row>
    <row r="476" spans="1:8" x14ac:dyDescent="0.25">
      <c r="A476" s="8">
        <v>44166</v>
      </c>
      <c r="B476" t="s">
        <v>121</v>
      </c>
      <c r="C476">
        <f>'O_t&amp;m1-12'!C121</f>
        <v>622</v>
      </c>
      <c r="D476">
        <f>'O_t&amp;m1-12'!D121</f>
        <v>398.7</v>
      </c>
      <c r="E476">
        <f>'O_t&amp;m1-12'!E121</f>
        <v>3</v>
      </c>
      <c r="F476">
        <f>'O_t&amp;m1-12'!F121</f>
        <v>1.9</v>
      </c>
      <c r="G476">
        <f>'O_t&amp;m1-12'!G121</f>
        <v>2</v>
      </c>
      <c r="H476">
        <f>'O_t&amp;m1-12'!H121</f>
        <v>1.3</v>
      </c>
    </row>
    <row r="477" spans="1:8" x14ac:dyDescent="0.25">
      <c r="A477" s="8">
        <v>44166</v>
      </c>
      <c r="B477" t="s">
        <v>122</v>
      </c>
      <c r="C477">
        <f>'O_t&amp;m1-12'!C122</f>
        <v>126</v>
      </c>
      <c r="D477">
        <f>'O_t&amp;m1-12'!D122</f>
        <v>416.1</v>
      </c>
      <c r="E477">
        <f>'O_t&amp;m1-12'!E122</f>
        <v>0</v>
      </c>
      <c r="F477">
        <f>'O_t&amp;m1-12'!F122</f>
        <v>0</v>
      </c>
      <c r="G477">
        <f>'O_t&amp;m1-12'!G122</f>
        <v>0</v>
      </c>
      <c r="H477">
        <f>'O_t&amp;m1-12'!H122</f>
        <v>0</v>
      </c>
    </row>
    <row r="478" spans="1:8" x14ac:dyDescent="0.25">
      <c r="A478" s="8">
        <v>44166</v>
      </c>
      <c r="B478" t="s">
        <v>123</v>
      </c>
      <c r="C478">
        <f>'O_t&amp;m1-12'!C123</f>
        <v>170</v>
      </c>
      <c r="D478">
        <f>'O_t&amp;m1-12'!D123</f>
        <v>278.89999999999998</v>
      </c>
      <c r="E478">
        <f>'O_t&amp;m1-12'!E123</f>
        <v>4</v>
      </c>
      <c r="F478">
        <f>'O_t&amp;m1-12'!F123</f>
        <v>6.6</v>
      </c>
      <c r="G478">
        <f>'O_t&amp;m1-12'!G123</f>
        <v>2</v>
      </c>
      <c r="H478">
        <f>'O_t&amp;m1-12'!H123</f>
        <v>3.3</v>
      </c>
    </row>
    <row r="479" spans="1:8" x14ac:dyDescent="0.25">
      <c r="A479" s="8">
        <v>44166</v>
      </c>
      <c r="B479" t="s">
        <v>124</v>
      </c>
      <c r="C479">
        <f>'O_t&amp;m1-12'!C124</f>
        <v>172</v>
      </c>
      <c r="D479">
        <f>'O_t&amp;m1-12'!D124</f>
        <v>355.3</v>
      </c>
      <c r="E479">
        <f>'O_t&amp;m1-12'!E124</f>
        <v>1</v>
      </c>
      <c r="F479">
        <f>'O_t&amp;m1-12'!F124</f>
        <v>2.1</v>
      </c>
      <c r="G479">
        <f>'O_t&amp;m1-12'!G124</f>
        <v>0</v>
      </c>
      <c r="H479">
        <f>'O_t&amp;m1-12'!H124</f>
        <v>0</v>
      </c>
    </row>
    <row r="480" spans="1:8" x14ac:dyDescent="0.25">
      <c r="A480" s="8">
        <v>44166</v>
      </c>
      <c r="B480" t="s">
        <v>125</v>
      </c>
      <c r="C480">
        <f>'O_t&amp;m1-12'!C125</f>
        <v>110</v>
      </c>
      <c r="D480">
        <f>'O_t&amp;m1-12'!D125</f>
        <v>601.29999999999995</v>
      </c>
      <c r="E480">
        <f>'O_t&amp;m1-12'!E125</f>
        <v>0</v>
      </c>
      <c r="F480">
        <f>'O_t&amp;m1-12'!F125</f>
        <v>0</v>
      </c>
      <c r="G480">
        <f>'O_t&amp;m1-12'!G125</f>
        <v>0</v>
      </c>
      <c r="H480">
        <f>'O_t&amp;m1-12'!H125</f>
        <v>0</v>
      </c>
    </row>
    <row r="481" spans="1:8" x14ac:dyDescent="0.25">
      <c r="A481" s="8">
        <v>44166</v>
      </c>
      <c r="B481" t="s">
        <v>126</v>
      </c>
      <c r="C481">
        <f>'O_t&amp;m1-12'!C126</f>
        <v>29</v>
      </c>
      <c r="D481">
        <f>'O_t&amp;m1-12'!D126</f>
        <v>184.5</v>
      </c>
      <c r="E481">
        <f>'O_t&amp;m1-12'!E126</f>
        <v>0</v>
      </c>
      <c r="F481">
        <f>'O_t&amp;m1-12'!F126</f>
        <v>0</v>
      </c>
      <c r="G481">
        <f>'O_t&amp;m1-12'!G126</f>
        <v>0</v>
      </c>
      <c r="H481">
        <f>'O_t&amp;m1-12'!H126</f>
        <v>0</v>
      </c>
    </row>
    <row r="482" spans="1:8" x14ac:dyDescent="0.25">
      <c r="A482" s="8">
        <v>44166</v>
      </c>
      <c r="B482" t="s">
        <v>127</v>
      </c>
      <c r="C482">
        <f>'O_t&amp;m1-12'!C127</f>
        <v>37</v>
      </c>
      <c r="D482">
        <f>'O_t&amp;m1-12'!D127</f>
        <v>303.10000000000002</v>
      </c>
      <c r="E482">
        <f>'O_t&amp;m1-12'!E127</f>
        <v>0</v>
      </c>
      <c r="F482">
        <f>'O_t&amp;m1-12'!F127</f>
        <v>0</v>
      </c>
      <c r="G482">
        <f>'O_t&amp;m1-12'!G127</f>
        <v>0</v>
      </c>
      <c r="H482">
        <f>'O_t&amp;m1-12'!H127</f>
        <v>0</v>
      </c>
    </row>
    <row r="483" spans="1:8" x14ac:dyDescent="0.25">
      <c r="A483" s="8">
        <v>44166</v>
      </c>
      <c r="B483" t="s">
        <v>128</v>
      </c>
      <c r="C483">
        <f>'O_t&amp;m1-12'!C128</f>
        <v>196</v>
      </c>
      <c r="D483">
        <f>'O_t&amp;m1-12'!D128</f>
        <v>500.2</v>
      </c>
      <c r="E483">
        <f>'O_t&amp;m1-12'!E128</f>
        <v>2</v>
      </c>
      <c r="F483">
        <f>'O_t&amp;m1-12'!F128</f>
        <v>5.0999999999999996</v>
      </c>
      <c r="G483">
        <f>'O_t&amp;m1-12'!G128</f>
        <v>1</v>
      </c>
      <c r="H483">
        <f>'O_t&amp;m1-12'!H128</f>
        <v>2.6</v>
      </c>
    </row>
    <row r="484" spans="1:8" x14ac:dyDescent="0.25">
      <c r="A484" s="8">
        <v>44166</v>
      </c>
      <c r="B484" t="s">
        <v>129</v>
      </c>
      <c r="C484">
        <f>'O_t&amp;m1-12'!C129</f>
        <v>111</v>
      </c>
      <c r="D484">
        <f>'O_t&amp;m1-12'!D129</f>
        <v>407.6</v>
      </c>
      <c r="E484">
        <f>'O_t&amp;m1-12'!E129</f>
        <v>1</v>
      </c>
      <c r="F484">
        <f>'O_t&amp;m1-12'!F129</f>
        <v>3.7</v>
      </c>
      <c r="G484">
        <f>'O_t&amp;m1-12'!G129</f>
        <v>2</v>
      </c>
      <c r="H484">
        <f>'O_t&amp;m1-12'!H129</f>
        <v>7.3</v>
      </c>
    </row>
    <row r="485" spans="1:8" x14ac:dyDescent="0.25">
      <c r="A485" s="8">
        <v>44166</v>
      </c>
      <c r="B485" t="s">
        <v>130</v>
      </c>
      <c r="C485">
        <f>'O_t&amp;m1-12'!C130</f>
        <v>15</v>
      </c>
      <c r="D485">
        <f>'O_t&amp;m1-12'!D130</f>
        <v>80.7</v>
      </c>
      <c r="E485">
        <f>'O_t&amp;m1-12'!E130</f>
        <v>0</v>
      </c>
      <c r="F485">
        <f>'O_t&amp;m1-12'!F130</f>
        <v>0</v>
      </c>
      <c r="G485">
        <f>'O_t&amp;m1-12'!G130</f>
        <v>0</v>
      </c>
      <c r="H485">
        <f>'O_t&amp;m1-12'!H130</f>
        <v>0</v>
      </c>
    </row>
    <row r="486" spans="1:8" x14ac:dyDescent="0.25">
      <c r="A486" s="8">
        <v>44166</v>
      </c>
      <c r="B486" t="s">
        <v>131</v>
      </c>
      <c r="C486">
        <f>'O_t&amp;m1-12'!C131</f>
        <v>75</v>
      </c>
      <c r="D486">
        <f>'O_t&amp;m1-12'!D131</f>
        <v>148.5</v>
      </c>
      <c r="E486">
        <f>'O_t&amp;m1-12'!E131</f>
        <v>0</v>
      </c>
      <c r="F486">
        <f>'O_t&amp;m1-12'!F131</f>
        <v>0</v>
      </c>
      <c r="G486">
        <f>'O_t&amp;m1-12'!G131</f>
        <v>1</v>
      </c>
      <c r="H486">
        <f>'O_t&amp;m1-12'!H131</f>
        <v>2</v>
      </c>
    </row>
    <row r="487" spans="1:8" x14ac:dyDescent="0.25">
      <c r="A487" s="8">
        <v>44166</v>
      </c>
      <c r="B487" t="s">
        <v>132</v>
      </c>
      <c r="C487">
        <f>'O_t&amp;m1-12'!C132</f>
        <v>180</v>
      </c>
      <c r="D487">
        <f>'O_t&amp;m1-12'!D132</f>
        <v>312.60000000000002</v>
      </c>
      <c r="E487">
        <f>'O_t&amp;m1-12'!E132</f>
        <v>0</v>
      </c>
      <c r="F487">
        <f>'O_t&amp;m1-12'!F132</f>
        <v>0</v>
      </c>
      <c r="G487">
        <f>'O_t&amp;m1-12'!G132</f>
        <v>1</v>
      </c>
      <c r="H487">
        <f>'O_t&amp;m1-12'!H132</f>
        <v>1.7</v>
      </c>
    </row>
    <row r="488" spans="1:8" x14ac:dyDescent="0.25">
      <c r="A488" s="8">
        <v>44166</v>
      </c>
      <c r="B488" t="s">
        <v>133</v>
      </c>
      <c r="C488">
        <f>'O_t&amp;m1-12'!C133</f>
        <v>262</v>
      </c>
      <c r="D488">
        <f>'O_t&amp;m1-12'!D133</f>
        <v>300.89999999999998</v>
      </c>
      <c r="E488">
        <f>'O_t&amp;m1-12'!E133</f>
        <v>0</v>
      </c>
      <c r="F488">
        <f>'O_t&amp;m1-12'!F133</f>
        <v>0</v>
      </c>
      <c r="G488">
        <f>'O_t&amp;m1-12'!G133</f>
        <v>3</v>
      </c>
      <c r="H488">
        <f>'O_t&amp;m1-12'!H133</f>
        <v>3.4</v>
      </c>
    </row>
    <row r="489" spans="1:8" x14ac:dyDescent="0.25">
      <c r="A489" s="8">
        <v>44166</v>
      </c>
      <c r="B489" t="s">
        <v>134</v>
      </c>
      <c r="C489">
        <f>'O_t&amp;m1-12'!C134</f>
        <v>61</v>
      </c>
      <c r="D489">
        <f>'O_t&amp;m1-12'!D134</f>
        <v>377.7</v>
      </c>
      <c r="E489">
        <f>'O_t&amp;m1-12'!E134</f>
        <v>0</v>
      </c>
      <c r="F489">
        <f>'O_t&amp;m1-12'!F134</f>
        <v>0</v>
      </c>
      <c r="G489">
        <f>'O_t&amp;m1-12'!G134</f>
        <v>0</v>
      </c>
      <c r="H489">
        <f>'O_t&amp;m1-12'!H134</f>
        <v>0</v>
      </c>
    </row>
    <row r="490" spans="1:8" x14ac:dyDescent="0.25">
      <c r="A490" s="8">
        <v>44166</v>
      </c>
      <c r="B490" t="s">
        <v>135</v>
      </c>
      <c r="C490">
        <f>'O_t&amp;m1-12'!C135</f>
        <v>91</v>
      </c>
      <c r="D490">
        <f>'O_t&amp;m1-12'!D135</f>
        <v>379.7</v>
      </c>
      <c r="E490">
        <f>'O_t&amp;m1-12'!E135</f>
        <v>2</v>
      </c>
      <c r="F490">
        <f>'O_t&amp;m1-12'!F135</f>
        <v>8.3000000000000007</v>
      </c>
      <c r="G490">
        <f>'O_t&amp;m1-12'!G135</f>
        <v>0</v>
      </c>
      <c r="H490">
        <f>'O_t&amp;m1-12'!H135</f>
        <v>0</v>
      </c>
    </row>
    <row r="491" spans="1:8" x14ac:dyDescent="0.25">
      <c r="A491" s="8">
        <v>44166</v>
      </c>
      <c r="B491" t="s">
        <v>136</v>
      </c>
      <c r="C491">
        <f>'O_t&amp;m1-12'!C136</f>
        <v>216</v>
      </c>
      <c r="D491">
        <f>'O_t&amp;m1-12'!D136</f>
        <v>601.4</v>
      </c>
      <c r="E491">
        <f>'O_t&amp;m1-12'!E136</f>
        <v>0</v>
      </c>
      <c r="F491">
        <f>'O_t&amp;m1-12'!F136</f>
        <v>0</v>
      </c>
      <c r="G491">
        <f>'O_t&amp;m1-12'!G136</f>
        <v>0</v>
      </c>
      <c r="H491">
        <f>'O_t&amp;m1-12'!H136</f>
        <v>0</v>
      </c>
    </row>
    <row r="492" spans="1:8" x14ac:dyDescent="0.25">
      <c r="A492" s="8">
        <v>44166</v>
      </c>
      <c r="B492" t="s">
        <v>137</v>
      </c>
      <c r="C492">
        <f>'O_t&amp;m1-12'!C137</f>
        <v>131</v>
      </c>
      <c r="D492">
        <f>'O_t&amp;m1-12'!D137</f>
        <v>326.3</v>
      </c>
      <c r="E492">
        <f>'O_t&amp;m1-12'!E137</f>
        <v>2</v>
      </c>
      <c r="F492">
        <f>'O_t&amp;m1-12'!F137</f>
        <v>5</v>
      </c>
      <c r="G492">
        <f>'O_t&amp;m1-12'!G137</f>
        <v>2</v>
      </c>
      <c r="H492">
        <f>'O_t&amp;m1-12'!H137</f>
        <v>5</v>
      </c>
    </row>
    <row r="493" spans="1:8" x14ac:dyDescent="0.25">
      <c r="A493" s="8">
        <v>44166</v>
      </c>
      <c r="B493" t="s">
        <v>138</v>
      </c>
      <c r="C493">
        <f>'O_t&amp;m1-12'!C138</f>
        <v>363</v>
      </c>
      <c r="D493">
        <f>'O_t&amp;m1-12'!D138</f>
        <v>392.8</v>
      </c>
      <c r="E493">
        <f>'O_t&amp;m1-12'!E138</f>
        <v>3</v>
      </c>
      <c r="F493">
        <f>'O_t&amp;m1-12'!F138</f>
        <v>3.2</v>
      </c>
      <c r="G493">
        <f>'O_t&amp;m1-12'!G138</f>
        <v>0</v>
      </c>
      <c r="H493">
        <f>'O_t&amp;m1-12'!H138</f>
        <v>0</v>
      </c>
    </row>
    <row r="494" spans="1:8" x14ac:dyDescent="0.25">
      <c r="A494" s="8">
        <v>44166</v>
      </c>
      <c r="B494" t="s">
        <v>139</v>
      </c>
      <c r="C494">
        <f>'O_t&amp;m1-12'!C139</f>
        <v>123</v>
      </c>
      <c r="D494">
        <f>'O_t&amp;m1-12'!D139</f>
        <v>394.2</v>
      </c>
      <c r="E494">
        <f>'O_t&amp;m1-12'!E139</f>
        <v>0</v>
      </c>
      <c r="F494">
        <f>'O_t&amp;m1-12'!F139</f>
        <v>0</v>
      </c>
      <c r="G494">
        <f>'O_t&amp;m1-12'!G139</f>
        <v>0</v>
      </c>
      <c r="H494">
        <f>'O_t&amp;m1-12'!H139</f>
        <v>0</v>
      </c>
    </row>
    <row r="495" spans="1:8" x14ac:dyDescent="0.25">
      <c r="A495" s="8">
        <v>44166</v>
      </c>
      <c r="B495" t="s">
        <v>370</v>
      </c>
      <c r="C495">
        <f>'O_t&amp;m1-12'!C140</f>
        <v>367</v>
      </c>
      <c r="D495">
        <f>'O_t&amp;m1-12'!D140</f>
        <v>452.3</v>
      </c>
      <c r="E495">
        <f>'O_t&amp;m1-12'!E140</f>
        <v>3</v>
      </c>
      <c r="F495">
        <f>'O_t&amp;m1-12'!F140</f>
        <v>3.7</v>
      </c>
      <c r="G495">
        <f>'O_t&amp;m1-12'!G140</f>
        <v>2</v>
      </c>
      <c r="H495">
        <f>'O_t&amp;m1-12'!H140</f>
        <v>2.5</v>
      </c>
    </row>
    <row r="496" spans="1:8" x14ac:dyDescent="0.25">
      <c r="A496" s="8">
        <v>44166</v>
      </c>
      <c r="B496" t="s">
        <v>140</v>
      </c>
      <c r="C496">
        <f>'O_t&amp;m1-12'!C141</f>
        <v>125</v>
      </c>
      <c r="D496">
        <f>'O_t&amp;m1-12'!D141</f>
        <v>261.5</v>
      </c>
      <c r="E496">
        <f>'O_t&amp;m1-12'!E141</f>
        <v>0</v>
      </c>
      <c r="F496">
        <f>'O_t&amp;m1-12'!F141</f>
        <v>0</v>
      </c>
      <c r="G496">
        <f>'O_t&amp;m1-12'!G141</f>
        <v>0</v>
      </c>
      <c r="H496">
        <f>'O_t&amp;m1-12'!H141</f>
        <v>0</v>
      </c>
    </row>
    <row r="497" spans="1:8" x14ac:dyDescent="0.25">
      <c r="A497" s="8">
        <v>44166</v>
      </c>
      <c r="B497" t="s">
        <v>141</v>
      </c>
      <c r="C497">
        <f>'O_t&amp;m1-12'!C142</f>
        <v>50</v>
      </c>
      <c r="D497">
        <f>'O_t&amp;m1-12'!D142</f>
        <v>303.89999999999998</v>
      </c>
      <c r="E497">
        <f>'O_t&amp;m1-12'!E142</f>
        <v>0</v>
      </c>
      <c r="F497">
        <f>'O_t&amp;m1-12'!F142</f>
        <v>0</v>
      </c>
      <c r="G497">
        <f>'O_t&amp;m1-12'!G142</f>
        <v>0</v>
      </c>
      <c r="H497">
        <f>'O_t&amp;m1-12'!H142</f>
        <v>0</v>
      </c>
    </row>
    <row r="498" spans="1:8" x14ac:dyDescent="0.25">
      <c r="A498" s="8">
        <v>44166</v>
      </c>
      <c r="B498" t="s">
        <v>142</v>
      </c>
      <c r="C498">
        <f>'O_t&amp;m1-12'!C143</f>
        <v>269</v>
      </c>
      <c r="D498">
        <f>'O_t&amp;m1-12'!D143</f>
        <v>601.9</v>
      </c>
      <c r="E498">
        <f>'O_t&amp;m1-12'!E143</f>
        <v>3</v>
      </c>
      <c r="F498">
        <f>'O_t&amp;m1-12'!F143</f>
        <v>6.7</v>
      </c>
      <c r="G498">
        <f>'O_t&amp;m1-12'!G143</f>
        <v>5</v>
      </c>
      <c r="H498">
        <f>'O_t&amp;m1-12'!H143</f>
        <v>11.2</v>
      </c>
    </row>
    <row r="499" spans="1:8" x14ac:dyDescent="0.25">
      <c r="A499" s="8">
        <v>44166</v>
      </c>
      <c r="B499" t="s">
        <v>143</v>
      </c>
      <c r="C499">
        <f>'O_t&amp;m1-12'!C144</f>
        <v>70</v>
      </c>
      <c r="D499">
        <f>'O_t&amp;m1-12'!D144</f>
        <v>315.2</v>
      </c>
      <c r="E499">
        <f>'O_t&amp;m1-12'!E144</f>
        <v>0</v>
      </c>
      <c r="F499">
        <f>'O_t&amp;m1-12'!F144</f>
        <v>0</v>
      </c>
      <c r="G499">
        <f>'O_t&amp;m1-12'!G144</f>
        <v>0</v>
      </c>
      <c r="H499">
        <f>'O_t&amp;m1-12'!H144</f>
        <v>0</v>
      </c>
    </row>
    <row r="500" spans="1:8" x14ac:dyDescent="0.25">
      <c r="A500" s="8">
        <v>44166</v>
      </c>
      <c r="B500" t="s">
        <v>144</v>
      </c>
      <c r="C500">
        <f>'O_t&amp;m1-12'!C145</f>
        <v>44</v>
      </c>
      <c r="D500">
        <f>'O_t&amp;m1-12'!D145</f>
        <v>283.5</v>
      </c>
      <c r="E500">
        <f>'O_t&amp;m1-12'!E145</f>
        <v>0</v>
      </c>
      <c r="F500">
        <f>'O_t&amp;m1-12'!F145</f>
        <v>0</v>
      </c>
      <c r="G500">
        <f>'O_t&amp;m1-12'!G145</f>
        <v>0</v>
      </c>
      <c r="H500">
        <f>'O_t&amp;m1-12'!H145</f>
        <v>0</v>
      </c>
    </row>
    <row r="501" spans="1:8" x14ac:dyDescent="0.25">
      <c r="A501" s="8">
        <v>44166</v>
      </c>
      <c r="B501" t="s">
        <v>145</v>
      </c>
      <c r="C501">
        <f>'O_t&amp;m1-12'!C146</f>
        <v>268</v>
      </c>
      <c r="D501">
        <f>'O_t&amp;m1-12'!D146</f>
        <v>295.10000000000002</v>
      </c>
      <c r="E501">
        <f>'O_t&amp;m1-12'!E146</f>
        <v>1</v>
      </c>
      <c r="F501">
        <f>'O_t&amp;m1-12'!F146</f>
        <v>1.1000000000000001</v>
      </c>
      <c r="G501">
        <f>'O_t&amp;m1-12'!G146</f>
        <v>5</v>
      </c>
      <c r="H501">
        <f>'O_t&amp;m1-12'!H146</f>
        <v>5.5</v>
      </c>
    </row>
    <row r="502" spans="1:8" x14ac:dyDescent="0.25">
      <c r="A502" s="8">
        <v>44166</v>
      </c>
      <c r="B502" t="s">
        <v>146</v>
      </c>
      <c r="C502">
        <f>'O_t&amp;m1-12'!C147</f>
        <v>306</v>
      </c>
      <c r="D502">
        <f>'O_t&amp;m1-12'!D147</f>
        <v>350.1</v>
      </c>
      <c r="E502">
        <f>'O_t&amp;m1-12'!E147</f>
        <v>0</v>
      </c>
      <c r="F502">
        <f>'O_t&amp;m1-12'!F147</f>
        <v>0</v>
      </c>
      <c r="G502">
        <f>'O_t&amp;m1-12'!G147</f>
        <v>1</v>
      </c>
      <c r="H502">
        <f>'O_t&amp;m1-12'!H147</f>
        <v>1.1000000000000001</v>
      </c>
    </row>
    <row r="503" spans="1:8" x14ac:dyDescent="0.25">
      <c r="A503" s="8">
        <v>44166</v>
      </c>
      <c r="B503" t="s">
        <v>147</v>
      </c>
      <c r="C503">
        <f>'O_t&amp;m1-12'!C148</f>
        <v>188</v>
      </c>
      <c r="D503">
        <f>'O_t&amp;m1-12'!D148</f>
        <v>536.9</v>
      </c>
      <c r="E503">
        <f>'O_t&amp;m1-12'!E148</f>
        <v>2</v>
      </c>
      <c r="F503">
        <f>'O_t&amp;m1-12'!F148</f>
        <v>5.7</v>
      </c>
      <c r="G503">
        <f>'O_t&amp;m1-12'!G148</f>
        <v>4</v>
      </c>
      <c r="H503">
        <f>'O_t&amp;m1-12'!H148</f>
        <v>11.4</v>
      </c>
    </row>
    <row r="504" spans="1:8" x14ac:dyDescent="0.25">
      <c r="A504" s="8">
        <v>44166</v>
      </c>
      <c r="B504" t="s">
        <v>148</v>
      </c>
      <c r="C504">
        <f>'O_t&amp;m1-12'!C149</f>
        <v>128</v>
      </c>
      <c r="D504">
        <f>'O_t&amp;m1-12'!D149</f>
        <v>264.3</v>
      </c>
      <c r="E504">
        <f>'O_t&amp;m1-12'!E149</f>
        <v>0</v>
      </c>
      <c r="F504">
        <f>'O_t&amp;m1-12'!F149</f>
        <v>0</v>
      </c>
      <c r="G504">
        <f>'O_t&amp;m1-12'!G149</f>
        <v>1</v>
      </c>
      <c r="H504">
        <f>'O_t&amp;m1-12'!H149</f>
        <v>2.1</v>
      </c>
    </row>
    <row r="505" spans="1:8" x14ac:dyDescent="0.25">
      <c r="A505" s="8">
        <v>44166</v>
      </c>
      <c r="B505" t="s">
        <v>149</v>
      </c>
      <c r="C505">
        <f>'O_t&amp;m1-12'!C150</f>
        <v>108</v>
      </c>
      <c r="D505">
        <f>'O_t&amp;m1-12'!D150</f>
        <v>193.9</v>
      </c>
      <c r="E505">
        <f>'O_t&amp;m1-12'!E150</f>
        <v>1</v>
      </c>
      <c r="F505">
        <f>'O_t&amp;m1-12'!F150</f>
        <v>1.8</v>
      </c>
      <c r="G505">
        <f>'O_t&amp;m1-12'!G150</f>
        <v>0</v>
      </c>
      <c r="H505">
        <f>'O_t&amp;m1-12'!H150</f>
        <v>0</v>
      </c>
    </row>
    <row r="506" spans="1:8" x14ac:dyDescent="0.25">
      <c r="A506" s="8">
        <v>44166</v>
      </c>
      <c r="B506" t="s">
        <v>150</v>
      </c>
      <c r="C506">
        <f>'O_t&amp;m1-12'!C151</f>
        <v>292</v>
      </c>
      <c r="D506">
        <f>'O_t&amp;m1-12'!D151</f>
        <v>398.6</v>
      </c>
      <c r="E506">
        <f>'O_t&amp;m1-12'!E151</f>
        <v>1</v>
      </c>
      <c r="F506">
        <f>'O_t&amp;m1-12'!F151</f>
        <v>1.4</v>
      </c>
      <c r="G506">
        <f>'O_t&amp;m1-12'!G151</f>
        <v>0</v>
      </c>
      <c r="H506">
        <f>'O_t&amp;m1-12'!H151</f>
        <v>0</v>
      </c>
    </row>
    <row r="507" spans="1:8" x14ac:dyDescent="0.25">
      <c r="A507" s="8">
        <v>44166</v>
      </c>
      <c r="B507" t="s">
        <v>151</v>
      </c>
      <c r="C507">
        <f>'O_t&amp;m1-12'!C152</f>
        <v>259</v>
      </c>
      <c r="D507">
        <f>'O_t&amp;m1-12'!D152</f>
        <v>610.4</v>
      </c>
      <c r="E507">
        <f>'O_t&amp;m1-12'!E152</f>
        <v>1</v>
      </c>
      <c r="F507">
        <f>'O_t&amp;m1-12'!F152</f>
        <v>2.4</v>
      </c>
      <c r="G507">
        <f>'O_t&amp;m1-12'!G152</f>
        <v>5</v>
      </c>
      <c r="H507">
        <f>'O_t&amp;m1-12'!H152</f>
        <v>11.8</v>
      </c>
    </row>
    <row r="508" spans="1:8" x14ac:dyDescent="0.25">
      <c r="A508" s="8">
        <v>44166</v>
      </c>
      <c r="B508" t="s">
        <v>152</v>
      </c>
      <c r="C508">
        <f>'O_t&amp;m1-12'!C153</f>
        <v>167</v>
      </c>
      <c r="D508">
        <f>'O_t&amp;m1-12'!D153</f>
        <v>333</v>
      </c>
      <c r="E508">
        <f>'O_t&amp;m1-12'!E153</f>
        <v>2</v>
      </c>
      <c r="F508">
        <f>'O_t&amp;m1-12'!F153</f>
        <v>4</v>
      </c>
      <c r="G508">
        <f>'O_t&amp;m1-12'!G153</f>
        <v>2</v>
      </c>
      <c r="H508">
        <f>'O_t&amp;m1-12'!H153</f>
        <v>4</v>
      </c>
    </row>
    <row r="509" spans="1:8" x14ac:dyDescent="0.25">
      <c r="A509" s="8">
        <v>44166</v>
      </c>
      <c r="B509" t="s">
        <v>153</v>
      </c>
      <c r="C509">
        <f>'O_t&amp;m1-12'!C154</f>
        <v>160</v>
      </c>
      <c r="D509">
        <f>'O_t&amp;m1-12'!D154</f>
        <v>387.7</v>
      </c>
      <c r="E509">
        <f>'O_t&amp;m1-12'!E154</f>
        <v>1</v>
      </c>
      <c r="F509">
        <f>'O_t&amp;m1-12'!F154</f>
        <v>2.4</v>
      </c>
      <c r="G509">
        <f>'O_t&amp;m1-12'!G154</f>
        <v>0</v>
      </c>
      <c r="H509">
        <f>'O_t&amp;m1-12'!H154</f>
        <v>0</v>
      </c>
    </row>
    <row r="510" spans="1:8" x14ac:dyDescent="0.25">
      <c r="A510" s="8">
        <v>44166</v>
      </c>
      <c r="B510" t="s">
        <v>154</v>
      </c>
      <c r="C510">
        <f>'O_t&amp;m1-12'!C155</f>
        <v>109</v>
      </c>
      <c r="D510">
        <f>'O_t&amp;m1-12'!D155</f>
        <v>395.6</v>
      </c>
      <c r="E510">
        <f>'O_t&amp;m1-12'!E155</f>
        <v>1</v>
      </c>
      <c r="F510">
        <f>'O_t&amp;m1-12'!F155</f>
        <v>3.6</v>
      </c>
      <c r="G510">
        <f>'O_t&amp;m1-12'!G155</f>
        <v>2</v>
      </c>
      <c r="H510">
        <f>'O_t&amp;m1-12'!H155</f>
        <v>7.3</v>
      </c>
    </row>
    <row r="511" spans="1:8" x14ac:dyDescent="0.25">
      <c r="A511" s="8">
        <v>44166</v>
      </c>
      <c r="B511" t="s">
        <v>155</v>
      </c>
      <c r="C511">
        <f>'O_t&amp;m1-12'!C156</f>
        <v>142</v>
      </c>
      <c r="D511">
        <f>'O_t&amp;m1-12'!D156</f>
        <v>416.3</v>
      </c>
      <c r="E511">
        <f>'O_t&amp;m1-12'!E156</f>
        <v>2</v>
      </c>
      <c r="F511">
        <f>'O_t&amp;m1-12'!F156</f>
        <v>5.9</v>
      </c>
      <c r="G511">
        <f>'O_t&amp;m1-12'!G156</f>
        <v>0</v>
      </c>
      <c r="H511">
        <f>'O_t&amp;m1-12'!H156</f>
        <v>0</v>
      </c>
    </row>
    <row r="512" spans="1:8" x14ac:dyDescent="0.25">
      <c r="A512" s="8">
        <v>44166</v>
      </c>
      <c r="B512" t="s">
        <v>156</v>
      </c>
      <c r="C512">
        <f>'O_t&amp;m1-12'!C157</f>
        <v>104</v>
      </c>
      <c r="D512">
        <f>'O_t&amp;m1-12'!D157</f>
        <v>381</v>
      </c>
      <c r="E512">
        <f>'O_t&amp;m1-12'!E157</f>
        <v>2</v>
      </c>
      <c r="F512">
        <f>'O_t&amp;m1-12'!F157</f>
        <v>7.3</v>
      </c>
      <c r="G512">
        <f>'O_t&amp;m1-12'!G157</f>
        <v>0</v>
      </c>
      <c r="H512">
        <f>'O_t&amp;m1-12'!H157</f>
        <v>0</v>
      </c>
    </row>
    <row r="513" spans="1:8" x14ac:dyDescent="0.25">
      <c r="A513" s="8">
        <v>44166</v>
      </c>
      <c r="B513" t="s">
        <v>157</v>
      </c>
      <c r="C513">
        <f>'O_t&amp;m1-12'!C158</f>
        <v>199</v>
      </c>
      <c r="D513">
        <f>'O_t&amp;m1-12'!D158</f>
        <v>366.4</v>
      </c>
      <c r="E513">
        <f>'O_t&amp;m1-12'!E158</f>
        <v>2</v>
      </c>
      <c r="F513">
        <f>'O_t&amp;m1-12'!F158</f>
        <v>3.7</v>
      </c>
      <c r="G513">
        <f>'O_t&amp;m1-12'!G158</f>
        <v>2</v>
      </c>
      <c r="H513">
        <f>'O_t&amp;m1-12'!H158</f>
        <v>3.7</v>
      </c>
    </row>
    <row r="514" spans="1:8" x14ac:dyDescent="0.25">
      <c r="A514" s="8">
        <v>44166</v>
      </c>
      <c r="B514" t="s">
        <v>158</v>
      </c>
      <c r="C514">
        <f>'O_t&amp;m1-12'!C159</f>
        <v>16</v>
      </c>
      <c r="D514">
        <f>'O_t&amp;m1-12'!D159</f>
        <v>126</v>
      </c>
      <c r="E514">
        <f>'O_t&amp;m1-12'!E159</f>
        <v>0</v>
      </c>
      <c r="F514">
        <f>'O_t&amp;m1-12'!F159</f>
        <v>0</v>
      </c>
      <c r="G514">
        <f>'O_t&amp;m1-12'!G159</f>
        <v>0</v>
      </c>
      <c r="H514">
        <f>'O_t&amp;m1-12'!H159</f>
        <v>0</v>
      </c>
    </row>
    <row r="515" spans="1:8" x14ac:dyDescent="0.25">
      <c r="A515" s="8">
        <v>44166</v>
      </c>
      <c r="B515" t="s">
        <v>159</v>
      </c>
      <c r="C515">
        <f>'O_t&amp;m1-12'!C160</f>
        <v>298</v>
      </c>
      <c r="D515">
        <f>'O_t&amp;m1-12'!D160</f>
        <v>453.2</v>
      </c>
      <c r="E515">
        <f>'O_t&amp;m1-12'!E160</f>
        <v>2</v>
      </c>
      <c r="F515">
        <f>'O_t&amp;m1-12'!F160</f>
        <v>3</v>
      </c>
      <c r="G515">
        <f>'O_t&amp;m1-12'!G160</f>
        <v>1</v>
      </c>
      <c r="H515">
        <f>'O_t&amp;m1-12'!H160</f>
        <v>1.5</v>
      </c>
    </row>
    <row r="516" spans="1:8" x14ac:dyDescent="0.25">
      <c r="A516" s="8">
        <v>44166</v>
      </c>
      <c r="B516" t="s">
        <v>160</v>
      </c>
      <c r="C516">
        <f>'O_t&amp;m1-12'!C161</f>
        <v>97</v>
      </c>
      <c r="D516">
        <f>'O_t&amp;m1-12'!D161</f>
        <v>212</v>
      </c>
      <c r="E516">
        <f>'O_t&amp;m1-12'!E161</f>
        <v>0</v>
      </c>
      <c r="F516">
        <f>'O_t&amp;m1-12'!F161</f>
        <v>0</v>
      </c>
      <c r="G516">
        <f>'O_t&amp;m1-12'!G161</f>
        <v>1</v>
      </c>
      <c r="H516">
        <f>'O_t&amp;m1-12'!H161</f>
        <v>2.2000000000000002</v>
      </c>
    </row>
    <row r="517" spans="1:8" x14ac:dyDescent="0.25">
      <c r="A517" s="8">
        <v>44166</v>
      </c>
      <c r="B517" t="s">
        <v>161</v>
      </c>
      <c r="C517">
        <f>'O_t&amp;m1-12'!C162</f>
        <v>107</v>
      </c>
      <c r="D517">
        <f>'O_t&amp;m1-12'!D162</f>
        <v>470.4</v>
      </c>
      <c r="E517">
        <f>'O_t&amp;m1-12'!E162</f>
        <v>0</v>
      </c>
      <c r="F517">
        <f>'O_t&amp;m1-12'!F162</f>
        <v>0</v>
      </c>
      <c r="G517">
        <f>'O_t&amp;m1-12'!G162</f>
        <v>1</v>
      </c>
      <c r="H517">
        <f>'O_t&amp;m1-12'!H162</f>
        <v>4.4000000000000004</v>
      </c>
    </row>
    <row r="518" spans="1:8" x14ac:dyDescent="0.25">
      <c r="A518" s="8">
        <v>44166</v>
      </c>
      <c r="B518" t="s">
        <v>162</v>
      </c>
      <c r="C518">
        <f>'O_t&amp;m1-12'!C163</f>
        <v>146</v>
      </c>
      <c r="D518">
        <f>'O_t&amp;m1-12'!D163</f>
        <v>494.5</v>
      </c>
      <c r="E518">
        <f>'O_t&amp;m1-12'!E163</f>
        <v>0</v>
      </c>
      <c r="F518">
        <f>'O_t&amp;m1-12'!F163</f>
        <v>0</v>
      </c>
      <c r="G518">
        <f>'O_t&amp;m1-12'!G163</f>
        <v>1</v>
      </c>
      <c r="H518">
        <f>'O_t&amp;m1-12'!H163</f>
        <v>3.4</v>
      </c>
    </row>
    <row r="519" spans="1:8" x14ac:dyDescent="0.25">
      <c r="A519" s="8">
        <v>44166</v>
      </c>
      <c r="B519" t="s">
        <v>163</v>
      </c>
      <c r="C519">
        <f>'O_t&amp;m1-12'!C164</f>
        <v>244</v>
      </c>
      <c r="D519">
        <f>'O_t&amp;m1-12'!D164</f>
        <v>433.2</v>
      </c>
      <c r="E519">
        <f>'O_t&amp;m1-12'!E164</f>
        <v>4</v>
      </c>
      <c r="F519">
        <f>'O_t&amp;m1-12'!F164</f>
        <v>7.1</v>
      </c>
      <c r="G519">
        <f>'O_t&amp;m1-12'!G164</f>
        <v>4</v>
      </c>
      <c r="H519">
        <f>'O_t&amp;m1-12'!H164</f>
        <v>7.1</v>
      </c>
    </row>
    <row r="520" spans="1:8" x14ac:dyDescent="0.25">
      <c r="A520" s="8">
        <v>44166</v>
      </c>
      <c r="B520" t="s">
        <v>164</v>
      </c>
      <c r="C520">
        <f>'O_t&amp;m1-12'!C165</f>
        <v>121</v>
      </c>
      <c r="D520">
        <f>'O_t&amp;m1-12'!D165</f>
        <v>537.20000000000005</v>
      </c>
      <c r="E520">
        <f>'O_t&amp;m1-12'!E165</f>
        <v>0</v>
      </c>
      <c r="F520">
        <f>'O_t&amp;m1-12'!F165</f>
        <v>0</v>
      </c>
      <c r="G520">
        <f>'O_t&amp;m1-12'!G165</f>
        <v>0</v>
      </c>
      <c r="H520">
        <f>'O_t&amp;m1-12'!H165</f>
        <v>0</v>
      </c>
    </row>
    <row r="521" spans="1:8" x14ac:dyDescent="0.25">
      <c r="A521" s="8">
        <v>44166</v>
      </c>
      <c r="B521" t="s">
        <v>165</v>
      </c>
      <c r="C521">
        <f>'O_t&amp;m1-12'!C166</f>
        <v>78</v>
      </c>
      <c r="D521">
        <f>'O_t&amp;m1-12'!D166</f>
        <v>495.9</v>
      </c>
      <c r="E521">
        <f>'O_t&amp;m1-12'!E166</f>
        <v>1</v>
      </c>
      <c r="F521">
        <f>'O_t&amp;m1-12'!F166</f>
        <v>6.4</v>
      </c>
      <c r="G521">
        <f>'O_t&amp;m1-12'!G166</f>
        <v>1</v>
      </c>
      <c r="H521">
        <f>'O_t&amp;m1-12'!H166</f>
        <v>6.4</v>
      </c>
    </row>
    <row r="522" spans="1:8" x14ac:dyDescent="0.25">
      <c r="A522" s="8">
        <v>44166</v>
      </c>
      <c r="B522" t="s">
        <v>166</v>
      </c>
      <c r="C522">
        <f>'O_t&amp;m1-12'!C167</f>
        <v>127</v>
      </c>
      <c r="D522">
        <f>'O_t&amp;m1-12'!D167</f>
        <v>339.2</v>
      </c>
      <c r="E522">
        <f>'O_t&amp;m1-12'!E167</f>
        <v>0</v>
      </c>
      <c r="F522">
        <f>'O_t&amp;m1-12'!F167</f>
        <v>0</v>
      </c>
      <c r="G522">
        <f>'O_t&amp;m1-12'!G167</f>
        <v>3</v>
      </c>
      <c r="H522">
        <f>'O_t&amp;m1-12'!H167</f>
        <v>8</v>
      </c>
    </row>
    <row r="523" spans="1:8" x14ac:dyDescent="0.25">
      <c r="A523" s="8">
        <v>44166</v>
      </c>
      <c r="B523" t="s">
        <v>167</v>
      </c>
      <c r="C523">
        <f>'O_t&amp;m1-12'!C168</f>
        <v>38</v>
      </c>
      <c r="D523">
        <f>'O_t&amp;m1-12'!D168</f>
        <v>330.7</v>
      </c>
      <c r="E523">
        <f>'O_t&amp;m1-12'!E168</f>
        <v>0</v>
      </c>
      <c r="F523">
        <f>'O_t&amp;m1-12'!F168</f>
        <v>0</v>
      </c>
      <c r="G523">
        <f>'O_t&amp;m1-12'!G168</f>
        <v>0</v>
      </c>
      <c r="H523">
        <f>'O_t&amp;m1-12'!H168</f>
        <v>0</v>
      </c>
    </row>
    <row r="524" spans="1:8" x14ac:dyDescent="0.25">
      <c r="A524" s="8">
        <v>44166</v>
      </c>
      <c r="B524" t="s">
        <v>168</v>
      </c>
      <c r="C524">
        <f>'O_t&amp;m1-12'!C169</f>
        <v>98</v>
      </c>
      <c r="D524">
        <f>'O_t&amp;m1-12'!D169</f>
        <v>348</v>
      </c>
      <c r="E524">
        <f>'O_t&amp;m1-12'!E169</f>
        <v>1</v>
      </c>
      <c r="F524">
        <f>'O_t&amp;m1-12'!F169</f>
        <v>3.6</v>
      </c>
      <c r="G524">
        <f>'O_t&amp;m1-12'!G169</f>
        <v>0</v>
      </c>
      <c r="H524">
        <f>'O_t&amp;m1-12'!H169</f>
        <v>0</v>
      </c>
    </row>
    <row r="525" spans="1:8" x14ac:dyDescent="0.25">
      <c r="A525" s="8">
        <v>44166</v>
      </c>
      <c r="B525" t="s">
        <v>169</v>
      </c>
      <c r="C525">
        <f>'O_t&amp;m1-12'!C170</f>
        <v>272</v>
      </c>
      <c r="D525">
        <f>'O_t&amp;m1-12'!D170</f>
        <v>436</v>
      </c>
      <c r="E525">
        <f>'O_t&amp;m1-12'!E170</f>
        <v>2</v>
      </c>
      <c r="F525">
        <f>'O_t&amp;m1-12'!F170</f>
        <v>3.2</v>
      </c>
      <c r="G525">
        <f>'O_t&amp;m1-12'!G170</f>
        <v>2</v>
      </c>
      <c r="H525">
        <f>'O_t&amp;m1-12'!H170</f>
        <v>3.2</v>
      </c>
    </row>
    <row r="526" spans="1:8" x14ac:dyDescent="0.25">
      <c r="A526" s="8">
        <v>44166</v>
      </c>
      <c r="B526" t="s">
        <v>371</v>
      </c>
      <c r="C526">
        <f>'O_t&amp;m1-12'!C171</f>
        <v>38</v>
      </c>
      <c r="D526">
        <f>'O_t&amp;m1-12'!D171</f>
        <v>336.9</v>
      </c>
      <c r="E526">
        <f>'O_t&amp;m1-12'!E171</f>
        <v>0</v>
      </c>
      <c r="F526">
        <f>'O_t&amp;m1-12'!F171</f>
        <v>0</v>
      </c>
      <c r="G526">
        <f>'O_t&amp;m1-12'!G171</f>
        <v>1</v>
      </c>
      <c r="H526">
        <f>'O_t&amp;m1-12'!H171</f>
        <v>8.9</v>
      </c>
    </row>
    <row r="527" spans="1:8" x14ac:dyDescent="0.25">
      <c r="A527" s="8">
        <v>44166</v>
      </c>
      <c r="B527" t="s">
        <v>170</v>
      </c>
      <c r="C527">
        <f>'O_t&amp;m1-12'!C172</f>
        <v>217</v>
      </c>
      <c r="D527">
        <f>'O_t&amp;m1-12'!D172</f>
        <v>174.9</v>
      </c>
      <c r="E527">
        <f>'O_t&amp;m1-12'!E172</f>
        <v>4</v>
      </c>
      <c r="F527">
        <f>'O_t&amp;m1-12'!F172</f>
        <v>3.2</v>
      </c>
      <c r="G527">
        <f>'O_t&amp;m1-12'!G172</f>
        <v>0</v>
      </c>
      <c r="H527">
        <f>'O_t&amp;m1-12'!H172</f>
        <v>0</v>
      </c>
    </row>
    <row r="528" spans="1:8" x14ac:dyDescent="0.25">
      <c r="A528" s="8">
        <v>44166</v>
      </c>
      <c r="B528" t="s">
        <v>171</v>
      </c>
      <c r="C528">
        <f>'O_t&amp;m1-12'!C173</f>
        <v>430</v>
      </c>
      <c r="D528">
        <f>'O_t&amp;m1-12'!D173</f>
        <v>343.7</v>
      </c>
      <c r="E528">
        <f>'O_t&amp;m1-12'!E173</f>
        <v>6</v>
      </c>
      <c r="F528">
        <f>'O_t&amp;m1-12'!F173</f>
        <v>4.8</v>
      </c>
      <c r="G528">
        <f>'O_t&amp;m1-12'!G173</f>
        <v>2</v>
      </c>
      <c r="H528">
        <f>'O_t&amp;m1-12'!H173</f>
        <v>1.6</v>
      </c>
    </row>
    <row r="529" spans="1:8" x14ac:dyDescent="0.25">
      <c r="A529" s="8">
        <v>44166</v>
      </c>
      <c r="B529" t="s">
        <v>172</v>
      </c>
      <c r="C529">
        <f>'O_t&amp;m1-12'!C174</f>
        <v>103</v>
      </c>
      <c r="D529">
        <f>'O_t&amp;m1-12'!D174</f>
        <v>380.7</v>
      </c>
      <c r="E529">
        <f>'O_t&amp;m1-12'!E174</f>
        <v>0</v>
      </c>
      <c r="F529">
        <f>'O_t&amp;m1-12'!F174</f>
        <v>0</v>
      </c>
      <c r="G529">
        <f>'O_t&amp;m1-12'!G174</f>
        <v>0</v>
      </c>
      <c r="H529">
        <f>'O_t&amp;m1-12'!H174</f>
        <v>0</v>
      </c>
    </row>
    <row r="530" spans="1:8" x14ac:dyDescent="0.25">
      <c r="A530" s="8">
        <v>44166</v>
      </c>
      <c r="B530" t="s">
        <v>173</v>
      </c>
      <c r="C530">
        <f>'O_t&amp;m1-12'!C175</f>
        <v>284</v>
      </c>
      <c r="D530">
        <f>'O_t&amp;m1-12'!D175</f>
        <v>371.1</v>
      </c>
      <c r="E530">
        <f>'O_t&amp;m1-12'!E175</f>
        <v>10</v>
      </c>
      <c r="F530">
        <f>'O_t&amp;m1-12'!F175</f>
        <v>13.1</v>
      </c>
      <c r="G530">
        <f>'O_t&amp;m1-12'!G175</f>
        <v>10</v>
      </c>
      <c r="H530">
        <f>'O_t&amp;m1-12'!H175</f>
        <v>13.1</v>
      </c>
    </row>
    <row r="531" spans="1:8" x14ac:dyDescent="0.25">
      <c r="A531" s="8">
        <v>44166</v>
      </c>
      <c r="B531" t="s">
        <v>174</v>
      </c>
      <c r="C531">
        <f>'O_t&amp;m1-12'!C176</f>
        <v>284</v>
      </c>
      <c r="D531">
        <f>'O_t&amp;m1-12'!D176</f>
        <v>361.3</v>
      </c>
      <c r="E531">
        <f>'O_t&amp;m1-12'!E176</f>
        <v>0</v>
      </c>
      <c r="F531">
        <f>'O_t&amp;m1-12'!F176</f>
        <v>0</v>
      </c>
      <c r="G531">
        <f>'O_t&amp;m1-12'!G176</f>
        <v>3</v>
      </c>
      <c r="H531">
        <f>'O_t&amp;m1-12'!H176</f>
        <v>3.8</v>
      </c>
    </row>
    <row r="532" spans="1:8" x14ac:dyDescent="0.25">
      <c r="A532" s="8">
        <v>44166</v>
      </c>
      <c r="B532" t="s">
        <v>175</v>
      </c>
      <c r="C532">
        <f>'O_t&amp;m1-12'!C177</f>
        <v>167</v>
      </c>
      <c r="D532">
        <f>'O_t&amp;m1-12'!D177</f>
        <v>465.5</v>
      </c>
      <c r="E532">
        <f>'O_t&amp;m1-12'!E177</f>
        <v>0</v>
      </c>
      <c r="F532">
        <f>'O_t&amp;m1-12'!F177</f>
        <v>0</v>
      </c>
      <c r="G532">
        <f>'O_t&amp;m1-12'!G177</f>
        <v>2</v>
      </c>
      <c r="H532">
        <f>'O_t&amp;m1-12'!H177</f>
        <v>5.6</v>
      </c>
    </row>
    <row r="533" spans="1:8" x14ac:dyDescent="0.25">
      <c r="A533" s="8">
        <v>44166</v>
      </c>
      <c r="B533" t="s">
        <v>176</v>
      </c>
      <c r="C533">
        <f>'O_t&amp;m1-12'!C178</f>
        <v>100</v>
      </c>
      <c r="D533">
        <f>'O_t&amp;m1-12'!D178</f>
        <v>328.9</v>
      </c>
      <c r="E533">
        <f>'O_t&amp;m1-12'!E178</f>
        <v>0</v>
      </c>
      <c r="F533">
        <f>'O_t&amp;m1-12'!F178</f>
        <v>0</v>
      </c>
      <c r="G533">
        <f>'O_t&amp;m1-12'!G178</f>
        <v>0</v>
      </c>
      <c r="H533">
        <f>'O_t&amp;m1-12'!H178</f>
        <v>0</v>
      </c>
    </row>
    <row r="534" spans="1:8" x14ac:dyDescent="0.25">
      <c r="A534" s="8">
        <v>44166</v>
      </c>
      <c r="B534" t="s">
        <v>177</v>
      </c>
      <c r="C534">
        <f>'O_t&amp;m1-12'!C179</f>
        <v>182</v>
      </c>
      <c r="D534">
        <f>'O_t&amp;m1-12'!D179</f>
        <v>390.5</v>
      </c>
      <c r="E534">
        <f>'O_t&amp;m1-12'!E179</f>
        <v>2</v>
      </c>
      <c r="F534">
        <f>'O_t&amp;m1-12'!F179</f>
        <v>4.3</v>
      </c>
      <c r="G534">
        <f>'O_t&amp;m1-12'!G179</f>
        <v>2</v>
      </c>
      <c r="H534">
        <f>'O_t&amp;m1-12'!H179</f>
        <v>4.3</v>
      </c>
    </row>
    <row r="535" spans="1:8" x14ac:dyDescent="0.25">
      <c r="A535" s="8">
        <v>44166</v>
      </c>
      <c r="B535" t="s">
        <v>178</v>
      </c>
      <c r="C535">
        <f>'O_t&amp;m1-12'!C180</f>
        <v>73</v>
      </c>
      <c r="D535">
        <f>'O_t&amp;m1-12'!D180</f>
        <v>318</v>
      </c>
      <c r="E535">
        <f>'O_t&amp;m1-12'!E180</f>
        <v>2</v>
      </c>
      <c r="F535">
        <f>'O_t&amp;m1-12'!F180</f>
        <v>8.6999999999999993</v>
      </c>
      <c r="G535">
        <f>'O_t&amp;m1-12'!G180</f>
        <v>0</v>
      </c>
      <c r="H535">
        <f>'O_t&amp;m1-12'!H180</f>
        <v>0</v>
      </c>
    </row>
    <row r="536" spans="1:8" x14ac:dyDescent="0.25">
      <c r="A536" s="8">
        <v>44166</v>
      </c>
      <c r="B536" t="s">
        <v>179</v>
      </c>
      <c r="C536">
        <f>'O_t&amp;m1-12'!C181</f>
        <v>110</v>
      </c>
      <c r="D536">
        <f>'O_t&amp;m1-12'!D181</f>
        <v>326.10000000000002</v>
      </c>
      <c r="E536">
        <f>'O_t&amp;m1-12'!E181</f>
        <v>0</v>
      </c>
      <c r="F536">
        <f>'O_t&amp;m1-12'!F181</f>
        <v>0</v>
      </c>
      <c r="G536">
        <f>'O_t&amp;m1-12'!G181</f>
        <v>3</v>
      </c>
      <c r="H536">
        <f>'O_t&amp;m1-12'!H181</f>
        <v>8.9</v>
      </c>
    </row>
    <row r="537" spans="1:8" x14ac:dyDescent="0.25">
      <c r="A537" s="8">
        <v>44166</v>
      </c>
      <c r="B537" t="s">
        <v>180</v>
      </c>
      <c r="C537">
        <f>'O_t&amp;m1-12'!C182</f>
        <v>133</v>
      </c>
      <c r="D537">
        <f>'O_t&amp;m1-12'!D182</f>
        <v>568.20000000000005</v>
      </c>
      <c r="E537">
        <f>'O_t&amp;m1-12'!E182</f>
        <v>2</v>
      </c>
      <c r="F537">
        <f>'O_t&amp;m1-12'!F182</f>
        <v>8.5</v>
      </c>
      <c r="G537">
        <f>'O_t&amp;m1-12'!G182</f>
        <v>2</v>
      </c>
      <c r="H537">
        <f>'O_t&amp;m1-12'!H182</f>
        <v>8.5</v>
      </c>
    </row>
    <row r="538" spans="1:8" x14ac:dyDescent="0.25">
      <c r="A538" s="8">
        <v>44166</v>
      </c>
      <c r="B538" t="s">
        <v>181</v>
      </c>
      <c r="C538">
        <f>'O_t&amp;m1-12'!C183</f>
        <v>52</v>
      </c>
      <c r="D538">
        <f>'O_t&amp;m1-12'!D183</f>
        <v>359.4</v>
      </c>
      <c r="E538">
        <f>'O_t&amp;m1-12'!E183</f>
        <v>0</v>
      </c>
      <c r="F538">
        <f>'O_t&amp;m1-12'!F183</f>
        <v>0</v>
      </c>
      <c r="G538">
        <f>'O_t&amp;m1-12'!G183</f>
        <v>0</v>
      </c>
      <c r="H538">
        <f>'O_t&amp;m1-12'!H183</f>
        <v>0</v>
      </c>
    </row>
    <row r="539" spans="1:8" x14ac:dyDescent="0.25">
      <c r="A539" s="8">
        <v>44166</v>
      </c>
      <c r="B539" t="s">
        <v>182</v>
      </c>
      <c r="C539">
        <f>'O_t&amp;m1-12'!C184</f>
        <v>18</v>
      </c>
      <c r="D539">
        <f>'O_t&amp;m1-12'!D184</f>
        <v>188.7</v>
      </c>
      <c r="E539">
        <f>'O_t&amp;m1-12'!E184</f>
        <v>0</v>
      </c>
      <c r="F539">
        <f>'O_t&amp;m1-12'!F184</f>
        <v>0</v>
      </c>
      <c r="G539">
        <f>'O_t&amp;m1-12'!G184</f>
        <v>0</v>
      </c>
      <c r="H539">
        <f>'O_t&amp;m1-12'!H184</f>
        <v>0</v>
      </c>
    </row>
    <row r="540" spans="1:8" x14ac:dyDescent="0.25">
      <c r="A540" s="8">
        <v>44166</v>
      </c>
      <c r="B540" t="s">
        <v>183</v>
      </c>
      <c r="C540">
        <f>'O_t&amp;m1-12'!C185</f>
        <v>179</v>
      </c>
      <c r="D540">
        <f>'O_t&amp;m1-12'!D185</f>
        <v>789.1</v>
      </c>
      <c r="E540">
        <f>'O_t&amp;m1-12'!E185</f>
        <v>1</v>
      </c>
      <c r="F540">
        <f>'O_t&amp;m1-12'!F185</f>
        <v>4.4000000000000004</v>
      </c>
      <c r="G540">
        <f>'O_t&amp;m1-12'!G185</f>
        <v>1</v>
      </c>
      <c r="H540">
        <f>'O_t&amp;m1-12'!H185</f>
        <v>4.4000000000000004</v>
      </c>
    </row>
    <row r="541" spans="1:8" x14ac:dyDescent="0.25">
      <c r="A541" s="8">
        <v>44166</v>
      </c>
      <c r="B541" t="s">
        <v>184</v>
      </c>
      <c r="C541">
        <f>'O_t&amp;m1-12'!C186</f>
        <v>125</v>
      </c>
      <c r="D541">
        <f>'O_t&amp;m1-12'!D186</f>
        <v>499.4</v>
      </c>
      <c r="E541">
        <f>'O_t&amp;m1-12'!E186</f>
        <v>0</v>
      </c>
      <c r="F541">
        <f>'O_t&amp;m1-12'!F186</f>
        <v>0</v>
      </c>
      <c r="G541">
        <f>'O_t&amp;m1-12'!G186</f>
        <v>3</v>
      </c>
      <c r="H541">
        <f>'O_t&amp;m1-12'!H186</f>
        <v>12</v>
      </c>
    </row>
    <row r="542" spans="1:8" x14ac:dyDescent="0.25">
      <c r="A542" s="8">
        <v>44166</v>
      </c>
      <c r="B542" t="s">
        <v>185</v>
      </c>
      <c r="C542">
        <f>'O_t&amp;m1-12'!C187</f>
        <v>69</v>
      </c>
      <c r="D542">
        <f>'O_t&amp;m1-12'!D187</f>
        <v>287.89999999999998</v>
      </c>
      <c r="E542">
        <f>'O_t&amp;m1-12'!E187</f>
        <v>0</v>
      </c>
      <c r="F542">
        <f>'O_t&amp;m1-12'!F187</f>
        <v>0</v>
      </c>
      <c r="G542">
        <f>'O_t&amp;m1-12'!G187</f>
        <v>0</v>
      </c>
      <c r="H542">
        <f>'O_t&amp;m1-12'!H187</f>
        <v>0</v>
      </c>
    </row>
    <row r="543" spans="1:8" x14ac:dyDescent="0.25">
      <c r="A543" s="8">
        <v>44166</v>
      </c>
      <c r="B543" t="s">
        <v>186</v>
      </c>
      <c r="C543">
        <f>'O_t&amp;m1-12'!C188</f>
        <v>154</v>
      </c>
      <c r="D543">
        <f>'O_t&amp;m1-12'!D188</f>
        <v>463.7</v>
      </c>
      <c r="E543">
        <f>'O_t&amp;m1-12'!E188</f>
        <v>1</v>
      </c>
      <c r="F543">
        <f>'O_t&amp;m1-12'!F188</f>
        <v>3</v>
      </c>
      <c r="G543">
        <f>'O_t&amp;m1-12'!G188</f>
        <v>0</v>
      </c>
      <c r="H543">
        <f>'O_t&amp;m1-12'!H188</f>
        <v>0</v>
      </c>
    </row>
    <row r="544" spans="1:8" x14ac:dyDescent="0.25">
      <c r="A544" s="8">
        <v>44166</v>
      </c>
      <c r="B544" t="s">
        <v>187</v>
      </c>
      <c r="C544">
        <f>'O_t&amp;m1-12'!C189</f>
        <v>480</v>
      </c>
      <c r="D544">
        <f>'O_t&amp;m1-12'!D189</f>
        <v>394.8</v>
      </c>
      <c r="E544">
        <f>'O_t&amp;m1-12'!E189</f>
        <v>6</v>
      </c>
      <c r="F544">
        <f>'O_t&amp;m1-12'!F189</f>
        <v>4.9000000000000004</v>
      </c>
      <c r="G544">
        <f>'O_t&amp;m1-12'!G189</f>
        <v>2</v>
      </c>
      <c r="H544">
        <f>'O_t&amp;m1-12'!H189</f>
        <v>1.6</v>
      </c>
    </row>
    <row r="545" spans="1:8" x14ac:dyDescent="0.25">
      <c r="A545" s="8">
        <v>44166</v>
      </c>
      <c r="B545" t="s">
        <v>188</v>
      </c>
      <c r="C545">
        <f>'O_t&amp;m1-12'!C190</f>
        <v>162</v>
      </c>
      <c r="D545">
        <f>'O_t&amp;m1-12'!D190</f>
        <v>359.2</v>
      </c>
      <c r="E545">
        <f>'O_t&amp;m1-12'!E190</f>
        <v>1</v>
      </c>
      <c r="F545">
        <f>'O_t&amp;m1-12'!F190</f>
        <v>2.2000000000000002</v>
      </c>
      <c r="G545">
        <f>'O_t&amp;m1-12'!G190</f>
        <v>1</v>
      </c>
      <c r="H545">
        <f>'O_t&amp;m1-12'!H190</f>
        <v>2.2000000000000002</v>
      </c>
    </row>
    <row r="546" spans="1:8" x14ac:dyDescent="0.25">
      <c r="A546" s="8">
        <v>44166</v>
      </c>
      <c r="B546" t="s">
        <v>189</v>
      </c>
      <c r="C546">
        <f>'O_t&amp;m1-12'!C191</f>
        <v>71</v>
      </c>
      <c r="D546">
        <f>'O_t&amp;m1-12'!D191</f>
        <v>377.1</v>
      </c>
      <c r="E546">
        <f>'O_t&amp;m1-12'!E191</f>
        <v>1</v>
      </c>
      <c r="F546">
        <f>'O_t&amp;m1-12'!F191</f>
        <v>5.3</v>
      </c>
      <c r="G546">
        <f>'O_t&amp;m1-12'!G191</f>
        <v>1</v>
      </c>
      <c r="H546">
        <f>'O_t&amp;m1-12'!H191</f>
        <v>5.3</v>
      </c>
    </row>
    <row r="547" spans="1:8" x14ac:dyDescent="0.25">
      <c r="A547" s="8">
        <v>44166</v>
      </c>
      <c r="B547" t="s">
        <v>190</v>
      </c>
      <c r="C547">
        <f>'O_t&amp;m1-12'!C192</f>
        <v>315</v>
      </c>
      <c r="D547">
        <f>'O_t&amp;m1-12'!D192</f>
        <v>388</v>
      </c>
      <c r="E547">
        <f>'O_t&amp;m1-12'!E192</f>
        <v>1</v>
      </c>
      <c r="F547">
        <f>'O_t&amp;m1-12'!F192</f>
        <v>1.2</v>
      </c>
      <c r="G547">
        <f>'O_t&amp;m1-12'!G192</f>
        <v>1</v>
      </c>
      <c r="H547">
        <f>'O_t&amp;m1-12'!H192</f>
        <v>1.2</v>
      </c>
    </row>
    <row r="548" spans="1:8" x14ac:dyDescent="0.25">
      <c r="A548" s="8">
        <v>44166</v>
      </c>
      <c r="B548" t="s">
        <v>191</v>
      </c>
      <c r="C548">
        <f>'O_t&amp;m1-12'!C193</f>
        <v>94</v>
      </c>
      <c r="D548">
        <f>'O_t&amp;m1-12'!D193</f>
        <v>277.10000000000002</v>
      </c>
      <c r="E548">
        <f>'O_t&amp;m1-12'!E193</f>
        <v>0</v>
      </c>
      <c r="F548">
        <f>'O_t&amp;m1-12'!F193</f>
        <v>0</v>
      </c>
      <c r="G548">
        <f>'O_t&amp;m1-12'!G193</f>
        <v>0</v>
      </c>
      <c r="H548">
        <f>'O_t&amp;m1-12'!H193</f>
        <v>0</v>
      </c>
    </row>
    <row r="549" spans="1:8" x14ac:dyDescent="0.25">
      <c r="A549" s="8">
        <v>44166</v>
      </c>
      <c r="B549" t="s">
        <v>372</v>
      </c>
      <c r="C549">
        <f>'O_t&amp;m1-12'!C194</f>
        <v>84</v>
      </c>
      <c r="D549">
        <f>'O_t&amp;m1-12'!D194</f>
        <v>172.1</v>
      </c>
      <c r="E549">
        <f>'O_t&amp;m1-12'!E194</f>
        <v>0</v>
      </c>
      <c r="F549">
        <f>'O_t&amp;m1-12'!F194</f>
        <v>0</v>
      </c>
      <c r="G549">
        <f>'O_t&amp;m1-12'!G194</f>
        <v>1</v>
      </c>
      <c r="H549">
        <f>'O_t&amp;m1-12'!H194</f>
        <v>2</v>
      </c>
    </row>
    <row r="550" spans="1:8" x14ac:dyDescent="0.25">
      <c r="A550" s="8">
        <v>44166</v>
      </c>
      <c r="B550" t="s">
        <v>192</v>
      </c>
      <c r="C550">
        <f>'O_t&amp;m1-12'!C195</f>
        <v>103</v>
      </c>
      <c r="D550">
        <f>'O_t&amp;m1-12'!D195</f>
        <v>532.5</v>
      </c>
      <c r="E550">
        <f>'O_t&amp;m1-12'!E195</f>
        <v>1</v>
      </c>
      <c r="F550">
        <f>'O_t&amp;m1-12'!F195</f>
        <v>5.2</v>
      </c>
      <c r="G550">
        <f>'O_t&amp;m1-12'!G195</f>
        <v>1</v>
      </c>
      <c r="H550">
        <f>'O_t&amp;m1-12'!H195</f>
        <v>5.2</v>
      </c>
    </row>
    <row r="551" spans="1:8" x14ac:dyDescent="0.25">
      <c r="A551" s="8">
        <v>44166</v>
      </c>
      <c r="B551" t="s">
        <v>193</v>
      </c>
      <c r="C551">
        <f>'O_t&amp;m1-12'!C196</f>
        <v>57</v>
      </c>
      <c r="D551">
        <f>'O_t&amp;m1-12'!D196</f>
        <v>171.8</v>
      </c>
      <c r="E551">
        <f>'O_t&amp;m1-12'!E196</f>
        <v>1</v>
      </c>
      <c r="F551">
        <f>'O_t&amp;m1-12'!F196</f>
        <v>3</v>
      </c>
      <c r="G551">
        <f>'O_t&amp;m1-12'!G196</f>
        <v>1</v>
      </c>
      <c r="H551">
        <f>'O_t&amp;m1-12'!H196</f>
        <v>3</v>
      </c>
    </row>
    <row r="552" spans="1:8" x14ac:dyDescent="0.25">
      <c r="A552" s="8">
        <v>44166</v>
      </c>
      <c r="B552" t="s">
        <v>194</v>
      </c>
      <c r="C552">
        <f>'O_t&amp;m1-12'!C197</f>
        <v>202</v>
      </c>
      <c r="D552">
        <f>'O_t&amp;m1-12'!D197</f>
        <v>332.3</v>
      </c>
      <c r="E552">
        <f>'O_t&amp;m1-12'!E197</f>
        <v>2</v>
      </c>
      <c r="F552">
        <f>'O_t&amp;m1-12'!F197</f>
        <v>3.3</v>
      </c>
      <c r="G552">
        <f>'O_t&amp;m1-12'!G197</f>
        <v>4</v>
      </c>
      <c r="H552">
        <f>'O_t&amp;m1-12'!H197</f>
        <v>6.6</v>
      </c>
    </row>
    <row r="553" spans="1:8" x14ac:dyDescent="0.25">
      <c r="A553" s="8">
        <v>44166</v>
      </c>
      <c r="B553" t="s">
        <v>195</v>
      </c>
      <c r="C553">
        <f>'O_t&amp;m1-12'!C198</f>
        <v>32</v>
      </c>
      <c r="D553">
        <f>'O_t&amp;m1-12'!D198</f>
        <v>292.5</v>
      </c>
      <c r="E553">
        <f>'O_t&amp;m1-12'!E198</f>
        <v>0</v>
      </c>
      <c r="F553">
        <f>'O_t&amp;m1-12'!F198</f>
        <v>0</v>
      </c>
      <c r="G553">
        <f>'O_t&amp;m1-12'!G198</f>
        <v>0</v>
      </c>
      <c r="H553">
        <f>'O_t&amp;m1-12'!H198</f>
        <v>0</v>
      </c>
    </row>
    <row r="554" spans="1:8" x14ac:dyDescent="0.25">
      <c r="A554" s="8">
        <v>44166</v>
      </c>
      <c r="B554" t="s">
        <v>196</v>
      </c>
      <c r="C554">
        <f>'O_t&amp;m1-12'!C199</f>
        <v>128</v>
      </c>
      <c r="D554">
        <f>'O_t&amp;m1-12'!D199</f>
        <v>344.7</v>
      </c>
      <c r="E554">
        <f>'O_t&amp;m1-12'!E199</f>
        <v>2</v>
      </c>
      <c r="F554">
        <f>'O_t&amp;m1-12'!F199</f>
        <v>5.4</v>
      </c>
      <c r="G554">
        <f>'O_t&amp;m1-12'!G199</f>
        <v>2</v>
      </c>
      <c r="H554">
        <f>'O_t&amp;m1-12'!H199</f>
        <v>5.4</v>
      </c>
    </row>
    <row r="555" spans="1:8" x14ac:dyDescent="0.25">
      <c r="A555" s="8">
        <v>44166</v>
      </c>
      <c r="B555" t="s">
        <v>197</v>
      </c>
      <c r="C555">
        <f>'O_t&amp;m1-12'!C200</f>
        <v>237</v>
      </c>
      <c r="D555">
        <f>'O_t&amp;m1-12'!D200</f>
        <v>539.79999999999995</v>
      </c>
      <c r="E555">
        <f>'O_t&amp;m1-12'!E200</f>
        <v>0</v>
      </c>
      <c r="F555">
        <f>'O_t&amp;m1-12'!F200</f>
        <v>0</v>
      </c>
      <c r="G555">
        <f>'O_t&amp;m1-12'!G200</f>
        <v>0</v>
      </c>
      <c r="H555">
        <f>'O_t&amp;m1-12'!H200</f>
        <v>0</v>
      </c>
    </row>
    <row r="556" spans="1:8" x14ac:dyDescent="0.25">
      <c r="A556" s="8">
        <v>44166</v>
      </c>
      <c r="B556" t="s">
        <v>198</v>
      </c>
      <c r="C556">
        <f>'O_t&amp;m1-12'!C201</f>
        <v>94</v>
      </c>
      <c r="D556">
        <f>'O_t&amp;m1-12'!D201</f>
        <v>261</v>
      </c>
      <c r="E556">
        <f>'O_t&amp;m1-12'!E201</f>
        <v>0</v>
      </c>
      <c r="F556">
        <f>'O_t&amp;m1-12'!F201</f>
        <v>0</v>
      </c>
      <c r="G556">
        <f>'O_t&amp;m1-12'!G201</f>
        <v>0</v>
      </c>
      <c r="H556">
        <f>'O_t&amp;m1-12'!H201</f>
        <v>0</v>
      </c>
    </row>
    <row r="557" spans="1:8" x14ac:dyDescent="0.25">
      <c r="A557" s="8">
        <v>44166</v>
      </c>
      <c r="B557" t="s">
        <v>199</v>
      </c>
      <c r="C557">
        <f>'O_t&amp;m1-12'!C202</f>
        <v>65</v>
      </c>
      <c r="D557">
        <f>'O_t&amp;m1-12'!D202</f>
        <v>467.1</v>
      </c>
      <c r="E557">
        <f>'O_t&amp;m1-12'!E202</f>
        <v>0</v>
      </c>
      <c r="F557">
        <f>'O_t&amp;m1-12'!F202</f>
        <v>0</v>
      </c>
      <c r="G557">
        <f>'O_t&amp;m1-12'!G202</f>
        <v>0</v>
      </c>
      <c r="H557">
        <f>'O_t&amp;m1-12'!H202</f>
        <v>0</v>
      </c>
    </row>
    <row r="558" spans="1:8" x14ac:dyDescent="0.25">
      <c r="A558" s="8">
        <v>44166</v>
      </c>
      <c r="B558" t="s">
        <v>200</v>
      </c>
      <c r="C558">
        <f>'O_t&amp;m1-12'!C203</f>
        <v>21</v>
      </c>
      <c r="D558">
        <f>'O_t&amp;m1-12'!D203</f>
        <v>267.60000000000002</v>
      </c>
      <c r="E558">
        <f>'O_t&amp;m1-12'!E203</f>
        <v>0</v>
      </c>
      <c r="F558">
        <f>'O_t&amp;m1-12'!F203</f>
        <v>0</v>
      </c>
      <c r="G558">
        <f>'O_t&amp;m1-12'!G203</f>
        <v>1</v>
      </c>
      <c r="H558">
        <f>'O_t&amp;m1-12'!H203</f>
        <v>12.7</v>
      </c>
    </row>
    <row r="559" spans="1:8" x14ac:dyDescent="0.25">
      <c r="A559" s="8">
        <v>44166</v>
      </c>
      <c r="B559" t="s">
        <v>201</v>
      </c>
      <c r="C559">
        <f>'O_t&amp;m1-12'!C204</f>
        <v>198</v>
      </c>
      <c r="D559">
        <f>'O_t&amp;m1-12'!D204</f>
        <v>813.5</v>
      </c>
      <c r="E559">
        <f>'O_t&amp;m1-12'!E204</f>
        <v>1</v>
      </c>
      <c r="F559">
        <f>'O_t&amp;m1-12'!F204</f>
        <v>4.0999999999999996</v>
      </c>
      <c r="G559">
        <f>'O_t&amp;m1-12'!G204</f>
        <v>2</v>
      </c>
      <c r="H559">
        <f>'O_t&amp;m1-12'!H204</f>
        <v>8.1999999999999993</v>
      </c>
    </row>
    <row r="560" spans="1:8" x14ac:dyDescent="0.25">
      <c r="A560" s="8">
        <v>44166</v>
      </c>
      <c r="B560" t="s">
        <v>202</v>
      </c>
      <c r="C560">
        <f>'O_t&amp;m1-12'!C205</f>
        <v>111</v>
      </c>
      <c r="D560">
        <f>'O_t&amp;m1-12'!D205</f>
        <v>652.20000000000005</v>
      </c>
      <c r="E560">
        <f>'O_t&amp;m1-12'!E205</f>
        <v>0</v>
      </c>
      <c r="F560">
        <f>'O_t&amp;m1-12'!F205</f>
        <v>0</v>
      </c>
      <c r="G560">
        <f>'O_t&amp;m1-12'!G205</f>
        <v>1</v>
      </c>
      <c r="H560">
        <f>'O_t&amp;m1-12'!H205</f>
        <v>5.9</v>
      </c>
    </row>
    <row r="561" spans="1:8" x14ac:dyDescent="0.25">
      <c r="A561" s="8">
        <v>44166</v>
      </c>
      <c r="B561" t="s">
        <v>203</v>
      </c>
      <c r="C561">
        <f>'O_t&amp;m1-12'!C206</f>
        <v>217</v>
      </c>
      <c r="D561">
        <f>'O_t&amp;m1-12'!D206</f>
        <v>341.9</v>
      </c>
      <c r="E561">
        <f>'O_t&amp;m1-12'!E206</f>
        <v>2</v>
      </c>
      <c r="F561">
        <f>'O_t&amp;m1-12'!F206</f>
        <v>3.2</v>
      </c>
      <c r="G561">
        <f>'O_t&amp;m1-12'!G206</f>
        <v>0</v>
      </c>
      <c r="H561">
        <f>'O_t&amp;m1-12'!H206</f>
        <v>0</v>
      </c>
    </row>
    <row r="562" spans="1:8" x14ac:dyDescent="0.25">
      <c r="A562" s="8">
        <v>44166</v>
      </c>
      <c r="B562" t="s">
        <v>204</v>
      </c>
      <c r="C562">
        <f>'O_t&amp;m1-12'!C207</f>
        <v>153</v>
      </c>
      <c r="D562">
        <f>'O_t&amp;m1-12'!D207</f>
        <v>531</v>
      </c>
      <c r="E562">
        <f>'O_t&amp;m1-12'!E207</f>
        <v>1</v>
      </c>
      <c r="F562">
        <f>'O_t&amp;m1-12'!F207</f>
        <v>3.5</v>
      </c>
      <c r="G562">
        <f>'O_t&amp;m1-12'!G207</f>
        <v>0</v>
      </c>
      <c r="H562">
        <f>'O_t&amp;m1-12'!H207</f>
        <v>0</v>
      </c>
    </row>
    <row r="563" spans="1:8" x14ac:dyDescent="0.25">
      <c r="A563" s="8">
        <v>44166</v>
      </c>
      <c r="B563" t="s">
        <v>205</v>
      </c>
      <c r="C563">
        <f>'O_t&amp;m1-12'!C208</f>
        <v>197</v>
      </c>
      <c r="D563">
        <f>'O_t&amp;m1-12'!D208</f>
        <v>456.3</v>
      </c>
      <c r="E563">
        <f>'O_t&amp;m1-12'!E208</f>
        <v>1</v>
      </c>
      <c r="F563">
        <f>'O_t&amp;m1-12'!F208</f>
        <v>2.2999999999999998</v>
      </c>
      <c r="G563">
        <f>'O_t&amp;m1-12'!G208</f>
        <v>0</v>
      </c>
      <c r="H563">
        <f>'O_t&amp;m1-12'!H208</f>
        <v>0</v>
      </c>
    </row>
    <row r="564" spans="1:8" x14ac:dyDescent="0.25">
      <c r="A564" s="8">
        <v>44166</v>
      </c>
      <c r="B564" t="s">
        <v>206</v>
      </c>
      <c r="C564">
        <f>'O_t&amp;m1-12'!C209</f>
        <v>493</v>
      </c>
      <c r="D564">
        <f>'O_t&amp;m1-12'!D209</f>
        <v>277.5</v>
      </c>
      <c r="E564">
        <f>'O_t&amp;m1-12'!E209</f>
        <v>3</v>
      </c>
      <c r="F564">
        <f>'O_t&amp;m1-12'!F209</f>
        <v>1.7</v>
      </c>
      <c r="G564">
        <f>'O_t&amp;m1-12'!G209</f>
        <v>6</v>
      </c>
      <c r="H564">
        <f>'O_t&amp;m1-12'!H209</f>
        <v>3.4</v>
      </c>
    </row>
    <row r="565" spans="1:8" x14ac:dyDescent="0.25">
      <c r="A565" s="8">
        <v>44166</v>
      </c>
      <c r="B565" t="s">
        <v>207</v>
      </c>
      <c r="C565">
        <f>'O_t&amp;m1-12'!C210</f>
        <v>432</v>
      </c>
      <c r="D565">
        <f>'O_t&amp;m1-12'!D210</f>
        <v>506.9</v>
      </c>
      <c r="E565">
        <f>'O_t&amp;m1-12'!E210</f>
        <v>3</v>
      </c>
      <c r="F565">
        <f>'O_t&amp;m1-12'!F210</f>
        <v>3.5</v>
      </c>
      <c r="G565">
        <f>'O_t&amp;m1-12'!G210</f>
        <v>10</v>
      </c>
      <c r="H565">
        <f>'O_t&amp;m1-12'!H210</f>
        <v>11.7</v>
      </c>
    </row>
    <row r="566" spans="1:8" x14ac:dyDescent="0.25">
      <c r="A566" s="8">
        <v>44166</v>
      </c>
      <c r="B566" t="s">
        <v>352</v>
      </c>
      <c r="C566">
        <f>'O_t&amp;m1-12'!C211</f>
        <v>105</v>
      </c>
      <c r="D566">
        <f>'O_t&amp;m1-12'!D211</f>
        <v>232.2</v>
      </c>
      <c r="E566">
        <f>'O_t&amp;m1-12'!E211</f>
        <v>4</v>
      </c>
      <c r="F566">
        <f>'O_t&amp;m1-12'!F211</f>
        <v>8.8000000000000007</v>
      </c>
      <c r="G566">
        <f>'O_t&amp;m1-12'!G211</f>
        <v>3</v>
      </c>
      <c r="H566">
        <f>'O_t&amp;m1-12'!H211</f>
        <v>6.6</v>
      </c>
    </row>
    <row r="567" spans="1:8" x14ac:dyDescent="0.25">
      <c r="A567" s="8">
        <v>44166</v>
      </c>
      <c r="B567" t="s">
        <v>208</v>
      </c>
      <c r="C567">
        <f>'O_t&amp;m1-12'!C212</f>
        <v>5</v>
      </c>
      <c r="D567">
        <f>'O_t&amp;m1-12'!D212</f>
        <v>67.599999999999994</v>
      </c>
      <c r="E567">
        <f>'O_t&amp;m1-12'!E212</f>
        <v>2</v>
      </c>
      <c r="F567">
        <f>'O_t&amp;m1-12'!F212</f>
        <v>27.1</v>
      </c>
      <c r="G567">
        <f>'O_t&amp;m1-12'!G212</f>
        <v>0</v>
      </c>
      <c r="H567">
        <f>'O_t&amp;m1-12'!H212</f>
        <v>0</v>
      </c>
    </row>
    <row r="568" spans="1:8" x14ac:dyDescent="0.25">
      <c r="A568" s="8">
        <v>44166</v>
      </c>
      <c r="B568" t="s">
        <v>209</v>
      </c>
      <c r="C568">
        <f>'O_t&amp;m1-12'!C213</f>
        <v>39</v>
      </c>
      <c r="D568">
        <f>'O_t&amp;m1-12'!D213</f>
        <v>124.8</v>
      </c>
      <c r="E568">
        <f>'O_t&amp;m1-12'!E213</f>
        <v>0</v>
      </c>
      <c r="F568">
        <f>'O_t&amp;m1-12'!F213</f>
        <v>0</v>
      </c>
      <c r="G568">
        <f>'O_t&amp;m1-12'!G213</f>
        <v>0</v>
      </c>
      <c r="H568">
        <f>'O_t&amp;m1-12'!H213</f>
        <v>0</v>
      </c>
    </row>
    <row r="569" spans="1:8" x14ac:dyDescent="0.25">
      <c r="A569" s="8">
        <v>44166</v>
      </c>
      <c r="B569" t="s">
        <v>210</v>
      </c>
      <c r="C569">
        <f>'O_t&amp;m1-12'!C214</f>
        <v>316</v>
      </c>
      <c r="D569">
        <f>'O_t&amp;m1-12'!D214</f>
        <v>668.2</v>
      </c>
      <c r="E569">
        <f>'O_t&amp;m1-12'!E214</f>
        <v>1</v>
      </c>
      <c r="F569">
        <f>'O_t&amp;m1-12'!F214</f>
        <v>2.1</v>
      </c>
      <c r="G569">
        <f>'O_t&amp;m1-12'!G214</f>
        <v>5</v>
      </c>
      <c r="H569">
        <f>'O_t&amp;m1-12'!H214</f>
        <v>10.6</v>
      </c>
    </row>
    <row r="570" spans="1:8" x14ac:dyDescent="0.25">
      <c r="A570" s="8">
        <v>44166</v>
      </c>
      <c r="B570" t="s">
        <v>211</v>
      </c>
      <c r="C570">
        <f>'O_t&amp;m1-12'!C215</f>
        <v>162</v>
      </c>
      <c r="D570">
        <f>'O_t&amp;m1-12'!D215</f>
        <v>372.3</v>
      </c>
      <c r="E570">
        <f>'O_t&amp;m1-12'!E215</f>
        <v>2</v>
      </c>
      <c r="F570">
        <f>'O_t&amp;m1-12'!F215</f>
        <v>4.5999999999999996</v>
      </c>
      <c r="G570">
        <f>'O_t&amp;m1-12'!G215</f>
        <v>0</v>
      </c>
      <c r="H570">
        <f>'O_t&amp;m1-12'!H215</f>
        <v>0</v>
      </c>
    </row>
    <row r="571" spans="1:8" x14ac:dyDescent="0.25">
      <c r="A571" s="8">
        <v>44166</v>
      </c>
      <c r="B571" t="s">
        <v>212</v>
      </c>
      <c r="C571">
        <f>'O_t&amp;m1-12'!C216</f>
        <v>98</v>
      </c>
      <c r="D571">
        <f>'O_t&amp;m1-12'!D216</f>
        <v>419.1</v>
      </c>
      <c r="E571">
        <f>'O_t&amp;m1-12'!E216</f>
        <v>0</v>
      </c>
      <c r="F571">
        <f>'O_t&amp;m1-12'!F216</f>
        <v>0</v>
      </c>
      <c r="G571">
        <f>'O_t&amp;m1-12'!G216</f>
        <v>1</v>
      </c>
      <c r="H571">
        <f>'O_t&amp;m1-12'!H216</f>
        <v>4.3</v>
      </c>
    </row>
    <row r="572" spans="1:8" x14ac:dyDescent="0.25">
      <c r="A572" s="8">
        <v>44166</v>
      </c>
      <c r="B572" t="s">
        <v>213</v>
      </c>
      <c r="C572">
        <f>'O_t&amp;m1-12'!C217</f>
        <v>119</v>
      </c>
      <c r="D572">
        <f>'O_t&amp;m1-12'!D217</f>
        <v>427.3</v>
      </c>
      <c r="E572">
        <f>'O_t&amp;m1-12'!E217</f>
        <v>0</v>
      </c>
      <c r="F572">
        <f>'O_t&amp;m1-12'!F217</f>
        <v>0</v>
      </c>
      <c r="G572">
        <f>'O_t&amp;m1-12'!G217</f>
        <v>0</v>
      </c>
      <c r="H572">
        <f>'O_t&amp;m1-12'!H217</f>
        <v>0</v>
      </c>
    </row>
    <row r="573" spans="1:8" x14ac:dyDescent="0.25">
      <c r="A573" s="8">
        <v>44166</v>
      </c>
      <c r="B573" t="s">
        <v>214</v>
      </c>
      <c r="C573">
        <f>'O_t&amp;m1-12'!C218</f>
        <v>115</v>
      </c>
      <c r="D573">
        <f>'O_t&amp;m1-12'!D218</f>
        <v>463</v>
      </c>
      <c r="E573">
        <f>'O_t&amp;m1-12'!E218</f>
        <v>1</v>
      </c>
      <c r="F573">
        <f>'O_t&amp;m1-12'!F218</f>
        <v>4</v>
      </c>
      <c r="G573">
        <f>'O_t&amp;m1-12'!G218</f>
        <v>3</v>
      </c>
      <c r="H573">
        <f>'O_t&amp;m1-12'!H218</f>
        <v>12.1</v>
      </c>
    </row>
    <row r="574" spans="1:8" x14ac:dyDescent="0.25">
      <c r="A574" s="8">
        <v>44166</v>
      </c>
      <c r="B574" t="s">
        <v>215</v>
      </c>
      <c r="C574">
        <f>'O_t&amp;m1-12'!C219</f>
        <v>84</v>
      </c>
      <c r="D574">
        <f>'O_t&amp;m1-12'!D219</f>
        <v>448.9</v>
      </c>
      <c r="E574">
        <f>'O_t&amp;m1-12'!E219</f>
        <v>0</v>
      </c>
      <c r="F574">
        <f>'O_t&amp;m1-12'!F219</f>
        <v>0</v>
      </c>
      <c r="G574">
        <f>'O_t&amp;m1-12'!G219</f>
        <v>1</v>
      </c>
      <c r="H574">
        <f>'O_t&amp;m1-12'!H219</f>
        <v>5.3</v>
      </c>
    </row>
    <row r="575" spans="1:8" x14ac:dyDescent="0.25">
      <c r="A575" s="8">
        <v>44166</v>
      </c>
      <c r="B575" t="s">
        <v>216</v>
      </c>
      <c r="C575">
        <f>'O_t&amp;m1-12'!C220</f>
        <v>153</v>
      </c>
      <c r="D575">
        <f>'O_t&amp;m1-12'!D220</f>
        <v>583</v>
      </c>
      <c r="E575">
        <f>'O_t&amp;m1-12'!E220</f>
        <v>0</v>
      </c>
      <c r="F575">
        <f>'O_t&amp;m1-12'!F220</f>
        <v>0</v>
      </c>
      <c r="G575">
        <f>'O_t&amp;m1-12'!G220</f>
        <v>0</v>
      </c>
      <c r="H575">
        <f>'O_t&amp;m1-12'!H220</f>
        <v>0</v>
      </c>
    </row>
    <row r="576" spans="1:8" x14ac:dyDescent="0.25">
      <c r="A576" s="8">
        <v>44166</v>
      </c>
      <c r="B576" t="s">
        <v>217</v>
      </c>
      <c r="C576">
        <f>'O_t&amp;m1-12'!C221</f>
        <v>82</v>
      </c>
      <c r="D576">
        <f>'O_t&amp;m1-12'!D221</f>
        <v>214.6</v>
      </c>
      <c r="E576">
        <f>'O_t&amp;m1-12'!E221</f>
        <v>0</v>
      </c>
      <c r="F576">
        <f>'O_t&amp;m1-12'!F221</f>
        <v>0</v>
      </c>
      <c r="G576">
        <f>'O_t&amp;m1-12'!G221</f>
        <v>1</v>
      </c>
      <c r="H576">
        <f>'O_t&amp;m1-12'!H221</f>
        <v>2.6</v>
      </c>
    </row>
    <row r="577" spans="1:8" x14ac:dyDescent="0.25">
      <c r="A577" s="8">
        <v>44166</v>
      </c>
      <c r="B577" t="s">
        <v>218</v>
      </c>
      <c r="C577">
        <f>'O_t&amp;m1-12'!C222</f>
        <v>63</v>
      </c>
      <c r="D577">
        <f>'O_t&amp;m1-12'!D222</f>
        <v>266.39999999999998</v>
      </c>
      <c r="E577">
        <f>'O_t&amp;m1-12'!E222</f>
        <v>0</v>
      </c>
      <c r="F577">
        <f>'O_t&amp;m1-12'!F222</f>
        <v>0</v>
      </c>
      <c r="G577">
        <f>'O_t&amp;m1-12'!G222</f>
        <v>0</v>
      </c>
      <c r="H577">
        <f>'O_t&amp;m1-12'!H222</f>
        <v>0</v>
      </c>
    </row>
    <row r="578" spans="1:8" x14ac:dyDescent="0.25">
      <c r="A578" s="8">
        <v>44166</v>
      </c>
      <c r="B578" t="s">
        <v>219</v>
      </c>
      <c r="C578">
        <f>'O_t&amp;m1-12'!C223</f>
        <v>193</v>
      </c>
      <c r="D578">
        <f>'O_t&amp;m1-12'!D223</f>
        <v>606.20000000000005</v>
      </c>
      <c r="E578">
        <f>'O_t&amp;m1-12'!E223</f>
        <v>3</v>
      </c>
      <c r="F578">
        <f>'O_t&amp;m1-12'!F223</f>
        <v>9.4</v>
      </c>
      <c r="G578">
        <f>'O_t&amp;m1-12'!G223</f>
        <v>7</v>
      </c>
      <c r="H578">
        <f>'O_t&amp;m1-12'!H223</f>
        <v>22</v>
      </c>
    </row>
    <row r="579" spans="1:8" x14ac:dyDescent="0.25">
      <c r="A579" s="8">
        <v>44166</v>
      </c>
      <c r="B579" t="s">
        <v>220</v>
      </c>
      <c r="C579">
        <f>'O_t&amp;m1-12'!C224</f>
        <v>30</v>
      </c>
      <c r="D579">
        <f>'O_t&amp;m1-12'!D224</f>
        <v>164.4</v>
      </c>
      <c r="E579">
        <f>'O_t&amp;m1-12'!E224</f>
        <v>0</v>
      </c>
      <c r="F579">
        <f>'O_t&amp;m1-12'!F224</f>
        <v>0</v>
      </c>
      <c r="G579">
        <f>'O_t&amp;m1-12'!G224</f>
        <v>0</v>
      </c>
      <c r="H579">
        <f>'O_t&amp;m1-12'!H224</f>
        <v>0</v>
      </c>
    </row>
    <row r="580" spans="1:8" x14ac:dyDescent="0.25">
      <c r="A580" s="8">
        <v>44166</v>
      </c>
      <c r="B580" t="s">
        <v>221</v>
      </c>
      <c r="C580">
        <f>'O_t&amp;m1-12'!C225</f>
        <v>34</v>
      </c>
      <c r="D580">
        <f>'O_t&amp;m1-12'!D225</f>
        <v>188.8</v>
      </c>
      <c r="E580">
        <f>'O_t&amp;m1-12'!E225</f>
        <v>0</v>
      </c>
      <c r="F580">
        <f>'O_t&amp;m1-12'!F225</f>
        <v>0</v>
      </c>
      <c r="G580">
        <f>'O_t&amp;m1-12'!G225</f>
        <v>2</v>
      </c>
      <c r="H580">
        <f>'O_t&amp;m1-12'!H225</f>
        <v>11.1</v>
      </c>
    </row>
    <row r="581" spans="1:8" x14ac:dyDescent="0.25">
      <c r="A581" s="8">
        <v>44166</v>
      </c>
      <c r="B581" t="s">
        <v>222</v>
      </c>
      <c r="C581">
        <f>'O_t&amp;m1-12'!C226</f>
        <v>77</v>
      </c>
      <c r="D581">
        <f>'O_t&amp;m1-12'!D226</f>
        <v>259.89999999999998</v>
      </c>
      <c r="E581">
        <f>'O_t&amp;m1-12'!E226</f>
        <v>1</v>
      </c>
      <c r="F581">
        <f>'O_t&amp;m1-12'!F226</f>
        <v>3.4</v>
      </c>
      <c r="G581">
        <f>'O_t&amp;m1-12'!G226</f>
        <v>4</v>
      </c>
      <c r="H581">
        <f>'O_t&amp;m1-12'!H226</f>
        <v>13.5</v>
      </c>
    </row>
    <row r="582" spans="1:8" x14ac:dyDescent="0.25">
      <c r="A582" s="8">
        <v>44166</v>
      </c>
      <c r="B582" t="s">
        <v>223</v>
      </c>
      <c r="C582">
        <f>'O_t&amp;m1-12'!C227</f>
        <v>248</v>
      </c>
      <c r="D582">
        <f>'O_t&amp;m1-12'!D227</f>
        <v>443</v>
      </c>
      <c r="E582">
        <f>'O_t&amp;m1-12'!E227</f>
        <v>1</v>
      </c>
      <c r="F582">
        <f>'O_t&amp;m1-12'!F227</f>
        <v>1.8</v>
      </c>
      <c r="G582">
        <f>'O_t&amp;m1-12'!G227</f>
        <v>4</v>
      </c>
      <c r="H582">
        <f>'O_t&amp;m1-12'!H227</f>
        <v>7.1</v>
      </c>
    </row>
    <row r="583" spans="1:8" x14ac:dyDescent="0.25">
      <c r="A583" s="8">
        <v>44166</v>
      </c>
      <c r="B583" t="s">
        <v>224</v>
      </c>
      <c r="C583">
        <f>'O_t&amp;m1-12'!C228</f>
        <v>89</v>
      </c>
      <c r="D583">
        <f>'O_t&amp;m1-12'!D228</f>
        <v>349.4</v>
      </c>
      <c r="E583">
        <f>'O_t&amp;m1-12'!E228</f>
        <v>2</v>
      </c>
      <c r="F583">
        <f>'O_t&amp;m1-12'!F228</f>
        <v>7.9</v>
      </c>
      <c r="G583">
        <f>'O_t&amp;m1-12'!G228</f>
        <v>0</v>
      </c>
      <c r="H583">
        <f>'O_t&amp;m1-12'!H228</f>
        <v>0</v>
      </c>
    </row>
    <row r="584" spans="1:8" x14ac:dyDescent="0.25">
      <c r="A584" s="8">
        <v>44166</v>
      </c>
      <c r="B584" t="s">
        <v>225</v>
      </c>
      <c r="C584">
        <f>'O_t&amp;m1-12'!C229</f>
        <v>34</v>
      </c>
      <c r="D584">
        <f>'O_t&amp;m1-12'!D229</f>
        <v>349.3</v>
      </c>
      <c r="E584">
        <f>'O_t&amp;m1-12'!E229</f>
        <v>0</v>
      </c>
      <c r="F584">
        <f>'O_t&amp;m1-12'!F229</f>
        <v>0</v>
      </c>
      <c r="G584">
        <f>'O_t&amp;m1-12'!G229</f>
        <v>0</v>
      </c>
      <c r="H584">
        <f>'O_t&amp;m1-12'!H229</f>
        <v>0</v>
      </c>
    </row>
    <row r="585" spans="1:8" x14ac:dyDescent="0.25">
      <c r="A585" s="8">
        <v>44166</v>
      </c>
      <c r="B585" t="s">
        <v>226</v>
      </c>
      <c r="C585">
        <f>'O_t&amp;m1-12'!C230</f>
        <v>48</v>
      </c>
      <c r="D585">
        <f>'O_t&amp;m1-12'!D230</f>
        <v>405.5</v>
      </c>
      <c r="E585">
        <f>'O_t&amp;m1-12'!E230</f>
        <v>0</v>
      </c>
      <c r="F585">
        <f>'O_t&amp;m1-12'!F230</f>
        <v>0</v>
      </c>
      <c r="G585">
        <f>'O_t&amp;m1-12'!G230</f>
        <v>0</v>
      </c>
      <c r="H585">
        <f>'O_t&amp;m1-12'!H230</f>
        <v>0</v>
      </c>
    </row>
    <row r="586" spans="1:8" x14ac:dyDescent="0.25">
      <c r="A586" s="8">
        <v>44166</v>
      </c>
      <c r="B586" t="s">
        <v>227</v>
      </c>
      <c r="C586">
        <f>'O_t&amp;m1-12'!C231</f>
        <v>60</v>
      </c>
      <c r="D586">
        <f>'O_t&amp;m1-12'!D231</f>
        <v>201.8</v>
      </c>
      <c r="E586">
        <f>'O_t&amp;m1-12'!E231</f>
        <v>0</v>
      </c>
      <c r="F586">
        <f>'O_t&amp;m1-12'!F231</f>
        <v>0</v>
      </c>
      <c r="G586">
        <f>'O_t&amp;m1-12'!G231</f>
        <v>0</v>
      </c>
      <c r="H586">
        <f>'O_t&amp;m1-12'!H231</f>
        <v>0</v>
      </c>
    </row>
    <row r="587" spans="1:8" x14ac:dyDescent="0.25">
      <c r="A587" s="8">
        <v>44166</v>
      </c>
      <c r="B587" t="s">
        <v>228</v>
      </c>
      <c r="C587">
        <f>'O_t&amp;m1-12'!C232</f>
        <v>279</v>
      </c>
      <c r="D587">
        <f>'O_t&amp;m1-12'!D232</f>
        <v>303.5</v>
      </c>
      <c r="E587">
        <f>'O_t&amp;m1-12'!E232</f>
        <v>0</v>
      </c>
      <c r="F587">
        <f>'O_t&amp;m1-12'!F232</f>
        <v>0</v>
      </c>
      <c r="G587">
        <f>'O_t&amp;m1-12'!G232</f>
        <v>4</v>
      </c>
      <c r="H587">
        <f>'O_t&amp;m1-12'!H232</f>
        <v>4.4000000000000004</v>
      </c>
    </row>
    <row r="588" spans="1:8" x14ac:dyDescent="0.25">
      <c r="A588" s="8">
        <v>44166</v>
      </c>
      <c r="B588" t="s">
        <v>229</v>
      </c>
      <c r="C588">
        <f>'O_t&amp;m1-12'!C233</f>
        <v>165</v>
      </c>
      <c r="D588">
        <f>'O_t&amp;m1-12'!D233</f>
        <v>418.9</v>
      </c>
      <c r="E588">
        <f>'O_t&amp;m1-12'!E233</f>
        <v>2</v>
      </c>
      <c r="F588">
        <f>'O_t&amp;m1-12'!F233</f>
        <v>5.0999999999999996</v>
      </c>
      <c r="G588">
        <f>'O_t&amp;m1-12'!G233</f>
        <v>6</v>
      </c>
      <c r="H588">
        <f>'O_t&amp;m1-12'!H233</f>
        <v>15.2</v>
      </c>
    </row>
    <row r="589" spans="1:8" x14ac:dyDescent="0.25">
      <c r="A589" s="8">
        <v>44166</v>
      </c>
      <c r="B589" t="s">
        <v>230</v>
      </c>
      <c r="C589">
        <f>'O_t&amp;m1-12'!C234</f>
        <v>65</v>
      </c>
      <c r="D589">
        <f>'O_t&amp;m1-12'!D234</f>
        <v>463.4</v>
      </c>
      <c r="E589">
        <f>'O_t&amp;m1-12'!E234</f>
        <v>0</v>
      </c>
      <c r="F589">
        <f>'O_t&amp;m1-12'!F234</f>
        <v>0</v>
      </c>
      <c r="G589">
        <f>'O_t&amp;m1-12'!G234</f>
        <v>0</v>
      </c>
      <c r="H589">
        <f>'O_t&amp;m1-12'!H234</f>
        <v>0</v>
      </c>
    </row>
    <row r="590" spans="1:8" x14ac:dyDescent="0.25">
      <c r="A590" s="8">
        <v>44166</v>
      </c>
      <c r="B590" t="s">
        <v>231</v>
      </c>
      <c r="C590">
        <f>'O_t&amp;m1-12'!C235</f>
        <v>46</v>
      </c>
      <c r="D590">
        <f>'O_t&amp;m1-12'!D235</f>
        <v>449.7</v>
      </c>
      <c r="E590">
        <f>'O_t&amp;m1-12'!E235</f>
        <v>0</v>
      </c>
      <c r="F590">
        <f>'O_t&amp;m1-12'!F235</f>
        <v>0</v>
      </c>
      <c r="G590">
        <f>'O_t&amp;m1-12'!G235</f>
        <v>0</v>
      </c>
      <c r="H590">
        <f>'O_t&amp;m1-12'!H235</f>
        <v>0</v>
      </c>
    </row>
    <row r="591" spans="1:8" x14ac:dyDescent="0.25">
      <c r="A591" s="8">
        <v>44166</v>
      </c>
      <c r="B591" t="s">
        <v>232</v>
      </c>
      <c r="C591">
        <f>'O_t&amp;m1-12'!C236</f>
        <v>152</v>
      </c>
      <c r="D591">
        <f>'O_t&amp;m1-12'!D236</f>
        <v>317.3</v>
      </c>
      <c r="E591">
        <f>'O_t&amp;m1-12'!E236</f>
        <v>1</v>
      </c>
      <c r="F591">
        <f>'O_t&amp;m1-12'!F236</f>
        <v>2.1</v>
      </c>
      <c r="G591">
        <f>'O_t&amp;m1-12'!G236</f>
        <v>1</v>
      </c>
      <c r="H591">
        <f>'O_t&amp;m1-12'!H236</f>
        <v>2.1</v>
      </c>
    </row>
    <row r="592" spans="1:8" x14ac:dyDescent="0.25">
      <c r="A592" s="8">
        <v>44166</v>
      </c>
      <c r="B592" t="s">
        <v>233</v>
      </c>
      <c r="C592">
        <f>'O_t&amp;m1-12'!C237</f>
        <v>126</v>
      </c>
      <c r="D592">
        <f>'O_t&amp;m1-12'!D237</f>
        <v>392.1</v>
      </c>
      <c r="E592">
        <f>'O_t&amp;m1-12'!E237</f>
        <v>1</v>
      </c>
      <c r="F592">
        <f>'O_t&amp;m1-12'!F237</f>
        <v>3.1</v>
      </c>
      <c r="G592">
        <f>'O_t&amp;m1-12'!G237</f>
        <v>3</v>
      </c>
      <c r="H592">
        <f>'O_t&amp;m1-12'!H237</f>
        <v>9.3000000000000007</v>
      </c>
    </row>
    <row r="593" spans="1:8" x14ac:dyDescent="0.25">
      <c r="A593" s="8">
        <v>44166</v>
      </c>
      <c r="B593" t="s">
        <v>234</v>
      </c>
      <c r="C593">
        <f>'O_t&amp;m1-12'!C238</f>
        <v>131</v>
      </c>
      <c r="D593">
        <f>'O_t&amp;m1-12'!D238</f>
        <v>301.7</v>
      </c>
      <c r="E593">
        <f>'O_t&amp;m1-12'!E238</f>
        <v>1</v>
      </c>
      <c r="F593">
        <f>'O_t&amp;m1-12'!F238</f>
        <v>2.2999999999999998</v>
      </c>
      <c r="G593">
        <f>'O_t&amp;m1-12'!G238</f>
        <v>0</v>
      </c>
      <c r="H593">
        <f>'O_t&amp;m1-12'!H238</f>
        <v>0</v>
      </c>
    </row>
    <row r="594" spans="1:8" x14ac:dyDescent="0.25">
      <c r="A594" s="8">
        <v>44166</v>
      </c>
      <c r="B594" t="s">
        <v>235</v>
      </c>
      <c r="C594">
        <f>'O_t&amp;m1-12'!C239</f>
        <v>11</v>
      </c>
      <c r="D594">
        <f>'O_t&amp;m1-12'!D239</f>
        <v>90.2</v>
      </c>
      <c r="E594">
        <f>'O_t&amp;m1-12'!E239</f>
        <v>0</v>
      </c>
      <c r="F594">
        <f>'O_t&amp;m1-12'!F239</f>
        <v>0</v>
      </c>
      <c r="G594">
        <f>'O_t&amp;m1-12'!G239</f>
        <v>0</v>
      </c>
      <c r="H594">
        <f>'O_t&amp;m1-12'!H239</f>
        <v>0</v>
      </c>
    </row>
    <row r="595" spans="1:8" x14ac:dyDescent="0.25">
      <c r="A595" s="8">
        <v>44166</v>
      </c>
      <c r="B595" t="s">
        <v>236</v>
      </c>
      <c r="C595">
        <f>'O_t&amp;m1-12'!C240</f>
        <v>242</v>
      </c>
      <c r="D595">
        <f>'O_t&amp;m1-12'!D240</f>
        <v>437.5</v>
      </c>
      <c r="E595">
        <f>'O_t&amp;m1-12'!E240</f>
        <v>2</v>
      </c>
      <c r="F595">
        <f>'O_t&amp;m1-12'!F240</f>
        <v>3.6</v>
      </c>
      <c r="G595">
        <f>'O_t&amp;m1-12'!G240</f>
        <v>2</v>
      </c>
      <c r="H595">
        <f>'O_t&amp;m1-12'!H240</f>
        <v>3.6</v>
      </c>
    </row>
    <row r="596" spans="1:8" x14ac:dyDescent="0.25">
      <c r="A596" s="8">
        <v>44166</v>
      </c>
      <c r="B596" t="s">
        <v>237</v>
      </c>
      <c r="C596">
        <f>'O_t&amp;m1-12'!C241</f>
        <v>220</v>
      </c>
      <c r="D596">
        <f>'O_t&amp;m1-12'!D241</f>
        <v>270.8</v>
      </c>
      <c r="E596">
        <f>'O_t&amp;m1-12'!E241</f>
        <v>3</v>
      </c>
      <c r="F596">
        <f>'O_t&amp;m1-12'!F241</f>
        <v>3.7</v>
      </c>
      <c r="G596">
        <f>'O_t&amp;m1-12'!G241</f>
        <v>2</v>
      </c>
      <c r="H596">
        <f>'O_t&amp;m1-12'!H241</f>
        <v>2.5</v>
      </c>
    </row>
    <row r="597" spans="1:8" x14ac:dyDescent="0.25">
      <c r="A597" s="8">
        <v>44166</v>
      </c>
      <c r="B597" t="s">
        <v>238</v>
      </c>
      <c r="C597">
        <f>'O_t&amp;m1-12'!C242</f>
        <v>151</v>
      </c>
      <c r="D597">
        <f>'O_t&amp;m1-12'!D242</f>
        <v>626.20000000000005</v>
      </c>
      <c r="E597">
        <f>'O_t&amp;m1-12'!E242</f>
        <v>0</v>
      </c>
      <c r="F597">
        <f>'O_t&amp;m1-12'!F242</f>
        <v>0</v>
      </c>
      <c r="G597">
        <f>'O_t&amp;m1-12'!G242</f>
        <v>4</v>
      </c>
      <c r="H597">
        <f>'O_t&amp;m1-12'!H242</f>
        <v>16.600000000000001</v>
      </c>
    </row>
    <row r="598" spans="1:8" x14ac:dyDescent="0.25">
      <c r="A598" s="8">
        <v>44166</v>
      </c>
      <c r="B598" t="s">
        <v>239</v>
      </c>
      <c r="C598">
        <f>'O_t&amp;m1-12'!C243</f>
        <v>155</v>
      </c>
      <c r="D598">
        <f>'O_t&amp;m1-12'!D243</f>
        <v>411</v>
      </c>
      <c r="E598">
        <f>'O_t&amp;m1-12'!E243</f>
        <v>0</v>
      </c>
      <c r="F598">
        <f>'O_t&amp;m1-12'!F243</f>
        <v>0</v>
      </c>
      <c r="G598">
        <f>'O_t&amp;m1-12'!G243</f>
        <v>0</v>
      </c>
      <c r="H598">
        <f>'O_t&amp;m1-12'!H243</f>
        <v>0</v>
      </c>
    </row>
    <row r="599" spans="1:8" x14ac:dyDescent="0.25">
      <c r="A599" s="8">
        <v>44166</v>
      </c>
      <c r="B599" t="s">
        <v>240</v>
      </c>
      <c r="C599">
        <f>'O_t&amp;m1-12'!C244</f>
        <v>90</v>
      </c>
      <c r="D599">
        <f>'O_t&amp;m1-12'!D244</f>
        <v>396</v>
      </c>
      <c r="E599">
        <f>'O_t&amp;m1-12'!E244</f>
        <v>1</v>
      </c>
      <c r="F599">
        <f>'O_t&amp;m1-12'!F244</f>
        <v>4.4000000000000004</v>
      </c>
      <c r="G599">
        <f>'O_t&amp;m1-12'!G244</f>
        <v>0</v>
      </c>
      <c r="H599">
        <f>'O_t&amp;m1-12'!H244</f>
        <v>0</v>
      </c>
    </row>
    <row r="600" spans="1:8" x14ac:dyDescent="0.25">
      <c r="A600" s="8">
        <v>44166</v>
      </c>
      <c r="B600" t="s">
        <v>241</v>
      </c>
      <c r="C600">
        <f>'O_t&amp;m1-12'!C245</f>
        <v>95</v>
      </c>
      <c r="D600">
        <f>'O_t&amp;m1-12'!D245</f>
        <v>302.39999999999998</v>
      </c>
      <c r="E600">
        <f>'O_t&amp;m1-12'!E245</f>
        <v>0</v>
      </c>
      <c r="F600">
        <f>'O_t&amp;m1-12'!F245</f>
        <v>0</v>
      </c>
      <c r="G600">
        <f>'O_t&amp;m1-12'!G245</f>
        <v>0</v>
      </c>
      <c r="H600">
        <f>'O_t&amp;m1-12'!H245</f>
        <v>0</v>
      </c>
    </row>
    <row r="601" spans="1:8" x14ac:dyDescent="0.25">
      <c r="A601" s="8">
        <v>44166</v>
      </c>
      <c r="B601" t="s">
        <v>242</v>
      </c>
      <c r="C601">
        <f>'O_t&amp;m1-12'!C246</f>
        <v>15</v>
      </c>
      <c r="D601">
        <f>'O_t&amp;m1-12'!D246</f>
        <v>275.5</v>
      </c>
      <c r="E601">
        <f>'O_t&amp;m1-12'!E246</f>
        <v>0</v>
      </c>
      <c r="F601">
        <f>'O_t&amp;m1-12'!F246</f>
        <v>0</v>
      </c>
      <c r="G601">
        <f>'O_t&amp;m1-12'!G246</f>
        <v>0</v>
      </c>
      <c r="H601">
        <f>'O_t&amp;m1-12'!H246</f>
        <v>0</v>
      </c>
    </row>
    <row r="602" spans="1:8" x14ac:dyDescent="0.25">
      <c r="A602" s="8">
        <v>44166</v>
      </c>
      <c r="B602" t="s">
        <v>243</v>
      </c>
      <c r="C602">
        <f>'O_t&amp;m1-12'!C247</f>
        <v>43</v>
      </c>
      <c r="D602">
        <f>'O_t&amp;m1-12'!D247</f>
        <v>327.9</v>
      </c>
      <c r="E602">
        <f>'O_t&amp;m1-12'!E247</f>
        <v>0</v>
      </c>
      <c r="F602">
        <f>'O_t&amp;m1-12'!F247</f>
        <v>0</v>
      </c>
      <c r="G602">
        <f>'O_t&amp;m1-12'!G247</f>
        <v>1</v>
      </c>
      <c r="H602">
        <f>'O_t&amp;m1-12'!H247</f>
        <v>7.6</v>
      </c>
    </row>
    <row r="603" spans="1:8" x14ac:dyDescent="0.25">
      <c r="A603" s="8">
        <v>44166</v>
      </c>
      <c r="B603" t="s">
        <v>244</v>
      </c>
      <c r="C603">
        <f>'O_t&amp;m1-12'!C248</f>
        <v>154</v>
      </c>
      <c r="D603">
        <f>'O_t&amp;m1-12'!D248</f>
        <v>351.9</v>
      </c>
      <c r="E603">
        <f>'O_t&amp;m1-12'!E248</f>
        <v>0</v>
      </c>
      <c r="F603">
        <f>'O_t&amp;m1-12'!F248</f>
        <v>0</v>
      </c>
      <c r="G603">
        <f>'O_t&amp;m1-12'!G248</f>
        <v>1</v>
      </c>
      <c r="H603">
        <f>'O_t&amp;m1-12'!H248</f>
        <v>2.2999999999999998</v>
      </c>
    </row>
    <row r="604" spans="1:8" x14ac:dyDescent="0.25">
      <c r="A604" s="8">
        <v>44166</v>
      </c>
      <c r="B604" t="s">
        <v>245</v>
      </c>
      <c r="C604">
        <f>'O_t&amp;m1-12'!C249</f>
        <v>118</v>
      </c>
      <c r="D604">
        <f>'O_t&amp;m1-12'!D249</f>
        <v>586.5</v>
      </c>
      <c r="E604">
        <f>'O_t&amp;m1-12'!E249</f>
        <v>1</v>
      </c>
      <c r="F604">
        <f>'O_t&amp;m1-12'!F249</f>
        <v>5</v>
      </c>
      <c r="G604">
        <f>'O_t&amp;m1-12'!G249</f>
        <v>0</v>
      </c>
      <c r="H604">
        <f>'O_t&amp;m1-12'!H249</f>
        <v>0</v>
      </c>
    </row>
    <row r="605" spans="1:8" x14ac:dyDescent="0.25">
      <c r="A605" s="8">
        <v>44166</v>
      </c>
      <c r="B605" t="s">
        <v>246</v>
      </c>
      <c r="C605">
        <f>'O_t&amp;m1-12'!C250</f>
        <v>235</v>
      </c>
      <c r="D605">
        <f>'O_t&amp;m1-12'!D250</f>
        <v>508.8</v>
      </c>
      <c r="E605">
        <f>'O_t&amp;m1-12'!E250</f>
        <v>2</v>
      </c>
      <c r="F605">
        <f>'O_t&amp;m1-12'!F250</f>
        <v>4.3</v>
      </c>
      <c r="G605">
        <f>'O_t&amp;m1-12'!G250</f>
        <v>12</v>
      </c>
      <c r="H605">
        <f>'O_t&amp;m1-12'!H250</f>
        <v>26</v>
      </c>
    </row>
    <row r="606" spans="1:8" x14ac:dyDescent="0.25">
      <c r="A606" s="8">
        <v>44166</v>
      </c>
      <c r="B606" t="s">
        <v>247</v>
      </c>
      <c r="C606">
        <f>'O_t&amp;m1-12'!C251</f>
        <v>221</v>
      </c>
      <c r="D606">
        <f>'O_t&amp;m1-12'!D251</f>
        <v>578.9</v>
      </c>
      <c r="E606">
        <f>'O_t&amp;m1-12'!E251</f>
        <v>1</v>
      </c>
      <c r="F606">
        <f>'O_t&amp;m1-12'!F251</f>
        <v>2.6</v>
      </c>
      <c r="G606">
        <f>'O_t&amp;m1-12'!G251</f>
        <v>0</v>
      </c>
      <c r="H606">
        <f>'O_t&amp;m1-12'!H251</f>
        <v>0</v>
      </c>
    </row>
    <row r="607" spans="1:8" x14ac:dyDescent="0.25">
      <c r="A607" s="8">
        <v>44166</v>
      </c>
      <c r="B607" t="s">
        <v>373</v>
      </c>
      <c r="C607">
        <f>'O_t&amp;m1-12'!C252</f>
        <v>189</v>
      </c>
      <c r="D607">
        <f>'O_t&amp;m1-12'!D252</f>
        <v>347.1</v>
      </c>
      <c r="E607">
        <f>'O_t&amp;m1-12'!E252</f>
        <v>3</v>
      </c>
      <c r="F607">
        <f>'O_t&amp;m1-12'!F252</f>
        <v>5.5</v>
      </c>
      <c r="G607">
        <f>'O_t&amp;m1-12'!G252</f>
        <v>3</v>
      </c>
      <c r="H607">
        <f>'O_t&amp;m1-12'!H252</f>
        <v>5.5</v>
      </c>
    </row>
    <row r="608" spans="1:8" x14ac:dyDescent="0.25">
      <c r="A608" s="8">
        <v>44166</v>
      </c>
      <c r="B608" t="s">
        <v>248</v>
      </c>
      <c r="C608">
        <f>'O_t&amp;m1-12'!C253</f>
        <v>73</v>
      </c>
      <c r="D608">
        <f>'O_t&amp;m1-12'!D253</f>
        <v>354.8</v>
      </c>
      <c r="E608">
        <f>'O_t&amp;m1-12'!E253</f>
        <v>0</v>
      </c>
      <c r="F608">
        <f>'O_t&amp;m1-12'!F253</f>
        <v>0</v>
      </c>
      <c r="G608">
        <f>'O_t&amp;m1-12'!G253</f>
        <v>0</v>
      </c>
      <c r="H608">
        <f>'O_t&amp;m1-12'!H253</f>
        <v>0</v>
      </c>
    </row>
    <row r="609" spans="1:8" x14ac:dyDescent="0.25">
      <c r="A609" s="8">
        <v>44166</v>
      </c>
      <c r="B609" t="s">
        <v>249</v>
      </c>
      <c r="C609">
        <f>'O_t&amp;m1-12'!C254</f>
        <v>254</v>
      </c>
      <c r="D609">
        <f>'O_t&amp;m1-12'!D254</f>
        <v>436</v>
      </c>
      <c r="E609">
        <f>'O_t&amp;m1-12'!E254</f>
        <v>0</v>
      </c>
      <c r="F609">
        <f>'O_t&amp;m1-12'!F254</f>
        <v>0</v>
      </c>
      <c r="G609">
        <f>'O_t&amp;m1-12'!G254</f>
        <v>3</v>
      </c>
      <c r="H609">
        <f>'O_t&amp;m1-12'!H254</f>
        <v>5.0999999999999996</v>
      </c>
    </row>
    <row r="610" spans="1:8" x14ac:dyDescent="0.25">
      <c r="A610" s="8">
        <v>44166</v>
      </c>
      <c r="B610" t="s">
        <v>250</v>
      </c>
      <c r="C610">
        <f>'O_t&amp;m1-12'!C255</f>
        <v>429</v>
      </c>
      <c r="D610">
        <f>'O_t&amp;m1-12'!D255</f>
        <v>555.29999999999995</v>
      </c>
      <c r="E610">
        <f>'O_t&amp;m1-12'!E255</f>
        <v>9</v>
      </c>
      <c r="F610">
        <f>'O_t&amp;m1-12'!F255</f>
        <v>11.7</v>
      </c>
      <c r="G610">
        <f>'O_t&amp;m1-12'!G255</f>
        <v>2</v>
      </c>
      <c r="H610">
        <f>'O_t&amp;m1-12'!H255</f>
        <v>2.6</v>
      </c>
    </row>
    <row r="611" spans="1:8" x14ac:dyDescent="0.25">
      <c r="A611" s="8">
        <v>44166</v>
      </c>
      <c r="B611" t="s">
        <v>251</v>
      </c>
      <c r="C611">
        <f>'O_t&amp;m1-12'!C256</f>
        <v>3230</v>
      </c>
      <c r="D611">
        <f>'O_t&amp;m1-12'!D256</f>
        <v>496</v>
      </c>
      <c r="E611">
        <f>'O_t&amp;m1-12'!E256</f>
        <v>55</v>
      </c>
      <c r="F611">
        <f>'O_t&amp;m1-12'!F256</f>
        <v>8.4</v>
      </c>
      <c r="G611">
        <f>'O_t&amp;m1-12'!G256</f>
        <v>34</v>
      </c>
      <c r="H611">
        <f>'O_t&amp;m1-12'!H256</f>
        <v>5.2</v>
      </c>
    </row>
    <row r="612" spans="1:8" x14ac:dyDescent="0.25">
      <c r="A612" s="8">
        <v>44166</v>
      </c>
      <c r="B612" t="s">
        <v>252</v>
      </c>
      <c r="C612">
        <f>'O_t&amp;m1-12'!C257</f>
        <v>10</v>
      </c>
      <c r="D612">
        <f>'O_t&amp;m1-12'!D257</f>
        <v>586.9</v>
      </c>
      <c r="E612">
        <f>'O_t&amp;m1-12'!E257</f>
        <v>0</v>
      </c>
      <c r="F612">
        <f>'O_t&amp;m1-12'!F257</f>
        <v>0</v>
      </c>
      <c r="G612">
        <f>'O_t&amp;m1-12'!G257</f>
        <v>0</v>
      </c>
      <c r="H612">
        <f>'O_t&amp;m1-12'!H257</f>
        <v>0</v>
      </c>
    </row>
    <row r="613" spans="1:8" x14ac:dyDescent="0.25">
      <c r="A613" s="8">
        <v>44166</v>
      </c>
      <c r="B613" t="s">
        <v>253</v>
      </c>
      <c r="C613">
        <f>'O_t&amp;m1-12'!C258</f>
        <v>97</v>
      </c>
      <c r="D613">
        <f>'O_t&amp;m1-12'!D258</f>
        <v>424</v>
      </c>
      <c r="E613">
        <f>'O_t&amp;m1-12'!E258</f>
        <v>3</v>
      </c>
      <c r="F613">
        <f>'O_t&amp;m1-12'!F258</f>
        <v>13.1</v>
      </c>
      <c r="G613">
        <f>'O_t&amp;m1-12'!G258</f>
        <v>1</v>
      </c>
      <c r="H613">
        <f>'O_t&amp;m1-12'!H258</f>
        <v>4.4000000000000004</v>
      </c>
    </row>
    <row r="614" spans="1:8" x14ac:dyDescent="0.25">
      <c r="A614" s="8">
        <v>44166</v>
      </c>
      <c r="B614" t="s">
        <v>254</v>
      </c>
      <c r="C614">
        <f>'O_t&amp;m1-12'!C259</f>
        <v>233</v>
      </c>
      <c r="D614">
        <f>'O_t&amp;m1-12'!D259</f>
        <v>501.3</v>
      </c>
      <c r="E614">
        <f>'O_t&amp;m1-12'!E259</f>
        <v>1</v>
      </c>
      <c r="F614">
        <f>'O_t&amp;m1-12'!F259</f>
        <v>2.2000000000000002</v>
      </c>
      <c r="G614">
        <f>'O_t&amp;m1-12'!G259</f>
        <v>0</v>
      </c>
      <c r="H614">
        <f>'O_t&amp;m1-12'!H259</f>
        <v>0</v>
      </c>
    </row>
    <row r="615" spans="1:8" x14ac:dyDescent="0.25">
      <c r="A615" s="8">
        <v>44166</v>
      </c>
      <c r="B615" t="s">
        <v>255</v>
      </c>
      <c r="C615">
        <f>'O_t&amp;m1-12'!C260</f>
        <v>49</v>
      </c>
      <c r="D615">
        <f>'O_t&amp;m1-12'!D260</f>
        <v>496</v>
      </c>
      <c r="E615">
        <f>'O_t&amp;m1-12'!E260</f>
        <v>0</v>
      </c>
      <c r="F615">
        <f>'O_t&amp;m1-12'!F260</f>
        <v>0</v>
      </c>
      <c r="G615">
        <f>'O_t&amp;m1-12'!G260</f>
        <v>1</v>
      </c>
      <c r="H615">
        <f>'O_t&amp;m1-12'!H260</f>
        <v>10.1</v>
      </c>
    </row>
    <row r="616" spans="1:8" x14ac:dyDescent="0.25">
      <c r="A616" s="8">
        <v>44166</v>
      </c>
      <c r="B616" t="s">
        <v>256</v>
      </c>
      <c r="C616">
        <f>'O_t&amp;m1-12'!C261</f>
        <v>520</v>
      </c>
      <c r="D616">
        <f>'O_t&amp;m1-12'!D261</f>
        <v>660.5</v>
      </c>
      <c r="E616">
        <f>'O_t&amp;m1-12'!E261</f>
        <v>17</v>
      </c>
      <c r="F616">
        <f>'O_t&amp;m1-12'!F261</f>
        <v>21.6</v>
      </c>
      <c r="G616">
        <f>'O_t&amp;m1-12'!G261</f>
        <v>2</v>
      </c>
      <c r="H616">
        <f>'O_t&amp;m1-12'!H261</f>
        <v>2.5</v>
      </c>
    </row>
    <row r="617" spans="1:8" x14ac:dyDescent="0.25">
      <c r="A617" s="8">
        <v>44166</v>
      </c>
      <c r="B617" t="s">
        <v>257</v>
      </c>
      <c r="C617">
        <f>'O_t&amp;m1-12'!C262</f>
        <v>0</v>
      </c>
      <c r="D617">
        <f>'O_t&amp;m1-12'!D262</f>
        <v>0</v>
      </c>
      <c r="E617">
        <f>'O_t&amp;m1-12'!E262</f>
        <v>0</v>
      </c>
      <c r="F617">
        <f>'O_t&amp;m1-12'!F262</f>
        <v>0</v>
      </c>
      <c r="G617">
        <f>'O_t&amp;m1-12'!G262</f>
        <v>0</v>
      </c>
      <c r="H617">
        <f>'O_t&amp;m1-12'!H262</f>
        <v>0</v>
      </c>
    </row>
    <row r="618" spans="1:8" x14ac:dyDescent="0.25">
      <c r="A618" s="8">
        <v>44166</v>
      </c>
      <c r="B618" t="s">
        <v>258</v>
      </c>
      <c r="C618">
        <f>'O_t&amp;m1-12'!C263</f>
        <v>44</v>
      </c>
      <c r="D618">
        <f>'O_t&amp;m1-12'!D263</f>
        <v>130</v>
      </c>
      <c r="E618">
        <f>'O_t&amp;m1-12'!E263</f>
        <v>1</v>
      </c>
      <c r="F618">
        <f>'O_t&amp;m1-12'!F263</f>
        <v>3</v>
      </c>
      <c r="G618">
        <f>'O_t&amp;m1-12'!G263</f>
        <v>0</v>
      </c>
      <c r="H618">
        <f>'O_t&amp;m1-12'!H263</f>
        <v>0</v>
      </c>
    </row>
    <row r="619" spans="1:8" x14ac:dyDescent="0.25">
      <c r="A619" s="8">
        <v>44166</v>
      </c>
      <c r="B619" t="s">
        <v>374</v>
      </c>
      <c r="C619">
        <f>'O_t&amp;m1-12'!C264</f>
        <v>1723</v>
      </c>
      <c r="D619">
        <f>'O_t&amp;m1-12'!D264</f>
        <v>315.7</v>
      </c>
      <c r="E619">
        <f>'O_t&amp;m1-12'!E264</f>
        <v>35</v>
      </c>
      <c r="F619">
        <f>'O_t&amp;m1-12'!F264</f>
        <v>6.4</v>
      </c>
      <c r="G619">
        <f>'O_t&amp;m1-12'!G264</f>
        <v>6</v>
      </c>
      <c r="H619">
        <f>'O_t&amp;m1-12'!H264</f>
        <v>1.1000000000000001</v>
      </c>
    </row>
    <row r="620" spans="1:8" x14ac:dyDescent="0.25">
      <c r="A620" s="8">
        <v>44166</v>
      </c>
      <c r="B620" t="s">
        <v>259</v>
      </c>
      <c r="C620">
        <f>'O_t&amp;m1-12'!C265</f>
        <v>741</v>
      </c>
      <c r="D620">
        <f>'O_t&amp;m1-12'!D265</f>
        <v>477.7</v>
      </c>
      <c r="E620">
        <f>'O_t&amp;m1-12'!E265</f>
        <v>6</v>
      </c>
      <c r="F620">
        <f>'O_t&amp;m1-12'!F265</f>
        <v>3.9</v>
      </c>
      <c r="G620">
        <f>'O_t&amp;m1-12'!G265</f>
        <v>7</v>
      </c>
      <c r="H620">
        <f>'O_t&amp;m1-12'!H265</f>
        <v>4.5</v>
      </c>
    </row>
    <row r="621" spans="1:8" x14ac:dyDescent="0.25">
      <c r="A621" s="8">
        <v>44166</v>
      </c>
      <c r="B621" t="s">
        <v>260</v>
      </c>
      <c r="C621">
        <f>'O_t&amp;m1-12'!C266</f>
        <v>42</v>
      </c>
      <c r="D621">
        <f>'O_t&amp;m1-12'!D266</f>
        <v>397.9</v>
      </c>
      <c r="E621">
        <f>'O_t&amp;m1-12'!E266</f>
        <v>1</v>
      </c>
      <c r="F621">
        <f>'O_t&amp;m1-12'!F266</f>
        <v>9.5</v>
      </c>
      <c r="G621">
        <f>'O_t&amp;m1-12'!G266</f>
        <v>0</v>
      </c>
      <c r="H621">
        <f>'O_t&amp;m1-12'!H266</f>
        <v>0</v>
      </c>
    </row>
    <row r="622" spans="1:8" x14ac:dyDescent="0.25">
      <c r="A622" s="8">
        <v>44166</v>
      </c>
      <c r="B622" t="s">
        <v>261</v>
      </c>
      <c r="C622">
        <f>'O_t&amp;m1-12'!C267</f>
        <v>42</v>
      </c>
      <c r="D622">
        <f>'O_t&amp;m1-12'!D267</f>
        <v>360.1</v>
      </c>
      <c r="E622">
        <f>'O_t&amp;m1-12'!E267</f>
        <v>0</v>
      </c>
      <c r="F622">
        <f>'O_t&amp;m1-12'!F267</f>
        <v>0</v>
      </c>
      <c r="G622">
        <f>'O_t&amp;m1-12'!G267</f>
        <v>0</v>
      </c>
      <c r="H622">
        <f>'O_t&amp;m1-12'!H267</f>
        <v>0</v>
      </c>
    </row>
    <row r="623" spans="1:8" x14ac:dyDescent="0.25">
      <c r="A623" s="8">
        <v>44166</v>
      </c>
      <c r="B623" t="s">
        <v>262</v>
      </c>
      <c r="C623">
        <f>'O_t&amp;m1-12'!C268</f>
        <v>83</v>
      </c>
      <c r="D623">
        <f>'O_t&amp;m1-12'!D268</f>
        <v>284.2</v>
      </c>
      <c r="E623">
        <f>'O_t&amp;m1-12'!E268</f>
        <v>0</v>
      </c>
      <c r="F623">
        <f>'O_t&amp;m1-12'!F268</f>
        <v>0</v>
      </c>
      <c r="G623">
        <f>'O_t&amp;m1-12'!G268</f>
        <v>1</v>
      </c>
      <c r="H623">
        <f>'O_t&amp;m1-12'!H268</f>
        <v>3.4</v>
      </c>
    </row>
    <row r="624" spans="1:8" x14ac:dyDescent="0.25">
      <c r="A624" s="8">
        <v>44166</v>
      </c>
      <c r="B624" t="s">
        <v>263</v>
      </c>
      <c r="C624">
        <f>'O_t&amp;m1-12'!C269</f>
        <v>327</v>
      </c>
      <c r="D624">
        <f>'O_t&amp;m1-12'!D269</f>
        <v>353.8</v>
      </c>
      <c r="E624">
        <f>'O_t&amp;m1-12'!E269</f>
        <v>4</v>
      </c>
      <c r="F624">
        <f>'O_t&amp;m1-12'!F269</f>
        <v>4.3</v>
      </c>
      <c r="G624">
        <f>'O_t&amp;m1-12'!G269</f>
        <v>6</v>
      </c>
      <c r="H624">
        <f>'O_t&amp;m1-12'!H269</f>
        <v>6.5</v>
      </c>
    </row>
    <row r="625" spans="1:8" x14ac:dyDescent="0.25">
      <c r="A625" s="8">
        <v>44166</v>
      </c>
      <c r="B625" t="s">
        <v>264</v>
      </c>
      <c r="C625">
        <f>'O_t&amp;m1-12'!C270</f>
        <v>149</v>
      </c>
      <c r="D625">
        <f>'O_t&amp;m1-12'!D270</f>
        <v>590.79999999999995</v>
      </c>
      <c r="E625">
        <f>'O_t&amp;m1-12'!E270</f>
        <v>0</v>
      </c>
      <c r="F625">
        <f>'O_t&amp;m1-12'!F270</f>
        <v>0</v>
      </c>
      <c r="G625">
        <f>'O_t&amp;m1-12'!G270</f>
        <v>2</v>
      </c>
      <c r="H625">
        <f>'O_t&amp;m1-12'!H270</f>
        <v>7.9</v>
      </c>
    </row>
    <row r="626" spans="1:8" x14ac:dyDescent="0.25">
      <c r="A626" s="8">
        <v>44166</v>
      </c>
      <c r="B626" t="s">
        <v>265</v>
      </c>
      <c r="C626">
        <f>'O_t&amp;m1-12'!C271</f>
        <v>101</v>
      </c>
      <c r="D626">
        <f>'O_t&amp;m1-12'!D271</f>
        <v>435.2</v>
      </c>
      <c r="E626">
        <f>'O_t&amp;m1-12'!E271</f>
        <v>0</v>
      </c>
      <c r="F626">
        <f>'O_t&amp;m1-12'!F271</f>
        <v>0</v>
      </c>
      <c r="G626">
        <f>'O_t&amp;m1-12'!G271</f>
        <v>1</v>
      </c>
      <c r="H626">
        <f>'O_t&amp;m1-12'!H271</f>
        <v>4.3</v>
      </c>
    </row>
    <row r="627" spans="1:8" x14ac:dyDescent="0.25">
      <c r="A627" s="8">
        <v>44166</v>
      </c>
      <c r="B627" t="s">
        <v>266</v>
      </c>
      <c r="C627">
        <f>'O_t&amp;m1-12'!C272</f>
        <v>91</v>
      </c>
      <c r="D627">
        <f>'O_t&amp;m1-12'!D272</f>
        <v>162.1</v>
      </c>
      <c r="E627">
        <f>'O_t&amp;m1-12'!E272</f>
        <v>1</v>
      </c>
      <c r="F627">
        <f>'O_t&amp;m1-12'!F272</f>
        <v>1.8</v>
      </c>
      <c r="G627">
        <f>'O_t&amp;m1-12'!G272</f>
        <v>3</v>
      </c>
      <c r="H627">
        <f>'O_t&amp;m1-12'!H272</f>
        <v>5.3</v>
      </c>
    </row>
    <row r="628" spans="1:8" x14ac:dyDescent="0.25">
      <c r="A628" s="8">
        <v>44166</v>
      </c>
      <c r="B628" t="s">
        <v>267</v>
      </c>
      <c r="C628">
        <f>'O_t&amp;m1-12'!C273</f>
        <v>142</v>
      </c>
      <c r="D628">
        <f>'O_t&amp;m1-12'!D273</f>
        <v>304.7</v>
      </c>
      <c r="E628">
        <f>'O_t&amp;m1-12'!E273</f>
        <v>4</v>
      </c>
      <c r="F628">
        <f>'O_t&amp;m1-12'!F273</f>
        <v>8.6</v>
      </c>
      <c r="G628">
        <f>'O_t&amp;m1-12'!G273</f>
        <v>0</v>
      </c>
      <c r="H628">
        <f>'O_t&amp;m1-12'!H273</f>
        <v>0</v>
      </c>
    </row>
    <row r="629" spans="1:8" x14ac:dyDescent="0.25">
      <c r="A629" s="8">
        <v>44166</v>
      </c>
      <c r="B629" t="s">
        <v>268</v>
      </c>
      <c r="C629">
        <f>'O_t&amp;m1-12'!C274</f>
        <v>128</v>
      </c>
      <c r="D629">
        <f>'O_t&amp;m1-12'!D274</f>
        <v>660.9</v>
      </c>
      <c r="E629">
        <f>'O_t&amp;m1-12'!E274</f>
        <v>1</v>
      </c>
      <c r="F629">
        <f>'O_t&amp;m1-12'!F274</f>
        <v>5.2</v>
      </c>
      <c r="G629">
        <f>'O_t&amp;m1-12'!G274</f>
        <v>0</v>
      </c>
      <c r="H629">
        <f>'O_t&amp;m1-12'!H274</f>
        <v>0</v>
      </c>
    </row>
    <row r="630" spans="1:8" x14ac:dyDescent="0.25">
      <c r="A630" s="8">
        <v>44166</v>
      </c>
      <c r="B630" t="s">
        <v>269</v>
      </c>
      <c r="C630">
        <f>'O_t&amp;m1-12'!C275</f>
        <v>79</v>
      </c>
      <c r="D630">
        <f>'O_t&amp;m1-12'!D275</f>
        <v>456.1</v>
      </c>
      <c r="E630">
        <f>'O_t&amp;m1-12'!E275</f>
        <v>1</v>
      </c>
      <c r="F630">
        <f>'O_t&amp;m1-12'!F275</f>
        <v>5.8</v>
      </c>
      <c r="G630">
        <f>'O_t&amp;m1-12'!G275</f>
        <v>2</v>
      </c>
      <c r="H630">
        <f>'O_t&amp;m1-12'!H275</f>
        <v>11.5</v>
      </c>
    </row>
    <row r="631" spans="1:8" x14ac:dyDescent="0.25">
      <c r="A631" s="8">
        <v>44166</v>
      </c>
      <c r="B631" t="s">
        <v>270</v>
      </c>
      <c r="C631">
        <f>'O_t&amp;m1-12'!C276</f>
        <v>123</v>
      </c>
      <c r="D631">
        <f>'O_t&amp;m1-12'!D276</f>
        <v>388.2</v>
      </c>
      <c r="E631">
        <f>'O_t&amp;m1-12'!E276</f>
        <v>0</v>
      </c>
      <c r="F631">
        <f>'O_t&amp;m1-12'!F276</f>
        <v>0</v>
      </c>
      <c r="G631">
        <f>'O_t&amp;m1-12'!G276</f>
        <v>0</v>
      </c>
      <c r="H631">
        <f>'O_t&amp;m1-12'!H276</f>
        <v>0</v>
      </c>
    </row>
    <row r="632" spans="1:8" x14ac:dyDescent="0.25">
      <c r="A632" s="8">
        <v>44166</v>
      </c>
      <c r="B632" t="s">
        <v>271</v>
      </c>
      <c r="C632">
        <f>'O_t&amp;m1-12'!C277</f>
        <v>87</v>
      </c>
      <c r="D632">
        <f>'O_t&amp;m1-12'!D277</f>
        <v>507.4</v>
      </c>
      <c r="E632">
        <f>'O_t&amp;m1-12'!E277</f>
        <v>0</v>
      </c>
      <c r="F632">
        <f>'O_t&amp;m1-12'!F277</f>
        <v>0</v>
      </c>
      <c r="G632">
        <f>'O_t&amp;m1-12'!G277</f>
        <v>0</v>
      </c>
      <c r="H632">
        <f>'O_t&amp;m1-12'!H277</f>
        <v>0</v>
      </c>
    </row>
    <row r="633" spans="1:8" x14ac:dyDescent="0.25">
      <c r="A633" s="8">
        <v>44166</v>
      </c>
      <c r="B633" t="s">
        <v>272</v>
      </c>
      <c r="C633">
        <f>'O_t&amp;m1-12'!C278</f>
        <v>51</v>
      </c>
      <c r="D633">
        <f>'O_t&amp;m1-12'!D278</f>
        <v>234.7</v>
      </c>
      <c r="E633">
        <f>'O_t&amp;m1-12'!E278</f>
        <v>0</v>
      </c>
      <c r="F633">
        <f>'O_t&amp;m1-12'!F278</f>
        <v>0</v>
      </c>
      <c r="G633">
        <f>'O_t&amp;m1-12'!G278</f>
        <v>0</v>
      </c>
      <c r="H633">
        <f>'O_t&amp;m1-12'!H278</f>
        <v>0</v>
      </c>
    </row>
    <row r="634" spans="1:8" x14ac:dyDescent="0.25">
      <c r="A634" s="8">
        <v>44166</v>
      </c>
      <c r="B634" t="s">
        <v>273</v>
      </c>
      <c r="C634">
        <f>'O_t&amp;m1-12'!C279</f>
        <v>83</v>
      </c>
      <c r="D634">
        <f>'O_t&amp;m1-12'!D279</f>
        <v>339.9</v>
      </c>
      <c r="E634">
        <f>'O_t&amp;m1-12'!E279</f>
        <v>1</v>
      </c>
      <c r="F634">
        <f>'O_t&amp;m1-12'!F279</f>
        <v>4.0999999999999996</v>
      </c>
      <c r="G634">
        <f>'O_t&amp;m1-12'!G279</f>
        <v>0</v>
      </c>
      <c r="H634">
        <f>'O_t&amp;m1-12'!H279</f>
        <v>0</v>
      </c>
    </row>
    <row r="635" spans="1:8" x14ac:dyDescent="0.25">
      <c r="A635" s="8">
        <v>44166</v>
      </c>
      <c r="B635" t="s">
        <v>274</v>
      </c>
      <c r="C635">
        <f>'O_t&amp;m1-12'!C280</f>
        <v>108</v>
      </c>
      <c r="D635">
        <f>'O_t&amp;m1-12'!D280</f>
        <v>244.8</v>
      </c>
      <c r="E635">
        <f>'O_t&amp;m1-12'!E280</f>
        <v>0</v>
      </c>
      <c r="F635">
        <f>'O_t&amp;m1-12'!F280</f>
        <v>0</v>
      </c>
      <c r="G635">
        <f>'O_t&amp;m1-12'!G280</f>
        <v>0</v>
      </c>
      <c r="H635">
        <f>'O_t&amp;m1-12'!H280</f>
        <v>0</v>
      </c>
    </row>
    <row r="636" spans="1:8" x14ac:dyDescent="0.25">
      <c r="A636" s="8">
        <v>44166</v>
      </c>
      <c r="B636" t="s">
        <v>375</v>
      </c>
      <c r="C636">
        <f>'O_t&amp;m1-12'!C281</f>
        <v>78</v>
      </c>
      <c r="D636">
        <f>'O_t&amp;m1-12'!D281</f>
        <v>311.89999999999998</v>
      </c>
      <c r="E636">
        <f>'O_t&amp;m1-12'!E281</f>
        <v>1</v>
      </c>
      <c r="F636">
        <f>'O_t&amp;m1-12'!F281</f>
        <v>4</v>
      </c>
      <c r="G636">
        <f>'O_t&amp;m1-12'!G281</f>
        <v>0</v>
      </c>
      <c r="H636">
        <f>'O_t&amp;m1-12'!H281</f>
        <v>0</v>
      </c>
    </row>
    <row r="637" spans="1:8" x14ac:dyDescent="0.25">
      <c r="A637" s="8">
        <v>44166</v>
      </c>
      <c r="B637" t="s">
        <v>275</v>
      </c>
      <c r="C637">
        <f>'O_t&amp;m1-12'!C282</f>
        <v>336</v>
      </c>
      <c r="D637">
        <f>'O_t&amp;m1-12'!D282</f>
        <v>517.5</v>
      </c>
      <c r="E637">
        <f>'O_t&amp;m1-12'!E282</f>
        <v>5</v>
      </c>
      <c r="F637">
        <f>'O_t&amp;m1-12'!F282</f>
        <v>7.7</v>
      </c>
      <c r="G637">
        <f>'O_t&amp;m1-12'!G282</f>
        <v>7</v>
      </c>
      <c r="H637">
        <f>'O_t&amp;m1-12'!H282</f>
        <v>10.8</v>
      </c>
    </row>
    <row r="638" spans="1:8" x14ac:dyDescent="0.25">
      <c r="A638" s="8">
        <v>44166</v>
      </c>
      <c r="B638" t="s">
        <v>353</v>
      </c>
      <c r="C638">
        <f>'O_t&amp;m1-12'!C283</f>
        <v>367</v>
      </c>
      <c r="D638">
        <f>'O_t&amp;m1-12'!D283</f>
        <v>407.8</v>
      </c>
      <c r="E638">
        <f>'O_t&amp;m1-12'!E283</f>
        <v>2</v>
      </c>
      <c r="F638">
        <f>'O_t&amp;m1-12'!F283</f>
        <v>2.2000000000000002</v>
      </c>
      <c r="G638">
        <f>'O_t&amp;m1-12'!G283</f>
        <v>8</v>
      </c>
      <c r="H638">
        <f>'O_t&amp;m1-12'!H283</f>
        <v>8.9</v>
      </c>
    </row>
    <row r="639" spans="1:8" x14ac:dyDescent="0.25">
      <c r="A639" s="8">
        <v>44166</v>
      </c>
      <c r="B639" t="s">
        <v>276</v>
      </c>
      <c r="C639">
        <f>'O_t&amp;m1-12'!C284</f>
        <v>275</v>
      </c>
      <c r="D639">
        <f>'O_t&amp;m1-12'!D284</f>
        <v>505.3</v>
      </c>
      <c r="E639">
        <f>'O_t&amp;m1-12'!E284</f>
        <v>5</v>
      </c>
      <c r="F639">
        <f>'O_t&amp;m1-12'!F284</f>
        <v>9.1999999999999993</v>
      </c>
      <c r="G639">
        <f>'O_t&amp;m1-12'!G284</f>
        <v>1</v>
      </c>
      <c r="H639">
        <f>'O_t&amp;m1-12'!H284</f>
        <v>1.8</v>
      </c>
    </row>
    <row r="640" spans="1:8" x14ac:dyDescent="0.25">
      <c r="A640" s="8">
        <v>44166</v>
      </c>
      <c r="B640" t="s">
        <v>277</v>
      </c>
      <c r="C640">
        <f>'O_t&amp;m1-12'!C285</f>
        <v>4</v>
      </c>
      <c r="D640">
        <f>'O_t&amp;m1-12'!D285</f>
        <v>81.8</v>
      </c>
      <c r="E640">
        <f>'O_t&amp;m1-12'!E285</f>
        <v>0</v>
      </c>
      <c r="F640">
        <f>'O_t&amp;m1-12'!F285</f>
        <v>0</v>
      </c>
      <c r="G640">
        <f>'O_t&amp;m1-12'!G285</f>
        <v>0</v>
      </c>
      <c r="H640">
        <f>'O_t&amp;m1-12'!H285</f>
        <v>0</v>
      </c>
    </row>
    <row r="641" spans="1:8" x14ac:dyDescent="0.25">
      <c r="A641" s="8">
        <v>44166</v>
      </c>
      <c r="B641" t="s">
        <v>278</v>
      </c>
      <c r="C641">
        <f>'O_t&amp;m1-12'!C286</f>
        <v>6</v>
      </c>
      <c r="D641">
        <f>'O_t&amp;m1-12'!D286</f>
        <v>44.2</v>
      </c>
      <c r="E641">
        <f>'O_t&amp;m1-12'!E286</f>
        <v>0</v>
      </c>
      <c r="F641">
        <f>'O_t&amp;m1-12'!F286</f>
        <v>0</v>
      </c>
      <c r="G641">
        <f>'O_t&amp;m1-12'!G286</f>
        <v>0</v>
      </c>
      <c r="H641">
        <f>'O_t&amp;m1-12'!H286</f>
        <v>0</v>
      </c>
    </row>
    <row r="642" spans="1:8" x14ac:dyDescent="0.25">
      <c r="A642" s="8">
        <v>44166</v>
      </c>
      <c r="B642" t="s">
        <v>279</v>
      </c>
      <c r="C642">
        <f>'O_t&amp;m1-12'!C287</f>
        <v>162</v>
      </c>
      <c r="D642">
        <f>'O_t&amp;m1-12'!D287</f>
        <v>432.7</v>
      </c>
      <c r="E642">
        <f>'O_t&amp;m1-12'!E287</f>
        <v>3</v>
      </c>
      <c r="F642">
        <f>'O_t&amp;m1-12'!F287</f>
        <v>8</v>
      </c>
      <c r="G642">
        <f>'O_t&amp;m1-12'!G287</f>
        <v>0</v>
      </c>
      <c r="H642">
        <f>'O_t&amp;m1-12'!H287</f>
        <v>0</v>
      </c>
    </row>
    <row r="643" spans="1:8" x14ac:dyDescent="0.25">
      <c r="A643" s="8">
        <v>44166</v>
      </c>
      <c r="B643" t="s">
        <v>280</v>
      </c>
      <c r="C643">
        <f>'O_t&amp;m1-12'!C288</f>
        <v>120</v>
      </c>
      <c r="D643">
        <f>'O_t&amp;m1-12'!D288</f>
        <v>465.9</v>
      </c>
      <c r="E643">
        <f>'O_t&amp;m1-12'!E288</f>
        <v>1</v>
      </c>
      <c r="F643">
        <f>'O_t&amp;m1-12'!F288</f>
        <v>3.9</v>
      </c>
      <c r="G643">
        <f>'O_t&amp;m1-12'!G288</f>
        <v>1</v>
      </c>
      <c r="H643">
        <f>'O_t&amp;m1-12'!H288</f>
        <v>3.9</v>
      </c>
    </row>
    <row r="644" spans="1:8" x14ac:dyDescent="0.25">
      <c r="A644" s="8">
        <v>44166</v>
      </c>
      <c r="B644" t="s">
        <v>281</v>
      </c>
      <c r="C644">
        <f>'O_t&amp;m1-12'!C289</f>
        <v>140</v>
      </c>
      <c r="D644">
        <f>'O_t&amp;m1-12'!D289</f>
        <v>332.1</v>
      </c>
      <c r="E644">
        <f>'O_t&amp;m1-12'!E289</f>
        <v>2</v>
      </c>
      <c r="F644">
        <f>'O_t&amp;m1-12'!F289</f>
        <v>4.7</v>
      </c>
      <c r="G644">
        <f>'O_t&amp;m1-12'!G289</f>
        <v>3</v>
      </c>
      <c r="H644">
        <f>'O_t&amp;m1-12'!H289</f>
        <v>7.1</v>
      </c>
    </row>
    <row r="645" spans="1:8" x14ac:dyDescent="0.25">
      <c r="A645" s="8">
        <v>44166</v>
      </c>
      <c r="B645" t="s">
        <v>282</v>
      </c>
      <c r="C645">
        <f>'O_t&amp;m1-12'!C290</f>
        <v>1228</v>
      </c>
      <c r="D645">
        <f>'O_t&amp;m1-12'!D290</f>
        <v>558.70000000000005</v>
      </c>
      <c r="E645">
        <f>'O_t&amp;m1-12'!E290</f>
        <v>7</v>
      </c>
      <c r="F645">
        <f>'O_t&amp;m1-12'!F290</f>
        <v>3.2</v>
      </c>
      <c r="G645">
        <f>'O_t&amp;m1-12'!G290</f>
        <v>15</v>
      </c>
      <c r="H645">
        <f>'O_t&amp;m1-12'!H290</f>
        <v>6.8</v>
      </c>
    </row>
    <row r="646" spans="1:8" x14ac:dyDescent="0.25">
      <c r="A646" s="8">
        <v>44166</v>
      </c>
      <c r="B646" t="s">
        <v>283</v>
      </c>
      <c r="C646">
        <f>'O_t&amp;m1-12'!C291</f>
        <v>174</v>
      </c>
      <c r="D646">
        <f>'O_t&amp;m1-12'!D291</f>
        <v>817.9</v>
      </c>
      <c r="E646">
        <f>'O_t&amp;m1-12'!E291</f>
        <v>1</v>
      </c>
      <c r="F646">
        <f>'O_t&amp;m1-12'!F291</f>
        <v>4.7</v>
      </c>
      <c r="G646">
        <f>'O_t&amp;m1-12'!G291</f>
        <v>1</v>
      </c>
      <c r="H646">
        <f>'O_t&amp;m1-12'!H291</f>
        <v>4.7</v>
      </c>
    </row>
    <row r="647" spans="1:8" x14ac:dyDescent="0.25">
      <c r="A647" s="8">
        <v>44166</v>
      </c>
      <c r="B647" t="s">
        <v>284</v>
      </c>
      <c r="C647">
        <f>'O_t&amp;m1-12'!C292</f>
        <v>183</v>
      </c>
      <c r="D647">
        <f>'O_t&amp;m1-12'!D292</f>
        <v>542.29999999999995</v>
      </c>
      <c r="E647">
        <f>'O_t&amp;m1-12'!E292</f>
        <v>1</v>
      </c>
      <c r="F647">
        <f>'O_t&amp;m1-12'!F292</f>
        <v>3</v>
      </c>
      <c r="G647">
        <f>'O_t&amp;m1-12'!G292</f>
        <v>1</v>
      </c>
      <c r="H647">
        <f>'O_t&amp;m1-12'!H292</f>
        <v>3</v>
      </c>
    </row>
    <row r="648" spans="1:8" x14ac:dyDescent="0.25">
      <c r="A648" s="8">
        <v>44166</v>
      </c>
      <c r="B648" t="s">
        <v>285</v>
      </c>
      <c r="C648">
        <f>'O_t&amp;m1-12'!C293</f>
        <v>39</v>
      </c>
      <c r="D648">
        <f>'O_t&amp;m1-12'!D293</f>
        <v>115.1</v>
      </c>
      <c r="E648">
        <f>'O_t&amp;m1-12'!E293</f>
        <v>1</v>
      </c>
      <c r="F648">
        <f>'O_t&amp;m1-12'!F293</f>
        <v>3</v>
      </c>
      <c r="G648">
        <f>'O_t&amp;m1-12'!G293</f>
        <v>3</v>
      </c>
      <c r="H648">
        <f>'O_t&amp;m1-12'!H293</f>
        <v>8.9</v>
      </c>
    </row>
    <row r="649" spans="1:8" x14ac:dyDescent="0.25">
      <c r="A649" s="8">
        <v>44166</v>
      </c>
      <c r="B649" t="s">
        <v>286</v>
      </c>
      <c r="C649">
        <f>'O_t&amp;m1-12'!C294</f>
        <v>52</v>
      </c>
      <c r="D649">
        <f>'O_t&amp;m1-12'!D294</f>
        <v>162.19999999999999</v>
      </c>
      <c r="E649">
        <f>'O_t&amp;m1-12'!E294</f>
        <v>0</v>
      </c>
      <c r="F649">
        <f>'O_t&amp;m1-12'!F294</f>
        <v>0</v>
      </c>
      <c r="G649">
        <f>'O_t&amp;m1-12'!G294</f>
        <v>0</v>
      </c>
      <c r="H649">
        <f>'O_t&amp;m1-12'!H294</f>
        <v>0</v>
      </c>
    </row>
    <row r="650" spans="1:8" x14ac:dyDescent="0.25">
      <c r="A650" s="8">
        <v>44166</v>
      </c>
      <c r="B650" t="s">
        <v>287</v>
      </c>
      <c r="C650">
        <f>'O_t&amp;m1-12'!C295</f>
        <v>163</v>
      </c>
      <c r="D650">
        <f>'O_t&amp;m1-12'!D295</f>
        <v>387</v>
      </c>
      <c r="E650">
        <f>'O_t&amp;m1-12'!E295</f>
        <v>1</v>
      </c>
      <c r="F650">
        <f>'O_t&amp;m1-12'!F295</f>
        <v>2.4</v>
      </c>
      <c r="G650">
        <f>'O_t&amp;m1-12'!G295</f>
        <v>1</v>
      </c>
      <c r="H650">
        <f>'O_t&amp;m1-12'!H295</f>
        <v>2.4</v>
      </c>
    </row>
    <row r="651" spans="1:8" x14ac:dyDescent="0.25">
      <c r="A651" s="8">
        <v>44166</v>
      </c>
      <c r="B651" t="s">
        <v>288</v>
      </c>
      <c r="C651">
        <f>'O_t&amp;m1-12'!C296</f>
        <v>69</v>
      </c>
      <c r="D651">
        <f>'O_t&amp;m1-12'!D296</f>
        <v>504.9</v>
      </c>
      <c r="E651">
        <f>'O_t&amp;m1-12'!E296</f>
        <v>0</v>
      </c>
      <c r="F651">
        <f>'O_t&amp;m1-12'!F296</f>
        <v>0</v>
      </c>
      <c r="G651">
        <f>'O_t&amp;m1-12'!G296</f>
        <v>0</v>
      </c>
      <c r="H651">
        <f>'O_t&amp;m1-12'!H296</f>
        <v>0</v>
      </c>
    </row>
    <row r="652" spans="1:8" x14ac:dyDescent="0.25">
      <c r="A652" s="8">
        <v>44166</v>
      </c>
      <c r="B652" t="s">
        <v>289</v>
      </c>
      <c r="C652">
        <f>'O_t&amp;m1-12'!C297</f>
        <v>129</v>
      </c>
      <c r="D652">
        <f>'O_t&amp;m1-12'!D297</f>
        <v>437.6</v>
      </c>
      <c r="E652">
        <f>'O_t&amp;m1-12'!E297</f>
        <v>2</v>
      </c>
      <c r="F652">
        <f>'O_t&amp;m1-12'!F297</f>
        <v>6.8</v>
      </c>
      <c r="G652">
        <f>'O_t&amp;m1-12'!G297</f>
        <v>2</v>
      </c>
      <c r="H652">
        <f>'O_t&amp;m1-12'!H297</f>
        <v>6.8</v>
      </c>
    </row>
    <row r="653" spans="1:8" x14ac:dyDescent="0.25">
      <c r="A653" s="8">
        <v>44166</v>
      </c>
      <c r="B653" t="s">
        <v>290</v>
      </c>
      <c r="C653">
        <f>'O_t&amp;m1-12'!C298</f>
        <v>542</v>
      </c>
      <c r="D653">
        <f>'O_t&amp;m1-12'!D298</f>
        <v>2577.1</v>
      </c>
      <c r="E653">
        <f>'O_t&amp;m1-12'!E298</f>
        <v>5</v>
      </c>
      <c r="F653">
        <f>'O_t&amp;m1-12'!F298</f>
        <v>23.8</v>
      </c>
      <c r="G653">
        <f>'O_t&amp;m1-12'!G298</f>
        <v>4</v>
      </c>
      <c r="H653">
        <f>'O_t&amp;m1-12'!H298</f>
        <v>19</v>
      </c>
    </row>
    <row r="654" spans="1:8" x14ac:dyDescent="0.25">
      <c r="A654" s="8">
        <v>44166</v>
      </c>
      <c r="B654" t="s">
        <v>376</v>
      </c>
      <c r="C654">
        <f>'O_t&amp;m1-12'!C299</f>
        <v>1273</v>
      </c>
      <c r="D654">
        <f>'O_t&amp;m1-12'!D299</f>
        <v>356</v>
      </c>
      <c r="E654">
        <f>'O_t&amp;m1-12'!E299</f>
        <v>23</v>
      </c>
      <c r="F654">
        <f>'O_t&amp;m1-12'!F299</f>
        <v>6.4</v>
      </c>
      <c r="G654">
        <f>'O_t&amp;m1-12'!G299</f>
        <v>10</v>
      </c>
      <c r="H654">
        <f>'O_t&amp;m1-12'!H299</f>
        <v>2.8</v>
      </c>
    </row>
    <row r="655" spans="1:8" x14ac:dyDescent="0.25">
      <c r="A655" s="8">
        <v>44166</v>
      </c>
      <c r="B655" t="s">
        <v>291</v>
      </c>
      <c r="C655">
        <f>'O_t&amp;m1-12'!C300</f>
        <v>147</v>
      </c>
      <c r="D655">
        <f>'O_t&amp;m1-12'!D300</f>
        <v>296.5</v>
      </c>
      <c r="E655">
        <f>'O_t&amp;m1-12'!E300</f>
        <v>4</v>
      </c>
      <c r="F655">
        <f>'O_t&amp;m1-12'!F300</f>
        <v>8.1</v>
      </c>
      <c r="G655">
        <f>'O_t&amp;m1-12'!G300</f>
        <v>0</v>
      </c>
      <c r="H655">
        <f>'O_t&amp;m1-12'!H300</f>
        <v>0</v>
      </c>
    </row>
    <row r="656" spans="1:8" x14ac:dyDescent="0.25">
      <c r="A656" s="8">
        <v>44166</v>
      </c>
      <c r="B656" t="s">
        <v>292</v>
      </c>
      <c r="C656">
        <f>'O_t&amp;m1-12'!C301</f>
        <v>56</v>
      </c>
      <c r="D656">
        <f>'O_t&amp;m1-12'!D301</f>
        <v>554.20000000000005</v>
      </c>
      <c r="E656">
        <f>'O_t&amp;m1-12'!E301</f>
        <v>1</v>
      </c>
      <c r="F656">
        <f>'O_t&amp;m1-12'!F301</f>
        <v>9.9</v>
      </c>
      <c r="G656">
        <f>'O_t&amp;m1-12'!G301</f>
        <v>0</v>
      </c>
      <c r="H656">
        <f>'O_t&amp;m1-12'!H301</f>
        <v>0</v>
      </c>
    </row>
    <row r="657" spans="1:8" x14ac:dyDescent="0.25">
      <c r="A657" s="8">
        <v>44166</v>
      </c>
      <c r="B657" t="s">
        <v>293</v>
      </c>
      <c r="C657">
        <f>'O_t&amp;m1-12'!C302</f>
        <v>67</v>
      </c>
      <c r="D657">
        <f>'O_t&amp;m1-12'!D302</f>
        <v>409.4</v>
      </c>
      <c r="E657">
        <f>'O_t&amp;m1-12'!E302</f>
        <v>0</v>
      </c>
      <c r="F657">
        <f>'O_t&amp;m1-12'!F302</f>
        <v>0</v>
      </c>
      <c r="G657">
        <f>'O_t&amp;m1-12'!G302</f>
        <v>1</v>
      </c>
      <c r="H657">
        <f>'O_t&amp;m1-12'!H302</f>
        <v>6.1</v>
      </c>
    </row>
    <row r="658" spans="1:8" x14ac:dyDescent="0.25">
      <c r="A658" s="8">
        <v>44166</v>
      </c>
      <c r="B658" t="s">
        <v>294</v>
      </c>
      <c r="C658">
        <f>'O_t&amp;m1-12'!C303</f>
        <v>139</v>
      </c>
      <c r="D658">
        <f>'O_t&amp;m1-12'!D303</f>
        <v>445.6</v>
      </c>
      <c r="E658">
        <f>'O_t&amp;m1-12'!E303</f>
        <v>0</v>
      </c>
      <c r="F658">
        <f>'O_t&amp;m1-12'!F303</f>
        <v>0</v>
      </c>
      <c r="G658">
        <f>'O_t&amp;m1-12'!G303</f>
        <v>1</v>
      </c>
      <c r="H658">
        <f>'O_t&amp;m1-12'!H303</f>
        <v>3.2</v>
      </c>
    </row>
    <row r="659" spans="1:8" x14ac:dyDescent="0.25">
      <c r="A659" s="8">
        <v>44166</v>
      </c>
      <c r="B659" t="s">
        <v>295</v>
      </c>
      <c r="C659">
        <f>'O_t&amp;m1-12'!C304</f>
        <v>52</v>
      </c>
      <c r="D659">
        <f>'O_t&amp;m1-12'!D304</f>
        <v>189.9</v>
      </c>
      <c r="E659">
        <f>'O_t&amp;m1-12'!E304</f>
        <v>0</v>
      </c>
      <c r="F659">
        <f>'O_t&amp;m1-12'!F304</f>
        <v>0</v>
      </c>
      <c r="G659">
        <f>'O_t&amp;m1-12'!G304</f>
        <v>0</v>
      </c>
      <c r="H659">
        <f>'O_t&amp;m1-12'!H304</f>
        <v>0</v>
      </c>
    </row>
    <row r="660" spans="1:8" x14ac:dyDescent="0.25">
      <c r="A660" s="8">
        <v>44166</v>
      </c>
      <c r="B660" t="s">
        <v>296</v>
      </c>
      <c r="C660">
        <f>'O_t&amp;m1-12'!C305</f>
        <v>493</v>
      </c>
      <c r="D660">
        <f>'O_t&amp;m1-12'!D305</f>
        <v>741.4</v>
      </c>
      <c r="E660">
        <f>'O_t&amp;m1-12'!E305</f>
        <v>6</v>
      </c>
      <c r="F660">
        <f>'O_t&amp;m1-12'!F305</f>
        <v>9</v>
      </c>
      <c r="G660">
        <f>'O_t&amp;m1-12'!G305</f>
        <v>7</v>
      </c>
      <c r="H660">
        <f>'O_t&amp;m1-12'!H305</f>
        <v>10.5</v>
      </c>
    </row>
    <row r="661" spans="1:8" x14ac:dyDescent="0.25">
      <c r="A661" s="8">
        <v>44166</v>
      </c>
      <c r="B661" t="s">
        <v>297</v>
      </c>
      <c r="C661">
        <f>'O_t&amp;m1-12'!C306</f>
        <v>21</v>
      </c>
      <c r="D661">
        <f>'O_t&amp;m1-12'!D306</f>
        <v>96</v>
      </c>
      <c r="E661">
        <f>'O_t&amp;m1-12'!E306</f>
        <v>1</v>
      </c>
      <c r="F661">
        <f>'O_t&amp;m1-12'!F306</f>
        <v>4.5999999999999996</v>
      </c>
      <c r="G661">
        <f>'O_t&amp;m1-12'!G306</f>
        <v>0</v>
      </c>
      <c r="H661">
        <f>'O_t&amp;m1-12'!H306</f>
        <v>0</v>
      </c>
    </row>
    <row r="662" spans="1:8" x14ac:dyDescent="0.25">
      <c r="A662" s="8">
        <v>44166</v>
      </c>
      <c r="B662" t="s">
        <v>298</v>
      </c>
      <c r="C662">
        <f>'O_t&amp;m1-12'!C307</f>
        <v>164</v>
      </c>
      <c r="D662">
        <f>'O_t&amp;m1-12'!D307</f>
        <v>360.7</v>
      </c>
      <c r="E662">
        <f>'O_t&amp;m1-12'!E307</f>
        <v>0</v>
      </c>
      <c r="F662">
        <f>'O_t&amp;m1-12'!F307</f>
        <v>0</v>
      </c>
      <c r="G662">
        <f>'O_t&amp;m1-12'!G307</f>
        <v>5</v>
      </c>
      <c r="H662">
        <f>'O_t&amp;m1-12'!H307</f>
        <v>11</v>
      </c>
    </row>
    <row r="663" spans="1:8" x14ac:dyDescent="0.25">
      <c r="A663" s="8">
        <v>44166</v>
      </c>
      <c r="B663" t="s">
        <v>299</v>
      </c>
      <c r="C663">
        <f>'O_t&amp;m1-12'!C308</f>
        <v>312</v>
      </c>
      <c r="D663">
        <f>'O_t&amp;m1-12'!D308</f>
        <v>454.5</v>
      </c>
      <c r="E663">
        <f>'O_t&amp;m1-12'!E308</f>
        <v>6</v>
      </c>
      <c r="F663">
        <f>'O_t&amp;m1-12'!F308</f>
        <v>8.6999999999999993</v>
      </c>
      <c r="G663">
        <f>'O_t&amp;m1-12'!G308</f>
        <v>6</v>
      </c>
      <c r="H663">
        <f>'O_t&amp;m1-12'!H308</f>
        <v>8.6999999999999993</v>
      </c>
    </row>
    <row r="664" spans="1:8" x14ac:dyDescent="0.25">
      <c r="A664" s="8">
        <v>44166</v>
      </c>
      <c r="B664" t="s">
        <v>300</v>
      </c>
      <c r="C664">
        <f>'O_t&amp;m1-12'!C309</f>
        <v>382</v>
      </c>
      <c r="D664">
        <f>'O_t&amp;m1-12'!D309</f>
        <v>375.2</v>
      </c>
      <c r="E664">
        <f>'O_t&amp;m1-12'!E309</f>
        <v>2</v>
      </c>
      <c r="F664">
        <f>'O_t&amp;m1-12'!F309</f>
        <v>2</v>
      </c>
      <c r="G664">
        <f>'O_t&amp;m1-12'!G309</f>
        <v>8</v>
      </c>
      <c r="H664">
        <f>'O_t&amp;m1-12'!H309</f>
        <v>7.9</v>
      </c>
    </row>
    <row r="665" spans="1:8" x14ac:dyDescent="0.25">
      <c r="A665" s="8">
        <v>44166</v>
      </c>
      <c r="B665" t="s">
        <v>301</v>
      </c>
      <c r="C665">
        <f>'O_t&amp;m1-12'!C310</f>
        <v>180</v>
      </c>
      <c r="D665">
        <f>'O_t&amp;m1-12'!D310</f>
        <v>412.7</v>
      </c>
      <c r="E665">
        <f>'O_t&amp;m1-12'!E310</f>
        <v>3</v>
      </c>
      <c r="F665">
        <f>'O_t&amp;m1-12'!F310</f>
        <v>6.9</v>
      </c>
      <c r="G665">
        <f>'O_t&amp;m1-12'!G310</f>
        <v>0</v>
      </c>
      <c r="H665">
        <f>'O_t&amp;m1-12'!H310</f>
        <v>0</v>
      </c>
    </row>
    <row r="666" spans="1:8" x14ac:dyDescent="0.25">
      <c r="A666" s="8">
        <v>44166</v>
      </c>
      <c r="B666" t="s">
        <v>302</v>
      </c>
      <c r="C666">
        <f>'O_t&amp;m1-12'!C311</f>
        <v>274</v>
      </c>
      <c r="D666">
        <f>'O_t&amp;m1-12'!D311</f>
        <v>482.3</v>
      </c>
      <c r="E666">
        <f>'O_t&amp;m1-12'!E311</f>
        <v>2</v>
      </c>
      <c r="F666">
        <f>'O_t&amp;m1-12'!F311</f>
        <v>3.5</v>
      </c>
      <c r="G666">
        <f>'O_t&amp;m1-12'!G311</f>
        <v>5</v>
      </c>
      <c r="H666">
        <f>'O_t&amp;m1-12'!H311</f>
        <v>8.8000000000000007</v>
      </c>
    </row>
    <row r="667" spans="1:8" x14ac:dyDescent="0.25">
      <c r="A667" s="8">
        <v>44166</v>
      </c>
      <c r="B667" t="s">
        <v>303</v>
      </c>
      <c r="C667">
        <f>'O_t&amp;m1-12'!C312</f>
        <v>379</v>
      </c>
      <c r="D667">
        <f>'O_t&amp;m1-12'!D312</f>
        <v>516.4</v>
      </c>
      <c r="E667">
        <f>'O_t&amp;m1-12'!E312</f>
        <v>5</v>
      </c>
      <c r="F667">
        <f>'O_t&amp;m1-12'!F312</f>
        <v>6.8</v>
      </c>
      <c r="G667">
        <f>'O_t&amp;m1-12'!G312</f>
        <v>5</v>
      </c>
      <c r="H667">
        <f>'O_t&amp;m1-12'!H312</f>
        <v>6.8</v>
      </c>
    </row>
    <row r="668" spans="1:8" x14ac:dyDescent="0.25">
      <c r="A668" s="8">
        <v>44166</v>
      </c>
      <c r="B668" t="s">
        <v>304</v>
      </c>
      <c r="C668">
        <f>'O_t&amp;m1-12'!C313</f>
        <v>1</v>
      </c>
      <c r="D668">
        <f>'O_t&amp;m1-12'!D313</f>
        <v>86.6</v>
      </c>
      <c r="E668">
        <f>'O_t&amp;m1-12'!E313</f>
        <v>0</v>
      </c>
      <c r="F668">
        <f>'O_t&amp;m1-12'!F313</f>
        <v>0</v>
      </c>
      <c r="G668">
        <f>'O_t&amp;m1-12'!G313</f>
        <v>0</v>
      </c>
      <c r="H668">
        <f>'O_t&amp;m1-12'!H313</f>
        <v>0</v>
      </c>
    </row>
    <row r="669" spans="1:8" x14ac:dyDescent="0.25">
      <c r="A669" s="8">
        <v>44166</v>
      </c>
      <c r="B669" t="s">
        <v>305</v>
      </c>
      <c r="C669">
        <f>'O_t&amp;m1-12'!C314</f>
        <v>64</v>
      </c>
      <c r="D669">
        <f>'O_t&amp;m1-12'!D314</f>
        <v>144.30000000000001</v>
      </c>
      <c r="E669">
        <f>'O_t&amp;m1-12'!E314</f>
        <v>2</v>
      </c>
      <c r="F669">
        <f>'O_t&amp;m1-12'!F314</f>
        <v>4.5</v>
      </c>
      <c r="G669">
        <f>'O_t&amp;m1-12'!G314</f>
        <v>1</v>
      </c>
      <c r="H669">
        <f>'O_t&amp;m1-12'!H314</f>
        <v>2.2999999999999998</v>
      </c>
    </row>
    <row r="670" spans="1:8" x14ac:dyDescent="0.25">
      <c r="A670" s="8">
        <v>44166</v>
      </c>
      <c r="B670" t="s">
        <v>306</v>
      </c>
      <c r="C670">
        <f>'O_t&amp;m1-12'!C315</f>
        <v>29</v>
      </c>
      <c r="D670">
        <f>'O_t&amp;m1-12'!D315</f>
        <v>232.5</v>
      </c>
      <c r="E670">
        <f>'O_t&amp;m1-12'!E315</f>
        <v>0</v>
      </c>
      <c r="F670">
        <f>'O_t&amp;m1-12'!F315</f>
        <v>0</v>
      </c>
      <c r="G670">
        <f>'O_t&amp;m1-12'!G315</f>
        <v>0</v>
      </c>
      <c r="H670">
        <f>'O_t&amp;m1-12'!H315</f>
        <v>0</v>
      </c>
    </row>
    <row r="671" spans="1:8" x14ac:dyDescent="0.25">
      <c r="A671" s="8">
        <v>44166</v>
      </c>
      <c r="B671" t="s">
        <v>307</v>
      </c>
      <c r="C671">
        <f>'O_t&amp;m1-12'!C316</f>
        <v>69</v>
      </c>
      <c r="D671">
        <f>'O_t&amp;m1-12'!D316</f>
        <v>269.60000000000002</v>
      </c>
      <c r="E671">
        <f>'O_t&amp;m1-12'!E316</f>
        <v>0</v>
      </c>
      <c r="F671">
        <f>'O_t&amp;m1-12'!F316</f>
        <v>0</v>
      </c>
      <c r="G671">
        <f>'O_t&amp;m1-12'!G316</f>
        <v>2</v>
      </c>
      <c r="H671">
        <f>'O_t&amp;m1-12'!H316</f>
        <v>7.8</v>
      </c>
    </row>
    <row r="672" spans="1:8" x14ac:dyDescent="0.25">
      <c r="A672" s="8">
        <v>44166</v>
      </c>
      <c r="B672" t="s">
        <v>308</v>
      </c>
      <c r="C672">
        <f>'O_t&amp;m1-12'!C317</f>
        <v>58</v>
      </c>
      <c r="D672">
        <f>'O_t&amp;m1-12'!D317</f>
        <v>236.2</v>
      </c>
      <c r="E672">
        <f>'O_t&amp;m1-12'!E317</f>
        <v>0</v>
      </c>
      <c r="F672">
        <f>'O_t&amp;m1-12'!F317</f>
        <v>0</v>
      </c>
      <c r="G672">
        <f>'O_t&amp;m1-12'!G317</f>
        <v>0</v>
      </c>
      <c r="H672">
        <f>'O_t&amp;m1-12'!H317</f>
        <v>0</v>
      </c>
    </row>
    <row r="673" spans="1:8" x14ac:dyDescent="0.25">
      <c r="A673" s="8">
        <v>44166</v>
      </c>
      <c r="B673" t="s">
        <v>309</v>
      </c>
      <c r="C673">
        <f>'O_t&amp;m1-12'!C318</f>
        <v>188</v>
      </c>
      <c r="D673">
        <f>'O_t&amp;m1-12'!D318</f>
        <v>707.9</v>
      </c>
      <c r="E673">
        <f>'O_t&amp;m1-12'!E318</f>
        <v>2</v>
      </c>
      <c r="F673">
        <f>'O_t&amp;m1-12'!F318</f>
        <v>7.5</v>
      </c>
      <c r="G673">
        <f>'O_t&amp;m1-12'!G318</f>
        <v>3</v>
      </c>
      <c r="H673">
        <f>'O_t&amp;m1-12'!H318</f>
        <v>11.3</v>
      </c>
    </row>
    <row r="674" spans="1:8" x14ac:dyDescent="0.25">
      <c r="A674" s="8">
        <v>44166</v>
      </c>
      <c r="B674" t="s">
        <v>310</v>
      </c>
      <c r="C674">
        <f>'O_t&amp;m1-12'!C319</f>
        <v>83</v>
      </c>
      <c r="D674">
        <f>'O_t&amp;m1-12'!D319</f>
        <v>180.1</v>
      </c>
      <c r="E674">
        <f>'O_t&amp;m1-12'!E319</f>
        <v>1</v>
      </c>
      <c r="F674">
        <f>'O_t&amp;m1-12'!F319</f>
        <v>2.2000000000000002</v>
      </c>
      <c r="G674">
        <f>'O_t&amp;m1-12'!G319</f>
        <v>4</v>
      </c>
      <c r="H674">
        <f>'O_t&amp;m1-12'!H319</f>
        <v>8.6999999999999993</v>
      </c>
    </row>
    <row r="675" spans="1:8" x14ac:dyDescent="0.25">
      <c r="A675" s="8">
        <v>44166</v>
      </c>
      <c r="B675" t="s">
        <v>311</v>
      </c>
      <c r="C675">
        <f>'O_t&amp;m1-12'!C320</f>
        <v>53</v>
      </c>
      <c r="D675">
        <f>'O_t&amp;m1-12'!D320</f>
        <v>303.60000000000002</v>
      </c>
      <c r="E675">
        <f>'O_t&amp;m1-12'!E320</f>
        <v>0</v>
      </c>
      <c r="F675">
        <f>'O_t&amp;m1-12'!F320</f>
        <v>0</v>
      </c>
      <c r="G675">
        <f>'O_t&amp;m1-12'!G320</f>
        <v>1</v>
      </c>
      <c r="H675">
        <f>'O_t&amp;m1-12'!H320</f>
        <v>5.7</v>
      </c>
    </row>
    <row r="676" spans="1:8" x14ac:dyDescent="0.25">
      <c r="A676" s="8">
        <v>44166</v>
      </c>
      <c r="B676" t="s">
        <v>312</v>
      </c>
      <c r="C676">
        <f>'O_t&amp;m1-12'!C321</f>
        <v>252</v>
      </c>
      <c r="D676">
        <f>'O_t&amp;m1-12'!D321</f>
        <v>518.1</v>
      </c>
      <c r="E676">
        <f>'O_t&amp;m1-12'!E321</f>
        <v>1</v>
      </c>
      <c r="F676">
        <f>'O_t&amp;m1-12'!F321</f>
        <v>2.1</v>
      </c>
      <c r="G676">
        <f>'O_t&amp;m1-12'!G321</f>
        <v>5</v>
      </c>
      <c r="H676">
        <f>'O_t&amp;m1-12'!H321</f>
        <v>10.3</v>
      </c>
    </row>
    <row r="677" spans="1:8" x14ac:dyDescent="0.25">
      <c r="A677" s="8">
        <v>44166</v>
      </c>
      <c r="B677" t="s">
        <v>313</v>
      </c>
      <c r="C677">
        <f>'O_t&amp;m1-12'!C322</f>
        <v>136</v>
      </c>
      <c r="D677">
        <f>'O_t&amp;m1-12'!D322</f>
        <v>464.3</v>
      </c>
      <c r="E677">
        <f>'O_t&amp;m1-12'!E322</f>
        <v>6</v>
      </c>
      <c r="F677">
        <f>'O_t&amp;m1-12'!F322</f>
        <v>20.5</v>
      </c>
      <c r="G677">
        <f>'O_t&amp;m1-12'!G322</f>
        <v>2</v>
      </c>
      <c r="H677">
        <f>'O_t&amp;m1-12'!H322</f>
        <v>6.8</v>
      </c>
    </row>
    <row r="678" spans="1:8" x14ac:dyDescent="0.25">
      <c r="A678" s="8">
        <v>44166</v>
      </c>
      <c r="B678" t="s">
        <v>314</v>
      </c>
      <c r="C678">
        <f>'O_t&amp;m1-12'!C323</f>
        <v>165</v>
      </c>
      <c r="D678">
        <f>'O_t&amp;m1-12'!D323</f>
        <v>416</v>
      </c>
      <c r="E678">
        <f>'O_t&amp;m1-12'!E323</f>
        <v>1</v>
      </c>
      <c r="F678">
        <f>'O_t&amp;m1-12'!F323</f>
        <v>2.5</v>
      </c>
      <c r="G678">
        <f>'O_t&amp;m1-12'!G323</f>
        <v>4</v>
      </c>
      <c r="H678">
        <f>'O_t&amp;m1-12'!H323</f>
        <v>10.1</v>
      </c>
    </row>
    <row r="679" spans="1:8" x14ac:dyDescent="0.25">
      <c r="A679" s="8">
        <v>44166</v>
      </c>
      <c r="B679" t="s">
        <v>315</v>
      </c>
      <c r="C679">
        <f>'O_t&amp;m1-12'!C324</f>
        <v>85</v>
      </c>
      <c r="D679">
        <f>'O_t&amp;m1-12'!D324</f>
        <v>323.10000000000002</v>
      </c>
      <c r="E679">
        <f>'O_t&amp;m1-12'!E324</f>
        <v>3</v>
      </c>
      <c r="F679">
        <f>'O_t&amp;m1-12'!F324</f>
        <v>11.4</v>
      </c>
      <c r="G679">
        <f>'O_t&amp;m1-12'!G324</f>
        <v>1</v>
      </c>
      <c r="H679">
        <f>'O_t&amp;m1-12'!H324</f>
        <v>3.8</v>
      </c>
    </row>
    <row r="680" spans="1:8" x14ac:dyDescent="0.25">
      <c r="A680" s="8">
        <v>44166</v>
      </c>
      <c r="B680" t="s">
        <v>316</v>
      </c>
      <c r="C680">
        <f>'O_t&amp;m1-12'!C325</f>
        <v>48</v>
      </c>
      <c r="D680">
        <f>'O_t&amp;m1-12'!D325</f>
        <v>275.5</v>
      </c>
      <c r="E680">
        <f>'O_t&amp;m1-12'!E325</f>
        <v>0</v>
      </c>
      <c r="F680">
        <f>'O_t&amp;m1-12'!F325</f>
        <v>0</v>
      </c>
      <c r="G680">
        <f>'O_t&amp;m1-12'!G325</f>
        <v>1</v>
      </c>
      <c r="H680">
        <f>'O_t&amp;m1-12'!H325</f>
        <v>5.7</v>
      </c>
    </row>
    <row r="681" spans="1:8" x14ac:dyDescent="0.25">
      <c r="A681" s="8">
        <v>44166</v>
      </c>
      <c r="B681" t="s">
        <v>317</v>
      </c>
      <c r="C681">
        <f>'O_t&amp;m1-12'!C326</f>
        <v>279</v>
      </c>
      <c r="D681">
        <f>'O_t&amp;m1-12'!D326</f>
        <v>556.79999999999995</v>
      </c>
      <c r="E681">
        <f>'O_t&amp;m1-12'!E326</f>
        <v>1</v>
      </c>
      <c r="F681">
        <f>'O_t&amp;m1-12'!F326</f>
        <v>2</v>
      </c>
      <c r="G681">
        <f>'O_t&amp;m1-12'!G326</f>
        <v>5</v>
      </c>
      <c r="H681">
        <f>'O_t&amp;m1-12'!H326</f>
        <v>10</v>
      </c>
    </row>
    <row r="682" spans="1:8" x14ac:dyDescent="0.25">
      <c r="A682" s="8">
        <v>44166</v>
      </c>
      <c r="B682" t="s">
        <v>318</v>
      </c>
      <c r="C682">
        <f>'O_t&amp;m1-12'!C327</f>
        <v>72</v>
      </c>
      <c r="D682">
        <f>'O_t&amp;m1-12'!D327</f>
        <v>364.8</v>
      </c>
      <c r="E682">
        <f>'O_t&amp;m1-12'!E327</f>
        <v>0</v>
      </c>
      <c r="F682">
        <f>'O_t&amp;m1-12'!F327</f>
        <v>0</v>
      </c>
      <c r="G682">
        <f>'O_t&amp;m1-12'!G327</f>
        <v>0</v>
      </c>
      <c r="H682">
        <f>'O_t&amp;m1-12'!H327</f>
        <v>0</v>
      </c>
    </row>
    <row r="683" spans="1:8" x14ac:dyDescent="0.25">
      <c r="A683" s="8">
        <v>44166</v>
      </c>
      <c r="B683" t="s">
        <v>319</v>
      </c>
      <c r="C683">
        <f>'O_t&amp;m1-12'!C328</f>
        <v>344</v>
      </c>
      <c r="D683">
        <f>'O_t&amp;m1-12'!D328</f>
        <v>672.8</v>
      </c>
      <c r="E683">
        <f>'O_t&amp;m1-12'!E328</f>
        <v>4</v>
      </c>
      <c r="F683">
        <f>'O_t&amp;m1-12'!F328</f>
        <v>7.8</v>
      </c>
      <c r="G683">
        <f>'O_t&amp;m1-12'!G328</f>
        <v>6</v>
      </c>
      <c r="H683">
        <f>'O_t&amp;m1-12'!H328</f>
        <v>11.7</v>
      </c>
    </row>
    <row r="684" spans="1:8" x14ac:dyDescent="0.25">
      <c r="A684" s="8">
        <v>44166</v>
      </c>
      <c r="B684" t="s">
        <v>320</v>
      </c>
      <c r="C684">
        <f>'O_t&amp;m1-12'!C329</f>
        <v>42</v>
      </c>
      <c r="D684">
        <f>'O_t&amp;m1-12'!D329</f>
        <v>217.3</v>
      </c>
      <c r="E684">
        <f>'O_t&amp;m1-12'!E329</f>
        <v>0</v>
      </c>
      <c r="F684">
        <f>'O_t&amp;m1-12'!F329</f>
        <v>0</v>
      </c>
      <c r="G684">
        <f>'O_t&amp;m1-12'!G329</f>
        <v>0</v>
      </c>
      <c r="H684">
        <f>'O_t&amp;m1-12'!H329</f>
        <v>0</v>
      </c>
    </row>
    <row r="685" spans="1:8" x14ac:dyDescent="0.25">
      <c r="A685" s="8">
        <v>44166</v>
      </c>
      <c r="B685" t="s">
        <v>321</v>
      </c>
      <c r="C685">
        <f>'O_t&amp;m1-12'!C330</f>
        <v>118</v>
      </c>
      <c r="D685">
        <f>'O_t&amp;m1-12'!D330</f>
        <v>186.3</v>
      </c>
      <c r="E685">
        <f>'O_t&amp;m1-12'!E330</f>
        <v>1</v>
      </c>
      <c r="F685">
        <f>'O_t&amp;m1-12'!F330</f>
        <v>1.6</v>
      </c>
      <c r="G685">
        <f>'O_t&amp;m1-12'!G330</f>
        <v>0</v>
      </c>
      <c r="H685">
        <f>'O_t&amp;m1-12'!H330</f>
        <v>0</v>
      </c>
    </row>
    <row r="686" spans="1:8" x14ac:dyDescent="0.25">
      <c r="A686" s="8">
        <v>44166</v>
      </c>
      <c r="B686" t="s">
        <v>322</v>
      </c>
      <c r="C686">
        <f>'O_t&amp;m1-12'!C331</f>
        <v>28</v>
      </c>
      <c r="D686">
        <f>'O_t&amp;m1-12'!D331</f>
        <v>143.9</v>
      </c>
      <c r="E686">
        <f>'O_t&amp;m1-12'!E331</f>
        <v>0</v>
      </c>
      <c r="F686">
        <f>'O_t&amp;m1-12'!F331</f>
        <v>0</v>
      </c>
      <c r="G686">
        <f>'O_t&amp;m1-12'!G331</f>
        <v>0</v>
      </c>
      <c r="H686">
        <f>'O_t&amp;m1-12'!H331</f>
        <v>0</v>
      </c>
    </row>
    <row r="687" spans="1:8" x14ac:dyDescent="0.25">
      <c r="A687" s="8">
        <v>44166</v>
      </c>
      <c r="B687" t="s">
        <v>323</v>
      </c>
      <c r="C687">
        <f>'O_t&amp;m1-12'!C332</f>
        <v>108</v>
      </c>
      <c r="D687">
        <f>'O_t&amp;m1-12'!D332</f>
        <v>721.4</v>
      </c>
      <c r="E687">
        <f>'O_t&amp;m1-12'!E332</f>
        <v>1</v>
      </c>
      <c r="F687">
        <f>'O_t&amp;m1-12'!F332</f>
        <v>6.7</v>
      </c>
      <c r="G687">
        <f>'O_t&amp;m1-12'!G332</f>
        <v>0</v>
      </c>
      <c r="H687">
        <f>'O_t&amp;m1-12'!H332</f>
        <v>0</v>
      </c>
    </row>
    <row r="688" spans="1:8" x14ac:dyDescent="0.25">
      <c r="A688" s="8">
        <v>44166</v>
      </c>
      <c r="B688" t="s">
        <v>324</v>
      </c>
      <c r="C688">
        <f>'O_t&amp;m1-12'!C333</f>
        <v>104</v>
      </c>
      <c r="D688">
        <f>'O_t&amp;m1-12'!D333</f>
        <v>404.2</v>
      </c>
      <c r="E688">
        <f>'O_t&amp;m1-12'!E333</f>
        <v>2</v>
      </c>
      <c r="F688">
        <f>'O_t&amp;m1-12'!F333</f>
        <v>7.8</v>
      </c>
      <c r="G688">
        <f>'O_t&amp;m1-12'!G333</f>
        <v>0</v>
      </c>
      <c r="H688">
        <f>'O_t&amp;m1-12'!H333</f>
        <v>0</v>
      </c>
    </row>
    <row r="689" spans="1:8" x14ac:dyDescent="0.25">
      <c r="A689" s="8">
        <v>44166</v>
      </c>
      <c r="B689" t="s">
        <v>325</v>
      </c>
      <c r="C689">
        <f>'O_t&amp;m1-12'!C334</f>
        <v>776</v>
      </c>
      <c r="D689">
        <f>'O_t&amp;m1-12'!D334</f>
        <v>703.1</v>
      </c>
      <c r="E689">
        <f>'O_t&amp;m1-12'!E334</f>
        <v>7</v>
      </c>
      <c r="F689">
        <f>'O_t&amp;m1-12'!F334</f>
        <v>6.3</v>
      </c>
      <c r="G689">
        <f>'O_t&amp;m1-12'!G334</f>
        <v>15</v>
      </c>
      <c r="H689">
        <f>'O_t&amp;m1-12'!H334</f>
        <v>13.6</v>
      </c>
    </row>
    <row r="690" spans="1:8" x14ac:dyDescent="0.25">
      <c r="A690" s="8">
        <v>44166</v>
      </c>
      <c r="B690" t="s">
        <v>326</v>
      </c>
      <c r="C690">
        <f>'O_t&amp;m1-12'!C335</f>
        <v>54</v>
      </c>
      <c r="D690">
        <f>'O_t&amp;m1-12'!D335</f>
        <v>208.4</v>
      </c>
      <c r="E690">
        <f>'O_t&amp;m1-12'!E335</f>
        <v>0</v>
      </c>
      <c r="F690">
        <f>'O_t&amp;m1-12'!F335</f>
        <v>0</v>
      </c>
      <c r="G690">
        <f>'O_t&amp;m1-12'!G335</f>
        <v>2</v>
      </c>
      <c r="H690">
        <f>'O_t&amp;m1-12'!H335</f>
        <v>7.7</v>
      </c>
    </row>
    <row r="691" spans="1:8" x14ac:dyDescent="0.25">
      <c r="A691" s="8">
        <v>44166</v>
      </c>
      <c r="B691" t="s">
        <v>327</v>
      </c>
      <c r="C691">
        <f>'O_t&amp;m1-12'!C336</f>
        <v>25</v>
      </c>
      <c r="D691">
        <f>'O_t&amp;m1-12'!D336</f>
        <v>169.7</v>
      </c>
      <c r="E691">
        <f>'O_t&amp;m1-12'!E336</f>
        <v>0</v>
      </c>
      <c r="F691">
        <f>'O_t&amp;m1-12'!F336</f>
        <v>0</v>
      </c>
      <c r="G691">
        <f>'O_t&amp;m1-12'!G336</f>
        <v>0</v>
      </c>
      <c r="H691">
        <f>'O_t&amp;m1-12'!H336</f>
        <v>0</v>
      </c>
    </row>
    <row r="692" spans="1:8" x14ac:dyDescent="0.25">
      <c r="A692" s="8">
        <v>44166</v>
      </c>
      <c r="B692" t="s">
        <v>328</v>
      </c>
      <c r="C692">
        <f>'O_t&amp;m1-12'!C337</f>
        <v>233</v>
      </c>
      <c r="D692">
        <f>'O_t&amp;m1-12'!D337</f>
        <v>953.1</v>
      </c>
      <c r="E692">
        <f>'O_t&amp;m1-12'!E337</f>
        <v>2</v>
      </c>
      <c r="F692">
        <f>'O_t&amp;m1-12'!F337</f>
        <v>8.1999999999999993</v>
      </c>
      <c r="G692">
        <f>'O_t&amp;m1-12'!G337</f>
        <v>3</v>
      </c>
      <c r="H692">
        <f>'O_t&amp;m1-12'!H337</f>
        <v>12.3</v>
      </c>
    </row>
    <row r="693" spans="1:8" x14ac:dyDescent="0.25">
      <c r="A693" s="8">
        <v>44166</v>
      </c>
      <c r="B693" t="s">
        <v>329</v>
      </c>
      <c r="C693">
        <f>'O_t&amp;m1-12'!C338</f>
        <v>136</v>
      </c>
      <c r="D693">
        <f>'O_t&amp;m1-12'!D338</f>
        <v>330.8</v>
      </c>
      <c r="E693">
        <f>'O_t&amp;m1-12'!E338</f>
        <v>0</v>
      </c>
      <c r="F693">
        <f>'O_t&amp;m1-12'!F338</f>
        <v>0</v>
      </c>
      <c r="G693">
        <f>'O_t&amp;m1-12'!G338</f>
        <v>1</v>
      </c>
      <c r="H693">
        <f>'O_t&amp;m1-12'!H338</f>
        <v>2.4</v>
      </c>
    </row>
    <row r="694" spans="1:8" x14ac:dyDescent="0.25">
      <c r="A694" s="8">
        <v>44166</v>
      </c>
      <c r="B694" t="s">
        <v>330</v>
      </c>
      <c r="C694">
        <f>'O_t&amp;m1-12'!C339</f>
        <v>52</v>
      </c>
      <c r="D694">
        <f>'O_t&amp;m1-12'!D339</f>
        <v>213.5</v>
      </c>
      <c r="E694">
        <f>'O_t&amp;m1-12'!E339</f>
        <v>0</v>
      </c>
      <c r="F694">
        <f>'O_t&amp;m1-12'!F339</f>
        <v>0</v>
      </c>
      <c r="G694">
        <f>'O_t&amp;m1-12'!G339</f>
        <v>0</v>
      </c>
      <c r="H694">
        <f>'O_t&amp;m1-12'!H339</f>
        <v>0</v>
      </c>
    </row>
    <row r="695" spans="1:8" x14ac:dyDescent="0.25">
      <c r="A695" s="8">
        <v>44166</v>
      </c>
      <c r="B695" t="s">
        <v>331</v>
      </c>
      <c r="C695">
        <f>'O_t&amp;m1-12'!C340</f>
        <v>104</v>
      </c>
      <c r="D695">
        <f>'O_t&amp;m1-12'!D340</f>
        <v>434.9</v>
      </c>
      <c r="E695">
        <f>'O_t&amp;m1-12'!E340</f>
        <v>0</v>
      </c>
      <c r="F695">
        <f>'O_t&amp;m1-12'!F340</f>
        <v>0</v>
      </c>
      <c r="G695">
        <f>'O_t&amp;m1-12'!G340</f>
        <v>0</v>
      </c>
      <c r="H695">
        <f>'O_t&amp;m1-12'!H340</f>
        <v>0</v>
      </c>
    </row>
    <row r="696" spans="1:8" x14ac:dyDescent="0.25">
      <c r="A696" s="8">
        <v>44166</v>
      </c>
      <c r="B696" t="s">
        <v>332</v>
      </c>
      <c r="C696">
        <f>'O_t&amp;m1-12'!C341</f>
        <v>100</v>
      </c>
      <c r="D696">
        <f>'O_t&amp;m1-12'!D341</f>
        <v>346.6</v>
      </c>
      <c r="E696">
        <f>'O_t&amp;m1-12'!E341</f>
        <v>1</v>
      </c>
      <c r="F696">
        <f>'O_t&amp;m1-12'!F341</f>
        <v>3.5</v>
      </c>
      <c r="G696">
        <f>'O_t&amp;m1-12'!G341</f>
        <v>1</v>
      </c>
      <c r="H696">
        <f>'O_t&amp;m1-12'!H341</f>
        <v>3.5</v>
      </c>
    </row>
    <row r="697" spans="1:8" x14ac:dyDescent="0.25">
      <c r="A697" s="8">
        <v>44166</v>
      </c>
      <c r="B697" t="s">
        <v>333</v>
      </c>
      <c r="C697">
        <f>'O_t&amp;m1-12'!C342</f>
        <v>92</v>
      </c>
      <c r="D697">
        <f>'O_t&amp;m1-12'!D342</f>
        <v>420.6</v>
      </c>
      <c r="E697">
        <f>'O_t&amp;m1-12'!E342</f>
        <v>0</v>
      </c>
      <c r="F697">
        <f>'O_t&amp;m1-12'!F342</f>
        <v>0</v>
      </c>
      <c r="G697">
        <f>'O_t&amp;m1-12'!G342</f>
        <v>1</v>
      </c>
      <c r="H697">
        <f>'O_t&amp;m1-12'!H342</f>
        <v>4.5999999999999996</v>
      </c>
    </row>
    <row r="698" spans="1:8" x14ac:dyDescent="0.25">
      <c r="A698" s="8">
        <v>44166</v>
      </c>
      <c r="B698" t="s">
        <v>334</v>
      </c>
      <c r="C698">
        <f>'O_t&amp;m1-12'!C343</f>
        <v>270</v>
      </c>
      <c r="D698">
        <f>'O_t&amp;m1-12'!D343</f>
        <v>516.29999999999995</v>
      </c>
      <c r="E698">
        <f>'O_t&amp;m1-12'!E343</f>
        <v>4</v>
      </c>
      <c r="F698">
        <f>'O_t&amp;m1-12'!F343</f>
        <v>7.6</v>
      </c>
      <c r="G698">
        <f>'O_t&amp;m1-12'!G343</f>
        <v>2</v>
      </c>
      <c r="H698">
        <f>'O_t&amp;m1-12'!H343</f>
        <v>3.8</v>
      </c>
    </row>
    <row r="699" spans="1:8" x14ac:dyDescent="0.25">
      <c r="A699" s="8">
        <v>44166</v>
      </c>
      <c r="B699" t="s">
        <v>335</v>
      </c>
      <c r="C699">
        <f>'O_t&amp;m1-12'!C344</f>
        <v>66</v>
      </c>
      <c r="D699">
        <f>'O_t&amp;m1-12'!D344</f>
        <v>405.7</v>
      </c>
      <c r="E699">
        <f>'O_t&amp;m1-12'!E344</f>
        <v>0</v>
      </c>
      <c r="F699">
        <f>'O_t&amp;m1-12'!F344</f>
        <v>0</v>
      </c>
      <c r="G699">
        <f>'O_t&amp;m1-12'!G344</f>
        <v>0</v>
      </c>
      <c r="H699">
        <f>'O_t&amp;m1-12'!H344</f>
        <v>0</v>
      </c>
    </row>
    <row r="700" spans="1:8" x14ac:dyDescent="0.25">
      <c r="A700" s="8">
        <v>44166</v>
      </c>
      <c r="B700" t="s">
        <v>336</v>
      </c>
      <c r="C700">
        <f>'O_t&amp;m1-12'!C345</f>
        <v>65</v>
      </c>
      <c r="D700">
        <f>'O_t&amp;m1-12'!D345</f>
        <v>486.5</v>
      </c>
      <c r="E700">
        <f>'O_t&amp;m1-12'!E345</f>
        <v>0</v>
      </c>
      <c r="F700">
        <f>'O_t&amp;m1-12'!F345</f>
        <v>0</v>
      </c>
      <c r="G700">
        <f>'O_t&amp;m1-12'!G345</f>
        <v>0</v>
      </c>
      <c r="H700">
        <f>'O_t&amp;m1-12'!H345</f>
        <v>0</v>
      </c>
    </row>
    <row r="701" spans="1:8" x14ac:dyDescent="0.25">
      <c r="A701" s="8">
        <v>44166</v>
      </c>
      <c r="B701" t="s">
        <v>337</v>
      </c>
      <c r="C701">
        <f>'O_t&amp;m1-12'!C346</f>
        <v>771</v>
      </c>
      <c r="D701">
        <f>'O_t&amp;m1-12'!D346</f>
        <v>491.7</v>
      </c>
      <c r="E701">
        <f>'O_t&amp;m1-12'!E346</f>
        <v>12</v>
      </c>
      <c r="F701">
        <f>'O_t&amp;m1-12'!F346</f>
        <v>7.7</v>
      </c>
      <c r="G701">
        <f>'O_t&amp;m1-12'!G346</f>
        <v>12</v>
      </c>
      <c r="H701">
        <f>'O_t&amp;m1-12'!H346</f>
        <v>7.7</v>
      </c>
    </row>
    <row r="702" spans="1:8" x14ac:dyDescent="0.25">
      <c r="A702" s="8">
        <v>44166</v>
      </c>
      <c r="B702" t="s">
        <v>338</v>
      </c>
      <c r="C702">
        <f>'O_t&amp;m1-12'!C347</f>
        <v>168</v>
      </c>
      <c r="D702">
        <f>'O_t&amp;m1-12'!D347</f>
        <v>581.70000000000005</v>
      </c>
      <c r="E702">
        <f>'O_t&amp;m1-12'!E347</f>
        <v>1</v>
      </c>
      <c r="F702">
        <f>'O_t&amp;m1-12'!F347</f>
        <v>3.5</v>
      </c>
      <c r="G702">
        <f>'O_t&amp;m1-12'!G347</f>
        <v>0</v>
      </c>
      <c r="H702">
        <f>'O_t&amp;m1-12'!H347</f>
        <v>0</v>
      </c>
    </row>
    <row r="703" spans="1:8" x14ac:dyDescent="0.25">
      <c r="A703" s="8">
        <v>44166</v>
      </c>
      <c r="B703" t="s">
        <v>339</v>
      </c>
      <c r="C703">
        <f>'O_t&amp;m1-12'!C348</f>
        <v>54</v>
      </c>
      <c r="D703">
        <f>'O_t&amp;m1-12'!D348</f>
        <v>315.5</v>
      </c>
      <c r="E703">
        <f>'O_t&amp;m1-12'!E348</f>
        <v>0</v>
      </c>
      <c r="F703">
        <f>'O_t&amp;m1-12'!F348</f>
        <v>0</v>
      </c>
      <c r="G703">
        <f>'O_t&amp;m1-12'!G348</f>
        <v>0</v>
      </c>
      <c r="H703">
        <f>'O_t&amp;m1-12'!H348</f>
        <v>0</v>
      </c>
    </row>
    <row r="704" spans="1:8" x14ac:dyDescent="0.25">
      <c r="A704" s="8">
        <v>44166</v>
      </c>
      <c r="B704" t="s">
        <v>340</v>
      </c>
      <c r="C704">
        <f>'O_t&amp;m1-12'!C349</f>
        <v>55</v>
      </c>
      <c r="D704">
        <f>'O_t&amp;m1-12'!D349</f>
        <v>242.8</v>
      </c>
      <c r="E704">
        <f>'O_t&amp;m1-12'!E349</f>
        <v>1</v>
      </c>
      <c r="F704">
        <f>'O_t&amp;m1-12'!F349</f>
        <v>4.4000000000000004</v>
      </c>
      <c r="G704">
        <f>'O_t&amp;m1-12'!G349</f>
        <v>1</v>
      </c>
      <c r="H704">
        <f>'O_t&amp;m1-12'!H349</f>
        <v>4.4000000000000004</v>
      </c>
    </row>
    <row r="705" spans="1:8" x14ac:dyDescent="0.25">
      <c r="A705" s="8">
        <v>44166</v>
      </c>
      <c r="B705" t="s">
        <v>341</v>
      </c>
      <c r="C705">
        <f>'O_t&amp;m1-12'!C350</f>
        <v>217</v>
      </c>
      <c r="D705">
        <f>'O_t&amp;m1-12'!D350</f>
        <v>334.3</v>
      </c>
      <c r="E705">
        <f>'O_t&amp;m1-12'!E350</f>
        <v>4</v>
      </c>
      <c r="F705">
        <f>'O_t&amp;m1-12'!F350</f>
        <v>6.2</v>
      </c>
      <c r="G705">
        <f>'O_t&amp;m1-12'!G350</f>
        <v>3</v>
      </c>
      <c r="H705">
        <f>'O_t&amp;m1-12'!H350</f>
        <v>4.5999999999999996</v>
      </c>
    </row>
    <row r="706" spans="1:8" x14ac:dyDescent="0.25">
      <c r="A706" s="8">
        <v>44166</v>
      </c>
      <c r="B706" t="s">
        <v>342</v>
      </c>
      <c r="C706">
        <f>'O_t&amp;m1-12'!C351</f>
        <v>114</v>
      </c>
      <c r="D706">
        <f>'O_t&amp;m1-12'!D351</f>
        <v>260.60000000000002</v>
      </c>
      <c r="E706">
        <f>'O_t&amp;m1-12'!E351</f>
        <v>1</v>
      </c>
      <c r="F706">
        <f>'O_t&amp;m1-12'!F351</f>
        <v>2.2999999999999998</v>
      </c>
      <c r="G706">
        <f>'O_t&amp;m1-12'!G351</f>
        <v>2</v>
      </c>
      <c r="H706">
        <f>'O_t&amp;m1-12'!H351</f>
        <v>4.5999999999999996</v>
      </c>
    </row>
    <row r="707" spans="1:8" x14ac:dyDescent="0.25">
      <c r="A707" s="8">
        <v>44166</v>
      </c>
      <c r="B707" t="s">
        <v>343</v>
      </c>
      <c r="C707">
        <f>'O_t&amp;m1-12'!C352</f>
        <v>610</v>
      </c>
      <c r="D707">
        <f>'O_t&amp;m1-12'!D352</f>
        <v>486.9</v>
      </c>
      <c r="E707">
        <f>'O_t&amp;m1-12'!E352</f>
        <v>6</v>
      </c>
      <c r="F707">
        <f>'O_t&amp;m1-12'!F352</f>
        <v>4.8</v>
      </c>
      <c r="G707">
        <f>'O_t&amp;m1-12'!G352</f>
        <v>3</v>
      </c>
      <c r="H707">
        <f>'O_t&amp;m1-12'!H352</f>
        <v>2.4</v>
      </c>
    </row>
    <row r="708" spans="1:8" x14ac:dyDescent="0.25">
      <c r="A708" s="8">
        <v>44166</v>
      </c>
      <c r="B708" t="s">
        <v>344</v>
      </c>
      <c r="C708">
        <f>'O_t&amp;m1-12'!C353</f>
        <v>50</v>
      </c>
      <c r="D708">
        <f>'O_t&amp;m1-12'!D353</f>
        <v>581.1</v>
      </c>
      <c r="E708">
        <f>'O_t&amp;m1-12'!E353</f>
        <v>0</v>
      </c>
      <c r="F708">
        <f>'O_t&amp;m1-12'!F353</f>
        <v>0</v>
      </c>
      <c r="G708">
        <f>'O_t&amp;m1-12'!G353</f>
        <v>0</v>
      </c>
      <c r="H708">
        <f>'O_t&amp;m1-12'!H353</f>
        <v>0</v>
      </c>
    </row>
    <row r="709" spans="1:8" x14ac:dyDescent="0.25">
      <c r="A709" s="8">
        <v>44166</v>
      </c>
      <c r="B709" t="s">
        <v>345</v>
      </c>
      <c r="C709">
        <f>'O_t&amp;m1-12'!C354</f>
        <v>198</v>
      </c>
      <c r="D709">
        <f>'O_t&amp;m1-12'!D354</f>
        <v>451.2</v>
      </c>
      <c r="E709">
        <f>'O_t&amp;m1-12'!E354</f>
        <v>5</v>
      </c>
      <c r="F709">
        <f>'O_t&amp;m1-12'!F354</f>
        <v>11.4</v>
      </c>
      <c r="G709">
        <f>'O_t&amp;m1-12'!G354</f>
        <v>2</v>
      </c>
      <c r="H709">
        <f>'O_t&amp;m1-12'!H354</f>
        <v>4.5999999999999996</v>
      </c>
    </row>
    <row r="710" spans="1:8" x14ac:dyDescent="0.25">
      <c r="A710" s="8">
        <v>44166</v>
      </c>
      <c r="B710" t="s">
        <v>346</v>
      </c>
      <c r="C710">
        <f>'O_t&amp;m1-12'!C355</f>
        <v>48</v>
      </c>
      <c r="D710">
        <f>'O_t&amp;m1-12'!D355</f>
        <v>219.9</v>
      </c>
      <c r="E710">
        <f>'O_t&amp;m1-12'!E355</f>
        <v>2</v>
      </c>
      <c r="F710">
        <f>'O_t&amp;m1-12'!F355</f>
        <v>9.1999999999999993</v>
      </c>
      <c r="G710">
        <f>'O_t&amp;m1-12'!G355</f>
        <v>1</v>
      </c>
      <c r="H710">
        <f>'O_t&amp;m1-12'!H355</f>
        <v>4.5999999999999996</v>
      </c>
    </row>
    <row r="711" spans="1:8" x14ac:dyDescent="0.25">
      <c r="A711" s="8">
        <v>44166</v>
      </c>
      <c r="B711" t="s">
        <v>347</v>
      </c>
      <c r="C711">
        <f>'O_t&amp;m1-12'!C356</f>
        <v>165</v>
      </c>
      <c r="D711">
        <f>'O_t&amp;m1-12'!D356</f>
        <v>344.2</v>
      </c>
      <c r="E711">
        <f>'O_t&amp;m1-12'!E356</f>
        <v>0</v>
      </c>
      <c r="F711">
        <f>'O_t&amp;m1-12'!F356</f>
        <v>0</v>
      </c>
      <c r="G711">
        <f>'O_t&amp;m1-12'!G356</f>
        <v>1</v>
      </c>
      <c r="H711">
        <f>'O_t&amp;m1-12'!H356</f>
        <v>2.1</v>
      </c>
    </row>
    <row r="712" spans="1:8" x14ac:dyDescent="0.25">
      <c r="A712" s="8">
        <v>44166</v>
      </c>
      <c r="B712" t="s">
        <v>348</v>
      </c>
      <c r="C712">
        <f>'O_t&amp;m1-12'!C357</f>
        <v>91</v>
      </c>
      <c r="D712">
        <f>'O_t&amp;m1-12'!D357</f>
        <v>401.1</v>
      </c>
      <c r="E712">
        <f>'O_t&amp;m1-12'!E357</f>
        <v>1</v>
      </c>
      <c r="F712">
        <f>'O_t&amp;m1-12'!F357</f>
        <v>4.4000000000000004</v>
      </c>
      <c r="G712">
        <f>'O_t&amp;m1-12'!G357</f>
        <v>1</v>
      </c>
      <c r="H712">
        <f>'O_t&amp;m1-12'!H357</f>
        <v>4.4000000000000004</v>
      </c>
    </row>
    <row r="713" spans="1:8" x14ac:dyDescent="0.25">
      <c r="A713" s="8">
        <v>44166</v>
      </c>
      <c r="B713" t="s">
        <v>349</v>
      </c>
      <c r="C713">
        <f>'O_t&amp;m1-12'!C358</f>
        <v>183</v>
      </c>
      <c r="D713">
        <f>'O_t&amp;m1-12'!D358</f>
        <v>409.1</v>
      </c>
      <c r="E713">
        <f>'O_t&amp;m1-12'!E358</f>
        <v>1</v>
      </c>
      <c r="F713">
        <f>'O_t&amp;m1-12'!F358</f>
        <v>2.2000000000000002</v>
      </c>
      <c r="G713">
        <f>'O_t&amp;m1-12'!G358</f>
        <v>3</v>
      </c>
      <c r="H713">
        <f>'O_t&amp;m1-12'!H358</f>
        <v>6.7</v>
      </c>
    </row>
    <row r="714" spans="1:8" x14ac:dyDescent="0.25">
      <c r="A714" s="8">
        <v>44166</v>
      </c>
      <c r="B714" t="s">
        <v>350</v>
      </c>
      <c r="C714">
        <f>'O_t&amp;m1-12'!C359</f>
        <v>289</v>
      </c>
      <c r="D714">
        <f>'O_t&amp;m1-12'!D359</f>
        <v>224.3</v>
      </c>
      <c r="E714">
        <f>'O_t&amp;m1-12'!E359</f>
        <v>2</v>
      </c>
      <c r="F714">
        <f>'O_t&amp;m1-12'!F359</f>
        <v>1.6</v>
      </c>
      <c r="G714">
        <f>'O_t&amp;m1-12'!G359</f>
        <v>4</v>
      </c>
      <c r="H714">
        <f>'O_t&amp;m1-12'!H359</f>
        <v>3.1</v>
      </c>
    </row>
    <row r="715" spans="1:8" x14ac:dyDescent="0.25">
      <c r="B715" t="s">
        <v>7</v>
      </c>
    </row>
    <row r="716" spans="1:8" x14ac:dyDescent="0.25">
      <c r="B716" t="s">
        <v>8</v>
      </c>
    </row>
    <row r="717" spans="1:8" x14ac:dyDescent="0.25">
      <c r="B717" t="s">
        <v>9</v>
      </c>
    </row>
    <row r="718" spans="1:8" x14ac:dyDescent="0.25">
      <c r="B718" t="s">
        <v>10</v>
      </c>
    </row>
    <row r="719" spans="1:8" x14ac:dyDescent="0.25">
      <c r="B719" t="s">
        <v>11</v>
      </c>
    </row>
    <row r="720" spans="1:8" x14ac:dyDescent="0.25">
      <c r="B720" t="s">
        <v>12</v>
      </c>
    </row>
    <row r="721" spans="2:2" x14ac:dyDescent="0.25">
      <c r="B721" t="s">
        <v>13</v>
      </c>
    </row>
    <row r="722" spans="2:2" x14ac:dyDescent="0.25">
      <c r="B722" t="s">
        <v>14</v>
      </c>
    </row>
    <row r="723" spans="2:2" x14ac:dyDescent="0.25">
      <c r="B723" t="s">
        <v>15</v>
      </c>
    </row>
    <row r="724" spans="2:2" x14ac:dyDescent="0.25">
      <c r="B724" t="s">
        <v>16</v>
      </c>
    </row>
    <row r="725" spans="2:2" x14ac:dyDescent="0.25">
      <c r="B725" t="s">
        <v>17</v>
      </c>
    </row>
    <row r="726" spans="2:2" x14ac:dyDescent="0.25">
      <c r="B726" t="s">
        <v>18</v>
      </c>
    </row>
    <row r="727" spans="2:2" x14ac:dyDescent="0.25">
      <c r="B727" t="s">
        <v>19</v>
      </c>
    </row>
    <row r="728" spans="2:2" x14ac:dyDescent="0.25">
      <c r="B728" t="s">
        <v>20</v>
      </c>
    </row>
    <row r="729" spans="2:2" x14ac:dyDescent="0.25">
      <c r="B729" t="s">
        <v>21</v>
      </c>
    </row>
    <row r="730" spans="2:2" x14ac:dyDescent="0.25">
      <c r="B730" t="s">
        <v>22</v>
      </c>
    </row>
    <row r="731" spans="2:2" x14ac:dyDescent="0.25">
      <c r="B731" t="s">
        <v>23</v>
      </c>
    </row>
    <row r="732" spans="2:2" x14ac:dyDescent="0.25">
      <c r="B732" t="s">
        <v>24</v>
      </c>
    </row>
    <row r="733" spans="2:2" x14ac:dyDescent="0.25">
      <c r="B733" t="s">
        <v>25</v>
      </c>
    </row>
    <row r="734" spans="2:2" x14ac:dyDescent="0.25">
      <c r="B734" t="s">
        <v>26</v>
      </c>
    </row>
    <row r="735" spans="2:2" x14ac:dyDescent="0.25">
      <c r="B735" t="s">
        <v>27</v>
      </c>
    </row>
    <row r="736" spans="2:2" x14ac:dyDescent="0.25">
      <c r="B736" t="s">
        <v>28</v>
      </c>
    </row>
    <row r="737" spans="2:2" x14ac:dyDescent="0.25">
      <c r="B737" t="s">
        <v>29</v>
      </c>
    </row>
    <row r="738" spans="2:2" x14ac:dyDescent="0.25">
      <c r="B738" t="s">
        <v>30</v>
      </c>
    </row>
    <row r="739" spans="2:2" x14ac:dyDescent="0.25">
      <c r="B739" t="s">
        <v>31</v>
      </c>
    </row>
    <row r="740" spans="2:2" x14ac:dyDescent="0.25">
      <c r="B740" t="s">
        <v>368</v>
      </c>
    </row>
    <row r="741" spans="2:2" x14ac:dyDescent="0.25">
      <c r="B741" t="s">
        <v>32</v>
      </c>
    </row>
    <row r="742" spans="2:2" x14ac:dyDescent="0.25">
      <c r="B742" t="s">
        <v>33</v>
      </c>
    </row>
    <row r="743" spans="2:2" x14ac:dyDescent="0.25">
      <c r="B743" t="s">
        <v>34</v>
      </c>
    </row>
    <row r="744" spans="2:2" x14ac:dyDescent="0.25">
      <c r="B744" t="s">
        <v>35</v>
      </c>
    </row>
    <row r="745" spans="2:2" x14ac:dyDescent="0.25">
      <c r="B745" t="s">
        <v>36</v>
      </c>
    </row>
    <row r="746" spans="2:2" x14ac:dyDescent="0.25">
      <c r="B746" t="s">
        <v>37</v>
      </c>
    </row>
    <row r="747" spans="2:2" x14ac:dyDescent="0.25">
      <c r="B747" t="s">
        <v>38</v>
      </c>
    </row>
    <row r="748" spans="2:2" x14ac:dyDescent="0.25">
      <c r="B748" t="s">
        <v>39</v>
      </c>
    </row>
    <row r="749" spans="2:2" x14ac:dyDescent="0.25">
      <c r="B749" t="s">
        <v>40</v>
      </c>
    </row>
    <row r="750" spans="2:2" x14ac:dyDescent="0.25">
      <c r="B750" t="s">
        <v>41</v>
      </c>
    </row>
    <row r="751" spans="2:2" x14ac:dyDescent="0.25">
      <c r="B751" t="s">
        <v>42</v>
      </c>
    </row>
    <row r="752" spans="2:2" x14ac:dyDescent="0.25">
      <c r="B752" t="s">
        <v>43</v>
      </c>
    </row>
    <row r="753" spans="2:2" x14ac:dyDescent="0.25">
      <c r="B753" t="s">
        <v>44</v>
      </c>
    </row>
    <row r="754" spans="2:2" x14ac:dyDescent="0.25">
      <c r="B754" t="s">
        <v>45</v>
      </c>
    </row>
    <row r="755" spans="2:2" x14ac:dyDescent="0.25">
      <c r="B755" t="s">
        <v>46</v>
      </c>
    </row>
    <row r="756" spans="2:2" x14ac:dyDescent="0.25">
      <c r="B756" t="s">
        <v>47</v>
      </c>
    </row>
    <row r="757" spans="2:2" x14ac:dyDescent="0.25">
      <c r="B757" t="s">
        <v>48</v>
      </c>
    </row>
    <row r="758" spans="2:2" x14ac:dyDescent="0.25">
      <c r="B758" t="s">
        <v>49</v>
      </c>
    </row>
    <row r="759" spans="2:2" x14ac:dyDescent="0.25">
      <c r="B759" t="s">
        <v>50</v>
      </c>
    </row>
    <row r="760" spans="2:2" x14ac:dyDescent="0.25">
      <c r="B760" t="s">
        <v>51</v>
      </c>
    </row>
    <row r="761" spans="2:2" x14ac:dyDescent="0.25">
      <c r="B761" t="s">
        <v>52</v>
      </c>
    </row>
    <row r="762" spans="2:2" x14ac:dyDescent="0.25">
      <c r="B762" t="s">
        <v>53</v>
      </c>
    </row>
    <row r="763" spans="2:2" x14ac:dyDescent="0.25">
      <c r="B763" t="s">
        <v>54</v>
      </c>
    </row>
    <row r="764" spans="2:2" x14ac:dyDescent="0.25">
      <c r="B764" t="s">
        <v>55</v>
      </c>
    </row>
    <row r="765" spans="2:2" x14ac:dyDescent="0.25">
      <c r="B765" t="s">
        <v>56</v>
      </c>
    </row>
    <row r="766" spans="2:2" x14ac:dyDescent="0.25">
      <c r="B766" t="s">
        <v>57</v>
      </c>
    </row>
    <row r="767" spans="2:2" x14ac:dyDescent="0.25">
      <c r="B767" t="s">
        <v>58</v>
      </c>
    </row>
    <row r="768" spans="2:2" x14ac:dyDescent="0.25">
      <c r="B768" t="s">
        <v>59</v>
      </c>
    </row>
    <row r="769" spans="2:2" x14ac:dyDescent="0.25">
      <c r="B769" t="s">
        <v>60</v>
      </c>
    </row>
    <row r="770" spans="2:2" x14ac:dyDescent="0.25">
      <c r="B770" t="s">
        <v>61</v>
      </c>
    </row>
    <row r="771" spans="2:2" x14ac:dyDescent="0.25">
      <c r="B771" t="s">
        <v>62</v>
      </c>
    </row>
    <row r="772" spans="2:2" x14ac:dyDescent="0.25">
      <c r="B772" t="s">
        <v>63</v>
      </c>
    </row>
    <row r="773" spans="2:2" x14ac:dyDescent="0.25">
      <c r="B773" t="s">
        <v>64</v>
      </c>
    </row>
    <row r="774" spans="2:2" x14ac:dyDescent="0.25">
      <c r="B774" t="s">
        <v>65</v>
      </c>
    </row>
    <row r="775" spans="2:2" x14ac:dyDescent="0.25">
      <c r="B775" t="s">
        <v>66</v>
      </c>
    </row>
    <row r="776" spans="2:2" x14ac:dyDescent="0.25">
      <c r="B776" t="s">
        <v>67</v>
      </c>
    </row>
    <row r="777" spans="2:2" x14ac:dyDescent="0.25">
      <c r="B777" t="s">
        <v>68</v>
      </c>
    </row>
    <row r="778" spans="2:2" x14ac:dyDescent="0.25">
      <c r="B778" t="s">
        <v>69</v>
      </c>
    </row>
    <row r="779" spans="2:2" x14ac:dyDescent="0.25">
      <c r="B779" t="s">
        <v>70</v>
      </c>
    </row>
    <row r="780" spans="2:2" x14ac:dyDescent="0.25">
      <c r="B780" t="s">
        <v>71</v>
      </c>
    </row>
    <row r="781" spans="2:2" x14ac:dyDescent="0.25">
      <c r="B781" t="s">
        <v>72</v>
      </c>
    </row>
    <row r="782" spans="2:2" x14ac:dyDescent="0.25">
      <c r="B782" t="s">
        <v>73</v>
      </c>
    </row>
    <row r="783" spans="2:2" x14ac:dyDescent="0.25">
      <c r="B783" t="s">
        <v>74</v>
      </c>
    </row>
    <row r="784" spans="2:2" x14ac:dyDescent="0.25">
      <c r="B784" t="s">
        <v>75</v>
      </c>
    </row>
    <row r="785" spans="2:2" x14ac:dyDescent="0.25">
      <c r="B785" t="s">
        <v>76</v>
      </c>
    </row>
    <row r="786" spans="2:2" x14ac:dyDescent="0.25">
      <c r="B786" t="s">
        <v>77</v>
      </c>
    </row>
    <row r="787" spans="2:2" x14ac:dyDescent="0.25">
      <c r="B787" t="s">
        <v>78</v>
      </c>
    </row>
    <row r="788" spans="2:2" x14ac:dyDescent="0.25">
      <c r="B788" t="s">
        <v>79</v>
      </c>
    </row>
    <row r="789" spans="2:2" x14ac:dyDescent="0.25">
      <c r="B789" t="s">
        <v>80</v>
      </c>
    </row>
    <row r="790" spans="2:2" x14ac:dyDescent="0.25">
      <c r="B790" t="s">
        <v>81</v>
      </c>
    </row>
    <row r="791" spans="2:2" x14ac:dyDescent="0.25">
      <c r="B791" t="s">
        <v>82</v>
      </c>
    </row>
    <row r="792" spans="2:2" x14ac:dyDescent="0.25">
      <c r="B792" t="s">
        <v>83</v>
      </c>
    </row>
    <row r="793" spans="2:2" x14ac:dyDescent="0.25">
      <c r="B793" t="s">
        <v>84</v>
      </c>
    </row>
    <row r="794" spans="2:2" x14ac:dyDescent="0.25">
      <c r="B794" t="s">
        <v>85</v>
      </c>
    </row>
    <row r="795" spans="2:2" x14ac:dyDescent="0.25">
      <c r="B795" t="s">
        <v>86</v>
      </c>
    </row>
    <row r="796" spans="2:2" x14ac:dyDescent="0.25">
      <c r="B796" t="s">
        <v>87</v>
      </c>
    </row>
    <row r="797" spans="2:2" x14ac:dyDescent="0.25">
      <c r="B797" t="s">
        <v>88</v>
      </c>
    </row>
    <row r="798" spans="2:2" x14ac:dyDescent="0.25">
      <c r="B798" t="s">
        <v>89</v>
      </c>
    </row>
    <row r="799" spans="2:2" x14ac:dyDescent="0.25">
      <c r="B799" t="s">
        <v>90</v>
      </c>
    </row>
    <row r="800" spans="2:2" x14ac:dyDescent="0.25">
      <c r="B800" t="s">
        <v>91</v>
      </c>
    </row>
    <row r="801" spans="2:2" x14ac:dyDescent="0.25">
      <c r="B801" t="s">
        <v>92</v>
      </c>
    </row>
    <row r="802" spans="2:2" x14ac:dyDescent="0.25">
      <c r="B802" t="s">
        <v>93</v>
      </c>
    </row>
    <row r="803" spans="2:2" x14ac:dyDescent="0.25">
      <c r="B803" t="s">
        <v>94</v>
      </c>
    </row>
    <row r="804" spans="2:2" x14ac:dyDescent="0.25">
      <c r="B804" t="s">
        <v>95</v>
      </c>
    </row>
    <row r="805" spans="2:2" x14ac:dyDescent="0.25">
      <c r="B805" t="s">
        <v>96</v>
      </c>
    </row>
    <row r="806" spans="2:2" x14ac:dyDescent="0.25">
      <c r="B806" t="s">
        <v>97</v>
      </c>
    </row>
    <row r="807" spans="2:2" x14ac:dyDescent="0.25">
      <c r="B807" t="s">
        <v>98</v>
      </c>
    </row>
    <row r="808" spans="2:2" x14ac:dyDescent="0.25">
      <c r="B808" t="s">
        <v>99</v>
      </c>
    </row>
    <row r="809" spans="2:2" x14ac:dyDescent="0.25">
      <c r="B809" t="s">
        <v>100</v>
      </c>
    </row>
    <row r="810" spans="2:2" x14ac:dyDescent="0.25">
      <c r="B810" t="s">
        <v>101</v>
      </c>
    </row>
    <row r="811" spans="2:2" x14ac:dyDescent="0.25">
      <c r="B811" t="s">
        <v>102</v>
      </c>
    </row>
    <row r="812" spans="2:2" x14ac:dyDescent="0.25">
      <c r="B812" t="s">
        <v>103</v>
      </c>
    </row>
    <row r="813" spans="2:2" x14ac:dyDescent="0.25">
      <c r="B813" t="s">
        <v>104</v>
      </c>
    </row>
    <row r="814" spans="2:2" x14ac:dyDescent="0.25">
      <c r="B814" t="s">
        <v>105</v>
      </c>
    </row>
    <row r="815" spans="2:2" x14ac:dyDescent="0.25">
      <c r="B815" t="s">
        <v>106</v>
      </c>
    </row>
    <row r="816" spans="2:2" x14ac:dyDescent="0.25">
      <c r="B816" t="s">
        <v>107</v>
      </c>
    </row>
    <row r="817" spans="2:2" x14ac:dyDescent="0.25">
      <c r="B817" t="s">
        <v>108</v>
      </c>
    </row>
    <row r="818" spans="2:2" x14ac:dyDescent="0.25">
      <c r="B818" t="s">
        <v>109</v>
      </c>
    </row>
    <row r="819" spans="2:2" x14ac:dyDescent="0.25">
      <c r="B819" t="s">
        <v>110</v>
      </c>
    </row>
    <row r="820" spans="2:2" x14ac:dyDescent="0.25">
      <c r="B820" t="s">
        <v>111</v>
      </c>
    </row>
    <row r="821" spans="2:2" x14ac:dyDescent="0.25">
      <c r="B821" t="s">
        <v>112</v>
      </c>
    </row>
    <row r="822" spans="2:2" x14ac:dyDescent="0.25">
      <c r="B822" t="s">
        <v>113</v>
      </c>
    </row>
    <row r="823" spans="2:2" x14ac:dyDescent="0.25">
      <c r="B823" t="s">
        <v>114</v>
      </c>
    </row>
    <row r="824" spans="2:2" x14ac:dyDescent="0.25">
      <c r="B824" t="s">
        <v>115</v>
      </c>
    </row>
    <row r="825" spans="2:2" x14ac:dyDescent="0.25">
      <c r="B825" t="s">
        <v>116</v>
      </c>
    </row>
    <row r="826" spans="2:2" x14ac:dyDescent="0.25">
      <c r="B826" t="s">
        <v>369</v>
      </c>
    </row>
    <row r="827" spans="2:2" x14ac:dyDescent="0.25">
      <c r="B827" t="s">
        <v>117</v>
      </c>
    </row>
    <row r="828" spans="2:2" x14ac:dyDescent="0.25">
      <c r="B828" t="s">
        <v>118</v>
      </c>
    </row>
    <row r="829" spans="2:2" x14ac:dyDescent="0.25">
      <c r="B829" t="s">
        <v>119</v>
      </c>
    </row>
    <row r="830" spans="2:2" x14ac:dyDescent="0.25">
      <c r="B830" t="s">
        <v>120</v>
      </c>
    </row>
    <row r="831" spans="2:2" x14ac:dyDescent="0.25">
      <c r="B831" t="s">
        <v>121</v>
      </c>
    </row>
    <row r="832" spans="2:2" x14ac:dyDescent="0.25">
      <c r="B832" t="s">
        <v>122</v>
      </c>
    </row>
    <row r="833" spans="2:2" x14ac:dyDescent="0.25">
      <c r="B833" t="s">
        <v>123</v>
      </c>
    </row>
    <row r="834" spans="2:2" x14ac:dyDescent="0.25">
      <c r="B834" t="s">
        <v>124</v>
      </c>
    </row>
    <row r="835" spans="2:2" x14ac:dyDescent="0.25">
      <c r="B835" t="s">
        <v>125</v>
      </c>
    </row>
    <row r="836" spans="2:2" x14ac:dyDescent="0.25">
      <c r="B836" t="s">
        <v>126</v>
      </c>
    </row>
    <row r="837" spans="2:2" x14ac:dyDescent="0.25">
      <c r="B837" t="s">
        <v>127</v>
      </c>
    </row>
    <row r="838" spans="2:2" x14ac:dyDescent="0.25">
      <c r="B838" t="s">
        <v>128</v>
      </c>
    </row>
    <row r="839" spans="2:2" x14ac:dyDescent="0.25">
      <c r="B839" t="s">
        <v>129</v>
      </c>
    </row>
    <row r="840" spans="2:2" x14ac:dyDescent="0.25">
      <c r="B840" t="s">
        <v>130</v>
      </c>
    </row>
    <row r="841" spans="2:2" x14ac:dyDescent="0.25">
      <c r="B841" t="s">
        <v>131</v>
      </c>
    </row>
    <row r="842" spans="2:2" x14ac:dyDescent="0.25">
      <c r="B842" t="s">
        <v>132</v>
      </c>
    </row>
    <row r="843" spans="2:2" x14ac:dyDescent="0.25">
      <c r="B843" t="s">
        <v>133</v>
      </c>
    </row>
    <row r="844" spans="2:2" x14ac:dyDescent="0.25">
      <c r="B844" t="s">
        <v>134</v>
      </c>
    </row>
    <row r="845" spans="2:2" x14ac:dyDescent="0.25">
      <c r="B845" t="s">
        <v>135</v>
      </c>
    </row>
    <row r="846" spans="2:2" x14ac:dyDescent="0.25">
      <c r="B846" t="s">
        <v>136</v>
      </c>
    </row>
    <row r="847" spans="2:2" x14ac:dyDescent="0.25">
      <c r="B847" t="s">
        <v>137</v>
      </c>
    </row>
    <row r="848" spans="2:2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370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371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372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373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374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375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376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576773</v>
      </c>
      <c r="D2">
        <f t="shared" ref="D2:H2" si="0">SUM(D3:D4)</f>
        <v>1068447.2000000002</v>
      </c>
      <c r="E2">
        <f t="shared" si="0"/>
        <v>17075</v>
      </c>
      <c r="F2">
        <f t="shared" si="0"/>
        <v>33334.69999999999</v>
      </c>
      <c r="G2">
        <f t="shared" si="0"/>
        <v>9923</v>
      </c>
      <c r="H2">
        <f t="shared" si="0"/>
        <v>19686.699999999997</v>
      </c>
    </row>
    <row r="3" spans="1:17" x14ac:dyDescent="0.25">
      <c r="A3" t="s">
        <v>380</v>
      </c>
      <c r="C3">
        <f>'[9]E_t&amp;m24-11'!C$2</f>
        <v>496751</v>
      </c>
      <c r="D3">
        <f>'[9]E_t&amp;m24-11'!D$2</f>
        <v>902258.50000000023</v>
      </c>
      <c r="E3">
        <f>'[9]E_t&amp;m24-11'!E$2</f>
        <v>16317</v>
      </c>
      <c r="F3">
        <f>'[9]E_t&amp;m24-11'!F$2</f>
        <v>31933.399999999991</v>
      </c>
      <c r="G3">
        <f>'[9]E_t&amp;m24-11'!G$2</f>
        <v>9294</v>
      </c>
      <c r="H3">
        <f>'[9]E_t&amp;m24-11'!H$2</f>
        <v>18452.099999999999</v>
      </c>
    </row>
    <row r="4" spans="1:17" x14ac:dyDescent="0.25">
      <c r="A4">
        <f>1*355+4</f>
        <v>359</v>
      </c>
      <c r="B4" t="s">
        <v>354</v>
      </c>
      <c r="C4">
        <f>SUM(C5:C359)</f>
        <v>80022</v>
      </c>
      <c r="D4">
        <f t="shared" ref="D4:H4" si="1">SUM(D5:D359)</f>
        <v>166188.69999999992</v>
      </c>
      <c r="E4">
        <f t="shared" si="1"/>
        <v>758</v>
      </c>
      <c r="F4">
        <f t="shared" si="1"/>
        <v>1401.3000000000009</v>
      </c>
      <c r="G4">
        <f t="shared" si="1"/>
        <v>629</v>
      </c>
      <c r="H4">
        <f t="shared" si="1"/>
        <v>1234.5999999999997</v>
      </c>
      <c r="L4">
        <f>SUM(L$5:L359)</f>
        <v>80022</v>
      </c>
      <c r="M4">
        <f>SUM(M$5:M359)</f>
        <v>166188.69999999992</v>
      </c>
      <c r="N4">
        <f>SUM(N$5:N359)</f>
        <v>758</v>
      </c>
      <c r="O4">
        <f>SUM(O$5:O359)</f>
        <v>1401.3000000000009</v>
      </c>
      <c r="P4">
        <f>SUM(P$5:P359)</f>
        <v>629</v>
      </c>
      <c r="Q4">
        <f>SUM(Q$5:Q359)</f>
        <v>1234.5999999999997</v>
      </c>
    </row>
    <row r="5" spans="1:17" x14ac:dyDescent="0.25">
      <c r="A5" s="8">
        <v>44173</v>
      </c>
      <c r="B5" t="s">
        <v>7</v>
      </c>
      <c r="C5">
        <v>66</v>
      </c>
      <c r="D5">
        <v>259.39999999999998</v>
      </c>
      <c r="E5">
        <v>1</v>
      </c>
      <c r="F5">
        <v>3.9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66</v>
      </c>
      <c r="M5">
        <f>SUMIF($B5:$B360,$K5,D5:$D360)</f>
        <v>259.39999999999998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44173</v>
      </c>
      <c r="B6" t="s">
        <v>8</v>
      </c>
      <c r="C6">
        <v>127</v>
      </c>
      <c r="D6">
        <v>398.6</v>
      </c>
      <c r="E6">
        <v>1</v>
      </c>
      <c r="F6">
        <v>3.1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127</v>
      </c>
      <c r="M6">
        <f>SUMIF($B6:$B361,$K6,D6:$D361)</f>
        <v>398.6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44173</v>
      </c>
      <c r="B7" t="s">
        <v>9</v>
      </c>
      <c r="C7">
        <v>84</v>
      </c>
      <c r="D7">
        <v>309.7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84</v>
      </c>
      <c r="M7">
        <f>SUMIF($B7:$B362,$K7,D7:$D362)</f>
        <v>309.7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8">
        <v>44173</v>
      </c>
      <c r="B8" t="s">
        <v>10</v>
      </c>
      <c r="C8">
        <v>70</v>
      </c>
      <c r="D8">
        <v>251.4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70</v>
      </c>
      <c r="M8">
        <f>SUMIF($B8:$B363,$K8,D8:$D363)</f>
        <v>251.4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44173</v>
      </c>
      <c r="B9" t="s">
        <v>11</v>
      </c>
      <c r="C9">
        <v>76</v>
      </c>
      <c r="D9">
        <v>376.9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76</v>
      </c>
      <c r="M9">
        <f>SUMIF($B9:$B364,$K9,D9:$D364)</f>
        <v>376.9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44173</v>
      </c>
      <c r="B10" t="s">
        <v>12</v>
      </c>
      <c r="C10">
        <v>142</v>
      </c>
      <c r="D10">
        <v>554.9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142</v>
      </c>
      <c r="M10">
        <f>SUMIF($B10:$B365,$K10,D10:$D365)</f>
        <v>554.9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8">
        <v>44173</v>
      </c>
      <c r="B11" t="s">
        <v>13</v>
      </c>
      <c r="C11">
        <v>427</v>
      </c>
      <c r="D11">
        <v>390.2</v>
      </c>
      <c r="E11">
        <v>4</v>
      </c>
      <c r="F11">
        <v>3.7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427</v>
      </c>
      <c r="M11">
        <f>SUMIF($B11:$B366,$K11,D11:$D366)</f>
        <v>390.2</v>
      </c>
      <c r="N11">
        <f>SUMIF($B11:$B366,$K11,E11:$E366)</f>
        <v>4</v>
      </c>
      <c r="O11">
        <f>SUMIF($B11:$B366,$K11,F11:$F366)</f>
        <v>3.7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8">
        <v>44173</v>
      </c>
      <c r="B12" t="s">
        <v>14</v>
      </c>
      <c r="C12">
        <v>459</v>
      </c>
      <c r="D12">
        <v>627.79999999999995</v>
      </c>
      <c r="E12">
        <v>3</v>
      </c>
      <c r="F12">
        <v>4.0999999999999996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459</v>
      </c>
      <c r="M12">
        <f>SUMIF($B12:$B367,$K12,D12:$D367)</f>
        <v>627.79999999999995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8">
        <v>44173</v>
      </c>
      <c r="B13" t="s">
        <v>15</v>
      </c>
      <c r="C13">
        <v>1138</v>
      </c>
      <c r="D13">
        <v>537.1</v>
      </c>
      <c r="E13">
        <v>11</v>
      </c>
      <c r="F13">
        <v>5.2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1138</v>
      </c>
      <c r="M13">
        <f>SUMIF($B13:$B368,$K13,D13:$D368)</f>
        <v>537.1</v>
      </c>
      <c r="N13">
        <f>SUMIF($B13:$B368,$K13,E13:$E368)</f>
        <v>11</v>
      </c>
      <c r="O13">
        <f>SUMIF($B13:$B368,$K13,F13:$F368)</f>
        <v>5.2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8">
        <v>44173</v>
      </c>
      <c r="B14" t="s">
        <v>16</v>
      </c>
      <c r="C14">
        <v>619</v>
      </c>
      <c r="D14">
        <v>553.20000000000005</v>
      </c>
      <c r="E14">
        <v>6</v>
      </c>
      <c r="F14">
        <v>5.4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619</v>
      </c>
      <c r="M14">
        <f>SUMIF($B14:$B369,$K14,D14:$D369)</f>
        <v>553.20000000000005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8">
        <v>44173</v>
      </c>
      <c r="B15" t="s">
        <v>17</v>
      </c>
      <c r="C15">
        <v>29</v>
      </c>
      <c r="D15">
        <v>284.2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29</v>
      </c>
      <c r="M15">
        <f>SUMIF($B15:$B370,$K15,D15:$D370)</f>
        <v>284.2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44173</v>
      </c>
      <c r="B16" t="s">
        <v>18</v>
      </c>
      <c r="C16">
        <v>594</v>
      </c>
      <c r="D16">
        <v>1061.3</v>
      </c>
      <c r="E16">
        <v>6</v>
      </c>
      <c r="F16">
        <v>10.7</v>
      </c>
      <c r="G16">
        <v>7</v>
      </c>
      <c r="H16">
        <v>12.5</v>
      </c>
      <c r="J16" t="b">
        <f t="shared" si="2"/>
        <v>1</v>
      </c>
      <c r="K16" t="s">
        <v>18</v>
      </c>
      <c r="L16">
        <f>SUMIF($B16:$B371,$K16,C16:$C371)</f>
        <v>594</v>
      </c>
      <c r="M16">
        <f>SUMIF($B16:$B371,$K16,D16:$D371)</f>
        <v>1061.3</v>
      </c>
      <c r="N16">
        <f>SUMIF($B16:$B371,$K16,E16:$E371)</f>
        <v>6</v>
      </c>
      <c r="O16">
        <f>SUMIF($B16:$B371,$K16,F16:$F371)</f>
        <v>10.7</v>
      </c>
      <c r="P16">
        <f>SUMIF($B16:$B371,$K16,G16:$G371)</f>
        <v>7</v>
      </c>
      <c r="Q16">
        <f>SUMIF($B16:$B371,$K16,H16:$H371)</f>
        <v>12.5</v>
      </c>
    </row>
    <row r="17" spans="1:17" x14ac:dyDescent="0.25">
      <c r="A17" s="8">
        <v>44173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44173</v>
      </c>
      <c r="B18" t="s">
        <v>20</v>
      </c>
      <c r="C18">
        <v>903</v>
      </c>
      <c r="D18">
        <v>574.1</v>
      </c>
      <c r="E18">
        <v>10</v>
      </c>
      <c r="F18">
        <v>6.4</v>
      </c>
      <c r="G18">
        <v>12</v>
      </c>
      <c r="H18">
        <v>7.6</v>
      </c>
      <c r="J18" t="b">
        <f t="shared" si="2"/>
        <v>1</v>
      </c>
      <c r="K18" t="s">
        <v>20</v>
      </c>
      <c r="L18">
        <f>SUMIF($B18:$B373,$K18,C18:$C373)</f>
        <v>903</v>
      </c>
      <c r="M18">
        <f>SUMIF($B18:$B373,$K18,D18:$D373)</f>
        <v>574.1</v>
      </c>
      <c r="N18">
        <f>SUMIF($B18:$B373,$K18,E18:$E373)</f>
        <v>10</v>
      </c>
      <c r="O18">
        <f>SUMIF($B18:$B373,$K18,F18:$F373)</f>
        <v>6.4</v>
      </c>
      <c r="P18">
        <f>SUMIF($B18:$B373,$K18,G18:$G373)</f>
        <v>12</v>
      </c>
      <c r="Q18">
        <f>SUMIF($B18:$B373,$K18,H18:$H373)</f>
        <v>7.6</v>
      </c>
    </row>
    <row r="19" spans="1:17" x14ac:dyDescent="0.25">
      <c r="A19" s="8">
        <v>44173</v>
      </c>
      <c r="B19" t="s">
        <v>21</v>
      </c>
      <c r="C19">
        <v>331</v>
      </c>
      <c r="D19">
        <v>361.1</v>
      </c>
      <c r="E19">
        <v>3</v>
      </c>
      <c r="F19">
        <v>3.3</v>
      </c>
      <c r="G19">
        <v>7</v>
      </c>
      <c r="H19">
        <v>7.6</v>
      </c>
      <c r="J19" t="b">
        <f t="shared" si="2"/>
        <v>1</v>
      </c>
      <c r="K19" t="s">
        <v>21</v>
      </c>
      <c r="L19">
        <f>SUMIF($B19:$B374,$K19,C19:$C374)</f>
        <v>331</v>
      </c>
      <c r="M19">
        <f>SUMIF($B19:$B374,$K19,D19:$D374)</f>
        <v>361.1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7</v>
      </c>
      <c r="Q19">
        <f>SUMIF($B19:$B374,$K19,H19:$H374)</f>
        <v>7.6</v>
      </c>
    </row>
    <row r="20" spans="1:17" x14ac:dyDescent="0.25">
      <c r="A20" s="8">
        <v>44173</v>
      </c>
      <c r="B20" t="s">
        <v>22</v>
      </c>
      <c r="C20">
        <v>4017</v>
      </c>
      <c r="D20">
        <v>460.3</v>
      </c>
      <c r="E20">
        <v>50</v>
      </c>
      <c r="F20">
        <v>5.7</v>
      </c>
      <c r="G20">
        <v>30</v>
      </c>
      <c r="H20">
        <v>3.4</v>
      </c>
      <c r="J20" t="b">
        <f t="shared" si="2"/>
        <v>1</v>
      </c>
      <c r="K20" t="s">
        <v>22</v>
      </c>
      <c r="L20">
        <f>SUMIF($B20:$B375,$K20,C20:$C375)</f>
        <v>4017</v>
      </c>
      <c r="M20">
        <f>SUMIF($B20:$B375,$K20,D20:$D375)</f>
        <v>460.3</v>
      </c>
      <c r="N20">
        <f>SUMIF($B20:$B375,$K20,E20:$E375)</f>
        <v>50</v>
      </c>
      <c r="O20">
        <f>SUMIF($B20:$B375,$K20,F20:$F375)</f>
        <v>5.7</v>
      </c>
      <c r="P20">
        <f>SUMIF($B20:$B375,$K20,G20:$G375)</f>
        <v>30</v>
      </c>
      <c r="Q20">
        <f>SUMIF($B20:$B375,$K20,H20:$H375)</f>
        <v>3.4</v>
      </c>
    </row>
    <row r="21" spans="1:17" x14ac:dyDescent="0.25">
      <c r="A21" s="8">
        <v>44173</v>
      </c>
      <c r="B21" t="s">
        <v>23</v>
      </c>
      <c r="C21">
        <v>700</v>
      </c>
      <c r="D21">
        <v>427.3</v>
      </c>
      <c r="E21">
        <v>4</v>
      </c>
      <c r="F21">
        <v>2.4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700</v>
      </c>
      <c r="M21">
        <f>SUMIF($B21:$B376,$K21,D21:$D376)</f>
        <v>427.3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8">
        <v>44173</v>
      </c>
      <c r="B22" t="s">
        <v>24</v>
      </c>
      <c r="C22">
        <v>78</v>
      </c>
      <c r="D22">
        <v>670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78</v>
      </c>
      <c r="M22">
        <f>SUMIF($B22:$B377,$K22,D22:$D377)</f>
        <v>670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44173</v>
      </c>
      <c r="B23" t="s">
        <v>25</v>
      </c>
      <c r="C23">
        <v>842</v>
      </c>
      <c r="D23">
        <v>521.9</v>
      </c>
      <c r="E23">
        <v>5</v>
      </c>
      <c r="F23">
        <v>3.1</v>
      </c>
      <c r="G23">
        <v>9</v>
      </c>
      <c r="H23">
        <v>5.6</v>
      </c>
      <c r="J23" t="b">
        <f t="shared" si="2"/>
        <v>1</v>
      </c>
      <c r="K23" t="s">
        <v>25</v>
      </c>
      <c r="L23">
        <f>SUMIF($B23:$B378,$K23,C23:$C378)</f>
        <v>842</v>
      </c>
      <c r="M23">
        <f>SUMIF($B23:$B378,$K23,D23:$D378)</f>
        <v>521.9</v>
      </c>
      <c r="N23">
        <f>SUMIF($B23:$B378,$K23,E23:$E378)</f>
        <v>5</v>
      </c>
      <c r="O23">
        <f>SUMIF($B23:$B378,$K23,F23:$F378)</f>
        <v>3.1</v>
      </c>
      <c r="P23">
        <f>SUMIF($B23:$B378,$K23,G23:$G378)</f>
        <v>9</v>
      </c>
      <c r="Q23">
        <f>SUMIF($B23:$B378,$K23,H23:$H378)</f>
        <v>5.6</v>
      </c>
    </row>
    <row r="24" spans="1:17" x14ac:dyDescent="0.25">
      <c r="A24" s="8">
        <v>44173</v>
      </c>
      <c r="B24" t="s">
        <v>26</v>
      </c>
      <c r="C24">
        <v>140</v>
      </c>
      <c r="D24">
        <v>204.1</v>
      </c>
      <c r="E24">
        <v>3</v>
      </c>
      <c r="F24">
        <v>4.4000000000000004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140</v>
      </c>
      <c r="M24">
        <f>SUMIF($B24:$B379,$K24,D24:$D379)</f>
        <v>204.1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8">
        <v>44173</v>
      </c>
      <c r="B25" t="s">
        <v>27</v>
      </c>
      <c r="C25">
        <v>88</v>
      </c>
      <c r="D25">
        <v>526.29999999999995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88</v>
      </c>
      <c r="M25">
        <f>SUMIF($B25:$B380,$K25,D25:$D380)</f>
        <v>526.29999999999995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44173</v>
      </c>
      <c r="B26" t="s">
        <v>28</v>
      </c>
      <c r="C26">
        <v>25</v>
      </c>
      <c r="D26">
        <v>364.5</v>
      </c>
      <c r="E26">
        <v>2</v>
      </c>
      <c r="F26">
        <v>29.2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8">
        <v>44173</v>
      </c>
      <c r="B27" t="s">
        <v>29</v>
      </c>
      <c r="C27">
        <v>132</v>
      </c>
      <c r="D27">
        <v>530.79999999999995</v>
      </c>
      <c r="E27">
        <v>0</v>
      </c>
      <c r="F27">
        <v>0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132</v>
      </c>
      <c r="M27">
        <f>SUMIF($B27:$B382,$K27,D27:$D382)</f>
        <v>530.79999999999995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8">
        <v>44173</v>
      </c>
      <c r="B28" t="s">
        <v>30</v>
      </c>
      <c r="C28">
        <v>219</v>
      </c>
      <c r="D28">
        <v>449.6</v>
      </c>
      <c r="E28">
        <v>2</v>
      </c>
      <c r="F28">
        <v>4.0999999999999996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219</v>
      </c>
      <c r="M28">
        <f>SUMIF($B28:$B383,$K28,D28:$D383)</f>
        <v>449.6</v>
      </c>
      <c r="N28">
        <f>SUMIF($B28:$B383,$K28,E28:$E383)</f>
        <v>2</v>
      </c>
      <c r="O28">
        <f>SUMIF($B28:$B383,$K28,F28:$F383)</f>
        <v>4.0999999999999996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8">
        <v>44173</v>
      </c>
      <c r="B29" t="s">
        <v>31</v>
      </c>
      <c r="C29">
        <v>446</v>
      </c>
      <c r="D29">
        <v>754.9</v>
      </c>
      <c r="E29">
        <v>1</v>
      </c>
      <c r="F29">
        <v>1.7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446</v>
      </c>
      <c r="M29">
        <f>SUMIF($B29:$B384,$K29,D29:$D384)</f>
        <v>754.9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8">
        <v>44173</v>
      </c>
      <c r="B30" t="s">
        <v>368</v>
      </c>
      <c r="C30">
        <v>95</v>
      </c>
      <c r="D30">
        <v>598.79999999999995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368</v>
      </c>
      <c r="L30">
        <f>SUMIF($B30:$B385,$K30,C30:$C385)</f>
        <v>95</v>
      </c>
      <c r="M30">
        <f>SUMIF($B30:$B385,$K30,D30:$D385)</f>
        <v>598.79999999999995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44173</v>
      </c>
      <c r="B31" t="s">
        <v>32</v>
      </c>
      <c r="C31">
        <v>162</v>
      </c>
      <c r="D31">
        <v>450.8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162</v>
      </c>
      <c r="M31">
        <f>SUMIF($B31:$B386,$K31,D31:$D386)</f>
        <v>450.8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8">
        <v>44173</v>
      </c>
      <c r="B32" t="s">
        <v>33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44173</v>
      </c>
      <c r="B33" t="s">
        <v>34</v>
      </c>
      <c r="C33">
        <v>51</v>
      </c>
      <c r="D33">
        <v>378.3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51</v>
      </c>
      <c r="M33">
        <f>SUMIF($B33:$B388,$K33,D33:$D388)</f>
        <v>378.3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44173</v>
      </c>
      <c r="B34" t="s">
        <v>35</v>
      </c>
      <c r="C34">
        <v>178</v>
      </c>
      <c r="D34">
        <v>508.7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178</v>
      </c>
      <c r="M34">
        <f>SUMIF($B34:$B389,$K34,D34:$D389)</f>
        <v>508.7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8">
        <v>44173</v>
      </c>
      <c r="B35" t="s">
        <v>36</v>
      </c>
      <c r="C35">
        <v>183</v>
      </c>
      <c r="D35">
        <v>982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183</v>
      </c>
      <c r="M35">
        <f>SUMIF($B35:$B390,$K35,D35:$D390)</f>
        <v>982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44173</v>
      </c>
      <c r="B36" t="s">
        <v>37</v>
      </c>
      <c r="C36">
        <v>58</v>
      </c>
      <c r="D36">
        <v>443.3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58</v>
      </c>
      <c r="M36">
        <f>SUMIF($B36:$B391,$K36,D36:$D391)</f>
        <v>443.3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44173</v>
      </c>
      <c r="B37" t="s">
        <v>38</v>
      </c>
      <c r="C37">
        <v>138</v>
      </c>
      <c r="D37">
        <v>462.5</v>
      </c>
      <c r="E37">
        <v>2</v>
      </c>
      <c r="F37">
        <v>6.7</v>
      </c>
      <c r="G37">
        <v>1</v>
      </c>
      <c r="H37">
        <v>3.4</v>
      </c>
      <c r="J37" t="b">
        <f t="shared" si="2"/>
        <v>1</v>
      </c>
      <c r="K37" t="s">
        <v>38</v>
      </c>
      <c r="L37">
        <f>SUMIF($B37:$B392,$K37,C37:$C392)</f>
        <v>138</v>
      </c>
      <c r="M37">
        <f>SUMIF($B37:$B392,$K37,D37:$D392)</f>
        <v>462.5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8">
        <v>44173</v>
      </c>
      <c r="B38" t="s">
        <v>39</v>
      </c>
      <c r="C38">
        <v>303</v>
      </c>
      <c r="D38">
        <v>448.9</v>
      </c>
      <c r="E38">
        <v>7</v>
      </c>
      <c r="F38">
        <v>10.4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303</v>
      </c>
      <c r="M38">
        <f>SUMIF($B38:$B393,$K38,D38:$D393)</f>
        <v>448.9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8">
        <v>44173</v>
      </c>
      <c r="B39" t="s">
        <v>40</v>
      </c>
      <c r="C39">
        <v>170</v>
      </c>
      <c r="D39">
        <v>388.6</v>
      </c>
      <c r="E39">
        <v>0</v>
      </c>
      <c r="F39">
        <v>0</v>
      </c>
      <c r="G39">
        <v>3</v>
      </c>
      <c r="H39">
        <v>6.9</v>
      </c>
      <c r="J39" t="b">
        <f t="shared" si="2"/>
        <v>1</v>
      </c>
      <c r="K39" t="s">
        <v>40</v>
      </c>
      <c r="L39">
        <f>SUMIF($B39:$B394,$K39,C39:$C394)</f>
        <v>170</v>
      </c>
      <c r="M39">
        <f>SUMIF($B39:$B394,$K39,D39:$D394)</f>
        <v>388.6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8">
        <v>44173</v>
      </c>
      <c r="B40" t="s">
        <v>41</v>
      </c>
      <c r="C40">
        <v>111</v>
      </c>
      <c r="D40">
        <v>355.3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111</v>
      </c>
      <c r="M40">
        <f>SUMIF($B40:$B395,$K40,D40:$D395)</f>
        <v>355.3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44173</v>
      </c>
      <c r="B41" t="s">
        <v>42</v>
      </c>
      <c r="C41">
        <v>152</v>
      </c>
      <c r="D41">
        <v>506.9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42</v>
      </c>
      <c r="L41">
        <f>SUMIF($B41:$B396,$K41,C41:$C396)</f>
        <v>152</v>
      </c>
      <c r="M41">
        <f>SUMIF($B41:$B396,$K41,D41:$D396)</f>
        <v>506.9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8">
        <v>44173</v>
      </c>
      <c r="B42" t="s">
        <v>43</v>
      </c>
      <c r="C42">
        <v>111</v>
      </c>
      <c r="D42">
        <v>428.7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111</v>
      </c>
      <c r="M42">
        <f>SUMIF($B42:$B397,$K42,D42:$D397)</f>
        <v>428.7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44173</v>
      </c>
      <c r="B43" t="s">
        <v>44</v>
      </c>
      <c r="C43">
        <v>163</v>
      </c>
      <c r="D43">
        <v>391.6</v>
      </c>
      <c r="E43">
        <v>2</v>
      </c>
      <c r="F43">
        <v>4.8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163</v>
      </c>
      <c r="M43">
        <f>SUMIF($B43:$B398,$K43,D43:$D398)</f>
        <v>391.6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44173</v>
      </c>
      <c r="B44" t="s">
        <v>45</v>
      </c>
      <c r="C44">
        <v>131</v>
      </c>
      <c r="D44">
        <v>642.5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131</v>
      </c>
      <c r="M44">
        <f>SUMIF($B44:$B399,$K44,D44:$D399)</f>
        <v>642.5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8">
        <v>44173</v>
      </c>
      <c r="B45" t="s">
        <v>46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48</v>
      </c>
      <c r="M45">
        <f>SUMIF($B45:$B400,$K45,D45:$D400)</f>
        <v>415.9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44173</v>
      </c>
      <c r="B46" t="s">
        <v>47</v>
      </c>
      <c r="C46">
        <v>61</v>
      </c>
      <c r="D46">
        <v>258.8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61</v>
      </c>
      <c r="M46">
        <f>SUMIF($B46:$B401,$K46,D46:$D401)</f>
        <v>258.8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8">
        <v>44173</v>
      </c>
      <c r="B47" t="s">
        <v>48</v>
      </c>
      <c r="C47">
        <v>219</v>
      </c>
      <c r="D47">
        <v>628</v>
      </c>
      <c r="E47">
        <v>3</v>
      </c>
      <c r="F47">
        <v>8.6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219</v>
      </c>
      <c r="M47">
        <f>SUMIF($B47:$B402,$K47,D47:$D402)</f>
        <v>628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8">
        <v>44173</v>
      </c>
      <c r="B48" t="s">
        <v>49</v>
      </c>
      <c r="C48">
        <v>41</v>
      </c>
      <c r="D48">
        <v>380.2</v>
      </c>
      <c r="E48">
        <v>1</v>
      </c>
      <c r="F48">
        <v>9.3000000000000007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41</v>
      </c>
      <c r="M48">
        <f>SUMIF($B48:$B403,$K48,D48:$D403)</f>
        <v>380.2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44173</v>
      </c>
      <c r="B49" t="s">
        <v>50</v>
      </c>
      <c r="C49">
        <v>87</v>
      </c>
      <c r="D49">
        <v>340.4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87</v>
      </c>
      <c r="M49">
        <f>SUMIF($B49:$B404,$K49,D49:$D404)</f>
        <v>340.4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44173</v>
      </c>
      <c r="B50" t="s">
        <v>51</v>
      </c>
      <c r="C50">
        <v>138</v>
      </c>
      <c r="D50">
        <v>592</v>
      </c>
      <c r="E50">
        <v>2</v>
      </c>
      <c r="F50">
        <v>8.6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138</v>
      </c>
      <c r="M50">
        <f>SUMIF($B50:$B405,$K50,D50:$D405)</f>
        <v>592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8">
        <v>44173</v>
      </c>
      <c r="B51" t="s">
        <v>52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44173</v>
      </c>
      <c r="B52" t="s">
        <v>53</v>
      </c>
      <c r="C52">
        <v>120</v>
      </c>
      <c r="D52">
        <v>408.6</v>
      </c>
      <c r="E52">
        <v>2</v>
      </c>
      <c r="F52">
        <v>6.8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120</v>
      </c>
      <c r="M52">
        <f>SUMIF($B52:$B407,$K52,D52:$D407)</f>
        <v>408.6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44173</v>
      </c>
      <c r="B53" t="s">
        <v>54</v>
      </c>
      <c r="C53">
        <v>160</v>
      </c>
      <c r="D53">
        <v>519.5</v>
      </c>
      <c r="E53">
        <v>3</v>
      </c>
      <c r="F53">
        <v>9.6999999999999993</v>
      </c>
      <c r="G53">
        <v>7</v>
      </c>
      <c r="H53">
        <v>22.7</v>
      </c>
      <c r="J53" t="b">
        <f t="shared" si="2"/>
        <v>1</v>
      </c>
      <c r="K53" t="s">
        <v>54</v>
      </c>
      <c r="L53">
        <f>SUMIF($B53:$B408,$K53,C53:$C408)</f>
        <v>160</v>
      </c>
      <c r="M53">
        <f>SUMIF($B53:$B408,$K53,D53:$D408)</f>
        <v>519.5</v>
      </c>
      <c r="N53">
        <f>SUMIF($B53:$B408,$K53,E53:$E408)</f>
        <v>3</v>
      </c>
      <c r="O53">
        <f>SUMIF($B53:$B408,$K53,F53:$F408)</f>
        <v>9.6999999999999993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8">
        <v>44173</v>
      </c>
      <c r="B54" t="s">
        <v>55</v>
      </c>
      <c r="C54">
        <v>858</v>
      </c>
      <c r="D54">
        <v>466.1</v>
      </c>
      <c r="E54">
        <v>4</v>
      </c>
      <c r="F54">
        <v>2.2000000000000002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858</v>
      </c>
      <c r="M54">
        <f>SUMIF($B54:$B409,$K54,D54:$D409)</f>
        <v>466.1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8">
        <v>44173</v>
      </c>
      <c r="B55" t="s">
        <v>56</v>
      </c>
      <c r="C55">
        <v>82</v>
      </c>
      <c r="D55">
        <v>474.8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82</v>
      </c>
      <c r="M55">
        <f>SUMIF($B55:$B410,$K55,D55:$D410)</f>
        <v>474.8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8">
        <v>44173</v>
      </c>
      <c r="B56" t="s">
        <v>57</v>
      </c>
      <c r="C56">
        <v>179</v>
      </c>
      <c r="D56">
        <v>496.5</v>
      </c>
      <c r="E56">
        <v>0</v>
      </c>
      <c r="F56">
        <v>0</v>
      </c>
      <c r="G56">
        <v>1</v>
      </c>
      <c r="H56">
        <v>2.8</v>
      </c>
      <c r="J56" t="b">
        <f t="shared" si="2"/>
        <v>1</v>
      </c>
      <c r="K56" t="s">
        <v>57</v>
      </c>
      <c r="L56">
        <f>SUMIF($B56:$B411,$K56,C56:$C411)</f>
        <v>179</v>
      </c>
      <c r="M56">
        <f>SUMIF($B56:$B411,$K56,D56:$D411)</f>
        <v>496.5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8">
        <v>44173</v>
      </c>
      <c r="B57" t="s">
        <v>58</v>
      </c>
      <c r="C57">
        <v>60</v>
      </c>
      <c r="D57">
        <v>289.5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60</v>
      </c>
      <c r="M57">
        <f>SUMIF($B57:$B412,$K57,D57:$D412)</f>
        <v>289.5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44173</v>
      </c>
      <c r="B58" t="s">
        <v>59</v>
      </c>
      <c r="C58">
        <v>135</v>
      </c>
      <c r="D58">
        <v>485.2</v>
      </c>
      <c r="E58">
        <v>3</v>
      </c>
      <c r="F58">
        <v>10.8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135</v>
      </c>
      <c r="M58">
        <f>SUMIF($B58:$B413,$K58,D58:$D413)</f>
        <v>485.2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8">
        <v>44173</v>
      </c>
      <c r="B59" t="s">
        <v>60</v>
      </c>
      <c r="C59">
        <v>55</v>
      </c>
      <c r="D59">
        <v>362.1</v>
      </c>
      <c r="E59">
        <v>2</v>
      </c>
      <c r="F59">
        <v>13.2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55</v>
      </c>
      <c r="M59">
        <f>SUMIF($B59:$B414,$K59,D59:$D414)</f>
        <v>362.1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44173</v>
      </c>
      <c r="B60" t="s">
        <v>61</v>
      </c>
      <c r="C60">
        <v>356</v>
      </c>
      <c r="D60">
        <v>1628.1</v>
      </c>
      <c r="E60">
        <v>9</v>
      </c>
      <c r="F60">
        <v>41.2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356</v>
      </c>
      <c r="M60">
        <f>SUMIF($B60:$B415,$K60,D60:$D415)</f>
        <v>1628.1</v>
      </c>
      <c r="N60">
        <f>SUMIF($B60:$B415,$K60,E60:$E415)</f>
        <v>9</v>
      </c>
      <c r="O60">
        <f>SUMIF($B60:$B415,$K60,F60:$F415)</f>
        <v>41.2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8">
        <v>44173</v>
      </c>
      <c r="B61" t="s">
        <v>62</v>
      </c>
      <c r="C61">
        <v>102</v>
      </c>
      <c r="D61">
        <v>381.3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102</v>
      </c>
      <c r="M61">
        <f>SUMIF($B61:$B416,$K61,D61:$D416)</f>
        <v>381.3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44173</v>
      </c>
      <c r="B62" t="s">
        <v>63</v>
      </c>
      <c r="C62">
        <v>315</v>
      </c>
      <c r="D62">
        <v>469.3</v>
      </c>
      <c r="E62">
        <v>2</v>
      </c>
      <c r="F62">
        <v>3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315</v>
      </c>
      <c r="M62">
        <f>SUMIF($B62:$B417,$K62,D62:$D417)</f>
        <v>469.3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8">
        <v>44173</v>
      </c>
      <c r="B63" t="s">
        <v>64</v>
      </c>
      <c r="C63">
        <v>197</v>
      </c>
      <c r="D63">
        <v>547.4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197</v>
      </c>
      <c r="M63">
        <f>SUMIF($B63:$B418,$K63,D63:$D418)</f>
        <v>547.4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8">
        <v>44173</v>
      </c>
      <c r="B64" t="s">
        <v>65</v>
      </c>
      <c r="C64">
        <v>82</v>
      </c>
      <c r="D64">
        <v>232.3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82</v>
      </c>
      <c r="M64">
        <f>SUMIF($B64:$B419,$K64,D64:$D419)</f>
        <v>232.3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44173</v>
      </c>
      <c r="B65" t="s">
        <v>66</v>
      </c>
      <c r="C65">
        <v>139</v>
      </c>
      <c r="D65">
        <v>657.6</v>
      </c>
      <c r="E65">
        <v>0</v>
      </c>
      <c r="F65">
        <v>0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139</v>
      </c>
      <c r="M65">
        <f>SUMIF($B65:$B420,$K65,D65:$D420)</f>
        <v>657.6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8">
        <v>44173</v>
      </c>
      <c r="B66" t="s">
        <v>67</v>
      </c>
      <c r="C66">
        <v>154</v>
      </c>
      <c r="D66">
        <v>612.79999999999995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154</v>
      </c>
      <c r="M66">
        <f>SUMIF($B66:$B421,$K66,D66:$D421)</f>
        <v>612.79999999999995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44173</v>
      </c>
      <c r="B67" t="s">
        <v>68</v>
      </c>
      <c r="C67">
        <v>142</v>
      </c>
      <c r="D67">
        <v>490.4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142</v>
      </c>
      <c r="M67">
        <f>SUMIF($B67:$B422,$K67,D67:$D422)</f>
        <v>490.4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8">
        <v>44173</v>
      </c>
      <c r="B68" t="s">
        <v>69</v>
      </c>
      <c r="C68">
        <v>75</v>
      </c>
      <c r="D68">
        <v>262.39999999999998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69</v>
      </c>
      <c r="L68">
        <f>SUMIF($B68:$B423,$K68,C68:$C423)</f>
        <v>75</v>
      </c>
      <c r="M68">
        <f>SUMIF($B68:$B423,$K68,D68:$D423)</f>
        <v>262.39999999999998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8">
        <v>44173</v>
      </c>
      <c r="B69" t="s">
        <v>70</v>
      </c>
      <c r="C69">
        <v>63</v>
      </c>
      <c r="D69">
        <v>332.9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63</v>
      </c>
      <c r="M69">
        <f>SUMIF($B69:$B424,$K69,D69:$D424)</f>
        <v>332.9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44173</v>
      </c>
      <c r="B70" t="s">
        <v>71</v>
      </c>
      <c r="C70">
        <v>156</v>
      </c>
      <c r="D70">
        <v>361.6</v>
      </c>
      <c r="E70">
        <v>0</v>
      </c>
      <c r="F70">
        <v>0</v>
      </c>
      <c r="G70">
        <v>3</v>
      </c>
      <c r="H70">
        <v>7</v>
      </c>
      <c r="J70" t="b">
        <f t="shared" ref="J70:J133" si="3">EXACT(K70,B70)</f>
        <v>1</v>
      </c>
      <c r="K70" t="s">
        <v>71</v>
      </c>
      <c r="L70">
        <f>SUMIF($B70:$B425,$K70,C70:$C425)</f>
        <v>156</v>
      </c>
      <c r="M70">
        <f>SUMIF($B70:$B425,$K70,D70:$D425)</f>
        <v>361.6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8">
        <v>44173</v>
      </c>
      <c r="B71" t="s">
        <v>72</v>
      </c>
      <c r="C71">
        <v>132</v>
      </c>
      <c r="D71">
        <v>256</v>
      </c>
      <c r="E71">
        <v>1</v>
      </c>
      <c r="F71">
        <v>1.9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132</v>
      </c>
      <c r="M71">
        <f>SUMIF($B71:$B426,$K71,D71:$D426)</f>
        <v>256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8">
        <v>44173</v>
      </c>
      <c r="B72" t="s">
        <v>73</v>
      </c>
      <c r="C72">
        <v>204</v>
      </c>
      <c r="D72">
        <v>458.9</v>
      </c>
      <c r="E72">
        <v>1</v>
      </c>
      <c r="F72">
        <v>2.2000000000000002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204</v>
      </c>
      <c r="M72">
        <f>SUMIF($B72:$B427,$K72,D72:$D427)</f>
        <v>458.9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8">
        <v>44173</v>
      </c>
      <c r="B73" t="s">
        <v>74</v>
      </c>
      <c r="C73">
        <v>58</v>
      </c>
      <c r="D73">
        <v>238.4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44173</v>
      </c>
      <c r="B74" t="s">
        <v>75</v>
      </c>
      <c r="C74">
        <v>446</v>
      </c>
      <c r="D74">
        <v>430.5</v>
      </c>
      <c r="E74">
        <v>3</v>
      </c>
      <c r="F74">
        <v>2.9</v>
      </c>
      <c r="G74">
        <v>7</v>
      </c>
      <c r="H74">
        <v>6.8</v>
      </c>
      <c r="J74" t="b">
        <f t="shared" si="3"/>
        <v>1</v>
      </c>
      <c r="K74" t="s">
        <v>75</v>
      </c>
      <c r="L74">
        <f>SUMIF($B74:$B429,$K74,C74:$C429)</f>
        <v>446</v>
      </c>
      <c r="M74">
        <f>SUMIF($B74:$B429,$K74,D74:$D429)</f>
        <v>430.5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8">
        <v>44173</v>
      </c>
      <c r="B75" t="s">
        <v>76</v>
      </c>
      <c r="C75">
        <v>144</v>
      </c>
      <c r="D75">
        <v>583.5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76</v>
      </c>
      <c r="L75">
        <f>SUMIF($B75:$B430,$K75,C75:$C430)</f>
        <v>144</v>
      </c>
      <c r="M75">
        <f>SUMIF($B75:$B430,$K75,D75:$D430)</f>
        <v>583.5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8">
        <v>44173</v>
      </c>
      <c r="B76" t="s">
        <v>77</v>
      </c>
      <c r="C76">
        <v>138</v>
      </c>
      <c r="D76">
        <v>245.1</v>
      </c>
      <c r="E76">
        <v>2</v>
      </c>
      <c r="F76">
        <v>3.6</v>
      </c>
      <c r="G76">
        <v>2</v>
      </c>
      <c r="H76">
        <v>3.6</v>
      </c>
      <c r="J76" t="b">
        <f t="shared" si="3"/>
        <v>1</v>
      </c>
      <c r="K76" t="s">
        <v>77</v>
      </c>
      <c r="L76">
        <f>SUMIF($B76:$B431,$K76,C76:$C431)</f>
        <v>138</v>
      </c>
      <c r="M76">
        <f>SUMIF($B76:$B431,$K76,D76:$D431)</f>
        <v>245.1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44173</v>
      </c>
      <c r="B77" t="s">
        <v>78</v>
      </c>
      <c r="C77">
        <v>126</v>
      </c>
      <c r="D77">
        <v>388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126</v>
      </c>
      <c r="M77">
        <f>SUMIF($B77:$B432,$K77,D77:$D432)</f>
        <v>388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8">
        <v>44173</v>
      </c>
      <c r="B78" t="s">
        <v>79</v>
      </c>
      <c r="C78">
        <v>693</v>
      </c>
      <c r="D78">
        <v>688.1</v>
      </c>
      <c r="E78">
        <v>5</v>
      </c>
      <c r="F78">
        <v>5</v>
      </c>
      <c r="G78">
        <v>3</v>
      </c>
      <c r="H78">
        <v>3</v>
      </c>
      <c r="J78" t="b">
        <f t="shared" si="3"/>
        <v>1</v>
      </c>
      <c r="K78" t="s">
        <v>79</v>
      </c>
      <c r="L78">
        <f>SUMIF($B78:$B433,$K78,C78:$C433)</f>
        <v>693</v>
      </c>
      <c r="M78">
        <f>SUMIF($B78:$B433,$K78,D78:$D433)</f>
        <v>688.1</v>
      </c>
      <c r="N78">
        <f>SUMIF($B78:$B433,$K78,E78:$E433)</f>
        <v>5</v>
      </c>
      <c r="O78">
        <f>SUMIF($B78:$B433,$K78,F78:$F433)</f>
        <v>5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8">
        <v>44173</v>
      </c>
      <c r="B79" t="s">
        <v>80</v>
      </c>
      <c r="C79">
        <v>187</v>
      </c>
      <c r="D79">
        <v>607.5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187</v>
      </c>
      <c r="M79">
        <f>SUMIF($B79:$B434,$K79,D79:$D434)</f>
        <v>607.5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8">
        <v>44173</v>
      </c>
      <c r="B80" t="s">
        <v>81</v>
      </c>
      <c r="C80">
        <v>241</v>
      </c>
      <c r="D80">
        <v>910.8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81</v>
      </c>
      <c r="L80">
        <f>SUMIF($B80:$B435,$K80,C80:$C435)</f>
        <v>241</v>
      </c>
      <c r="M80">
        <f>SUMIF($B80:$B435,$K80,D80:$D435)</f>
        <v>910.8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44173</v>
      </c>
      <c r="B81" t="s">
        <v>82</v>
      </c>
      <c r="C81">
        <v>36</v>
      </c>
      <c r="D81">
        <v>325</v>
      </c>
      <c r="E81">
        <v>2</v>
      </c>
      <c r="F81">
        <v>18.100000000000001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36</v>
      </c>
      <c r="M81">
        <f>SUMIF($B81:$B436,$K81,D81:$D436)</f>
        <v>325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8">
        <v>44173</v>
      </c>
      <c r="B82" t="s">
        <v>83</v>
      </c>
      <c r="C82">
        <v>220</v>
      </c>
      <c r="D82">
        <v>379.3</v>
      </c>
      <c r="E82">
        <v>1</v>
      </c>
      <c r="F82">
        <v>1.7</v>
      </c>
      <c r="G82">
        <v>2</v>
      </c>
      <c r="H82">
        <v>3.4</v>
      </c>
      <c r="J82" t="b">
        <f t="shared" si="3"/>
        <v>1</v>
      </c>
      <c r="K82" t="s">
        <v>83</v>
      </c>
      <c r="L82">
        <f>SUMIF($B82:$B437,$K82,C82:$C437)</f>
        <v>220</v>
      </c>
      <c r="M82">
        <f>SUMIF($B82:$B437,$K82,D82:$D437)</f>
        <v>379.3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8">
        <v>44173</v>
      </c>
      <c r="B83" t="s">
        <v>84</v>
      </c>
      <c r="C83">
        <v>219</v>
      </c>
      <c r="D83">
        <v>835.2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219</v>
      </c>
      <c r="M83">
        <f>SUMIF($B83:$B438,$K83,D83:$D438)</f>
        <v>835.2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44173</v>
      </c>
      <c r="B84" t="s">
        <v>85</v>
      </c>
      <c r="C84">
        <v>737</v>
      </c>
      <c r="D84">
        <v>617.9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85</v>
      </c>
      <c r="L84">
        <f>SUMIF($B84:$B439,$K84,C84:$C439)</f>
        <v>737</v>
      </c>
      <c r="M84">
        <f>SUMIF($B84:$B439,$K84,D84:$D439)</f>
        <v>617.9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8">
        <v>44173</v>
      </c>
      <c r="B85" t="s">
        <v>86</v>
      </c>
      <c r="C85">
        <v>81</v>
      </c>
      <c r="D85">
        <v>410.8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81</v>
      </c>
      <c r="M85">
        <f>SUMIF($B85:$B440,$K85,D85:$D440)</f>
        <v>410.8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44173</v>
      </c>
      <c r="B86" t="s">
        <v>87</v>
      </c>
      <c r="C86">
        <v>137</v>
      </c>
      <c r="D86">
        <v>502.3</v>
      </c>
      <c r="E86">
        <v>2</v>
      </c>
      <c r="F86">
        <v>7.3</v>
      </c>
      <c r="G86">
        <v>3</v>
      </c>
      <c r="H86">
        <v>11</v>
      </c>
      <c r="J86" t="b">
        <f t="shared" si="3"/>
        <v>1</v>
      </c>
      <c r="K86" t="s">
        <v>87</v>
      </c>
      <c r="L86">
        <f>SUMIF($B86:$B441,$K86,C86:$C441)</f>
        <v>137</v>
      </c>
      <c r="M86">
        <f>SUMIF($B86:$B441,$K86,D86:$D441)</f>
        <v>502.3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8">
        <v>44173</v>
      </c>
      <c r="B87" t="s">
        <v>88</v>
      </c>
      <c r="C87">
        <v>225</v>
      </c>
      <c r="D87">
        <v>541.5</v>
      </c>
      <c r="E87">
        <v>3</v>
      </c>
      <c r="F87">
        <v>7.2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225</v>
      </c>
      <c r="M87">
        <f>SUMIF($B87:$B442,$K87,D87:$D442)</f>
        <v>541.5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44173</v>
      </c>
      <c r="B88" t="s">
        <v>89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3"/>
        <v>1</v>
      </c>
      <c r="K88" t="s">
        <v>89</v>
      </c>
      <c r="L88">
        <f>SUMIF($B88:$B443,$K88,C88:$C443)</f>
        <v>65</v>
      </c>
      <c r="M88">
        <f>SUMIF($B88:$B443,$K88,D88:$D443)</f>
        <v>343.4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8">
        <v>44173</v>
      </c>
      <c r="B89" t="s">
        <v>90</v>
      </c>
      <c r="C89">
        <v>152</v>
      </c>
      <c r="D89">
        <v>605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152</v>
      </c>
      <c r="M89">
        <f>SUMIF($B89:$B444,$K89,D89:$D444)</f>
        <v>605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44173</v>
      </c>
      <c r="B90" t="s">
        <v>91</v>
      </c>
      <c r="C90">
        <v>125</v>
      </c>
      <c r="D90">
        <v>395.4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125</v>
      </c>
      <c r="M90">
        <f>SUMIF($B90:$B445,$K90,D90:$D445)</f>
        <v>395.4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44173</v>
      </c>
      <c r="B91" t="s">
        <v>92</v>
      </c>
      <c r="C91">
        <v>87</v>
      </c>
      <c r="D91">
        <v>240.4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87</v>
      </c>
      <c r="M91">
        <f>SUMIF($B91:$B446,$K91,D91:$D446)</f>
        <v>240.4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44173</v>
      </c>
      <c r="B92" t="s">
        <v>93</v>
      </c>
      <c r="C92">
        <v>716</v>
      </c>
      <c r="D92">
        <v>611.1</v>
      </c>
      <c r="E92">
        <v>7</v>
      </c>
      <c r="F92">
        <v>6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716</v>
      </c>
      <c r="M92">
        <f>SUMIF($B92:$B447,$K92,D92:$D447)</f>
        <v>611.1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8">
        <v>44173</v>
      </c>
      <c r="B93" t="s">
        <v>94</v>
      </c>
      <c r="C93">
        <v>25</v>
      </c>
      <c r="D93">
        <v>270.39999999999998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25</v>
      </c>
      <c r="M93">
        <f>SUMIF($B93:$B448,$K93,D93:$D448)</f>
        <v>270.39999999999998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44173</v>
      </c>
      <c r="B94" t="s">
        <v>95</v>
      </c>
      <c r="C94">
        <v>117</v>
      </c>
      <c r="D94">
        <v>605.79999999999995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117</v>
      </c>
      <c r="M94">
        <f>SUMIF($B94:$B449,$K94,D94:$D449)</f>
        <v>605.79999999999995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8">
        <v>44173</v>
      </c>
      <c r="B95" t="s">
        <v>96</v>
      </c>
      <c r="C95">
        <v>158</v>
      </c>
      <c r="D95">
        <v>613.20000000000005</v>
      </c>
      <c r="E95">
        <v>1</v>
      </c>
      <c r="F95">
        <v>3.9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158</v>
      </c>
      <c r="M95">
        <f>SUMIF($B95:$B450,$K95,D95:$D450)</f>
        <v>613.20000000000005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8">
        <v>44173</v>
      </c>
      <c r="B96" t="s">
        <v>97</v>
      </c>
      <c r="C96">
        <v>1032</v>
      </c>
      <c r="D96">
        <v>440.3</v>
      </c>
      <c r="E96">
        <v>13</v>
      </c>
      <c r="F96">
        <v>5.5</v>
      </c>
      <c r="G96">
        <v>13</v>
      </c>
      <c r="H96">
        <v>5.5</v>
      </c>
      <c r="J96" t="b">
        <f t="shared" si="3"/>
        <v>1</v>
      </c>
      <c r="K96" t="s">
        <v>97</v>
      </c>
      <c r="L96">
        <f>SUMIF($B96:$B451,$K96,C96:$C451)</f>
        <v>1032</v>
      </c>
      <c r="M96">
        <f>SUMIF($B96:$B451,$K96,D96:$D451)</f>
        <v>440.3</v>
      </c>
      <c r="N96">
        <f>SUMIF($B96:$B451,$K96,E96:$E451)</f>
        <v>13</v>
      </c>
      <c r="O96">
        <f>SUMIF($B96:$B451,$K96,F96:$F451)</f>
        <v>5.5</v>
      </c>
      <c r="P96">
        <f>SUMIF($B96:$B451,$K96,G96:$G451)</f>
        <v>13</v>
      </c>
      <c r="Q96">
        <f>SUMIF($B96:$B451,$K96,H96:$H451)</f>
        <v>5.5</v>
      </c>
    </row>
    <row r="97" spans="1:17" x14ac:dyDescent="0.25">
      <c r="A97" s="8">
        <v>44173</v>
      </c>
      <c r="B97" t="s">
        <v>98</v>
      </c>
      <c r="C97">
        <v>141</v>
      </c>
      <c r="D97">
        <v>608.79999999999995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141</v>
      </c>
      <c r="M97">
        <f>SUMIF($B97:$B452,$K97,D97:$D452)</f>
        <v>608.79999999999995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8">
        <v>44173</v>
      </c>
      <c r="B98" t="s">
        <v>99</v>
      </c>
      <c r="C98">
        <v>322</v>
      </c>
      <c r="D98">
        <v>300.8</v>
      </c>
      <c r="E98">
        <v>3</v>
      </c>
      <c r="F98">
        <v>2.8</v>
      </c>
      <c r="G98">
        <v>4</v>
      </c>
      <c r="H98">
        <v>3.7</v>
      </c>
      <c r="J98" t="b">
        <f t="shared" si="3"/>
        <v>1</v>
      </c>
      <c r="K98" t="s">
        <v>99</v>
      </c>
      <c r="L98">
        <f>SUMIF($B98:$B453,$K98,C98:$C453)</f>
        <v>322</v>
      </c>
      <c r="M98">
        <f>SUMIF($B98:$B453,$K98,D98:$D453)</f>
        <v>300.8</v>
      </c>
      <c r="N98">
        <f>SUMIF($B98:$B453,$K98,E98:$E453)</f>
        <v>3</v>
      </c>
      <c r="O98">
        <f>SUMIF($B98:$B453,$K98,F98:$F453)</f>
        <v>2.8</v>
      </c>
      <c r="P98">
        <f>SUMIF($B98:$B453,$K98,G98:$G453)</f>
        <v>4</v>
      </c>
      <c r="Q98">
        <f>SUMIF($B98:$B453,$K98,H98:$H453)</f>
        <v>3.7</v>
      </c>
    </row>
    <row r="99" spans="1:17" x14ac:dyDescent="0.25">
      <c r="A99" s="8">
        <v>44173</v>
      </c>
      <c r="B99" t="s">
        <v>100</v>
      </c>
      <c r="C99">
        <v>119</v>
      </c>
      <c r="D99">
        <v>640.1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119</v>
      </c>
      <c r="M99">
        <f>SUMIF($B99:$B454,$K99,D99:$D454)</f>
        <v>640.1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44173</v>
      </c>
      <c r="B100" t="s">
        <v>101</v>
      </c>
      <c r="C100">
        <v>720</v>
      </c>
      <c r="D100">
        <v>451</v>
      </c>
      <c r="E100">
        <v>10</v>
      </c>
      <c r="F100">
        <v>6.3</v>
      </c>
      <c r="G100">
        <v>6</v>
      </c>
      <c r="H100">
        <v>3.8</v>
      </c>
      <c r="J100" t="b">
        <f t="shared" si="3"/>
        <v>1</v>
      </c>
      <c r="K100" t="s">
        <v>101</v>
      </c>
      <c r="L100">
        <f>SUMIF($B100:$B455,$K100,C100:$C455)</f>
        <v>720</v>
      </c>
      <c r="M100">
        <f>SUMIF($B100:$B455,$K100,D100:$D455)</f>
        <v>451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8">
        <v>44173</v>
      </c>
      <c r="B101" t="s">
        <v>102</v>
      </c>
      <c r="C101">
        <v>107</v>
      </c>
      <c r="D101">
        <v>322.5</v>
      </c>
      <c r="E101">
        <v>2</v>
      </c>
      <c r="F101">
        <v>6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107</v>
      </c>
      <c r="M101">
        <f>SUMIF($B101:$B456,$K101,D101:$D456)</f>
        <v>322.5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8">
        <v>44173</v>
      </c>
      <c r="B102" t="s">
        <v>103</v>
      </c>
      <c r="C102">
        <v>140</v>
      </c>
      <c r="D102">
        <v>518.4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140</v>
      </c>
      <c r="M102">
        <f>SUMIF($B102:$B457,$K102,D102:$D457)</f>
        <v>518.4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8">
        <v>44173</v>
      </c>
      <c r="B103" t="s">
        <v>104</v>
      </c>
      <c r="C103">
        <v>186</v>
      </c>
      <c r="D103">
        <v>423.9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186</v>
      </c>
      <c r="M103">
        <f>SUMIF($B103:$B458,$K103,D103:$D458)</f>
        <v>423.9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44173</v>
      </c>
      <c r="B104" t="s">
        <v>105</v>
      </c>
      <c r="C104">
        <v>193</v>
      </c>
      <c r="D104">
        <v>895.8</v>
      </c>
      <c r="E104">
        <v>2</v>
      </c>
      <c r="F104">
        <v>9.3000000000000007</v>
      </c>
      <c r="G104">
        <v>4</v>
      </c>
      <c r="H104">
        <v>18.600000000000001</v>
      </c>
      <c r="J104" t="b">
        <f t="shared" si="3"/>
        <v>1</v>
      </c>
      <c r="K104" t="s">
        <v>105</v>
      </c>
      <c r="L104">
        <f>SUMIF($B104:$B459,$K104,C104:$C459)</f>
        <v>193</v>
      </c>
      <c r="M104">
        <f>SUMIF($B104:$B459,$K104,D104:$D459)</f>
        <v>895.8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8">
        <v>44173</v>
      </c>
      <c r="B105" t="s">
        <v>106</v>
      </c>
      <c r="C105">
        <v>170</v>
      </c>
      <c r="D105">
        <v>427.9</v>
      </c>
      <c r="E105">
        <v>3</v>
      </c>
      <c r="F105">
        <v>7.6</v>
      </c>
      <c r="G105">
        <v>1</v>
      </c>
      <c r="H105">
        <v>2.5</v>
      </c>
      <c r="J105" t="b">
        <f t="shared" si="3"/>
        <v>1</v>
      </c>
      <c r="K105" t="s">
        <v>106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44173</v>
      </c>
      <c r="B106" t="s">
        <v>107</v>
      </c>
      <c r="C106">
        <v>95</v>
      </c>
      <c r="D106">
        <v>309.2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95</v>
      </c>
      <c r="M106">
        <f>SUMIF($B106:$B461,$K106,D106:$D461)</f>
        <v>309.2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44173</v>
      </c>
      <c r="B107" t="s">
        <v>108</v>
      </c>
      <c r="C107">
        <v>134</v>
      </c>
      <c r="D107">
        <v>791.9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134</v>
      </c>
      <c r="M107">
        <f>SUMIF($B107:$B462,$K107,D107:$D462)</f>
        <v>791.9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44173</v>
      </c>
      <c r="B108" t="s">
        <v>109</v>
      </c>
      <c r="C108">
        <v>178</v>
      </c>
      <c r="D108">
        <v>673.5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178</v>
      </c>
      <c r="M108">
        <f>SUMIF($B108:$B463,$K108,D108:$D463)</f>
        <v>673.5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44173</v>
      </c>
      <c r="B109" t="s">
        <v>110</v>
      </c>
      <c r="C109">
        <v>242</v>
      </c>
      <c r="D109">
        <v>483.5</v>
      </c>
      <c r="E109">
        <v>2</v>
      </c>
      <c r="F109">
        <v>4</v>
      </c>
      <c r="G109">
        <v>2</v>
      </c>
      <c r="H109">
        <v>4</v>
      </c>
      <c r="J109" t="b">
        <f t="shared" si="3"/>
        <v>1</v>
      </c>
      <c r="K109" t="s">
        <v>110</v>
      </c>
      <c r="L109">
        <f>SUMIF($B109:$B464,$K109,C109:$C464)</f>
        <v>242</v>
      </c>
      <c r="M109">
        <f>SUMIF($B109:$B464,$K109,D109:$D464)</f>
        <v>483.5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8">
        <v>44173</v>
      </c>
      <c r="B110" t="s">
        <v>111</v>
      </c>
      <c r="C110">
        <v>83</v>
      </c>
      <c r="D110">
        <v>218</v>
      </c>
      <c r="E110">
        <v>8</v>
      </c>
      <c r="F110">
        <v>21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83</v>
      </c>
      <c r="M110">
        <f>SUMIF($B110:$B465,$K110,D110:$D465)</f>
        <v>218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44173</v>
      </c>
      <c r="B111" t="s">
        <v>112</v>
      </c>
      <c r="C111">
        <v>120</v>
      </c>
      <c r="D111">
        <v>502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120</v>
      </c>
      <c r="M111">
        <f>SUMIF($B111:$B466,$K111,D111:$D466)</f>
        <v>502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8">
        <v>44173</v>
      </c>
      <c r="B112" t="s">
        <v>113</v>
      </c>
      <c r="C112">
        <v>223</v>
      </c>
      <c r="D112">
        <v>384.1</v>
      </c>
      <c r="E112">
        <v>2</v>
      </c>
      <c r="F112">
        <v>3.4</v>
      </c>
      <c r="G112">
        <v>1</v>
      </c>
      <c r="H112">
        <v>1.7</v>
      </c>
      <c r="J112" t="b">
        <f t="shared" si="3"/>
        <v>1</v>
      </c>
      <c r="K112" t="s">
        <v>113</v>
      </c>
      <c r="L112">
        <f>SUMIF($B112:$B467,$K112,C112:$C467)</f>
        <v>223</v>
      </c>
      <c r="M112">
        <f>SUMIF($B112:$B467,$K112,D112:$D467)</f>
        <v>384.1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8">
        <v>44173</v>
      </c>
      <c r="B113" t="s">
        <v>114</v>
      </c>
      <c r="C113">
        <v>265</v>
      </c>
      <c r="D113">
        <v>715.8</v>
      </c>
      <c r="E113">
        <v>0</v>
      </c>
      <c r="F113">
        <v>0</v>
      </c>
      <c r="G113">
        <v>1</v>
      </c>
      <c r="H113">
        <v>2.7</v>
      </c>
      <c r="J113" t="b">
        <f t="shared" si="3"/>
        <v>1</v>
      </c>
      <c r="K113" t="s">
        <v>114</v>
      </c>
      <c r="L113">
        <f>SUMIF($B113:$B468,$K113,C113:$C468)</f>
        <v>265</v>
      </c>
      <c r="M113">
        <f>SUMIF($B113:$B468,$K113,D113:$D468)</f>
        <v>715.8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8">
        <v>44173</v>
      </c>
      <c r="B114" t="s">
        <v>115</v>
      </c>
      <c r="C114">
        <v>444</v>
      </c>
      <c r="D114">
        <v>604.70000000000005</v>
      </c>
      <c r="E114">
        <v>8</v>
      </c>
      <c r="F114">
        <v>10.9</v>
      </c>
      <c r="G114">
        <v>5</v>
      </c>
      <c r="H114">
        <v>6.8</v>
      </c>
      <c r="J114" t="b">
        <f t="shared" si="3"/>
        <v>1</v>
      </c>
      <c r="K114" t="s">
        <v>115</v>
      </c>
      <c r="L114">
        <f>SUMIF($B114:$B469,$K114,C114:$C469)</f>
        <v>444</v>
      </c>
      <c r="M114">
        <f>SUMIF($B114:$B469,$K114,D114:$D469)</f>
        <v>604.70000000000005</v>
      </c>
      <c r="N114">
        <f>SUMIF($B114:$B469,$K114,E114:$E469)</f>
        <v>8</v>
      </c>
      <c r="O114">
        <f>SUMIF($B114:$B469,$K114,F114:$F469)</f>
        <v>10.9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8">
        <v>44173</v>
      </c>
      <c r="B115" t="s">
        <v>116</v>
      </c>
      <c r="C115">
        <v>74</v>
      </c>
      <c r="D115">
        <v>595</v>
      </c>
      <c r="E115">
        <v>0</v>
      </c>
      <c r="F115">
        <v>0</v>
      </c>
      <c r="G115">
        <v>1</v>
      </c>
      <c r="H115">
        <v>8</v>
      </c>
      <c r="J115" t="b">
        <f t="shared" si="3"/>
        <v>1</v>
      </c>
      <c r="K115" t="s">
        <v>116</v>
      </c>
      <c r="L115">
        <f>SUMIF($B115:$B470,$K115,C115:$C470)</f>
        <v>74</v>
      </c>
      <c r="M115">
        <f>SUMIF($B115:$B470,$K115,D115:$D470)</f>
        <v>595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8">
        <v>44173</v>
      </c>
      <c r="B116" t="s">
        <v>369</v>
      </c>
      <c r="C116">
        <v>518</v>
      </c>
      <c r="D116">
        <v>222.4</v>
      </c>
      <c r="E116">
        <v>4</v>
      </c>
      <c r="F116">
        <v>1.7</v>
      </c>
      <c r="G116">
        <v>3</v>
      </c>
      <c r="H116">
        <v>1.3</v>
      </c>
      <c r="J116" t="b">
        <f t="shared" si="3"/>
        <v>1</v>
      </c>
      <c r="K116" t="s">
        <v>369</v>
      </c>
      <c r="L116">
        <f>SUMIF($B116:$B471,$K116,C116:$C471)</f>
        <v>518</v>
      </c>
      <c r="M116">
        <f>SUMIF($B116:$B471,$K116,D116:$D471)</f>
        <v>222.4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8">
        <v>44173</v>
      </c>
      <c r="B117" t="s">
        <v>117</v>
      </c>
      <c r="C117">
        <v>59</v>
      </c>
      <c r="D117">
        <v>416.3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44173</v>
      </c>
      <c r="B118" t="s">
        <v>118</v>
      </c>
      <c r="C118">
        <v>159</v>
      </c>
      <c r="D118">
        <v>654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159</v>
      </c>
      <c r="M118">
        <f>SUMIF($B118:$B473,$K118,D118:$D473)</f>
        <v>654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8">
        <v>44173</v>
      </c>
      <c r="B119" t="s">
        <v>119</v>
      </c>
      <c r="C119">
        <v>73</v>
      </c>
      <c r="D119">
        <v>508</v>
      </c>
      <c r="E119">
        <v>1</v>
      </c>
      <c r="F119">
        <v>7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44173</v>
      </c>
      <c r="B120" t="s">
        <v>120</v>
      </c>
      <c r="C120">
        <v>647</v>
      </c>
      <c r="D120">
        <v>397.2</v>
      </c>
      <c r="E120">
        <v>10</v>
      </c>
      <c r="F120">
        <v>6.1</v>
      </c>
      <c r="G120">
        <v>15</v>
      </c>
      <c r="H120">
        <v>9.1999999999999993</v>
      </c>
      <c r="J120" t="b">
        <f t="shared" si="3"/>
        <v>1</v>
      </c>
      <c r="K120" t="s">
        <v>120</v>
      </c>
      <c r="L120">
        <f>SUMIF($B120:$B475,$K120,C120:$C475)</f>
        <v>647</v>
      </c>
      <c r="M120">
        <f>SUMIF($B120:$B475,$K120,D120:$D475)</f>
        <v>397.2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15</v>
      </c>
      <c r="Q120">
        <f>SUMIF($B120:$B475,$K120,H120:$H475)</f>
        <v>9.1999999999999993</v>
      </c>
    </row>
    <row r="121" spans="1:17" x14ac:dyDescent="0.25">
      <c r="A121" s="8">
        <v>44173</v>
      </c>
      <c r="B121" t="s">
        <v>121</v>
      </c>
      <c r="C121">
        <v>733</v>
      </c>
      <c r="D121">
        <v>469.9</v>
      </c>
      <c r="E121">
        <v>3</v>
      </c>
      <c r="F121">
        <v>1.9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733</v>
      </c>
      <c r="M121">
        <f>SUMIF($B121:$B476,$K121,D121:$D476)</f>
        <v>469.9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8">
        <v>44173</v>
      </c>
      <c r="B122" t="s">
        <v>122</v>
      </c>
      <c r="C122">
        <v>87</v>
      </c>
      <c r="D122">
        <v>287.3</v>
      </c>
      <c r="E122">
        <v>2</v>
      </c>
      <c r="F122">
        <v>6.6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87</v>
      </c>
      <c r="M122">
        <f>SUMIF($B122:$B477,$K122,D122:$D477)</f>
        <v>287.3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44173</v>
      </c>
      <c r="B123" t="s">
        <v>123</v>
      </c>
      <c r="C123">
        <v>162</v>
      </c>
      <c r="D123">
        <v>265.8</v>
      </c>
      <c r="E123">
        <v>1</v>
      </c>
      <c r="F123">
        <v>1.6</v>
      </c>
      <c r="G123">
        <v>3</v>
      </c>
      <c r="H123">
        <v>4.9000000000000004</v>
      </c>
      <c r="J123" t="b">
        <f t="shared" si="3"/>
        <v>1</v>
      </c>
      <c r="K123" t="s">
        <v>123</v>
      </c>
      <c r="L123">
        <f>SUMIF($B123:$B478,$K123,C123:$C478)</f>
        <v>162</v>
      </c>
      <c r="M123">
        <f>SUMIF($B123:$B478,$K123,D123:$D478)</f>
        <v>265.8</v>
      </c>
      <c r="N123">
        <f>SUMIF($B123:$B478,$K123,E123:$E478)</f>
        <v>1</v>
      </c>
      <c r="O123">
        <f>SUMIF($B123:$B478,$K123,F123:$F478)</f>
        <v>1.6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8">
        <v>44173</v>
      </c>
      <c r="B124" t="s">
        <v>124</v>
      </c>
      <c r="C124">
        <v>239</v>
      </c>
      <c r="D124">
        <v>493.7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239</v>
      </c>
      <c r="M124">
        <f>SUMIF($B124:$B479,$K124,D124:$D479)</f>
        <v>493.7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44173</v>
      </c>
      <c r="B125" t="s">
        <v>125</v>
      </c>
      <c r="C125">
        <v>142</v>
      </c>
      <c r="D125">
        <v>776.2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142</v>
      </c>
      <c r="M125">
        <f>SUMIF($B125:$B480,$K125,D125:$D480)</f>
        <v>776.2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44173</v>
      </c>
      <c r="B126" t="s">
        <v>126</v>
      </c>
      <c r="C126">
        <v>31</v>
      </c>
      <c r="D126">
        <v>197.2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31</v>
      </c>
      <c r="M126">
        <f>SUMIF($B126:$B481,$K126,D126:$D481)</f>
        <v>197.2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44173</v>
      </c>
      <c r="B127" t="s">
        <v>127</v>
      </c>
      <c r="C127">
        <v>37</v>
      </c>
      <c r="D127">
        <v>303.10000000000002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37</v>
      </c>
      <c r="M127">
        <f>SUMIF($B127:$B482,$K127,D127:$D482)</f>
        <v>303.10000000000002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44173</v>
      </c>
      <c r="B128" t="s">
        <v>128</v>
      </c>
      <c r="C128">
        <v>224</v>
      </c>
      <c r="D128">
        <v>571.70000000000005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224</v>
      </c>
      <c r="M128">
        <f>SUMIF($B128:$B483,$K128,D128:$D483)</f>
        <v>571.70000000000005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8">
        <v>44173</v>
      </c>
      <c r="B129" t="s">
        <v>129</v>
      </c>
      <c r="C129">
        <v>143</v>
      </c>
      <c r="D129">
        <v>525.1</v>
      </c>
      <c r="E129">
        <v>3</v>
      </c>
      <c r="F129">
        <v>11</v>
      </c>
      <c r="G129">
        <v>8</v>
      </c>
      <c r="H129">
        <v>29.4</v>
      </c>
      <c r="J129" t="b">
        <f t="shared" si="3"/>
        <v>1</v>
      </c>
      <c r="K129" t="s">
        <v>129</v>
      </c>
      <c r="L129">
        <f>SUMIF($B129:$B484,$K129,C129:$C484)</f>
        <v>143</v>
      </c>
      <c r="M129">
        <f>SUMIF($B129:$B484,$K129,D129:$D484)</f>
        <v>525.1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8</v>
      </c>
      <c r="Q129">
        <f>SUMIF($B129:$B484,$K129,H129:$H484)</f>
        <v>29.4</v>
      </c>
    </row>
    <row r="130" spans="1:17" x14ac:dyDescent="0.25">
      <c r="A130" s="8">
        <v>44173</v>
      </c>
      <c r="B130" t="s">
        <v>130</v>
      </c>
      <c r="C130">
        <v>24</v>
      </c>
      <c r="D130">
        <v>129.1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24</v>
      </c>
      <c r="M130">
        <f>SUMIF($B130:$B485,$K130,D130:$D485)</f>
        <v>129.1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44173</v>
      </c>
      <c r="B131" t="s">
        <v>131</v>
      </c>
      <c r="C131">
        <v>76</v>
      </c>
      <c r="D131">
        <v>150.5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44173</v>
      </c>
      <c r="B132" t="s">
        <v>132</v>
      </c>
      <c r="C132">
        <v>229</v>
      </c>
      <c r="D132">
        <v>397.7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229</v>
      </c>
      <c r="M132">
        <f>SUMIF($B132:$B487,$K132,D132:$D487)</f>
        <v>397.7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44173</v>
      </c>
      <c r="B133" t="s">
        <v>133</v>
      </c>
      <c r="C133">
        <v>352</v>
      </c>
      <c r="D133">
        <v>404.2</v>
      </c>
      <c r="E133">
        <v>4</v>
      </c>
      <c r="F133">
        <v>4.5999999999999996</v>
      </c>
      <c r="G133">
        <v>3</v>
      </c>
      <c r="H133">
        <v>3.4</v>
      </c>
      <c r="J133" t="b">
        <f t="shared" si="3"/>
        <v>1</v>
      </c>
      <c r="K133" t="s">
        <v>133</v>
      </c>
      <c r="L133">
        <f>SUMIF($B133:$B488,$K133,C133:$C488)</f>
        <v>352</v>
      </c>
      <c r="M133">
        <f>SUMIF($B133:$B488,$K133,D133:$D488)</f>
        <v>404.2</v>
      </c>
      <c r="N133">
        <f>SUMIF($B133:$B488,$K133,E133:$E488)</f>
        <v>4</v>
      </c>
      <c r="O133">
        <f>SUMIF($B133:$B488,$K133,F133:$F488)</f>
        <v>4.5999999999999996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8">
        <v>44173</v>
      </c>
      <c r="B134" t="s">
        <v>134</v>
      </c>
      <c r="C134">
        <v>78</v>
      </c>
      <c r="D134">
        <v>482.9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78</v>
      </c>
      <c r="M134">
        <f>SUMIF($B134:$B489,$K134,D134:$D489)</f>
        <v>482.9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8">
        <v>44173</v>
      </c>
      <c r="B135" t="s">
        <v>135</v>
      </c>
      <c r="C135">
        <v>75</v>
      </c>
      <c r="D135">
        <v>312.89999999999998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75</v>
      </c>
      <c r="M135">
        <f>SUMIF($B135:$B490,$K135,D135:$D490)</f>
        <v>312.89999999999998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44173</v>
      </c>
      <c r="B136" t="s">
        <v>136</v>
      </c>
      <c r="C136">
        <v>262</v>
      </c>
      <c r="D136">
        <v>729.5</v>
      </c>
      <c r="E136">
        <v>1</v>
      </c>
      <c r="F136">
        <v>2.8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262</v>
      </c>
      <c r="M136">
        <f>SUMIF($B136:$B491,$K136,D136:$D491)</f>
        <v>729.5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8">
        <v>44173</v>
      </c>
      <c r="B137" t="s">
        <v>137</v>
      </c>
      <c r="C137">
        <v>125</v>
      </c>
      <c r="D137">
        <v>311.39999999999998</v>
      </c>
      <c r="E137">
        <v>3</v>
      </c>
      <c r="F137">
        <v>7.5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125</v>
      </c>
      <c r="M137">
        <f>SUMIF($B137:$B492,$K137,D137:$D492)</f>
        <v>311.39999999999998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8">
        <v>44173</v>
      </c>
      <c r="B138" t="s">
        <v>138</v>
      </c>
      <c r="C138">
        <v>372</v>
      </c>
      <c r="D138">
        <v>402.5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372</v>
      </c>
      <c r="M138">
        <f>SUMIF($B138:$B493,$K138,D138:$D493)</f>
        <v>402.5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44173</v>
      </c>
      <c r="B139" t="s">
        <v>139</v>
      </c>
      <c r="C139">
        <v>161</v>
      </c>
      <c r="D139">
        <v>516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161</v>
      </c>
      <c r="M139">
        <f>SUMIF($B139:$B494,$K139,D139:$D494)</f>
        <v>516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8">
        <v>44173</v>
      </c>
      <c r="B140" t="s">
        <v>370</v>
      </c>
      <c r="C140">
        <v>402</v>
      </c>
      <c r="D140">
        <v>495.4</v>
      </c>
      <c r="E140">
        <v>4</v>
      </c>
      <c r="F140">
        <v>4.9000000000000004</v>
      </c>
      <c r="G140">
        <v>3</v>
      </c>
      <c r="H140">
        <v>3.7</v>
      </c>
      <c r="J140" t="b">
        <f t="shared" si="4"/>
        <v>1</v>
      </c>
      <c r="K140" t="s">
        <v>370</v>
      </c>
      <c r="L140">
        <f>SUMIF($B140:$B495,$K140,C140:$C495)</f>
        <v>402</v>
      </c>
      <c r="M140">
        <f>SUMIF($B140:$B495,$K140,D140:$D495)</f>
        <v>495.4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8">
        <v>44173</v>
      </c>
      <c r="B141" t="s">
        <v>140</v>
      </c>
      <c r="C141">
        <v>172</v>
      </c>
      <c r="D141">
        <v>359.8</v>
      </c>
      <c r="E141">
        <v>2</v>
      </c>
      <c r="F141">
        <v>4.2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172</v>
      </c>
      <c r="M141">
        <f>SUMIF($B141:$B496,$K141,D141:$D496)</f>
        <v>359.8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44173</v>
      </c>
      <c r="B142" t="s">
        <v>141</v>
      </c>
      <c r="C142">
        <v>43</v>
      </c>
      <c r="D142">
        <v>261.3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43</v>
      </c>
      <c r="M142">
        <f>SUMIF($B142:$B497,$K142,D142:$D497)</f>
        <v>261.3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44173</v>
      </c>
      <c r="B143" t="s">
        <v>142</v>
      </c>
      <c r="C143">
        <v>236</v>
      </c>
      <c r="D143">
        <v>528.1</v>
      </c>
      <c r="E143">
        <v>4</v>
      </c>
      <c r="F143">
        <v>9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236</v>
      </c>
      <c r="M143">
        <f>SUMIF($B143:$B498,$K143,D143:$D498)</f>
        <v>528.1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8">
        <v>44173</v>
      </c>
      <c r="B144" t="s">
        <v>143</v>
      </c>
      <c r="C144">
        <v>87</v>
      </c>
      <c r="D144">
        <v>391.7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87</v>
      </c>
      <c r="M144">
        <f>SUMIF($B144:$B499,$K144,D144:$D499)</f>
        <v>391.7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44173</v>
      </c>
      <c r="B145" t="s">
        <v>144</v>
      </c>
      <c r="C145">
        <v>55</v>
      </c>
      <c r="D145">
        <v>354.4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8">
        <v>44173</v>
      </c>
      <c r="B146" t="s">
        <v>145</v>
      </c>
      <c r="C146">
        <v>324</v>
      </c>
      <c r="D146">
        <v>356.7</v>
      </c>
      <c r="E146">
        <v>1</v>
      </c>
      <c r="F146">
        <v>1.1000000000000001</v>
      </c>
      <c r="G146">
        <v>3</v>
      </c>
      <c r="H146">
        <v>3.3</v>
      </c>
      <c r="J146" t="b">
        <f t="shared" si="4"/>
        <v>1</v>
      </c>
      <c r="K146" t="s">
        <v>145</v>
      </c>
      <c r="L146">
        <f>SUMIF($B146:$B501,$K146,C146:$C501)</f>
        <v>324</v>
      </c>
      <c r="M146">
        <f>SUMIF($B146:$B501,$K146,D146:$D501)</f>
        <v>356.7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8">
        <v>44173</v>
      </c>
      <c r="B147" t="s">
        <v>146</v>
      </c>
      <c r="C147">
        <v>315</v>
      </c>
      <c r="D147">
        <v>360.4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315</v>
      </c>
      <c r="M147">
        <f>SUMIF($B147:$B502,$K147,D147:$D502)</f>
        <v>360.4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8">
        <v>44173</v>
      </c>
      <c r="B148" t="s">
        <v>147</v>
      </c>
      <c r="C148">
        <v>159</v>
      </c>
      <c r="D148">
        <v>454.1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147</v>
      </c>
      <c r="L148">
        <f>SUMIF($B148:$B503,$K148,C148:$C503)</f>
        <v>159</v>
      </c>
      <c r="M148">
        <f>SUMIF($B148:$B503,$K148,D148:$D503)</f>
        <v>454.1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8">
        <v>44173</v>
      </c>
      <c r="B149" t="s">
        <v>148</v>
      </c>
      <c r="C149">
        <v>155</v>
      </c>
      <c r="D149">
        <v>320</v>
      </c>
      <c r="E149">
        <v>2</v>
      </c>
      <c r="F149">
        <v>4.0999999999999996</v>
      </c>
      <c r="G149">
        <v>2</v>
      </c>
      <c r="H149">
        <v>4.0999999999999996</v>
      </c>
      <c r="J149" t="b">
        <f t="shared" si="4"/>
        <v>1</v>
      </c>
      <c r="K149" t="s">
        <v>148</v>
      </c>
      <c r="L149">
        <f>SUMIF($B149:$B504,$K149,C149:$C504)</f>
        <v>155</v>
      </c>
      <c r="M149">
        <f>SUMIF($B149:$B504,$K149,D149:$D504)</f>
        <v>320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8">
        <v>44173</v>
      </c>
      <c r="B150" t="s">
        <v>149</v>
      </c>
      <c r="C150">
        <v>129</v>
      </c>
      <c r="D150">
        <v>231.6</v>
      </c>
      <c r="E150">
        <v>2</v>
      </c>
      <c r="F150">
        <v>3.6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129</v>
      </c>
      <c r="M150">
        <f>SUMIF($B150:$B505,$K150,D150:$D505)</f>
        <v>231.6</v>
      </c>
      <c r="N150">
        <f>SUMIF($B150:$B505,$K150,E150:$E505)</f>
        <v>2</v>
      </c>
      <c r="O150">
        <f>SUMIF($B150:$B505,$K150,F150:$F505)</f>
        <v>3.6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44173</v>
      </c>
      <c r="B151" t="s">
        <v>150</v>
      </c>
      <c r="C151">
        <v>324</v>
      </c>
      <c r="D151">
        <v>442.3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324</v>
      </c>
      <c r="M151">
        <f>SUMIF($B151:$B506,$K151,D151:$D506)</f>
        <v>442.3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44173</v>
      </c>
      <c r="B152" t="s">
        <v>151</v>
      </c>
      <c r="C152">
        <v>296</v>
      </c>
      <c r="D152">
        <v>697.6</v>
      </c>
      <c r="E152">
        <v>2</v>
      </c>
      <c r="F152">
        <v>4.7</v>
      </c>
      <c r="G152">
        <v>5</v>
      </c>
      <c r="H152">
        <v>11.8</v>
      </c>
      <c r="J152" t="b">
        <f t="shared" si="4"/>
        <v>1</v>
      </c>
      <c r="K152" t="s">
        <v>151</v>
      </c>
      <c r="L152">
        <f>SUMIF($B152:$B507,$K152,C152:$C507)</f>
        <v>296</v>
      </c>
      <c r="M152">
        <f>SUMIF($B152:$B507,$K152,D152:$D507)</f>
        <v>697.6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8">
        <v>44173</v>
      </c>
      <c r="B153" t="s">
        <v>152</v>
      </c>
      <c r="C153">
        <v>274</v>
      </c>
      <c r="D153">
        <v>546.4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8">
        <v>44173</v>
      </c>
      <c r="B154" t="s">
        <v>153</v>
      </c>
      <c r="C154">
        <v>184</v>
      </c>
      <c r="D154">
        <v>445.8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184</v>
      </c>
      <c r="M154">
        <f>SUMIF($B154:$B509,$K154,D154:$D509)</f>
        <v>445.8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8">
        <v>44173</v>
      </c>
      <c r="B155" t="s">
        <v>154</v>
      </c>
      <c r="C155">
        <v>84</v>
      </c>
      <c r="D155">
        <v>304.8</v>
      </c>
      <c r="E155">
        <v>1</v>
      </c>
      <c r="F155">
        <v>3.6</v>
      </c>
      <c r="G155">
        <v>1</v>
      </c>
      <c r="H155">
        <v>3.6</v>
      </c>
      <c r="J155" t="b">
        <f t="shared" si="4"/>
        <v>1</v>
      </c>
      <c r="K155" t="s">
        <v>154</v>
      </c>
      <c r="L155">
        <f>SUMIF($B155:$B510,$K155,C155:$C510)</f>
        <v>84</v>
      </c>
      <c r="M155">
        <f>SUMIF($B155:$B510,$K155,D155:$D510)</f>
        <v>304.8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8">
        <v>44173</v>
      </c>
      <c r="B156" t="s">
        <v>155</v>
      </c>
      <c r="C156">
        <v>137</v>
      </c>
      <c r="D156">
        <v>401.7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137</v>
      </c>
      <c r="M156">
        <f>SUMIF($B156:$B511,$K156,D156:$D511)</f>
        <v>401.7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44173</v>
      </c>
      <c r="B157" t="s">
        <v>156</v>
      </c>
      <c r="C157">
        <v>108</v>
      </c>
      <c r="D157">
        <v>395.6</v>
      </c>
      <c r="E157">
        <v>3</v>
      </c>
      <c r="F157">
        <v>11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108</v>
      </c>
      <c r="M157">
        <f>SUMIF($B157:$B512,$K157,D157:$D512)</f>
        <v>395.6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44173</v>
      </c>
      <c r="B158" t="s">
        <v>157</v>
      </c>
      <c r="C158">
        <v>212</v>
      </c>
      <c r="D158">
        <v>390.3</v>
      </c>
      <c r="E158">
        <v>1</v>
      </c>
      <c r="F158">
        <v>1.8</v>
      </c>
      <c r="G158">
        <v>2</v>
      </c>
      <c r="H158">
        <v>3.7</v>
      </c>
      <c r="J158" t="b">
        <f t="shared" si="4"/>
        <v>1</v>
      </c>
      <c r="K158" t="s">
        <v>157</v>
      </c>
      <c r="L158">
        <f>SUMIF($B158:$B513,$K158,C158:$C513)</f>
        <v>212</v>
      </c>
      <c r="M158">
        <f>SUMIF($B158:$B513,$K158,D158:$D513)</f>
        <v>390.3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3.7</v>
      </c>
    </row>
    <row r="159" spans="1:17" x14ac:dyDescent="0.25">
      <c r="A159" s="8">
        <v>44173</v>
      </c>
      <c r="B159" t="s">
        <v>158</v>
      </c>
      <c r="C159">
        <v>23</v>
      </c>
      <c r="D159">
        <v>181.2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23</v>
      </c>
      <c r="M159">
        <f>SUMIF($B159:$B514,$K159,D159:$D514)</f>
        <v>181.2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44173</v>
      </c>
      <c r="B160" t="s">
        <v>159</v>
      </c>
      <c r="C160">
        <v>368</v>
      </c>
      <c r="D160">
        <v>559.70000000000005</v>
      </c>
      <c r="E160">
        <v>5</v>
      </c>
      <c r="F160">
        <v>7.6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368</v>
      </c>
      <c r="M160">
        <f>SUMIF($B160:$B515,$K160,D160:$D515)</f>
        <v>559.70000000000005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8">
        <v>44173</v>
      </c>
      <c r="B161" t="s">
        <v>160</v>
      </c>
      <c r="C161">
        <v>135</v>
      </c>
      <c r="D161">
        <v>295.10000000000002</v>
      </c>
      <c r="E161">
        <v>3</v>
      </c>
      <c r="F161">
        <v>6.6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3</v>
      </c>
      <c r="O161">
        <f>SUMIF($B161:$B516,$K161,F161:$F516)</f>
        <v>6.6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8">
        <v>44173</v>
      </c>
      <c r="B162" t="s">
        <v>161</v>
      </c>
      <c r="C162">
        <v>91</v>
      </c>
      <c r="D162">
        <v>400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91</v>
      </c>
      <c r="M162">
        <f>SUMIF($B162:$B517,$K162,D162:$D517)</f>
        <v>400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8">
        <v>44173</v>
      </c>
      <c r="B163" t="s">
        <v>162</v>
      </c>
      <c r="C163">
        <v>175</v>
      </c>
      <c r="D163">
        <v>592.70000000000005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162</v>
      </c>
      <c r="L163">
        <f>SUMIF($B163:$B518,$K163,C163:$C518)</f>
        <v>175</v>
      </c>
      <c r="M163">
        <f>SUMIF($B163:$B518,$K163,D163:$D518)</f>
        <v>592.70000000000005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8">
        <v>44173</v>
      </c>
      <c r="B164" t="s">
        <v>163</v>
      </c>
      <c r="C164">
        <v>206</v>
      </c>
      <c r="D164">
        <v>365.8</v>
      </c>
      <c r="E164">
        <v>2</v>
      </c>
      <c r="F164">
        <v>3.6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206</v>
      </c>
      <c r="M164">
        <f>SUMIF($B164:$B519,$K164,D164:$D519)</f>
        <v>365.8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8">
        <v>44173</v>
      </c>
      <c r="B165" t="s">
        <v>164</v>
      </c>
      <c r="C165">
        <v>143</v>
      </c>
      <c r="D165">
        <v>634.9</v>
      </c>
      <c r="E165">
        <v>0</v>
      </c>
      <c r="F165">
        <v>0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143</v>
      </c>
      <c r="M165">
        <f>SUMIF($B165:$B520,$K165,D165:$D520)</f>
        <v>634.9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8">
        <v>44173</v>
      </c>
      <c r="B166" t="s">
        <v>165</v>
      </c>
      <c r="C166">
        <v>86</v>
      </c>
      <c r="D166">
        <v>546.70000000000005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86</v>
      </c>
      <c r="M166">
        <f>SUMIF($B166:$B521,$K166,D166:$D521)</f>
        <v>546.70000000000005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8">
        <v>44173</v>
      </c>
      <c r="B167" t="s">
        <v>166</v>
      </c>
      <c r="C167">
        <v>156</v>
      </c>
      <c r="D167">
        <v>416.6</v>
      </c>
      <c r="E167">
        <v>0</v>
      </c>
      <c r="F167">
        <v>0</v>
      </c>
      <c r="G167">
        <v>5</v>
      </c>
      <c r="H167">
        <v>13.4</v>
      </c>
      <c r="J167" t="b">
        <f t="shared" si="4"/>
        <v>1</v>
      </c>
      <c r="K167" t="s">
        <v>166</v>
      </c>
      <c r="L167">
        <f>SUMIF($B167:$B522,$K167,C167:$C522)</f>
        <v>156</v>
      </c>
      <c r="M167">
        <f>SUMIF($B167:$B522,$K167,D167:$D522)</f>
        <v>416.6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5</v>
      </c>
      <c r="Q167">
        <f>SUMIF($B167:$B522,$K167,H167:$H522)</f>
        <v>13.4</v>
      </c>
    </row>
    <row r="168" spans="1:17" x14ac:dyDescent="0.25">
      <c r="A168" s="8">
        <v>44173</v>
      </c>
      <c r="B168" t="s">
        <v>167</v>
      </c>
      <c r="C168">
        <v>36</v>
      </c>
      <c r="D168">
        <v>313.3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167</v>
      </c>
      <c r="L168">
        <f>SUMIF($B168:$B523,$K168,C168:$C523)</f>
        <v>36</v>
      </c>
      <c r="M168">
        <f>SUMIF($B168:$B523,$K168,D168:$D523)</f>
        <v>313.3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44173</v>
      </c>
      <c r="B169" t="s">
        <v>168</v>
      </c>
      <c r="C169">
        <v>98</v>
      </c>
      <c r="D169">
        <v>348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98</v>
      </c>
      <c r="M169">
        <f>SUMIF($B169:$B524,$K169,D169:$D524)</f>
        <v>348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44173</v>
      </c>
      <c r="B170" t="s">
        <v>169</v>
      </c>
      <c r="C170">
        <v>368</v>
      </c>
      <c r="D170">
        <v>589.9</v>
      </c>
      <c r="E170">
        <v>2</v>
      </c>
      <c r="F170">
        <v>3.2</v>
      </c>
      <c r="G170">
        <v>2</v>
      </c>
      <c r="H170">
        <v>3.2</v>
      </c>
      <c r="J170" t="b">
        <f t="shared" si="4"/>
        <v>1</v>
      </c>
      <c r="K170" t="s">
        <v>169</v>
      </c>
      <c r="L170">
        <f>SUMIF($B170:$B525,$K170,C170:$C525)</f>
        <v>368</v>
      </c>
      <c r="M170">
        <f>SUMIF($B170:$B525,$K170,D170:$D525)</f>
        <v>589.9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8">
        <v>44173</v>
      </c>
      <c r="B171" t="s">
        <v>371</v>
      </c>
      <c r="C171">
        <v>43</v>
      </c>
      <c r="D171">
        <v>381.2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371</v>
      </c>
      <c r="L171">
        <f>SUMIF($B171:$B526,$K171,C171:$C526)</f>
        <v>43</v>
      </c>
      <c r="M171">
        <f>SUMIF($B171:$B526,$K171,D171:$D526)</f>
        <v>381.2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8">
        <v>44173</v>
      </c>
      <c r="B172" t="s">
        <v>170</v>
      </c>
      <c r="C172">
        <v>196</v>
      </c>
      <c r="D172">
        <v>158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196</v>
      </c>
      <c r="M172">
        <f>SUMIF($B172:$B527,$K172,D172:$D527)</f>
        <v>158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44173</v>
      </c>
      <c r="B173" t="s">
        <v>171</v>
      </c>
      <c r="C173">
        <v>395</v>
      </c>
      <c r="D173">
        <v>315.7</v>
      </c>
      <c r="E173">
        <v>4</v>
      </c>
      <c r="F173">
        <v>3.2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395</v>
      </c>
      <c r="M173">
        <f>SUMIF($B173:$B528,$K173,D173:$D528)</f>
        <v>315.7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8">
        <v>44173</v>
      </c>
      <c r="B174" t="s">
        <v>172</v>
      </c>
      <c r="C174">
        <v>127</v>
      </c>
      <c r="D174">
        <v>469.4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127</v>
      </c>
      <c r="M174">
        <f>SUMIF($B174:$B529,$K174,D174:$D529)</f>
        <v>469.4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8">
        <v>44173</v>
      </c>
      <c r="B175" t="s">
        <v>173</v>
      </c>
      <c r="C175">
        <v>323</v>
      </c>
      <c r="D175">
        <v>422</v>
      </c>
      <c r="E175">
        <v>10</v>
      </c>
      <c r="F175">
        <v>13.1</v>
      </c>
      <c r="G175">
        <v>9</v>
      </c>
      <c r="H175">
        <v>11.8</v>
      </c>
      <c r="J175" t="b">
        <f t="shared" si="4"/>
        <v>1</v>
      </c>
      <c r="K175" t="s">
        <v>173</v>
      </c>
      <c r="L175">
        <f>SUMIF($B175:$B530,$K175,C175:$C530)</f>
        <v>323</v>
      </c>
      <c r="M175">
        <f>SUMIF($B175:$B530,$K175,D175:$D530)</f>
        <v>422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9</v>
      </c>
      <c r="Q175">
        <f>SUMIF($B175:$B530,$K175,H175:$H530)</f>
        <v>11.8</v>
      </c>
    </row>
    <row r="176" spans="1:17" x14ac:dyDescent="0.25">
      <c r="A176" s="8">
        <v>44173</v>
      </c>
      <c r="B176" t="s">
        <v>174</v>
      </c>
      <c r="C176">
        <v>345</v>
      </c>
      <c r="D176">
        <v>438.9</v>
      </c>
      <c r="E176">
        <v>3</v>
      </c>
      <c r="F176">
        <v>3.8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345</v>
      </c>
      <c r="M176">
        <f>SUMIF($B176:$B531,$K176,D176:$D531)</f>
        <v>438.9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8">
        <v>44173</v>
      </c>
      <c r="B177" t="s">
        <v>175</v>
      </c>
      <c r="C177">
        <v>220</v>
      </c>
      <c r="D177">
        <v>613.20000000000005</v>
      </c>
      <c r="E177">
        <v>1</v>
      </c>
      <c r="F177">
        <v>2.8</v>
      </c>
      <c r="G177">
        <v>3</v>
      </c>
      <c r="H177">
        <v>8.4</v>
      </c>
      <c r="J177" t="b">
        <f t="shared" si="4"/>
        <v>1</v>
      </c>
      <c r="K177" t="s">
        <v>175</v>
      </c>
      <c r="L177">
        <f>SUMIF($B177:$B532,$K177,C177:$C532)</f>
        <v>220</v>
      </c>
      <c r="M177">
        <f>SUMIF($B177:$B532,$K177,D177:$D532)</f>
        <v>613.20000000000005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8">
        <v>44173</v>
      </c>
      <c r="B178" t="s">
        <v>176</v>
      </c>
      <c r="C178">
        <v>90</v>
      </c>
      <c r="D178">
        <v>296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90</v>
      </c>
      <c r="M178">
        <f>SUMIF($B178:$B533,$K178,D178:$D533)</f>
        <v>296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44173</v>
      </c>
      <c r="B179" t="s">
        <v>177</v>
      </c>
      <c r="C179">
        <v>211</v>
      </c>
      <c r="D179">
        <v>452.8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211</v>
      </c>
      <c r="M179">
        <f>SUMIF($B179:$B534,$K179,D179:$D534)</f>
        <v>452.8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44173</v>
      </c>
      <c r="B180" t="s">
        <v>178</v>
      </c>
      <c r="C180">
        <v>128</v>
      </c>
      <c r="D180">
        <v>557.6</v>
      </c>
      <c r="E180">
        <v>3</v>
      </c>
      <c r="F180">
        <v>13.1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128</v>
      </c>
      <c r="M180">
        <f>SUMIF($B180:$B535,$K180,D180:$D535)</f>
        <v>557.6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44173</v>
      </c>
      <c r="B181" t="s">
        <v>179</v>
      </c>
      <c r="C181">
        <v>149</v>
      </c>
      <c r="D181">
        <v>441.8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149</v>
      </c>
      <c r="M181">
        <f>SUMIF($B181:$B536,$K181,D181:$D536)</f>
        <v>441.8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8">
        <v>44173</v>
      </c>
      <c r="B182" t="s">
        <v>180</v>
      </c>
      <c r="C182">
        <v>131</v>
      </c>
      <c r="D182">
        <v>559.6</v>
      </c>
      <c r="E182">
        <v>2</v>
      </c>
      <c r="F182">
        <v>8.5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131</v>
      </c>
      <c r="M182">
        <f>SUMIF($B182:$B537,$K182,D182:$D537)</f>
        <v>559.6</v>
      </c>
      <c r="N182">
        <f>SUMIF($B182:$B537,$K182,E182:$E537)</f>
        <v>2</v>
      </c>
      <c r="O182">
        <f>SUMIF($B182:$B537,$K182,F182:$F537)</f>
        <v>8.5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8">
        <v>44173</v>
      </c>
      <c r="B183" t="s">
        <v>181</v>
      </c>
      <c r="C183">
        <v>91</v>
      </c>
      <c r="D183">
        <v>629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91</v>
      </c>
      <c r="M183">
        <f>SUMIF($B183:$B538,$K183,D183:$D538)</f>
        <v>629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8">
        <v>44173</v>
      </c>
      <c r="B184" t="s">
        <v>182</v>
      </c>
      <c r="C184">
        <v>37</v>
      </c>
      <c r="D184">
        <v>388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37</v>
      </c>
      <c r="M184">
        <f>SUMIF($B184:$B539,$K184,D184:$D539)</f>
        <v>388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44173</v>
      </c>
      <c r="B185" t="s">
        <v>183</v>
      </c>
      <c r="C185">
        <v>181</v>
      </c>
      <c r="D185">
        <v>798</v>
      </c>
      <c r="E185">
        <v>3</v>
      </c>
      <c r="F185">
        <v>13.2</v>
      </c>
      <c r="G185">
        <v>2</v>
      </c>
      <c r="H185">
        <v>8.8000000000000007</v>
      </c>
      <c r="J185" t="b">
        <f t="shared" si="4"/>
        <v>1</v>
      </c>
      <c r="K185" t="s">
        <v>183</v>
      </c>
      <c r="L185">
        <f>SUMIF($B185:$B540,$K185,C185:$C540)</f>
        <v>181</v>
      </c>
      <c r="M185">
        <f>SUMIF($B185:$B540,$K185,D185:$D540)</f>
        <v>798</v>
      </c>
      <c r="N185">
        <f>SUMIF($B185:$B540,$K185,E185:$E540)</f>
        <v>3</v>
      </c>
      <c r="O185">
        <f>SUMIF($B185:$B540,$K185,F185:$F540)</f>
        <v>13.2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8">
        <v>44173</v>
      </c>
      <c r="B186" t="s">
        <v>184</v>
      </c>
      <c r="C186">
        <v>105</v>
      </c>
      <c r="D186">
        <v>419.5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105</v>
      </c>
      <c r="M186">
        <f>SUMIF($B186:$B541,$K186,D186:$D541)</f>
        <v>419.5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8">
        <v>44173</v>
      </c>
      <c r="B187" t="s">
        <v>185</v>
      </c>
      <c r="C187">
        <v>123</v>
      </c>
      <c r="D187">
        <v>513.20000000000005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123</v>
      </c>
      <c r="M187">
        <f>SUMIF($B187:$B542,$K187,D187:$D542)</f>
        <v>513.20000000000005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44173</v>
      </c>
      <c r="B188" t="s">
        <v>186</v>
      </c>
      <c r="C188">
        <v>159</v>
      </c>
      <c r="D188">
        <v>478.7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186</v>
      </c>
      <c r="L188">
        <f>SUMIF($B188:$B543,$K188,C188:$C543)</f>
        <v>159</v>
      </c>
      <c r="M188">
        <f>SUMIF($B188:$B543,$K188,D188:$D543)</f>
        <v>478.7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44173</v>
      </c>
      <c r="B189" t="s">
        <v>187</v>
      </c>
      <c r="C189">
        <v>608</v>
      </c>
      <c r="D189">
        <v>500.1</v>
      </c>
      <c r="E189">
        <v>4</v>
      </c>
      <c r="F189">
        <v>3.3</v>
      </c>
      <c r="G189">
        <v>3</v>
      </c>
      <c r="H189">
        <v>2.5</v>
      </c>
      <c r="J189" t="b">
        <f t="shared" si="4"/>
        <v>1</v>
      </c>
      <c r="K189" t="s">
        <v>187</v>
      </c>
      <c r="L189">
        <f>SUMIF($B189:$B544,$K189,C189:$C544)</f>
        <v>608</v>
      </c>
      <c r="M189">
        <f>SUMIF($B189:$B544,$K189,D189:$D544)</f>
        <v>500.1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8">
        <v>44173</v>
      </c>
      <c r="B190" t="s">
        <v>188</v>
      </c>
      <c r="C190">
        <v>255</v>
      </c>
      <c r="D190">
        <v>565.4</v>
      </c>
      <c r="E190">
        <v>1</v>
      </c>
      <c r="F190">
        <v>2.2000000000000002</v>
      </c>
      <c r="G190">
        <v>2</v>
      </c>
      <c r="H190">
        <v>4.4000000000000004</v>
      </c>
      <c r="J190" t="b">
        <f t="shared" si="4"/>
        <v>1</v>
      </c>
      <c r="K190" t="s">
        <v>188</v>
      </c>
      <c r="L190">
        <f>SUMIF($B190:$B545,$K190,C190:$C545)</f>
        <v>255</v>
      </c>
      <c r="M190">
        <f>SUMIF($B190:$B545,$K190,D190:$D545)</f>
        <v>565.4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8">
        <v>44173</v>
      </c>
      <c r="B191" t="s">
        <v>189</v>
      </c>
      <c r="C191">
        <v>102</v>
      </c>
      <c r="D191">
        <v>541.70000000000005</v>
      </c>
      <c r="E191">
        <v>2</v>
      </c>
      <c r="F191">
        <v>10.6</v>
      </c>
      <c r="G191">
        <v>3</v>
      </c>
      <c r="H191">
        <v>15.9</v>
      </c>
      <c r="J191" t="b">
        <f t="shared" si="4"/>
        <v>1</v>
      </c>
      <c r="K191" t="s">
        <v>189</v>
      </c>
      <c r="L191">
        <f>SUMIF($B191:$B546,$K191,C191:$C546)</f>
        <v>102</v>
      </c>
      <c r="M191">
        <f>SUMIF($B191:$B546,$K191,D191:$D546)</f>
        <v>541.70000000000005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15.9</v>
      </c>
    </row>
    <row r="192" spans="1:17" x14ac:dyDescent="0.25">
      <c r="A192" s="8">
        <v>44173</v>
      </c>
      <c r="B192" t="s">
        <v>190</v>
      </c>
      <c r="C192">
        <v>375</v>
      </c>
      <c r="D192">
        <v>461.9</v>
      </c>
      <c r="E192">
        <v>0</v>
      </c>
      <c r="F192">
        <v>0</v>
      </c>
      <c r="G192">
        <v>2</v>
      </c>
      <c r="H192">
        <v>2.5</v>
      </c>
      <c r="J192" t="b">
        <f t="shared" si="4"/>
        <v>1</v>
      </c>
      <c r="K192" t="s">
        <v>190</v>
      </c>
      <c r="L192">
        <f>SUMIF($B192:$B547,$K192,C192:$C547)</f>
        <v>375</v>
      </c>
      <c r="M192">
        <f>SUMIF($B192:$B547,$K192,D192:$D547)</f>
        <v>461.9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8">
        <v>44173</v>
      </c>
      <c r="B193" t="s">
        <v>191</v>
      </c>
      <c r="C193">
        <v>87</v>
      </c>
      <c r="D193">
        <v>256.5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87</v>
      </c>
      <c r="M193">
        <f>SUMIF($B193:$B548,$K193,D193:$D548)</f>
        <v>256.5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44173</v>
      </c>
      <c r="B194" t="s">
        <v>372</v>
      </c>
      <c r="C194">
        <v>97</v>
      </c>
      <c r="D194">
        <v>198.7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372</v>
      </c>
      <c r="L194">
        <f>SUMIF($B194:$B549,$K194,C194:$C549)</f>
        <v>97</v>
      </c>
      <c r="M194">
        <f>SUMIF($B194:$B549,$K194,D194:$D549)</f>
        <v>198.7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8">
        <v>44173</v>
      </c>
      <c r="B195" t="s">
        <v>192</v>
      </c>
      <c r="C195">
        <v>109</v>
      </c>
      <c r="D195">
        <v>563.6</v>
      </c>
      <c r="E195">
        <v>1</v>
      </c>
      <c r="F195">
        <v>5.2</v>
      </c>
      <c r="G195">
        <v>2</v>
      </c>
      <c r="H195">
        <v>10.3</v>
      </c>
      <c r="J195" t="b">
        <f t="shared" si="4"/>
        <v>1</v>
      </c>
      <c r="K195" t="s">
        <v>192</v>
      </c>
      <c r="L195">
        <f>SUMIF($B195:$B550,$K195,C195:$C550)</f>
        <v>109</v>
      </c>
      <c r="M195">
        <f>SUMIF($B195:$B550,$K195,D195:$D550)</f>
        <v>563.6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10.3</v>
      </c>
    </row>
    <row r="196" spans="1:17" x14ac:dyDescent="0.25">
      <c r="A196" s="8">
        <v>44173</v>
      </c>
      <c r="B196" t="s">
        <v>193</v>
      </c>
      <c r="C196">
        <v>57</v>
      </c>
      <c r="D196">
        <v>171.8</v>
      </c>
      <c r="E196">
        <v>2</v>
      </c>
      <c r="F196">
        <v>6</v>
      </c>
      <c r="G196">
        <v>1</v>
      </c>
      <c r="H196">
        <v>3</v>
      </c>
      <c r="J196" t="b">
        <f t="shared" si="4"/>
        <v>1</v>
      </c>
      <c r="K196" t="s">
        <v>193</v>
      </c>
      <c r="L196">
        <f>SUMIF($B196:$B551,$K196,C196:$C551)</f>
        <v>57</v>
      </c>
      <c r="M196">
        <f>SUMIF($B196:$B551,$K196,D196:$D551)</f>
        <v>171.8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44173</v>
      </c>
      <c r="B197" t="s">
        <v>194</v>
      </c>
      <c r="C197">
        <v>194</v>
      </c>
      <c r="D197">
        <v>319.10000000000002</v>
      </c>
      <c r="E197">
        <v>0</v>
      </c>
      <c r="F197">
        <v>0</v>
      </c>
      <c r="G197">
        <v>2</v>
      </c>
      <c r="H197">
        <v>3.3</v>
      </c>
      <c r="J197" t="b">
        <f t="shared" si="4"/>
        <v>1</v>
      </c>
      <c r="K197" t="s">
        <v>194</v>
      </c>
      <c r="L197">
        <f>SUMIF($B197:$B552,$K197,C197:$C552)</f>
        <v>194</v>
      </c>
      <c r="M197">
        <f>SUMIF($B197:$B552,$K197,D197:$D552)</f>
        <v>319.10000000000002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8">
        <v>44173</v>
      </c>
      <c r="B198" t="s">
        <v>195</v>
      </c>
      <c r="C198">
        <v>44</v>
      </c>
      <c r="D198">
        <v>402.2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44</v>
      </c>
      <c r="M198">
        <f>SUMIF($B198:$B553,$K198,D198:$D553)</f>
        <v>402.2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44173</v>
      </c>
      <c r="B199" t="s">
        <v>196</v>
      </c>
      <c r="C199">
        <v>141</v>
      </c>
      <c r="D199">
        <v>379.8</v>
      </c>
      <c r="E199">
        <v>2</v>
      </c>
      <c r="F199">
        <v>5.4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141</v>
      </c>
      <c r="M199">
        <f>SUMIF($B199:$B554,$K199,D199:$D554)</f>
        <v>379.8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8">
        <v>44173</v>
      </c>
      <c r="B200" t="s">
        <v>197</v>
      </c>
      <c r="C200">
        <v>206</v>
      </c>
      <c r="D200">
        <v>469.2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206</v>
      </c>
      <c r="M200">
        <f>SUMIF($B200:$B555,$K200,D200:$D555)</f>
        <v>469.2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8">
        <v>44173</v>
      </c>
      <c r="B201" t="s">
        <v>198</v>
      </c>
      <c r="C201">
        <v>132</v>
      </c>
      <c r="D201">
        <v>366.6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132</v>
      </c>
      <c r="M201">
        <f>SUMIF($B201:$B556,$K201,D201:$D556)</f>
        <v>366.6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44173</v>
      </c>
      <c r="B202" t="s">
        <v>199</v>
      </c>
      <c r="C202">
        <v>77</v>
      </c>
      <c r="D202">
        <v>553.29999999999995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77</v>
      </c>
      <c r="M202">
        <f>SUMIF($B202:$B557,$K202,D202:$D557)</f>
        <v>553.29999999999995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44173</v>
      </c>
      <c r="B203" t="s">
        <v>200</v>
      </c>
      <c r="C203">
        <v>24</v>
      </c>
      <c r="D203">
        <v>305.8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24</v>
      </c>
      <c r="M203">
        <f>SUMIF($B203:$B558,$K203,D203:$D558)</f>
        <v>305.8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44173</v>
      </c>
      <c r="B204" t="s">
        <v>201</v>
      </c>
      <c r="C204">
        <v>192</v>
      </c>
      <c r="D204">
        <v>788.9</v>
      </c>
      <c r="E204">
        <v>1</v>
      </c>
      <c r="F204">
        <v>4.0999999999999996</v>
      </c>
      <c r="G204">
        <v>3</v>
      </c>
      <c r="H204">
        <v>12.3</v>
      </c>
      <c r="J204" t="b">
        <f t="shared" si="5"/>
        <v>1</v>
      </c>
      <c r="K204" t="s">
        <v>201</v>
      </c>
      <c r="L204">
        <f>SUMIF($B204:$B559,$K204,C204:$C559)</f>
        <v>192</v>
      </c>
      <c r="M204">
        <f>SUMIF($B204:$B559,$K204,D204:$D559)</f>
        <v>788.9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8">
        <v>44173</v>
      </c>
      <c r="B205" t="s">
        <v>202</v>
      </c>
      <c r="C205">
        <v>164</v>
      </c>
      <c r="D205">
        <v>963.6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164</v>
      </c>
      <c r="M205">
        <f>SUMIF($B205:$B560,$K205,D205:$D560)</f>
        <v>963.6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8">
        <v>44173</v>
      </c>
      <c r="B206" t="s">
        <v>203</v>
      </c>
      <c r="C206">
        <v>244</v>
      </c>
      <c r="D206">
        <v>384.5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203</v>
      </c>
      <c r="L206">
        <f>SUMIF($B206:$B561,$K206,C206:$C561)</f>
        <v>244</v>
      </c>
      <c r="M206">
        <f>SUMIF($B206:$B561,$K206,D206:$D561)</f>
        <v>384.5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8">
        <v>44173</v>
      </c>
      <c r="B207" t="s">
        <v>204</v>
      </c>
      <c r="C207">
        <v>164</v>
      </c>
      <c r="D207">
        <v>569.20000000000005</v>
      </c>
      <c r="E207">
        <v>4</v>
      </c>
      <c r="F207">
        <v>13.9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164</v>
      </c>
      <c r="M207">
        <f>SUMIF($B207:$B562,$K207,D207:$D562)</f>
        <v>569.20000000000005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8">
        <v>44173</v>
      </c>
      <c r="B208" t="s">
        <v>205</v>
      </c>
      <c r="C208">
        <v>253</v>
      </c>
      <c r="D208">
        <v>586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253</v>
      </c>
      <c r="M208">
        <f>SUMIF($B208:$B563,$K208,D208:$D563)</f>
        <v>586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44173</v>
      </c>
      <c r="B209" t="s">
        <v>206</v>
      </c>
      <c r="C209">
        <v>576</v>
      </c>
      <c r="D209">
        <v>324.2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5"/>
        <v>1</v>
      </c>
      <c r="K209" t="s">
        <v>206</v>
      </c>
      <c r="L209">
        <f>SUMIF($B209:$B564,$K209,C209:$C564)</f>
        <v>576</v>
      </c>
      <c r="M209">
        <f>SUMIF($B209:$B564,$K209,D209:$D564)</f>
        <v>324.2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8">
        <v>44173</v>
      </c>
      <c r="B210" t="s">
        <v>207</v>
      </c>
      <c r="C210">
        <v>368</v>
      </c>
      <c r="D210">
        <v>431.8</v>
      </c>
      <c r="E210">
        <v>5</v>
      </c>
      <c r="F210">
        <v>5.9</v>
      </c>
      <c r="G210">
        <v>7</v>
      </c>
      <c r="H210">
        <v>8.1999999999999993</v>
      </c>
      <c r="J210" t="b">
        <f t="shared" si="5"/>
        <v>1</v>
      </c>
      <c r="K210" t="s">
        <v>207</v>
      </c>
      <c r="L210">
        <f>SUMIF($B210:$B565,$K210,C210:$C565)</f>
        <v>368</v>
      </c>
      <c r="M210">
        <f>SUMIF($B210:$B565,$K210,D210:$D565)</f>
        <v>431.8</v>
      </c>
      <c r="N210">
        <f>SUMIF($B210:$B565,$K210,E210:$E565)</f>
        <v>5</v>
      </c>
      <c r="O210">
        <f>SUMIF($B210:$B565,$K210,F210:$F565)</f>
        <v>5.9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8">
        <v>44173</v>
      </c>
      <c r="B211" t="s">
        <v>352</v>
      </c>
      <c r="C211">
        <v>179</v>
      </c>
      <c r="D211">
        <v>395.8</v>
      </c>
      <c r="E211">
        <v>4</v>
      </c>
      <c r="F211">
        <v>8.8000000000000007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179</v>
      </c>
      <c r="M211">
        <f>SUMIF($B211:$B566,$K211,D211:$D566)</f>
        <v>395.8</v>
      </c>
      <c r="N211">
        <f>SUMIF($B211:$B566,$K211,E211:$E566)</f>
        <v>4</v>
      </c>
      <c r="O211">
        <f>SUMIF($B211:$B566,$K211,F211:$F566)</f>
        <v>8.8000000000000007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8">
        <v>44173</v>
      </c>
      <c r="B212" t="s">
        <v>208</v>
      </c>
      <c r="C212">
        <v>7</v>
      </c>
      <c r="D212">
        <v>94.7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7</v>
      </c>
      <c r="M212">
        <f>SUMIF($B212:$B567,$K212,D212:$D567)</f>
        <v>94.7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44173</v>
      </c>
      <c r="B213" t="s">
        <v>209</v>
      </c>
      <c r="C213">
        <v>47</v>
      </c>
      <c r="D213">
        <v>150.4</v>
      </c>
      <c r="E213">
        <v>2</v>
      </c>
      <c r="F213">
        <v>6.4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47</v>
      </c>
      <c r="M213">
        <f>SUMIF($B213:$B568,$K213,D213:$D568)</f>
        <v>150.4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44173</v>
      </c>
      <c r="B214" t="s">
        <v>210</v>
      </c>
      <c r="C214">
        <v>372</v>
      </c>
      <c r="D214">
        <v>786.6</v>
      </c>
      <c r="E214">
        <v>1</v>
      </c>
      <c r="F214">
        <v>2.1</v>
      </c>
      <c r="G214">
        <v>4</v>
      </c>
      <c r="H214">
        <v>8.5</v>
      </c>
      <c r="J214" t="b">
        <f t="shared" si="5"/>
        <v>1</v>
      </c>
      <c r="K214" t="s">
        <v>210</v>
      </c>
      <c r="L214">
        <f>SUMIF($B214:$B569,$K214,C214:$C569)</f>
        <v>372</v>
      </c>
      <c r="M214">
        <f>SUMIF($B214:$B569,$K214,D214:$D569)</f>
        <v>786.6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8">
        <v>44173</v>
      </c>
      <c r="B215" t="s">
        <v>211</v>
      </c>
      <c r="C215">
        <v>185</v>
      </c>
      <c r="D215">
        <v>425.2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185</v>
      </c>
      <c r="M215">
        <f>SUMIF($B215:$B570,$K215,D215:$D570)</f>
        <v>425.2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8">
        <v>44173</v>
      </c>
      <c r="B216" t="s">
        <v>212</v>
      </c>
      <c r="C216">
        <v>82</v>
      </c>
      <c r="D216">
        <v>350.7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82</v>
      </c>
      <c r="M216">
        <f>SUMIF($B216:$B571,$K216,D216:$D571)</f>
        <v>350.7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8">
        <v>44173</v>
      </c>
      <c r="B217" t="s">
        <v>213</v>
      </c>
      <c r="C217">
        <v>107</v>
      </c>
      <c r="D217">
        <v>384.2</v>
      </c>
      <c r="E217">
        <v>0</v>
      </c>
      <c r="F217">
        <v>0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107</v>
      </c>
      <c r="M217">
        <f>SUMIF($B217:$B572,$K217,D217:$D572)</f>
        <v>384.2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8">
        <v>44173</v>
      </c>
      <c r="B218" t="s">
        <v>214</v>
      </c>
      <c r="C218">
        <v>127</v>
      </c>
      <c r="D218">
        <v>511.3</v>
      </c>
      <c r="E218">
        <v>0</v>
      </c>
      <c r="F218">
        <v>0</v>
      </c>
      <c r="G218">
        <v>1</v>
      </c>
      <c r="H218">
        <v>4</v>
      </c>
      <c r="J218" t="b">
        <f t="shared" si="5"/>
        <v>1</v>
      </c>
      <c r="K218" t="s">
        <v>214</v>
      </c>
      <c r="L218">
        <f>SUMIF($B218:$B573,$K218,C218:$C573)</f>
        <v>127</v>
      </c>
      <c r="M218">
        <f>SUMIF($B218:$B573,$K218,D218:$D573)</f>
        <v>511.3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8">
        <v>44173</v>
      </c>
      <c r="B219" t="s">
        <v>215</v>
      </c>
      <c r="C219">
        <v>98</v>
      </c>
      <c r="D219">
        <v>523.70000000000005</v>
      </c>
      <c r="E219">
        <v>1</v>
      </c>
      <c r="F219">
        <v>5.3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8">
        <v>44173</v>
      </c>
      <c r="B220" t="s">
        <v>216</v>
      </c>
      <c r="C220">
        <v>175</v>
      </c>
      <c r="D220">
        <v>666.8</v>
      </c>
      <c r="E220">
        <v>2</v>
      </c>
      <c r="F220">
        <v>7.6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175</v>
      </c>
      <c r="M220">
        <f>SUMIF($B220:$B575,$K220,D220:$D575)</f>
        <v>666.8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8">
        <v>44173</v>
      </c>
      <c r="B221" t="s">
        <v>217</v>
      </c>
      <c r="C221">
        <v>133</v>
      </c>
      <c r="D221">
        <v>348.1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133</v>
      </c>
      <c r="M221">
        <f>SUMIF($B221:$B576,$K221,D221:$D576)</f>
        <v>348.1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8">
        <v>44173</v>
      </c>
      <c r="B222" t="s">
        <v>218</v>
      </c>
      <c r="C222">
        <v>83</v>
      </c>
      <c r="D222">
        <v>351</v>
      </c>
      <c r="E222">
        <v>1</v>
      </c>
      <c r="F222">
        <v>4.2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83</v>
      </c>
      <c r="M222">
        <f>SUMIF($B222:$B577,$K222,D222:$D577)</f>
        <v>351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44173</v>
      </c>
      <c r="B223" t="s">
        <v>219</v>
      </c>
      <c r="C223">
        <v>194</v>
      </c>
      <c r="D223">
        <v>609.4</v>
      </c>
      <c r="E223">
        <v>3</v>
      </c>
      <c r="F223">
        <v>9.4</v>
      </c>
      <c r="G223">
        <v>4</v>
      </c>
      <c r="H223">
        <v>12.6</v>
      </c>
      <c r="J223" t="b">
        <f t="shared" si="5"/>
        <v>1</v>
      </c>
      <c r="K223" t="s">
        <v>219</v>
      </c>
      <c r="L223">
        <f>SUMIF($B223:$B578,$K223,C223:$C578)</f>
        <v>194</v>
      </c>
      <c r="M223">
        <f>SUMIF($B223:$B578,$K223,D223:$D578)</f>
        <v>609.4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8">
        <v>44173</v>
      </c>
      <c r="B224" t="s">
        <v>220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44173</v>
      </c>
      <c r="B225" t="s">
        <v>221</v>
      </c>
      <c r="C225">
        <v>35</v>
      </c>
      <c r="D225">
        <v>194.3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35</v>
      </c>
      <c r="M225">
        <f>SUMIF($B225:$B580,$K225,D225:$D580)</f>
        <v>194.3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44173</v>
      </c>
      <c r="B226" t="s">
        <v>222</v>
      </c>
      <c r="C226">
        <v>98</v>
      </c>
      <c r="D226">
        <v>330.8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98</v>
      </c>
      <c r="M226">
        <f>SUMIF($B226:$B581,$K226,D226:$D581)</f>
        <v>330.8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8">
        <v>44173</v>
      </c>
      <c r="B227" t="s">
        <v>223</v>
      </c>
      <c r="C227">
        <v>276</v>
      </c>
      <c r="D227">
        <v>493</v>
      </c>
      <c r="E227">
        <v>3</v>
      </c>
      <c r="F227">
        <v>5.4</v>
      </c>
      <c r="G227">
        <v>6</v>
      </c>
      <c r="H227">
        <v>10.7</v>
      </c>
      <c r="J227" t="b">
        <f t="shared" si="5"/>
        <v>1</v>
      </c>
      <c r="K227" t="s">
        <v>223</v>
      </c>
      <c r="L227">
        <f>SUMIF($B227:$B582,$K227,C227:$C582)</f>
        <v>276</v>
      </c>
      <c r="M227">
        <f>SUMIF($B227:$B582,$K227,D227:$D582)</f>
        <v>493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8">
        <v>44173</v>
      </c>
      <c r="B228" t="s">
        <v>224</v>
      </c>
      <c r="C228">
        <v>65</v>
      </c>
      <c r="D228">
        <v>255.2</v>
      </c>
      <c r="E228">
        <v>2</v>
      </c>
      <c r="F228">
        <v>7.9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65</v>
      </c>
      <c r="M228">
        <f>SUMIF($B228:$B583,$K228,D228:$D583)</f>
        <v>255.2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44173</v>
      </c>
      <c r="B229" t="s">
        <v>225</v>
      </c>
      <c r="C229">
        <v>50</v>
      </c>
      <c r="D229">
        <v>513.6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50</v>
      </c>
      <c r="M229">
        <f>SUMIF($B229:$B584,$K229,D229:$D584)</f>
        <v>513.6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44173</v>
      </c>
      <c r="B230" t="s">
        <v>226</v>
      </c>
      <c r="C230">
        <v>49</v>
      </c>
      <c r="D230">
        <v>414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49</v>
      </c>
      <c r="M230">
        <f>SUMIF($B230:$B585,$K230,D230:$D585)</f>
        <v>414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44173</v>
      </c>
      <c r="B231" t="s">
        <v>227</v>
      </c>
      <c r="C231">
        <v>70</v>
      </c>
      <c r="D231">
        <v>235.4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70</v>
      </c>
      <c r="M231">
        <f>SUMIF($B231:$B586,$K231,D231:$D586)</f>
        <v>235.4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8">
        <v>44173</v>
      </c>
      <c r="B232" t="s">
        <v>228</v>
      </c>
      <c r="C232">
        <v>357</v>
      </c>
      <c r="D232">
        <v>388.4</v>
      </c>
      <c r="E232">
        <v>3</v>
      </c>
      <c r="F232">
        <v>3.3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357</v>
      </c>
      <c r="M232">
        <f>SUMIF($B232:$B587,$K232,D232:$D587)</f>
        <v>388.4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8">
        <v>44173</v>
      </c>
      <c r="B233" t="s">
        <v>229</v>
      </c>
      <c r="C233">
        <v>165</v>
      </c>
      <c r="D233">
        <v>418.9</v>
      </c>
      <c r="E233">
        <v>0</v>
      </c>
      <c r="F233">
        <v>0</v>
      </c>
      <c r="G233">
        <v>7</v>
      </c>
      <c r="H233">
        <v>17.8</v>
      </c>
      <c r="J233" t="b">
        <f t="shared" si="5"/>
        <v>1</v>
      </c>
      <c r="K233" t="s">
        <v>229</v>
      </c>
      <c r="L233">
        <f>SUMIF($B233:$B588,$K233,C233:$C588)</f>
        <v>165</v>
      </c>
      <c r="M233">
        <f>SUMIF($B233:$B588,$K233,D233:$D588)</f>
        <v>418.9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8">
        <v>44173</v>
      </c>
      <c r="B234" t="s">
        <v>230</v>
      </c>
      <c r="C234">
        <v>81</v>
      </c>
      <c r="D234">
        <v>577.5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81</v>
      </c>
      <c r="M234">
        <f>SUMIF($B234:$B589,$K234,D234:$D589)</f>
        <v>577.5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44173</v>
      </c>
      <c r="B235" t="s">
        <v>231</v>
      </c>
      <c r="C235">
        <v>54</v>
      </c>
      <c r="D235">
        <v>527.9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54</v>
      </c>
      <c r="M235">
        <f>SUMIF($B235:$B590,$K235,D235:$D590)</f>
        <v>527.9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44173</v>
      </c>
      <c r="B236" t="s">
        <v>232</v>
      </c>
      <c r="C236">
        <v>168</v>
      </c>
      <c r="D236">
        <v>350.7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168</v>
      </c>
      <c r="M236">
        <f>SUMIF($B236:$B591,$K236,D236:$D591)</f>
        <v>350.7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44173</v>
      </c>
      <c r="B237" t="s">
        <v>233</v>
      </c>
      <c r="C237">
        <v>139</v>
      </c>
      <c r="D237">
        <v>432.5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139</v>
      </c>
      <c r="M237">
        <f>SUMIF($B237:$B592,$K237,D237:$D592)</f>
        <v>432.5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8">
        <v>44173</v>
      </c>
      <c r="B238" t="s">
        <v>234</v>
      </c>
      <c r="C238">
        <v>161</v>
      </c>
      <c r="D238">
        <v>370.8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161</v>
      </c>
      <c r="M238">
        <f>SUMIF($B238:$B593,$K238,D238:$D593)</f>
        <v>370.8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44173</v>
      </c>
      <c r="B239" t="s">
        <v>235</v>
      </c>
      <c r="C239">
        <v>22</v>
      </c>
      <c r="D239">
        <v>180.4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44173</v>
      </c>
      <c r="B240" t="s">
        <v>236</v>
      </c>
      <c r="C240">
        <v>320</v>
      </c>
      <c r="D240">
        <v>578.6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320</v>
      </c>
      <c r="M240">
        <f>SUMIF($B240:$B595,$K240,D240:$D595)</f>
        <v>578.6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8">
        <v>44173</v>
      </c>
      <c r="B241" t="s">
        <v>237</v>
      </c>
      <c r="C241">
        <v>278</v>
      </c>
      <c r="D241">
        <v>342.2</v>
      </c>
      <c r="E241">
        <v>7</v>
      </c>
      <c r="F241">
        <v>8.6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278</v>
      </c>
      <c r="M241">
        <f>SUMIF($B241:$B596,$K241,D241:$D596)</f>
        <v>342.2</v>
      </c>
      <c r="N241">
        <f>SUMIF($B241:$B596,$K241,E241:$E596)</f>
        <v>7</v>
      </c>
      <c r="O241">
        <f>SUMIF($B241:$B596,$K241,F241:$F596)</f>
        <v>8.6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8">
        <v>44173</v>
      </c>
      <c r="B242" t="s">
        <v>238</v>
      </c>
      <c r="C242">
        <v>149</v>
      </c>
      <c r="D242">
        <v>617.9</v>
      </c>
      <c r="E242">
        <v>0</v>
      </c>
      <c r="F242">
        <v>0</v>
      </c>
      <c r="G242">
        <v>3</v>
      </c>
      <c r="H242">
        <v>12.4</v>
      </c>
      <c r="J242" t="b">
        <f t="shared" si="5"/>
        <v>1</v>
      </c>
      <c r="K242" t="s">
        <v>238</v>
      </c>
      <c r="L242">
        <f>SUMIF($B242:$B597,$K242,C242:$C597)</f>
        <v>149</v>
      </c>
      <c r="M242">
        <f>SUMIF($B242:$B597,$K242,D242:$D597)</f>
        <v>617.9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8">
        <v>44173</v>
      </c>
      <c r="B243" t="s">
        <v>239</v>
      </c>
      <c r="C243">
        <v>265</v>
      </c>
      <c r="D243">
        <v>702.7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265</v>
      </c>
      <c r="M243">
        <f>SUMIF($B243:$B598,$K243,D243:$D598)</f>
        <v>702.7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44173</v>
      </c>
      <c r="B244" t="s">
        <v>240</v>
      </c>
      <c r="C244">
        <v>114</v>
      </c>
      <c r="D244">
        <v>501.5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114</v>
      </c>
      <c r="M244">
        <f>SUMIF($B244:$B599,$K244,D244:$D599)</f>
        <v>501.5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44173</v>
      </c>
      <c r="B245" t="s">
        <v>241</v>
      </c>
      <c r="C245">
        <v>136</v>
      </c>
      <c r="D245">
        <v>432.9</v>
      </c>
      <c r="E245">
        <v>0</v>
      </c>
      <c r="F245">
        <v>0</v>
      </c>
      <c r="G245">
        <v>3</v>
      </c>
      <c r="H245">
        <v>9.5</v>
      </c>
      <c r="J245" t="b">
        <f t="shared" si="5"/>
        <v>1</v>
      </c>
      <c r="K245" t="s">
        <v>241</v>
      </c>
      <c r="L245">
        <f>SUMIF($B245:$B600,$K245,C245:$C600)</f>
        <v>136</v>
      </c>
      <c r="M245">
        <f>SUMIF($B245:$B600,$K245,D245:$D600)</f>
        <v>432.9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8">
        <v>44173</v>
      </c>
      <c r="B246" t="s">
        <v>242</v>
      </c>
      <c r="C246">
        <v>37</v>
      </c>
      <c r="D246">
        <v>679.6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37</v>
      </c>
      <c r="M246">
        <f>SUMIF($B246:$B601,$K246,D246:$D601)</f>
        <v>679.6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44173</v>
      </c>
      <c r="B247" t="s">
        <v>243</v>
      </c>
      <c r="C247">
        <v>59</v>
      </c>
      <c r="D247">
        <v>450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59</v>
      </c>
      <c r="M247">
        <f>SUMIF($B247:$B602,$K247,D247:$D602)</f>
        <v>450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8">
        <v>44173</v>
      </c>
      <c r="B248" t="s">
        <v>244</v>
      </c>
      <c r="C248">
        <v>232</v>
      </c>
      <c r="D248">
        <v>530.20000000000005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5"/>
        <v>1</v>
      </c>
      <c r="K248" t="s">
        <v>244</v>
      </c>
      <c r="L248">
        <f>SUMIF($B248:$B603,$K248,C248:$C603)</f>
        <v>232</v>
      </c>
      <c r="M248">
        <f>SUMIF($B248:$B603,$K248,D248:$D603)</f>
        <v>530.20000000000005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8">
        <v>44173</v>
      </c>
      <c r="B249" t="s">
        <v>245</v>
      </c>
      <c r="C249">
        <v>188</v>
      </c>
      <c r="D249">
        <v>934.4</v>
      </c>
      <c r="E249">
        <v>1</v>
      </c>
      <c r="F249">
        <v>5</v>
      </c>
      <c r="G249">
        <v>1</v>
      </c>
      <c r="H249">
        <v>5</v>
      </c>
      <c r="J249" t="b">
        <f t="shared" si="5"/>
        <v>1</v>
      </c>
      <c r="K249" t="s">
        <v>245</v>
      </c>
      <c r="L249">
        <f>SUMIF($B249:$B604,$K249,C249:$C604)</f>
        <v>188</v>
      </c>
      <c r="M249">
        <f>SUMIF($B249:$B604,$K249,D249:$D604)</f>
        <v>934.4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8">
        <v>44173</v>
      </c>
      <c r="B250" t="s">
        <v>246</v>
      </c>
      <c r="C250">
        <v>239</v>
      </c>
      <c r="D250">
        <v>517.4</v>
      </c>
      <c r="E250">
        <v>4</v>
      </c>
      <c r="F250">
        <v>8.6999999999999993</v>
      </c>
      <c r="G250">
        <v>11</v>
      </c>
      <c r="H250">
        <v>23.8</v>
      </c>
      <c r="J250" t="b">
        <f t="shared" si="5"/>
        <v>1</v>
      </c>
      <c r="K250" t="s">
        <v>246</v>
      </c>
      <c r="L250">
        <f>SUMIF($B250:$B605,$K250,C250:$C605)</f>
        <v>239</v>
      </c>
      <c r="M250">
        <f>SUMIF($B250:$B605,$K250,D250:$D605)</f>
        <v>517.4</v>
      </c>
      <c r="N250">
        <f>SUMIF($B250:$B605,$K250,E250:$E605)</f>
        <v>4</v>
      </c>
      <c r="O250">
        <f>SUMIF($B250:$B605,$K250,F250:$F605)</f>
        <v>8.6999999999999993</v>
      </c>
      <c r="P250">
        <f>SUMIF($B250:$B605,$K250,G250:$G605)</f>
        <v>11</v>
      </c>
      <c r="Q250">
        <f>SUMIF($B250:$B605,$K250,H250:$H605)</f>
        <v>23.8</v>
      </c>
    </row>
    <row r="251" spans="1:17" x14ac:dyDescent="0.25">
      <c r="A251" s="8">
        <v>44173</v>
      </c>
      <c r="B251" t="s">
        <v>247</v>
      </c>
      <c r="C251">
        <v>304</v>
      </c>
      <c r="D251">
        <v>796.3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304</v>
      </c>
      <c r="M251">
        <f>SUMIF($B251:$B606,$K251,D251:$D606)</f>
        <v>796.3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44173</v>
      </c>
      <c r="B252" t="s">
        <v>373</v>
      </c>
      <c r="C252">
        <v>199</v>
      </c>
      <c r="D252">
        <v>365.5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373</v>
      </c>
      <c r="L252">
        <f>SUMIF($B252:$B607,$K252,C252:$C607)</f>
        <v>199</v>
      </c>
      <c r="M252">
        <f>SUMIF($B252:$B607,$K252,D252:$D607)</f>
        <v>365.5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8">
        <v>44173</v>
      </c>
      <c r="B253" t="s">
        <v>248</v>
      </c>
      <c r="C253">
        <v>113</v>
      </c>
      <c r="D253">
        <v>549.20000000000005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113</v>
      </c>
      <c r="M253">
        <f>SUMIF($B253:$B608,$K253,D253:$D608)</f>
        <v>549.20000000000005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44173</v>
      </c>
      <c r="B254" t="s">
        <v>249</v>
      </c>
      <c r="C254">
        <v>343</v>
      </c>
      <c r="D254">
        <v>588.70000000000005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343</v>
      </c>
      <c r="M254">
        <f>SUMIF($B254:$B609,$K254,D254:$D609)</f>
        <v>588.70000000000005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8">
        <v>44173</v>
      </c>
      <c r="B255" t="s">
        <v>250</v>
      </c>
      <c r="C255">
        <v>385</v>
      </c>
      <c r="D255">
        <v>498.4</v>
      </c>
      <c r="E255">
        <v>3</v>
      </c>
      <c r="F255">
        <v>3.9</v>
      </c>
      <c r="G255">
        <v>2</v>
      </c>
      <c r="H255">
        <v>2.6</v>
      </c>
      <c r="J255" t="b">
        <f t="shared" si="5"/>
        <v>1</v>
      </c>
      <c r="K255" t="s">
        <v>250</v>
      </c>
      <c r="L255">
        <f>SUMIF($B255:$B610,$K255,C255:$C610)</f>
        <v>385</v>
      </c>
      <c r="M255">
        <f>SUMIF($B255:$B610,$K255,D255:$D610)</f>
        <v>498.4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8">
        <v>44173</v>
      </c>
      <c r="B256" t="s">
        <v>251</v>
      </c>
      <c r="C256">
        <v>3091</v>
      </c>
      <c r="D256">
        <v>474.7</v>
      </c>
      <c r="E256">
        <v>43</v>
      </c>
      <c r="F256">
        <v>6.6</v>
      </c>
      <c r="G256">
        <v>26</v>
      </c>
      <c r="H256">
        <v>4</v>
      </c>
      <c r="J256" t="b">
        <f t="shared" si="5"/>
        <v>1</v>
      </c>
      <c r="K256" t="s">
        <v>251</v>
      </c>
      <c r="L256">
        <f>SUMIF($B256:$B611,$K256,C256:$C611)</f>
        <v>3091</v>
      </c>
      <c r="M256">
        <f>SUMIF($B256:$B611,$K256,D256:$D611)</f>
        <v>474.7</v>
      </c>
      <c r="N256">
        <f>SUMIF($B256:$B611,$K256,E256:$E611)</f>
        <v>43</v>
      </c>
      <c r="O256">
        <f>SUMIF($B256:$B611,$K256,F256:$F611)</f>
        <v>6.6</v>
      </c>
      <c r="P256">
        <f>SUMIF($B256:$B611,$K256,G256:$G611)</f>
        <v>26</v>
      </c>
      <c r="Q256">
        <f>SUMIF($B256:$B611,$K256,H256:$H611)</f>
        <v>4</v>
      </c>
    </row>
    <row r="257" spans="1:17" x14ac:dyDescent="0.25">
      <c r="A257" s="8">
        <v>44173</v>
      </c>
      <c r="B257" t="s">
        <v>252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44173</v>
      </c>
      <c r="B258" t="s">
        <v>253</v>
      </c>
      <c r="C258">
        <v>101</v>
      </c>
      <c r="D258">
        <v>441.5</v>
      </c>
      <c r="E258">
        <v>4</v>
      </c>
      <c r="F258">
        <v>17.5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101</v>
      </c>
      <c r="M258">
        <f>SUMIF($B258:$B613,$K258,D258:$D613)</f>
        <v>441.5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44173</v>
      </c>
      <c r="B259" t="s">
        <v>254</v>
      </c>
      <c r="C259">
        <v>220</v>
      </c>
      <c r="D259">
        <v>473.3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254</v>
      </c>
      <c r="L259">
        <f>SUMIF($B259:$B614,$K259,C259:$C614)</f>
        <v>220</v>
      </c>
      <c r="M259">
        <f>SUMIF($B259:$B614,$K259,D259:$D614)</f>
        <v>473.3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8">
        <v>44173</v>
      </c>
      <c r="B260" t="s">
        <v>255</v>
      </c>
      <c r="C260">
        <v>120</v>
      </c>
      <c r="D260">
        <v>1214.5999999999999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255</v>
      </c>
      <c r="L260">
        <f>SUMIF($B260:$B615,$K260,C260:$C615)</f>
        <v>120</v>
      </c>
      <c r="M260">
        <f>SUMIF($B260:$B615,$K260,D260:$D615)</f>
        <v>1214.5999999999999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8">
        <v>44173</v>
      </c>
      <c r="B261" t="s">
        <v>256</v>
      </c>
      <c r="C261">
        <v>509</v>
      </c>
      <c r="D261">
        <v>646.5</v>
      </c>
      <c r="E261">
        <v>17</v>
      </c>
      <c r="F261">
        <v>21.6</v>
      </c>
      <c r="G261">
        <v>6</v>
      </c>
      <c r="H261">
        <v>7.6</v>
      </c>
      <c r="J261" t="b">
        <f t="shared" si="5"/>
        <v>1</v>
      </c>
      <c r="K261" t="s">
        <v>256</v>
      </c>
      <c r="L261">
        <f>SUMIF($B261:$B616,$K261,C261:$C616)</f>
        <v>509</v>
      </c>
      <c r="M261">
        <f>SUMIF($B261:$B616,$K261,D261:$D616)</f>
        <v>646.5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6</v>
      </c>
      <c r="Q261">
        <f>SUMIF($B261:$B616,$K261,H261:$H616)</f>
        <v>7.6</v>
      </c>
    </row>
    <row r="262" spans="1:17" x14ac:dyDescent="0.25">
      <c r="A262" s="8">
        <v>44173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44173</v>
      </c>
      <c r="B263" t="s">
        <v>258</v>
      </c>
      <c r="C263">
        <v>66</v>
      </c>
      <c r="D263">
        <v>195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66</v>
      </c>
      <c r="M263">
        <f>SUMIF($B263:$B618,$K263,D263:$D618)</f>
        <v>195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44173</v>
      </c>
      <c r="B264" t="s">
        <v>374</v>
      </c>
      <c r="C264">
        <v>1864</v>
      </c>
      <c r="D264">
        <v>341.5</v>
      </c>
      <c r="E264">
        <v>30</v>
      </c>
      <c r="F264">
        <v>5.5</v>
      </c>
      <c r="G264">
        <v>6</v>
      </c>
      <c r="H264">
        <v>1.1000000000000001</v>
      </c>
      <c r="J264" t="b">
        <f t="shared" si="6"/>
        <v>1</v>
      </c>
      <c r="K264" t="s">
        <v>374</v>
      </c>
      <c r="L264">
        <f>SUMIF($B264:$B619,$K264,C264:$C619)</f>
        <v>1864</v>
      </c>
      <c r="M264">
        <f>SUMIF($B264:$B619,$K264,D264:$D619)</f>
        <v>341.5</v>
      </c>
      <c r="N264">
        <f>SUMIF($B264:$B619,$K264,E264:$E619)</f>
        <v>30</v>
      </c>
      <c r="O264">
        <f>SUMIF($B264:$B619,$K264,F264:$F619)</f>
        <v>5.5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8">
        <v>44173</v>
      </c>
      <c r="B265" t="s">
        <v>259</v>
      </c>
      <c r="C265">
        <v>782</v>
      </c>
      <c r="D265">
        <v>504.2</v>
      </c>
      <c r="E265">
        <v>8</v>
      </c>
      <c r="F265">
        <v>5.2</v>
      </c>
      <c r="G265">
        <v>7</v>
      </c>
      <c r="H265">
        <v>4.5</v>
      </c>
      <c r="J265" t="b">
        <f t="shared" si="6"/>
        <v>1</v>
      </c>
      <c r="K265" t="s">
        <v>259</v>
      </c>
      <c r="L265">
        <f>SUMIF($B265:$B620,$K265,C265:$C620)</f>
        <v>782</v>
      </c>
      <c r="M265">
        <f>SUMIF($B265:$B620,$K265,D265:$D620)</f>
        <v>504.2</v>
      </c>
      <c r="N265">
        <f>SUMIF($B265:$B620,$K265,E265:$E620)</f>
        <v>8</v>
      </c>
      <c r="O265">
        <f>SUMIF($B265:$B620,$K265,F265:$F620)</f>
        <v>5.2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8">
        <v>44173</v>
      </c>
      <c r="B266" t="s">
        <v>260</v>
      </c>
      <c r="C266">
        <v>64</v>
      </c>
      <c r="D266">
        <v>606.29999999999995</v>
      </c>
      <c r="E266">
        <v>2</v>
      </c>
      <c r="F266">
        <v>18.899999999999999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64</v>
      </c>
      <c r="M266">
        <f>SUMIF($B266:$B621,$K266,D266:$D621)</f>
        <v>606.29999999999995</v>
      </c>
      <c r="N266">
        <f>SUMIF($B266:$B621,$K266,E266:$E621)</f>
        <v>2</v>
      </c>
      <c r="O266">
        <f>SUMIF($B266:$B621,$K266,F266:$F621)</f>
        <v>18.899999999999999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44173</v>
      </c>
      <c r="B267" t="s">
        <v>261</v>
      </c>
      <c r="C267">
        <v>61</v>
      </c>
      <c r="D267">
        <v>523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61</v>
      </c>
      <c r="M267">
        <f>SUMIF($B267:$B622,$K267,D267:$D622)</f>
        <v>523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44173</v>
      </c>
      <c r="B268" t="s">
        <v>262</v>
      </c>
      <c r="C268">
        <v>155</v>
      </c>
      <c r="D268">
        <v>530.70000000000005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155</v>
      </c>
      <c r="M268">
        <f>SUMIF($B268:$B623,$K268,D268:$D623)</f>
        <v>530.70000000000005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8">
        <v>44173</v>
      </c>
      <c r="B269" t="s">
        <v>263</v>
      </c>
      <c r="C269">
        <v>499</v>
      </c>
      <c r="D269">
        <v>539.9</v>
      </c>
      <c r="E269">
        <v>4</v>
      </c>
      <c r="F269">
        <v>4.3</v>
      </c>
      <c r="G269">
        <v>4</v>
      </c>
      <c r="H269">
        <v>4.3</v>
      </c>
      <c r="J269" t="b">
        <f t="shared" si="6"/>
        <v>1</v>
      </c>
      <c r="K269" t="s">
        <v>263</v>
      </c>
      <c r="L269">
        <f>SUMIF($B269:$B624,$K269,C269:$C624)</f>
        <v>499</v>
      </c>
      <c r="M269">
        <f>SUMIF($B269:$B624,$K269,D269:$D624)</f>
        <v>539.9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4</v>
      </c>
      <c r="Q269">
        <f>SUMIF($B269:$B624,$K269,H269:$H624)</f>
        <v>4.3</v>
      </c>
    </row>
    <row r="270" spans="1:17" x14ac:dyDescent="0.25">
      <c r="A270" s="8">
        <v>44173</v>
      </c>
      <c r="B270" t="s">
        <v>264</v>
      </c>
      <c r="C270">
        <v>215</v>
      </c>
      <c r="D270">
        <v>852.5</v>
      </c>
      <c r="E270">
        <v>1</v>
      </c>
      <c r="F270">
        <v>4</v>
      </c>
      <c r="G270">
        <v>5</v>
      </c>
      <c r="H270">
        <v>19.8</v>
      </c>
      <c r="J270" t="b">
        <f t="shared" si="6"/>
        <v>1</v>
      </c>
      <c r="K270" t="s">
        <v>264</v>
      </c>
      <c r="L270">
        <f>SUMIF($B270:$B625,$K270,C270:$C625)</f>
        <v>215</v>
      </c>
      <c r="M270">
        <f>SUMIF($B270:$B625,$K270,D270:$D625)</f>
        <v>852.5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8">
        <v>44173</v>
      </c>
      <c r="B271" t="s">
        <v>265</v>
      </c>
      <c r="C271">
        <v>121</v>
      </c>
      <c r="D271">
        <v>521.29999999999995</v>
      </c>
      <c r="E271">
        <v>2</v>
      </c>
      <c r="F271">
        <v>8.6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121</v>
      </c>
      <c r="M271">
        <f>SUMIF($B271:$B626,$K271,D271:$D626)</f>
        <v>521.29999999999995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8">
        <v>44173</v>
      </c>
      <c r="B272" t="s">
        <v>266</v>
      </c>
      <c r="C272">
        <v>111</v>
      </c>
      <c r="D272">
        <v>197.7</v>
      </c>
      <c r="E272">
        <v>1</v>
      </c>
      <c r="F272">
        <v>1.8</v>
      </c>
      <c r="G272">
        <v>3</v>
      </c>
      <c r="H272">
        <v>5.3</v>
      </c>
      <c r="J272" t="b">
        <f t="shared" si="6"/>
        <v>1</v>
      </c>
      <c r="K272" t="s">
        <v>266</v>
      </c>
      <c r="L272">
        <f>SUMIF($B272:$B627,$K272,C272:$C627)</f>
        <v>111</v>
      </c>
      <c r="M272">
        <f>SUMIF($B272:$B627,$K272,D272:$D627)</f>
        <v>197.7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8">
        <v>44173</v>
      </c>
      <c r="B273" t="s">
        <v>267</v>
      </c>
      <c r="C273">
        <v>181</v>
      </c>
      <c r="D273">
        <v>388.4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181</v>
      </c>
      <c r="M273">
        <f>SUMIF($B273:$B628,$K273,D273:$D628)</f>
        <v>388.4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8">
        <v>44173</v>
      </c>
      <c r="B274" t="s">
        <v>268</v>
      </c>
      <c r="C274">
        <v>86</v>
      </c>
      <c r="D274">
        <v>444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86</v>
      </c>
      <c r="M274">
        <f>SUMIF($B274:$B629,$K274,D274:$D629)</f>
        <v>444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44173</v>
      </c>
      <c r="B275" t="s">
        <v>269</v>
      </c>
      <c r="C275">
        <v>63</v>
      </c>
      <c r="D275">
        <v>363.7</v>
      </c>
      <c r="E275">
        <v>1</v>
      </c>
      <c r="F275">
        <v>5.8</v>
      </c>
      <c r="G275">
        <v>4</v>
      </c>
      <c r="H275">
        <v>23.1</v>
      </c>
      <c r="J275" t="b">
        <f t="shared" si="6"/>
        <v>1</v>
      </c>
      <c r="K275" t="s">
        <v>269</v>
      </c>
      <c r="L275">
        <f>SUMIF($B275:$B630,$K275,C275:$C630)</f>
        <v>63</v>
      </c>
      <c r="M275">
        <f>SUMIF($B275:$B630,$K275,D275:$D630)</f>
        <v>363.7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4</v>
      </c>
      <c r="Q275">
        <f>SUMIF($B275:$B630,$K275,H275:$H630)</f>
        <v>23.1</v>
      </c>
    </row>
    <row r="276" spans="1:17" x14ac:dyDescent="0.25">
      <c r="A276" s="8">
        <v>44173</v>
      </c>
      <c r="B276" t="s">
        <v>270</v>
      </c>
      <c r="C276">
        <v>170</v>
      </c>
      <c r="D276">
        <v>536.5</v>
      </c>
      <c r="E276">
        <v>2</v>
      </c>
      <c r="F276">
        <v>6.3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170</v>
      </c>
      <c r="M276">
        <f>SUMIF($B276:$B631,$K276,D276:$D631)</f>
        <v>536.5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8">
        <v>44173</v>
      </c>
      <c r="B277" t="s">
        <v>271</v>
      </c>
      <c r="C277">
        <v>108</v>
      </c>
      <c r="D277">
        <v>629.9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108</v>
      </c>
      <c r="M277">
        <f>SUMIF($B277:$B632,$K277,D277:$D632)</f>
        <v>629.9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44173</v>
      </c>
      <c r="B278" t="s">
        <v>272</v>
      </c>
      <c r="C278">
        <v>81</v>
      </c>
      <c r="D278">
        <v>372.8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81</v>
      </c>
      <c r="M278">
        <f>SUMIF($B278:$B633,$K278,D278:$D633)</f>
        <v>372.8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44173</v>
      </c>
      <c r="B279" t="s">
        <v>273</v>
      </c>
      <c r="C279">
        <v>72</v>
      </c>
      <c r="D279">
        <v>294.89999999999998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72</v>
      </c>
      <c r="M279">
        <f>SUMIF($B279:$B634,$K279,D279:$D634)</f>
        <v>294.89999999999998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44173</v>
      </c>
      <c r="B280" t="s">
        <v>274</v>
      </c>
      <c r="C280">
        <v>156</v>
      </c>
      <c r="D280">
        <v>353.5</v>
      </c>
      <c r="E280">
        <v>1</v>
      </c>
      <c r="F280">
        <v>2.2999999999999998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156</v>
      </c>
      <c r="M280">
        <f>SUMIF($B280:$B635,$K280,D280:$D635)</f>
        <v>353.5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44173</v>
      </c>
      <c r="B281" t="s">
        <v>375</v>
      </c>
      <c r="C281">
        <v>158</v>
      </c>
      <c r="D281">
        <v>631.79999999999995</v>
      </c>
      <c r="E281">
        <v>2</v>
      </c>
      <c r="F281">
        <v>8</v>
      </c>
      <c r="G281">
        <v>0</v>
      </c>
      <c r="H281">
        <v>0</v>
      </c>
      <c r="J281" t="b">
        <f t="shared" si="6"/>
        <v>1</v>
      </c>
      <c r="K281" t="s">
        <v>375</v>
      </c>
      <c r="L281">
        <f>SUMIF($B281:$B636,$K281,C281:$C636)</f>
        <v>158</v>
      </c>
      <c r="M281">
        <f>SUMIF($B281:$B636,$K281,D281:$D636)</f>
        <v>631.79999999999995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44173</v>
      </c>
      <c r="B282" t="s">
        <v>275</v>
      </c>
      <c r="C282">
        <v>344</v>
      </c>
      <c r="D282">
        <v>529.79999999999995</v>
      </c>
      <c r="E282">
        <v>6</v>
      </c>
      <c r="F282">
        <v>9.1999999999999993</v>
      </c>
      <c r="G282">
        <v>10</v>
      </c>
      <c r="H282">
        <v>15.4</v>
      </c>
      <c r="J282" t="b">
        <f t="shared" si="6"/>
        <v>1</v>
      </c>
      <c r="K282" t="s">
        <v>275</v>
      </c>
      <c r="L282">
        <f>SUMIF($B282:$B637,$K282,C282:$C637)</f>
        <v>344</v>
      </c>
      <c r="M282">
        <f>SUMIF($B282:$B637,$K282,D282:$D637)</f>
        <v>529.79999999999995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10</v>
      </c>
      <c r="Q282">
        <f>SUMIF($B282:$B637,$K282,H282:$H637)</f>
        <v>15.4</v>
      </c>
    </row>
    <row r="283" spans="1:17" x14ac:dyDescent="0.25">
      <c r="A283" s="8">
        <v>44173</v>
      </c>
      <c r="B283" t="s">
        <v>353</v>
      </c>
      <c r="C283">
        <v>470</v>
      </c>
      <c r="D283">
        <v>522.29999999999995</v>
      </c>
      <c r="E283">
        <v>1</v>
      </c>
      <c r="F283">
        <v>1.1000000000000001</v>
      </c>
      <c r="G283">
        <v>3</v>
      </c>
      <c r="H283">
        <v>3.3</v>
      </c>
      <c r="J283" t="b">
        <f t="shared" si="6"/>
        <v>1</v>
      </c>
      <c r="K283" t="s">
        <v>353</v>
      </c>
      <c r="L283">
        <f>SUMIF($B283:$B638,$K283,C283:$C638)</f>
        <v>470</v>
      </c>
      <c r="M283">
        <f>SUMIF($B283:$B638,$K283,D283:$D638)</f>
        <v>522.29999999999995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8">
        <v>44173</v>
      </c>
      <c r="B284" t="s">
        <v>276</v>
      </c>
      <c r="C284">
        <v>251</v>
      </c>
      <c r="D284">
        <v>461.2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251</v>
      </c>
      <c r="M284">
        <f>SUMIF($B284:$B639,$K284,D284:$D639)</f>
        <v>461.2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8">
        <v>44173</v>
      </c>
      <c r="B285" t="s">
        <v>277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44173</v>
      </c>
      <c r="B286" t="s">
        <v>278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14</v>
      </c>
      <c r="M286">
        <f>SUMIF($B286:$B641,$K286,D286:$D641)</f>
        <v>103.1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44173</v>
      </c>
      <c r="B287" t="s">
        <v>279</v>
      </c>
      <c r="C287">
        <v>196</v>
      </c>
      <c r="D287">
        <v>523.5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196</v>
      </c>
      <c r="M287">
        <f>SUMIF($B287:$B642,$K287,D287:$D642)</f>
        <v>523.5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8">
        <v>44173</v>
      </c>
      <c r="B288" t="s">
        <v>280</v>
      </c>
      <c r="C288">
        <v>85</v>
      </c>
      <c r="D288">
        <v>330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85</v>
      </c>
      <c r="M288">
        <f>SUMIF($B288:$B643,$K288,D288:$D643)</f>
        <v>330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8">
        <v>44173</v>
      </c>
      <c r="B289" t="s">
        <v>281</v>
      </c>
      <c r="C289">
        <v>175</v>
      </c>
      <c r="D289">
        <v>415.1</v>
      </c>
      <c r="E289">
        <v>4</v>
      </c>
      <c r="F289">
        <v>9.5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SUMIF($B289:$B644,$K289,C289:$C644)</f>
        <v>175</v>
      </c>
      <c r="M289">
        <f>SUMIF($B289:$B644,$K289,D289:$D644)</f>
        <v>415.1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8">
        <v>44173</v>
      </c>
      <c r="B290" t="s">
        <v>282</v>
      </c>
      <c r="C290">
        <v>1330</v>
      </c>
      <c r="D290">
        <v>605.1</v>
      </c>
      <c r="E290">
        <v>10</v>
      </c>
      <c r="F290">
        <v>4.5</v>
      </c>
      <c r="G290">
        <v>9</v>
      </c>
      <c r="H290">
        <v>4.0999999999999996</v>
      </c>
      <c r="J290" t="b">
        <f t="shared" si="6"/>
        <v>1</v>
      </c>
      <c r="K290" t="s">
        <v>282</v>
      </c>
      <c r="L290">
        <f>SUMIF($B290:$B645,$K290,C290:$C645)</f>
        <v>1330</v>
      </c>
      <c r="M290">
        <f>SUMIF($B290:$B645,$K290,D290:$D645)</f>
        <v>605.1</v>
      </c>
      <c r="N290">
        <f>SUMIF($B290:$B645,$K290,E290:$E645)</f>
        <v>10</v>
      </c>
      <c r="O290">
        <f>SUMIF($B290:$B645,$K290,F290:$F645)</f>
        <v>4.5</v>
      </c>
      <c r="P290">
        <f>SUMIF($B290:$B645,$K290,G290:$G645)</f>
        <v>9</v>
      </c>
      <c r="Q290">
        <f>SUMIF($B290:$B645,$K290,H290:$H645)</f>
        <v>4.0999999999999996</v>
      </c>
    </row>
    <row r="291" spans="1:17" x14ac:dyDescent="0.25">
      <c r="A291" s="8">
        <v>44173</v>
      </c>
      <c r="B291" t="s">
        <v>283</v>
      </c>
      <c r="C291">
        <v>132</v>
      </c>
      <c r="D291">
        <v>620.4</v>
      </c>
      <c r="E291">
        <v>1</v>
      </c>
      <c r="F291">
        <v>4.7</v>
      </c>
      <c r="G291">
        <v>1</v>
      </c>
      <c r="H291">
        <v>4.7</v>
      </c>
      <c r="J291" t="b">
        <f t="shared" si="6"/>
        <v>1</v>
      </c>
      <c r="K291" t="s">
        <v>283</v>
      </c>
      <c r="L291">
        <f>SUMIF($B291:$B646,$K291,C291:$C646)</f>
        <v>132</v>
      </c>
      <c r="M291">
        <f>SUMIF($B291:$B646,$K291,D291:$D646)</f>
        <v>620.4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44173</v>
      </c>
      <c r="B292" t="s">
        <v>284</v>
      </c>
      <c r="C292">
        <v>212</v>
      </c>
      <c r="D292">
        <v>628.29999999999995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212</v>
      </c>
      <c r="M292">
        <f>SUMIF($B292:$B647,$K292,D292:$D647)</f>
        <v>628.29999999999995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8">
        <v>44173</v>
      </c>
      <c r="B293" t="s">
        <v>285</v>
      </c>
      <c r="C293">
        <v>39</v>
      </c>
      <c r="D293">
        <v>115.1</v>
      </c>
      <c r="E293">
        <v>1</v>
      </c>
      <c r="F293">
        <v>3</v>
      </c>
      <c r="G293">
        <v>1</v>
      </c>
      <c r="H293">
        <v>3</v>
      </c>
      <c r="J293" t="b">
        <f t="shared" si="6"/>
        <v>1</v>
      </c>
      <c r="K293" t="s">
        <v>285</v>
      </c>
      <c r="L293">
        <f>SUMIF($B293:$B648,$K293,C293:$C648)</f>
        <v>39</v>
      </c>
      <c r="M293">
        <f>SUMIF($B293:$B648,$K293,D293:$D648)</f>
        <v>115.1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8">
        <v>44173</v>
      </c>
      <c r="B294" t="s">
        <v>286</v>
      </c>
      <c r="C294">
        <v>57</v>
      </c>
      <c r="D294">
        <v>177.8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57</v>
      </c>
      <c r="M294">
        <f>SUMIF($B294:$B649,$K294,D294:$D649)</f>
        <v>177.8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44173</v>
      </c>
      <c r="B295" t="s">
        <v>287</v>
      </c>
      <c r="C295">
        <v>227</v>
      </c>
      <c r="D295">
        <v>538.9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227</v>
      </c>
      <c r="M295">
        <f>SUMIF($B295:$B650,$K295,D295:$D650)</f>
        <v>538.9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44173</v>
      </c>
      <c r="B296" t="s">
        <v>288</v>
      </c>
      <c r="C296">
        <v>87</v>
      </c>
      <c r="D296">
        <v>636.6</v>
      </c>
      <c r="E296">
        <v>0</v>
      </c>
      <c r="F296">
        <v>0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87</v>
      </c>
      <c r="M296">
        <f>SUMIF($B296:$B651,$K296,D296:$D651)</f>
        <v>636.6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8">
        <v>44173</v>
      </c>
      <c r="B297" t="s">
        <v>289</v>
      </c>
      <c r="C297">
        <v>96</v>
      </c>
      <c r="D297">
        <v>325.7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96</v>
      </c>
      <c r="M297">
        <f>SUMIF($B297:$B652,$K297,D297:$D652)</f>
        <v>325.7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44173</v>
      </c>
      <c r="B298" t="s">
        <v>290</v>
      </c>
      <c r="C298">
        <v>380</v>
      </c>
      <c r="D298">
        <v>1806.9</v>
      </c>
      <c r="E298">
        <v>6</v>
      </c>
      <c r="F298">
        <v>28.5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380</v>
      </c>
      <c r="M298">
        <f>SUMIF($B298:$B653,$K298,D298:$D653)</f>
        <v>1806.9</v>
      </c>
      <c r="N298">
        <f>SUMIF($B298:$B653,$K298,E298:$E653)</f>
        <v>6</v>
      </c>
      <c r="O298">
        <f>SUMIF($B298:$B653,$K298,F298:$F653)</f>
        <v>28.5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8">
        <v>44173</v>
      </c>
      <c r="B299" t="s">
        <v>376</v>
      </c>
      <c r="C299">
        <v>1293</v>
      </c>
      <c r="D299">
        <v>361.6</v>
      </c>
      <c r="E299">
        <v>18</v>
      </c>
      <c r="F299">
        <v>5</v>
      </c>
      <c r="G299">
        <v>11</v>
      </c>
      <c r="H299">
        <v>3.1</v>
      </c>
      <c r="J299" t="b">
        <f t="shared" si="6"/>
        <v>1</v>
      </c>
      <c r="K299" t="s">
        <v>376</v>
      </c>
      <c r="L299">
        <f>SUMIF($B299:$B654,$K299,C299:$C654)</f>
        <v>1293</v>
      </c>
      <c r="M299">
        <f>SUMIF($B299:$B654,$K299,D299:$D654)</f>
        <v>361.6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8">
        <v>44173</v>
      </c>
      <c r="B300" t="s">
        <v>291</v>
      </c>
      <c r="C300">
        <v>211</v>
      </c>
      <c r="D300">
        <v>425.6</v>
      </c>
      <c r="E300">
        <v>6</v>
      </c>
      <c r="F300">
        <v>12.1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211</v>
      </c>
      <c r="M300">
        <f>SUMIF($B300:$B655,$K300,D300:$D655)</f>
        <v>425.6</v>
      </c>
      <c r="N300">
        <f>SUMIF($B300:$B655,$K300,E300:$E655)</f>
        <v>6</v>
      </c>
      <c r="O300">
        <f>SUMIF($B300:$B655,$K300,F300:$F655)</f>
        <v>12.1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8">
        <v>44173</v>
      </c>
      <c r="B301" t="s">
        <v>292</v>
      </c>
      <c r="C301">
        <v>71</v>
      </c>
      <c r="D301">
        <v>702.6</v>
      </c>
      <c r="E301">
        <v>1</v>
      </c>
      <c r="F301">
        <v>9.9</v>
      </c>
      <c r="G301">
        <v>2</v>
      </c>
      <c r="H301">
        <v>19.8</v>
      </c>
      <c r="J301" t="b">
        <f t="shared" si="6"/>
        <v>1</v>
      </c>
      <c r="K301" t="s">
        <v>292</v>
      </c>
      <c r="L301">
        <f>SUMIF($B301:$B656,$K301,C301:$C656)</f>
        <v>71</v>
      </c>
      <c r="M301">
        <f>SUMIF($B301:$B656,$K301,D301:$D656)</f>
        <v>702.6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2</v>
      </c>
      <c r="Q301">
        <f>SUMIF($B301:$B656,$K301,H301:$H656)</f>
        <v>19.8</v>
      </c>
    </row>
    <row r="302" spans="1:17" x14ac:dyDescent="0.25">
      <c r="A302" s="8">
        <v>44173</v>
      </c>
      <c r="B302" t="s">
        <v>293</v>
      </c>
      <c r="C302">
        <v>99</v>
      </c>
      <c r="D302">
        <v>604.9</v>
      </c>
      <c r="E302">
        <v>2</v>
      </c>
      <c r="F302">
        <v>12.2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99</v>
      </c>
      <c r="M302">
        <f>SUMIF($B302:$B657,$K302,D302:$D657)</f>
        <v>604.9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8">
        <v>44173</v>
      </c>
      <c r="B303" t="s">
        <v>294</v>
      </c>
      <c r="C303">
        <v>166</v>
      </c>
      <c r="D303">
        <v>532.20000000000005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166</v>
      </c>
      <c r="M303">
        <f>SUMIF($B303:$B658,$K303,D303:$D658)</f>
        <v>532.20000000000005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8">
        <v>44173</v>
      </c>
      <c r="B304" t="s">
        <v>295</v>
      </c>
      <c r="C304">
        <v>98</v>
      </c>
      <c r="D304">
        <v>357.9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295</v>
      </c>
      <c r="L304">
        <f>SUMIF($B304:$B659,$K304,C304:$C659)</f>
        <v>98</v>
      </c>
      <c r="M304">
        <f>SUMIF($B304:$B659,$K304,D304:$D659)</f>
        <v>357.9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8">
        <v>44173</v>
      </c>
      <c r="B305" t="s">
        <v>296</v>
      </c>
      <c r="C305">
        <v>633</v>
      </c>
      <c r="D305">
        <v>952</v>
      </c>
      <c r="E305">
        <v>6</v>
      </c>
      <c r="F305">
        <v>9</v>
      </c>
      <c r="G305">
        <v>12</v>
      </c>
      <c r="H305">
        <v>18</v>
      </c>
      <c r="J305" t="b">
        <f t="shared" si="6"/>
        <v>1</v>
      </c>
      <c r="K305" t="s">
        <v>296</v>
      </c>
      <c r="L305">
        <f>SUMIF($B305:$B660,$K305,C305:$C660)</f>
        <v>633</v>
      </c>
      <c r="M305">
        <f>SUMIF($B305:$B660,$K305,D305:$D660)</f>
        <v>952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12</v>
      </c>
      <c r="Q305">
        <f>SUMIF($B305:$B660,$K305,H305:$H660)</f>
        <v>18</v>
      </c>
    </row>
    <row r="306" spans="1:17" x14ac:dyDescent="0.25">
      <c r="A306" s="8">
        <v>44173</v>
      </c>
      <c r="B306" t="s">
        <v>297</v>
      </c>
      <c r="C306">
        <v>26</v>
      </c>
      <c r="D306">
        <v>118.8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26</v>
      </c>
      <c r="M306">
        <f>SUMIF($B306:$B661,$K306,D306:$D661)</f>
        <v>118.8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44173</v>
      </c>
      <c r="B307" t="s">
        <v>298</v>
      </c>
      <c r="C307">
        <v>197</v>
      </c>
      <c r="D307">
        <v>433.3</v>
      </c>
      <c r="E307">
        <v>2</v>
      </c>
      <c r="F307">
        <v>4.4000000000000004</v>
      </c>
      <c r="G307">
        <v>4</v>
      </c>
      <c r="H307">
        <v>8.8000000000000007</v>
      </c>
      <c r="J307" t="b">
        <f t="shared" si="6"/>
        <v>1</v>
      </c>
      <c r="K307" t="s">
        <v>298</v>
      </c>
      <c r="L307">
        <f>SUMIF($B307:$B662,$K307,C307:$C662)</f>
        <v>197</v>
      </c>
      <c r="M307">
        <f>SUMIF($B307:$B662,$K307,D307:$D662)</f>
        <v>433.3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8">
        <v>44173</v>
      </c>
      <c r="B308" t="s">
        <v>299</v>
      </c>
      <c r="C308">
        <v>344</v>
      </c>
      <c r="D308">
        <v>501.1</v>
      </c>
      <c r="E308">
        <v>6</v>
      </c>
      <c r="F308">
        <v>8.6999999999999993</v>
      </c>
      <c r="G308">
        <v>6</v>
      </c>
      <c r="H308">
        <v>8.6999999999999993</v>
      </c>
      <c r="J308" t="b">
        <f t="shared" si="6"/>
        <v>1</v>
      </c>
      <c r="K308" t="s">
        <v>299</v>
      </c>
      <c r="L308">
        <f>SUMIF($B308:$B663,$K308,C308:$C663)</f>
        <v>344</v>
      </c>
      <c r="M308">
        <f>SUMIF($B308:$B663,$K308,D308:$D663)</f>
        <v>501.1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8">
        <v>44173</v>
      </c>
      <c r="B309" t="s">
        <v>300</v>
      </c>
      <c r="C309">
        <v>506</v>
      </c>
      <c r="D309">
        <v>497</v>
      </c>
      <c r="E309">
        <v>3</v>
      </c>
      <c r="F309">
        <v>2.9</v>
      </c>
      <c r="G309">
        <v>11</v>
      </c>
      <c r="H309">
        <v>10.8</v>
      </c>
      <c r="J309" t="b">
        <f t="shared" si="6"/>
        <v>1</v>
      </c>
      <c r="K309" t="s">
        <v>300</v>
      </c>
      <c r="L309">
        <f>SUMIF($B309:$B664,$K309,C309:$C664)</f>
        <v>506</v>
      </c>
      <c r="M309">
        <f>SUMIF($B309:$B664,$K309,D309:$D664)</f>
        <v>497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11</v>
      </c>
      <c r="Q309">
        <f>SUMIF($B309:$B664,$K309,H309:$H664)</f>
        <v>10.8</v>
      </c>
    </row>
    <row r="310" spans="1:17" x14ac:dyDescent="0.25">
      <c r="A310" s="8">
        <v>44173</v>
      </c>
      <c r="B310" t="s">
        <v>301</v>
      </c>
      <c r="C310">
        <v>295</v>
      </c>
      <c r="D310">
        <v>676.4</v>
      </c>
      <c r="E310">
        <v>2</v>
      </c>
      <c r="F310">
        <v>4.5999999999999996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295</v>
      </c>
      <c r="M310">
        <f>SUMIF($B310:$B665,$K310,D310:$D665)</f>
        <v>676.4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44173</v>
      </c>
      <c r="B311" t="s">
        <v>302</v>
      </c>
      <c r="C311">
        <v>307</v>
      </c>
      <c r="D311">
        <v>540.4</v>
      </c>
      <c r="E311">
        <v>3</v>
      </c>
      <c r="F311">
        <v>5.3</v>
      </c>
      <c r="G311">
        <v>3</v>
      </c>
      <c r="H311">
        <v>5.3</v>
      </c>
      <c r="J311" t="b">
        <f t="shared" si="6"/>
        <v>1</v>
      </c>
      <c r="K311" t="s">
        <v>302</v>
      </c>
      <c r="L311">
        <f>SUMIF($B311:$B666,$K311,C311:$C666)</f>
        <v>307</v>
      </c>
      <c r="M311">
        <f>SUMIF($B311:$B666,$K311,D311:$D666)</f>
        <v>540.4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8">
        <v>44173</v>
      </c>
      <c r="B312" t="s">
        <v>303</v>
      </c>
      <c r="C312">
        <v>428</v>
      </c>
      <c r="D312">
        <v>583.1</v>
      </c>
      <c r="E312">
        <v>11</v>
      </c>
      <c r="F312">
        <v>15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428</v>
      </c>
      <c r="M312">
        <f>SUMIF($B312:$B667,$K312,D312:$D667)</f>
        <v>583.1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8">
        <v>44173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44173</v>
      </c>
      <c r="B314" t="s">
        <v>305</v>
      </c>
      <c r="C314">
        <v>78</v>
      </c>
      <c r="D314">
        <v>175.8</v>
      </c>
      <c r="E314">
        <v>4</v>
      </c>
      <c r="F314">
        <v>9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78</v>
      </c>
      <c r="M314">
        <f>SUMIF($B314:$B669,$K314,D314:$D669)</f>
        <v>175.8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8">
        <v>44173</v>
      </c>
      <c r="B315" t="s">
        <v>306</v>
      </c>
      <c r="C315">
        <v>36</v>
      </c>
      <c r="D315">
        <v>288.60000000000002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36</v>
      </c>
      <c r="M315">
        <f>SUMIF($B315:$B670,$K315,D315:$D670)</f>
        <v>288.60000000000002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44173</v>
      </c>
      <c r="B316" t="s">
        <v>307</v>
      </c>
      <c r="C316">
        <v>94</v>
      </c>
      <c r="D316">
        <v>367.2</v>
      </c>
      <c r="E316">
        <v>1</v>
      </c>
      <c r="F316">
        <v>3.9</v>
      </c>
      <c r="G316">
        <v>2</v>
      </c>
      <c r="H316">
        <v>7.8</v>
      </c>
      <c r="J316" t="b">
        <f t="shared" si="6"/>
        <v>1</v>
      </c>
      <c r="K316" t="s">
        <v>307</v>
      </c>
      <c r="L316">
        <f>SUMIF($B316:$B671,$K316,C316:$C671)</f>
        <v>94</v>
      </c>
      <c r="M316">
        <f>SUMIF($B316:$B671,$K316,D316:$D671)</f>
        <v>367.2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8">
        <v>44173</v>
      </c>
      <c r="B317" t="s">
        <v>308</v>
      </c>
      <c r="C317">
        <v>93</v>
      </c>
      <c r="D317">
        <v>378.8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93</v>
      </c>
      <c r="M317">
        <f>SUMIF($B317:$B672,$K317,D317:$D672)</f>
        <v>378.8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44173</v>
      </c>
      <c r="B318" t="s">
        <v>309</v>
      </c>
      <c r="C318">
        <v>286</v>
      </c>
      <c r="D318">
        <v>1076.9000000000001</v>
      </c>
      <c r="E318">
        <v>3</v>
      </c>
      <c r="F318">
        <v>11.3</v>
      </c>
      <c r="G318">
        <v>3</v>
      </c>
      <c r="H318">
        <v>11.3</v>
      </c>
      <c r="J318" t="b">
        <f t="shared" si="6"/>
        <v>1</v>
      </c>
      <c r="K318" t="s">
        <v>309</v>
      </c>
      <c r="L318">
        <f>SUMIF($B318:$B673,$K318,C318:$C673)</f>
        <v>286</v>
      </c>
      <c r="M318">
        <f>SUMIF($B318:$B673,$K318,D318:$D673)</f>
        <v>1076.9000000000001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3</v>
      </c>
      <c r="Q318">
        <f>SUMIF($B318:$B673,$K318,H318:$H673)</f>
        <v>11.3</v>
      </c>
    </row>
    <row r="319" spans="1:17" x14ac:dyDescent="0.25">
      <c r="A319" s="8">
        <v>44173</v>
      </c>
      <c r="B319" t="s">
        <v>310</v>
      </c>
      <c r="C319">
        <v>77</v>
      </c>
      <c r="D319">
        <v>167.1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77</v>
      </c>
      <c r="M319">
        <f>SUMIF($B319:$B674,$K319,D319:$D674)</f>
        <v>167.1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8">
        <v>44173</v>
      </c>
      <c r="B320" t="s">
        <v>311</v>
      </c>
      <c r="C320">
        <v>75</v>
      </c>
      <c r="D320">
        <v>429.7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75</v>
      </c>
      <c r="M320">
        <f>SUMIF($B320:$B675,$K320,D320:$D675)</f>
        <v>429.7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8">
        <v>44173</v>
      </c>
      <c r="B321" t="s">
        <v>312</v>
      </c>
      <c r="C321">
        <v>278</v>
      </c>
      <c r="D321">
        <v>571.6</v>
      </c>
      <c r="E321">
        <v>0</v>
      </c>
      <c r="F321">
        <v>0</v>
      </c>
      <c r="G321">
        <v>6</v>
      </c>
      <c r="H321">
        <v>12.3</v>
      </c>
      <c r="J321" t="b">
        <f t="shared" si="6"/>
        <v>1</v>
      </c>
      <c r="K321" t="s">
        <v>312</v>
      </c>
      <c r="L321">
        <f>SUMIF($B321:$B676,$K321,C321:$C676)</f>
        <v>278</v>
      </c>
      <c r="M321">
        <f>SUMIF($B321:$B676,$K321,D321:$D676)</f>
        <v>571.6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8">
        <v>44173</v>
      </c>
      <c r="B322" t="s">
        <v>313</v>
      </c>
      <c r="C322">
        <v>175</v>
      </c>
      <c r="D322">
        <v>597.5</v>
      </c>
      <c r="E322">
        <v>5</v>
      </c>
      <c r="F322">
        <v>17.100000000000001</v>
      </c>
      <c r="G322">
        <v>2</v>
      </c>
      <c r="H322">
        <v>6.8</v>
      </c>
      <c r="J322" t="b">
        <f t="shared" si="6"/>
        <v>1</v>
      </c>
      <c r="K322" t="s">
        <v>313</v>
      </c>
      <c r="L322">
        <f>SUMIF($B322:$B677,$K322,C322:$C677)</f>
        <v>175</v>
      </c>
      <c r="M322">
        <f>SUMIF($B322:$B677,$K322,D322:$D677)</f>
        <v>597.5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44173</v>
      </c>
      <c r="B323" t="s">
        <v>314</v>
      </c>
      <c r="C323">
        <v>186</v>
      </c>
      <c r="D323">
        <v>468.9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314</v>
      </c>
      <c r="L323">
        <f>SUMIF($B323:$B678,$K323,C323:$C678)</f>
        <v>186</v>
      </c>
      <c r="M323">
        <f>SUMIF($B323:$B678,$K323,D323:$D678)</f>
        <v>468.9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8">
        <v>44173</v>
      </c>
      <c r="B324" t="s">
        <v>315</v>
      </c>
      <c r="C324">
        <v>128</v>
      </c>
      <c r="D324">
        <v>486.6</v>
      </c>
      <c r="E324">
        <v>2</v>
      </c>
      <c r="F324">
        <v>7.6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128</v>
      </c>
      <c r="M324">
        <f>SUMIF($B324:$B679,$K324,D324:$D679)</f>
        <v>486.6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8">
        <v>44173</v>
      </c>
      <c r="B325" t="s">
        <v>316</v>
      </c>
      <c r="C325">
        <v>79</v>
      </c>
      <c r="D325">
        <v>453.4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79</v>
      </c>
      <c r="M325">
        <f>SUMIF($B325:$B680,$K325,D325:$D680)</f>
        <v>453.4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8">
        <v>44173</v>
      </c>
      <c r="B326" t="s">
        <v>317</v>
      </c>
      <c r="C326">
        <v>440</v>
      </c>
      <c r="D326">
        <v>878.2</v>
      </c>
      <c r="E326">
        <v>2</v>
      </c>
      <c r="F326">
        <v>4</v>
      </c>
      <c r="G326">
        <v>6</v>
      </c>
      <c r="H326">
        <v>12</v>
      </c>
      <c r="J326" t="b">
        <f t="shared" ref="J326:J359" si="7">EXACT(K326,B326)</f>
        <v>1</v>
      </c>
      <c r="K326" t="s">
        <v>317</v>
      </c>
      <c r="L326">
        <f>SUMIF($B326:$B681,$K326,C326:$C681)</f>
        <v>440</v>
      </c>
      <c r="M326">
        <f>SUMIF($B326:$B681,$K326,D326:$D681)</f>
        <v>878.2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6</v>
      </c>
      <c r="Q326">
        <f>SUMIF($B326:$B681,$K326,H326:$H681)</f>
        <v>12</v>
      </c>
    </row>
    <row r="327" spans="1:17" x14ac:dyDescent="0.25">
      <c r="A327" s="8">
        <v>44173</v>
      </c>
      <c r="B327" t="s">
        <v>318</v>
      </c>
      <c r="C327">
        <v>124</v>
      </c>
      <c r="D327">
        <v>628.20000000000005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124</v>
      </c>
      <c r="M327">
        <f>SUMIF($B327:$B682,$K327,D327:$D682)</f>
        <v>628.20000000000005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44173</v>
      </c>
      <c r="B328" t="s">
        <v>319</v>
      </c>
      <c r="C328">
        <v>433</v>
      </c>
      <c r="D328">
        <v>846.9</v>
      </c>
      <c r="E328">
        <v>3</v>
      </c>
      <c r="F328">
        <v>5.9</v>
      </c>
      <c r="G328">
        <v>4</v>
      </c>
      <c r="H328">
        <v>7.8</v>
      </c>
      <c r="J328" t="b">
        <f t="shared" si="7"/>
        <v>1</v>
      </c>
      <c r="K328" t="s">
        <v>319</v>
      </c>
      <c r="L328">
        <f>SUMIF($B328:$B683,$K328,C328:$C683)</f>
        <v>433</v>
      </c>
      <c r="M328">
        <f>SUMIF($B328:$B683,$K328,D328:$D683)</f>
        <v>846.9</v>
      </c>
      <c r="N328">
        <f>SUMIF($B328:$B683,$K328,E328:$E683)</f>
        <v>3</v>
      </c>
      <c r="O328">
        <f>SUMIF($B328:$B683,$K328,F328:$F683)</f>
        <v>5.9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8">
        <v>44173</v>
      </c>
      <c r="B329" t="s">
        <v>320</v>
      </c>
      <c r="C329">
        <v>54</v>
      </c>
      <c r="D329">
        <v>279.39999999999998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54</v>
      </c>
      <c r="M329">
        <f>SUMIF($B329:$B684,$K329,D329:$D684)</f>
        <v>279.39999999999998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44173</v>
      </c>
      <c r="B330" t="s">
        <v>321</v>
      </c>
      <c r="C330">
        <v>159</v>
      </c>
      <c r="D330">
        <v>251.1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159</v>
      </c>
      <c r="M330">
        <f>SUMIF($B330:$B685,$K330,D330:$D685)</f>
        <v>251.1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44173</v>
      </c>
      <c r="B331" t="s">
        <v>322</v>
      </c>
      <c r="C331">
        <v>24</v>
      </c>
      <c r="D331">
        <v>123.3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24</v>
      </c>
      <c r="M331">
        <f>SUMIF($B331:$B686,$K331,D331:$D686)</f>
        <v>123.3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44173</v>
      </c>
      <c r="B332" t="s">
        <v>323</v>
      </c>
      <c r="C332">
        <v>102</v>
      </c>
      <c r="D332">
        <v>681.3</v>
      </c>
      <c r="E332">
        <v>1</v>
      </c>
      <c r="F332">
        <v>6.7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44173</v>
      </c>
      <c r="B333" t="s">
        <v>324</v>
      </c>
      <c r="C333">
        <v>125</v>
      </c>
      <c r="D333">
        <v>485.8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125</v>
      </c>
      <c r="M333">
        <f>SUMIF($B333:$B688,$K333,D333:$D688)</f>
        <v>485.8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44173</v>
      </c>
      <c r="B334" t="s">
        <v>325</v>
      </c>
      <c r="C334">
        <v>842</v>
      </c>
      <c r="D334">
        <v>762.9</v>
      </c>
      <c r="E334">
        <v>8</v>
      </c>
      <c r="F334">
        <v>7.2</v>
      </c>
      <c r="G334">
        <v>8</v>
      </c>
      <c r="H334">
        <v>7.2</v>
      </c>
      <c r="J334" t="b">
        <f t="shared" si="7"/>
        <v>1</v>
      </c>
      <c r="K334" t="s">
        <v>325</v>
      </c>
      <c r="L334">
        <f>SUMIF($B334:$B689,$K334,C334:$C689)</f>
        <v>842</v>
      </c>
      <c r="M334">
        <f>SUMIF($B334:$B689,$K334,D334:$D689)</f>
        <v>762.9</v>
      </c>
      <c r="N334">
        <f>SUMIF($B334:$B689,$K334,E334:$E689)</f>
        <v>8</v>
      </c>
      <c r="O334">
        <f>SUMIF($B334:$B689,$K334,F334:$F689)</f>
        <v>7.2</v>
      </c>
      <c r="P334">
        <f>SUMIF($B334:$B689,$K334,G334:$G689)</f>
        <v>8</v>
      </c>
      <c r="Q334">
        <f>SUMIF($B334:$B689,$K334,H334:$H689)</f>
        <v>7.2</v>
      </c>
    </row>
    <row r="335" spans="1:17" x14ac:dyDescent="0.25">
      <c r="A335" s="8">
        <v>44173</v>
      </c>
      <c r="B335" t="s">
        <v>326</v>
      </c>
      <c r="C335">
        <v>59</v>
      </c>
      <c r="D335">
        <v>227.7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59</v>
      </c>
      <c r="M335">
        <f>SUMIF($B335:$B690,$K335,D335:$D690)</f>
        <v>227.7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8">
        <v>44173</v>
      </c>
      <c r="B336" t="s">
        <v>327</v>
      </c>
      <c r="C336">
        <v>37</v>
      </c>
      <c r="D336">
        <v>251.2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37</v>
      </c>
      <c r="M336">
        <f>SUMIF($B336:$B691,$K336,D336:$D691)</f>
        <v>251.2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44173</v>
      </c>
      <c r="B337" t="s">
        <v>328</v>
      </c>
      <c r="C337">
        <v>256</v>
      </c>
      <c r="D337">
        <v>1047.2</v>
      </c>
      <c r="E337">
        <v>3</v>
      </c>
      <c r="F337">
        <v>12.3</v>
      </c>
      <c r="G337">
        <v>4</v>
      </c>
      <c r="H337">
        <v>16.399999999999999</v>
      </c>
      <c r="J337" t="b">
        <f t="shared" si="7"/>
        <v>1</v>
      </c>
      <c r="K337" t="s">
        <v>328</v>
      </c>
      <c r="L337">
        <f>SUMIF($B337:$B692,$K337,C337:$C692)</f>
        <v>256</v>
      </c>
      <c r="M337">
        <f>SUMIF($B337:$B692,$K337,D337:$D692)</f>
        <v>1047.2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8">
        <v>44173</v>
      </c>
      <c r="B338" t="s">
        <v>329</v>
      </c>
      <c r="C338">
        <v>189</v>
      </c>
      <c r="D338">
        <v>459.7</v>
      </c>
      <c r="E338">
        <v>1</v>
      </c>
      <c r="F338">
        <v>2.4</v>
      </c>
      <c r="G338">
        <v>2</v>
      </c>
      <c r="H338">
        <v>4.9000000000000004</v>
      </c>
      <c r="J338" t="b">
        <f t="shared" si="7"/>
        <v>1</v>
      </c>
      <c r="K338" t="s">
        <v>329</v>
      </c>
      <c r="L338">
        <f>SUMIF($B338:$B693,$K338,C338:$C693)</f>
        <v>189</v>
      </c>
      <c r="M338">
        <f>SUMIF($B338:$B693,$K338,D338:$D693)</f>
        <v>459.7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8">
        <v>44173</v>
      </c>
      <c r="B339" t="s">
        <v>330</v>
      </c>
      <c r="C339">
        <v>98</v>
      </c>
      <c r="D339">
        <v>402.3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8">
        <v>44173</v>
      </c>
      <c r="B340" t="s">
        <v>331</v>
      </c>
      <c r="C340">
        <v>78</v>
      </c>
      <c r="D340">
        <v>326.2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78</v>
      </c>
      <c r="M340">
        <f>SUMIF($B340:$B695,$K340,D340:$D695)</f>
        <v>326.2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44173</v>
      </c>
      <c r="B341" t="s">
        <v>332</v>
      </c>
      <c r="C341">
        <v>126</v>
      </c>
      <c r="D341">
        <v>436.7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126</v>
      </c>
      <c r="M341">
        <f>SUMIF($B341:$B696,$K341,D341:$D696)</f>
        <v>436.7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8">
        <v>44173</v>
      </c>
      <c r="B342" t="s">
        <v>333</v>
      </c>
      <c r="C342">
        <v>55</v>
      </c>
      <c r="D342">
        <v>251.4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55</v>
      </c>
      <c r="M342">
        <f>SUMIF($B342:$B697,$K342,D342:$D697)</f>
        <v>251.4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8">
        <v>44173</v>
      </c>
      <c r="B343" t="s">
        <v>334</v>
      </c>
      <c r="C343">
        <v>309</v>
      </c>
      <c r="D343">
        <v>590.79999999999995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309</v>
      </c>
      <c r="M343">
        <f>SUMIF($B343:$B698,$K343,D343:$D698)</f>
        <v>590.79999999999995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8">
        <v>44173</v>
      </c>
      <c r="B344" t="s">
        <v>335</v>
      </c>
      <c r="C344">
        <v>76</v>
      </c>
      <c r="D344">
        <v>467.1</v>
      </c>
      <c r="E344">
        <v>0</v>
      </c>
      <c r="F344">
        <v>0</v>
      </c>
      <c r="G344">
        <v>1</v>
      </c>
      <c r="H344">
        <v>6.1</v>
      </c>
      <c r="J344" t="b">
        <f t="shared" si="7"/>
        <v>1</v>
      </c>
      <c r="K344" t="s">
        <v>335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8">
        <v>44173</v>
      </c>
      <c r="B345" t="s">
        <v>336</v>
      </c>
      <c r="C345">
        <v>153</v>
      </c>
      <c r="D345">
        <v>1145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153</v>
      </c>
      <c r="M345">
        <f>SUMIF($B345:$B700,$K345,D345:$D700)</f>
        <v>1145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8">
        <v>44173</v>
      </c>
      <c r="B346" t="s">
        <v>337</v>
      </c>
      <c r="C346">
        <v>872</v>
      </c>
      <c r="D346">
        <v>556.1</v>
      </c>
      <c r="E346">
        <v>14</v>
      </c>
      <c r="F346">
        <v>8.9</v>
      </c>
      <c r="G346">
        <v>14</v>
      </c>
      <c r="H346">
        <v>8.9</v>
      </c>
      <c r="J346" t="b">
        <f t="shared" si="7"/>
        <v>1</v>
      </c>
      <c r="K346" t="s">
        <v>337</v>
      </c>
      <c r="L346">
        <f>SUMIF($B346:$B701,$K346,C346:$C701)</f>
        <v>872</v>
      </c>
      <c r="M346">
        <f>SUMIF($B346:$B701,$K346,D346:$D701)</f>
        <v>556.1</v>
      </c>
      <c r="N346">
        <f>SUMIF($B346:$B701,$K346,E346:$E701)</f>
        <v>14</v>
      </c>
      <c r="O346">
        <f>SUMIF($B346:$B701,$K346,F346:$F701)</f>
        <v>8.9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8">
        <v>44173</v>
      </c>
      <c r="B347" t="s">
        <v>338</v>
      </c>
      <c r="C347">
        <v>187</v>
      </c>
      <c r="D347">
        <v>647.5</v>
      </c>
      <c r="E347">
        <v>1</v>
      </c>
      <c r="F347">
        <v>3.5</v>
      </c>
      <c r="G347">
        <v>3</v>
      </c>
      <c r="H347">
        <v>10.4</v>
      </c>
      <c r="J347" t="b">
        <f t="shared" si="7"/>
        <v>1</v>
      </c>
      <c r="K347" t="s">
        <v>338</v>
      </c>
      <c r="L347">
        <f>SUMIF($B347:$B702,$K347,C347:$C702)</f>
        <v>187</v>
      </c>
      <c r="M347">
        <f>SUMIF($B347:$B702,$K347,D347:$D702)</f>
        <v>647.5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3</v>
      </c>
      <c r="Q347">
        <f>SUMIF($B347:$B702,$K347,H347:$H702)</f>
        <v>10.4</v>
      </c>
    </row>
    <row r="348" spans="1:17" x14ac:dyDescent="0.25">
      <c r="A348" s="8">
        <v>44173</v>
      </c>
      <c r="B348" t="s">
        <v>339</v>
      </c>
      <c r="C348">
        <v>74</v>
      </c>
      <c r="D348">
        <v>432.3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74</v>
      </c>
      <c r="M348">
        <f>SUMIF($B348:$B703,$K348,D348:$D703)</f>
        <v>432.3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8">
        <v>44173</v>
      </c>
      <c r="B349" t="s">
        <v>340</v>
      </c>
      <c r="C349">
        <v>75</v>
      </c>
      <c r="D349">
        <v>331.1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75</v>
      </c>
      <c r="M349">
        <f>SUMIF($B349:$B704,$K349,D349:$D704)</f>
        <v>331.1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44173</v>
      </c>
      <c r="B350" t="s">
        <v>341</v>
      </c>
      <c r="C350">
        <v>267</v>
      </c>
      <c r="D350">
        <v>411.4</v>
      </c>
      <c r="E350">
        <v>2</v>
      </c>
      <c r="F350">
        <v>3.1</v>
      </c>
      <c r="G350">
        <v>2</v>
      </c>
      <c r="H350">
        <v>3.1</v>
      </c>
      <c r="J350" t="b">
        <f t="shared" si="7"/>
        <v>1</v>
      </c>
      <c r="K350" t="s">
        <v>341</v>
      </c>
      <c r="L350">
        <f>SUMIF($B350:$B705,$K350,C350:$C705)</f>
        <v>267</v>
      </c>
      <c r="M350">
        <f>SUMIF($B350:$B705,$K350,D350:$D705)</f>
        <v>411.4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8">
        <v>44173</v>
      </c>
      <c r="B351" t="s">
        <v>342</v>
      </c>
      <c r="C351">
        <v>148</v>
      </c>
      <c r="D351">
        <v>338.3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148</v>
      </c>
      <c r="M351">
        <f>SUMIF($B351:$B706,$K351,D351:$D706)</f>
        <v>338.3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8">
        <v>44173</v>
      </c>
      <c r="B352" t="s">
        <v>343</v>
      </c>
      <c r="C352">
        <v>679</v>
      </c>
      <c r="D352">
        <v>542</v>
      </c>
      <c r="E352">
        <v>6</v>
      </c>
      <c r="F352">
        <v>4.8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679</v>
      </c>
      <c r="M352">
        <f>SUMIF($B352:$B707,$K352,D352:$D707)</f>
        <v>542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8">
        <v>44173</v>
      </c>
      <c r="B353" t="s">
        <v>344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44173</v>
      </c>
      <c r="B354" t="s">
        <v>345</v>
      </c>
      <c r="C354">
        <v>189</v>
      </c>
      <c r="D354">
        <v>430.7</v>
      </c>
      <c r="E354">
        <v>4</v>
      </c>
      <c r="F354">
        <v>9.1</v>
      </c>
      <c r="G354">
        <v>4</v>
      </c>
      <c r="H354">
        <v>9.1</v>
      </c>
      <c r="J354" t="b">
        <f t="shared" si="7"/>
        <v>1</v>
      </c>
      <c r="K354" t="s">
        <v>345</v>
      </c>
      <c r="L354">
        <f>SUMIF($B354:$B709,$K354,C354:$C709)</f>
        <v>189</v>
      </c>
      <c r="M354">
        <f>SUMIF($B354:$B709,$K354,D354:$D709)</f>
        <v>430.7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8">
        <v>44173</v>
      </c>
      <c r="B355" t="s">
        <v>346</v>
      </c>
      <c r="C355">
        <v>72</v>
      </c>
      <c r="D355">
        <v>329.8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72</v>
      </c>
      <c r="M355">
        <f>SUMIF($B355:$B710,$K355,D355:$D710)</f>
        <v>329.8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8">
        <v>44173</v>
      </c>
      <c r="B356" t="s">
        <v>347</v>
      </c>
      <c r="C356">
        <v>152</v>
      </c>
      <c r="D356">
        <v>317.10000000000002</v>
      </c>
      <c r="E356">
        <v>1</v>
      </c>
      <c r="F356">
        <v>2.1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152</v>
      </c>
      <c r="M356">
        <f>SUMIF($B356:$B711,$K356,D356:$D711)</f>
        <v>317.10000000000002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8">
        <v>44173</v>
      </c>
      <c r="B357" t="s">
        <v>348</v>
      </c>
      <c r="C357">
        <v>121</v>
      </c>
      <c r="D357">
        <v>533.4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121</v>
      </c>
      <c r="M357">
        <f>SUMIF($B357:$B712,$K357,D357:$D712)</f>
        <v>533.4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8">
        <v>44173</v>
      </c>
      <c r="B358" t="s">
        <v>349</v>
      </c>
      <c r="C358">
        <v>204</v>
      </c>
      <c r="D358">
        <v>456</v>
      </c>
      <c r="E358">
        <v>1</v>
      </c>
      <c r="F358">
        <v>2.2000000000000002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SUMIF($B358:$B713,$K358,C358:$C713)</f>
        <v>204</v>
      </c>
      <c r="M358">
        <f>SUMIF($B358:$B713,$K358,D358:$D713)</f>
        <v>456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8">
        <v>44173</v>
      </c>
      <c r="B359" t="s">
        <v>350</v>
      </c>
      <c r="C359">
        <v>365</v>
      </c>
      <c r="D359">
        <v>283.3</v>
      </c>
      <c r="E359">
        <v>1</v>
      </c>
      <c r="F359">
        <v>0.8</v>
      </c>
      <c r="G359">
        <v>2</v>
      </c>
      <c r="H359">
        <v>1.6</v>
      </c>
      <c r="J359" t="b">
        <f t="shared" si="7"/>
        <v>1</v>
      </c>
      <c r="K359" t="s">
        <v>350</v>
      </c>
      <c r="L359">
        <f>SUMIF($B359:$B714,$K359,C359:$C714)</f>
        <v>365</v>
      </c>
      <c r="M359">
        <f>SUMIF($B359:$B714,$K359,D359:$D714)</f>
        <v>283.3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8"/>
      <c r="B360" t="s">
        <v>7</v>
      </c>
      <c r="L360" s="7">
        <f>SUM(C5:C359)</f>
        <v>80022</v>
      </c>
    </row>
    <row r="361" spans="1:17" x14ac:dyDescent="0.25">
      <c r="A361" s="8"/>
      <c r="B361" t="s">
        <v>8</v>
      </c>
      <c r="L361" s="5">
        <v>443670</v>
      </c>
      <c r="M361" s="5" t="s">
        <v>367</v>
      </c>
      <c r="N361" s="5"/>
      <c r="O361" s="5"/>
    </row>
    <row r="362" spans="1:17" x14ac:dyDescent="0.25">
      <c r="A362" s="8"/>
      <c r="B362" t="s">
        <v>9</v>
      </c>
      <c r="L362" s="6">
        <f>SUM(L360:L361)</f>
        <v>523692</v>
      </c>
      <c r="M362" s="6" t="b">
        <f>EXACT(C4,L362)</f>
        <v>0</v>
      </c>
    </row>
    <row r="363" spans="1:17" x14ac:dyDescent="0.25">
      <c r="A363" s="8"/>
      <c r="B363" t="s">
        <v>10</v>
      </c>
    </row>
    <row r="364" spans="1:17" x14ac:dyDescent="0.25">
      <c r="A364" s="8"/>
      <c r="B364" t="s">
        <v>11</v>
      </c>
    </row>
    <row r="365" spans="1:17" x14ac:dyDescent="0.25">
      <c r="A365" s="8"/>
      <c r="B365" t="s">
        <v>12</v>
      </c>
    </row>
    <row r="366" spans="1:17" x14ac:dyDescent="0.25">
      <c r="A366" s="8"/>
      <c r="B366" t="s">
        <v>13</v>
      </c>
    </row>
    <row r="367" spans="1:17" x14ac:dyDescent="0.25">
      <c r="A367" s="8"/>
      <c r="B367" t="s">
        <v>14</v>
      </c>
    </row>
    <row r="368" spans="1:17" x14ac:dyDescent="0.25">
      <c r="A368" s="8"/>
      <c r="B368" t="s">
        <v>15</v>
      </c>
    </row>
    <row r="369" spans="1:2" x14ac:dyDescent="0.25">
      <c r="A369" s="8"/>
      <c r="B369" t="s">
        <v>16</v>
      </c>
    </row>
    <row r="370" spans="1:2" x14ac:dyDescent="0.25">
      <c r="A370" s="8"/>
      <c r="B370" t="s">
        <v>17</v>
      </c>
    </row>
    <row r="371" spans="1:2" x14ac:dyDescent="0.25">
      <c r="A371" s="8"/>
      <c r="B371" t="s">
        <v>18</v>
      </c>
    </row>
    <row r="372" spans="1:2" x14ac:dyDescent="0.25">
      <c r="A372" s="8"/>
      <c r="B372" t="s">
        <v>19</v>
      </c>
    </row>
    <row r="373" spans="1:2" x14ac:dyDescent="0.25">
      <c r="A373" s="8"/>
      <c r="B373" t="s">
        <v>20</v>
      </c>
    </row>
    <row r="374" spans="1:2" x14ac:dyDescent="0.25">
      <c r="A374" s="8"/>
      <c r="B374" t="s">
        <v>21</v>
      </c>
    </row>
    <row r="375" spans="1:2" x14ac:dyDescent="0.25">
      <c r="A375" s="8"/>
      <c r="B375" t="s">
        <v>22</v>
      </c>
    </row>
    <row r="376" spans="1:2" x14ac:dyDescent="0.25">
      <c r="A376" s="8"/>
      <c r="B376" t="s">
        <v>23</v>
      </c>
    </row>
    <row r="377" spans="1:2" x14ac:dyDescent="0.25">
      <c r="A377" s="8"/>
      <c r="B377" t="s">
        <v>24</v>
      </c>
    </row>
    <row r="378" spans="1:2" x14ac:dyDescent="0.25">
      <c r="A378" s="8"/>
      <c r="B378" t="s">
        <v>25</v>
      </c>
    </row>
    <row r="379" spans="1:2" x14ac:dyDescent="0.25">
      <c r="A379" s="8"/>
      <c r="B379" t="s">
        <v>26</v>
      </c>
    </row>
    <row r="380" spans="1:2" x14ac:dyDescent="0.25">
      <c r="A380" s="8"/>
      <c r="B380" t="s">
        <v>27</v>
      </c>
    </row>
    <row r="381" spans="1:2" x14ac:dyDescent="0.25">
      <c r="A381" s="8"/>
      <c r="B381" t="s">
        <v>28</v>
      </c>
    </row>
    <row r="382" spans="1:2" x14ac:dyDescent="0.25">
      <c r="A382" s="8"/>
      <c r="B382" t="s">
        <v>29</v>
      </c>
    </row>
    <row r="383" spans="1:2" x14ac:dyDescent="0.25">
      <c r="A383" s="8"/>
      <c r="B383" t="s">
        <v>30</v>
      </c>
    </row>
    <row r="384" spans="1:2" x14ac:dyDescent="0.25">
      <c r="A384" s="8"/>
      <c r="B384" t="s">
        <v>31</v>
      </c>
    </row>
    <row r="385" spans="1:2" x14ac:dyDescent="0.25">
      <c r="A385" s="8"/>
      <c r="B385" t="s">
        <v>368</v>
      </c>
    </row>
    <row r="386" spans="1:2" x14ac:dyDescent="0.25">
      <c r="A386" s="8"/>
      <c r="B386" t="s">
        <v>32</v>
      </c>
    </row>
    <row r="387" spans="1:2" x14ac:dyDescent="0.25">
      <c r="A387" s="8"/>
      <c r="B387" t="s">
        <v>33</v>
      </c>
    </row>
    <row r="388" spans="1:2" x14ac:dyDescent="0.25">
      <c r="A388" s="8"/>
      <c r="B388" t="s">
        <v>34</v>
      </c>
    </row>
    <row r="389" spans="1:2" x14ac:dyDescent="0.25">
      <c r="A389" s="8"/>
      <c r="B389" t="s">
        <v>35</v>
      </c>
    </row>
    <row r="390" spans="1:2" x14ac:dyDescent="0.25">
      <c r="A390" s="8"/>
      <c r="B390" t="s">
        <v>36</v>
      </c>
    </row>
    <row r="391" spans="1:2" x14ac:dyDescent="0.25">
      <c r="A391" s="8"/>
      <c r="B391" t="s">
        <v>37</v>
      </c>
    </row>
    <row r="392" spans="1:2" x14ac:dyDescent="0.25">
      <c r="A392" s="8"/>
      <c r="B392" t="s">
        <v>38</v>
      </c>
    </row>
    <row r="393" spans="1:2" x14ac:dyDescent="0.25">
      <c r="A393" s="8"/>
      <c r="B393" t="s">
        <v>39</v>
      </c>
    </row>
    <row r="394" spans="1:2" x14ac:dyDescent="0.25">
      <c r="A394" s="8"/>
      <c r="B394" t="s">
        <v>40</v>
      </c>
    </row>
    <row r="395" spans="1:2" x14ac:dyDescent="0.25">
      <c r="A395" s="8"/>
      <c r="B395" t="s">
        <v>41</v>
      </c>
    </row>
    <row r="396" spans="1:2" x14ac:dyDescent="0.25">
      <c r="A396" s="8"/>
      <c r="B396" t="s">
        <v>42</v>
      </c>
    </row>
    <row r="397" spans="1:2" x14ac:dyDescent="0.25">
      <c r="A397" s="8"/>
      <c r="B397" t="s">
        <v>43</v>
      </c>
    </row>
    <row r="398" spans="1:2" x14ac:dyDescent="0.25">
      <c r="A398" s="8"/>
      <c r="B398" t="s">
        <v>44</v>
      </c>
    </row>
    <row r="399" spans="1:2" x14ac:dyDescent="0.25">
      <c r="A399" s="8"/>
      <c r="B399" t="s">
        <v>45</v>
      </c>
    </row>
    <row r="400" spans="1:2" x14ac:dyDescent="0.25">
      <c r="A400" s="8"/>
      <c r="B400" t="s">
        <v>46</v>
      </c>
    </row>
    <row r="401" spans="1:2" x14ac:dyDescent="0.25">
      <c r="A401" s="8"/>
      <c r="B401" t="s">
        <v>47</v>
      </c>
    </row>
    <row r="402" spans="1:2" x14ac:dyDescent="0.25">
      <c r="A402" s="8"/>
      <c r="B402" t="s">
        <v>48</v>
      </c>
    </row>
    <row r="403" spans="1:2" x14ac:dyDescent="0.25">
      <c r="A403" s="8"/>
      <c r="B403" t="s">
        <v>49</v>
      </c>
    </row>
    <row r="404" spans="1:2" x14ac:dyDescent="0.25">
      <c r="A404" s="8"/>
      <c r="B404" t="s">
        <v>50</v>
      </c>
    </row>
    <row r="405" spans="1:2" x14ac:dyDescent="0.25">
      <c r="A405" s="8"/>
      <c r="B405" t="s">
        <v>51</v>
      </c>
    </row>
    <row r="406" spans="1:2" x14ac:dyDescent="0.25">
      <c r="A406" s="8"/>
      <c r="B406" t="s">
        <v>52</v>
      </c>
    </row>
    <row r="407" spans="1:2" x14ac:dyDescent="0.25">
      <c r="A407" s="8"/>
      <c r="B407" t="s">
        <v>53</v>
      </c>
    </row>
    <row r="408" spans="1:2" x14ac:dyDescent="0.25">
      <c r="A408" s="8"/>
      <c r="B408" t="s">
        <v>54</v>
      </c>
    </row>
    <row r="409" spans="1:2" x14ac:dyDescent="0.25">
      <c r="A409" s="8"/>
      <c r="B409" t="s">
        <v>55</v>
      </c>
    </row>
    <row r="410" spans="1:2" x14ac:dyDescent="0.25">
      <c r="A410" s="8"/>
      <c r="B410" t="s">
        <v>56</v>
      </c>
    </row>
    <row r="411" spans="1:2" x14ac:dyDescent="0.25">
      <c r="A411" s="8"/>
      <c r="B411" t="s">
        <v>57</v>
      </c>
    </row>
    <row r="412" spans="1:2" x14ac:dyDescent="0.25">
      <c r="A412" s="8"/>
      <c r="B412" t="s">
        <v>58</v>
      </c>
    </row>
    <row r="413" spans="1:2" x14ac:dyDescent="0.25">
      <c r="A413" s="8"/>
      <c r="B413" t="s">
        <v>59</v>
      </c>
    </row>
    <row r="414" spans="1:2" x14ac:dyDescent="0.25">
      <c r="A414" s="8"/>
      <c r="B414" t="s">
        <v>60</v>
      </c>
    </row>
    <row r="415" spans="1:2" x14ac:dyDescent="0.25">
      <c r="A415" s="8"/>
      <c r="B415" t="s">
        <v>61</v>
      </c>
    </row>
    <row r="416" spans="1:2" x14ac:dyDescent="0.25">
      <c r="A416" s="8"/>
      <c r="B416" t="s">
        <v>62</v>
      </c>
    </row>
    <row r="417" spans="1:2" x14ac:dyDescent="0.25">
      <c r="A417" s="8"/>
      <c r="B417" t="s">
        <v>63</v>
      </c>
    </row>
    <row r="418" spans="1:2" x14ac:dyDescent="0.25">
      <c r="A418" s="8"/>
      <c r="B418" t="s">
        <v>64</v>
      </c>
    </row>
    <row r="419" spans="1:2" x14ac:dyDescent="0.25">
      <c r="A419" s="8"/>
      <c r="B419" t="s">
        <v>65</v>
      </c>
    </row>
    <row r="420" spans="1:2" x14ac:dyDescent="0.25">
      <c r="A420" s="8"/>
      <c r="B420" t="s">
        <v>66</v>
      </c>
    </row>
    <row r="421" spans="1:2" x14ac:dyDescent="0.25">
      <c r="A421" s="8"/>
      <c r="B421" t="s">
        <v>67</v>
      </c>
    </row>
    <row r="422" spans="1:2" x14ac:dyDescent="0.25">
      <c r="A422" s="8"/>
      <c r="B422" t="s">
        <v>68</v>
      </c>
    </row>
    <row r="423" spans="1:2" x14ac:dyDescent="0.25">
      <c r="A423" s="8"/>
      <c r="B423" t="s">
        <v>69</v>
      </c>
    </row>
    <row r="424" spans="1:2" x14ac:dyDescent="0.25">
      <c r="A424" s="8"/>
      <c r="B424" t="s">
        <v>70</v>
      </c>
    </row>
    <row r="425" spans="1:2" x14ac:dyDescent="0.25">
      <c r="A425" s="8"/>
      <c r="B425" t="s">
        <v>71</v>
      </c>
    </row>
    <row r="426" spans="1:2" x14ac:dyDescent="0.25">
      <c r="A426" s="8"/>
      <c r="B426" t="s">
        <v>72</v>
      </c>
    </row>
    <row r="427" spans="1:2" x14ac:dyDescent="0.25">
      <c r="A427" s="8"/>
      <c r="B427" t="s">
        <v>73</v>
      </c>
    </row>
    <row r="428" spans="1:2" x14ac:dyDescent="0.25">
      <c r="A428" s="8"/>
      <c r="B428" t="s">
        <v>74</v>
      </c>
    </row>
    <row r="429" spans="1:2" x14ac:dyDescent="0.25">
      <c r="A429" s="8"/>
      <c r="B429" t="s">
        <v>75</v>
      </c>
    </row>
    <row r="430" spans="1:2" x14ac:dyDescent="0.25">
      <c r="A430" s="8"/>
      <c r="B430" t="s">
        <v>76</v>
      </c>
    </row>
    <row r="431" spans="1:2" x14ac:dyDescent="0.25">
      <c r="A431" s="8"/>
      <c r="B431" t="s">
        <v>77</v>
      </c>
    </row>
    <row r="432" spans="1:2" x14ac:dyDescent="0.25">
      <c r="A432" s="8"/>
      <c r="B432" t="s">
        <v>78</v>
      </c>
    </row>
    <row r="433" spans="1:2" x14ac:dyDescent="0.25">
      <c r="A433" s="8"/>
      <c r="B433" t="s">
        <v>79</v>
      </c>
    </row>
    <row r="434" spans="1:2" x14ac:dyDescent="0.25">
      <c r="A434" s="8"/>
      <c r="B434" t="s">
        <v>80</v>
      </c>
    </row>
    <row r="435" spans="1:2" x14ac:dyDescent="0.25">
      <c r="A435" s="8"/>
      <c r="B435" t="s">
        <v>81</v>
      </c>
    </row>
    <row r="436" spans="1:2" x14ac:dyDescent="0.25">
      <c r="A436" s="8"/>
      <c r="B436" t="s">
        <v>82</v>
      </c>
    </row>
    <row r="437" spans="1:2" x14ac:dyDescent="0.25">
      <c r="A437" s="8"/>
      <c r="B437" t="s">
        <v>83</v>
      </c>
    </row>
    <row r="438" spans="1:2" x14ac:dyDescent="0.25">
      <c r="A438" s="8"/>
      <c r="B438" t="s">
        <v>84</v>
      </c>
    </row>
    <row r="439" spans="1:2" x14ac:dyDescent="0.25">
      <c r="A439" s="8"/>
      <c r="B439" t="s">
        <v>85</v>
      </c>
    </row>
    <row r="440" spans="1:2" x14ac:dyDescent="0.25">
      <c r="A440" s="8"/>
      <c r="B440" t="s">
        <v>86</v>
      </c>
    </row>
    <row r="441" spans="1:2" x14ac:dyDescent="0.25">
      <c r="A441" s="8"/>
      <c r="B441" t="s">
        <v>87</v>
      </c>
    </row>
    <row r="442" spans="1:2" x14ac:dyDescent="0.25">
      <c r="A442" s="8"/>
      <c r="B442" t="s">
        <v>88</v>
      </c>
    </row>
    <row r="443" spans="1:2" x14ac:dyDescent="0.25">
      <c r="A443" s="8"/>
      <c r="B443" t="s">
        <v>89</v>
      </c>
    </row>
    <row r="444" spans="1:2" x14ac:dyDescent="0.25">
      <c r="A444" s="8"/>
      <c r="B444" t="s">
        <v>90</v>
      </c>
    </row>
    <row r="445" spans="1:2" x14ac:dyDescent="0.25">
      <c r="A445" s="8"/>
      <c r="B445" t="s">
        <v>91</v>
      </c>
    </row>
    <row r="446" spans="1:2" x14ac:dyDescent="0.25">
      <c r="A446" s="8"/>
      <c r="B446" t="s">
        <v>92</v>
      </c>
    </row>
    <row r="447" spans="1:2" x14ac:dyDescent="0.25">
      <c r="A447" s="8"/>
      <c r="B447" t="s">
        <v>93</v>
      </c>
    </row>
    <row r="448" spans="1:2" x14ac:dyDescent="0.25">
      <c r="A448" s="8"/>
      <c r="B448" t="s">
        <v>94</v>
      </c>
    </row>
    <row r="449" spans="1:2" x14ac:dyDescent="0.25">
      <c r="A449" s="8"/>
      <c r="B449" t="s">
        <v>95</v>
      </c>
    </row>
    <row r="450" spans="1:2" x14ac:dyDescent="0.25">
      <c r="A450" s="8"/>
      <c r="B450" t="s">
        <v>96</v>
      </c>
    </row>
    <row r="451" spans="1:2" x14ac:dyDescent="0.25">
      <c r="A451" s="8"/>
      <c r="B451" t="s">
        <v>97</v>
      </c>
    </row>
    <row r="452" spans="1:2" x14ac:dyDescent="0.25">
      <c r="A452" s="8"/>
      <c r="B452" t="s">
        <v>98</v>
      </c>
    </row>
    <row r="453" spans="1:2" x14ac:dyDescent="0.25">
      <c r="A453" s="8"/>
      <c r="B453" t="s">
        <v>99</v>
      </c>
    </row>
    <row r="454" spans="1:2" x14ac:dyDescent="0.25">
      <c r="A454" s="8"/>
      <c r="B454" t="s">
        <v>100</v>
      </c>
    </row>
    <row r="455" spans="1:2" x14ac:dyDescent="0.25">
      <c r="A455" s="8"/>
      <c r="B455" t="s">
        <v>101</v>
      </c>
    </row>
    <row r="456" spans="1:2" x14ac:dyDescent="0.25">
      <c r="A456" s="8"/>
      <c r="B456" t="s">
        <v>102</v>
      </c>
    </row>
    <row r="457" spans="1:2" x14ac:dyDescent="0.25">
      <c r="A457" s="8"/>
      <c r="B457" t="s">
        <v>103</v>
      </c>
    </row>
    <row r="458" spans="1:2" x14ac:dyDescent="0.25">
      <c r="A458" s="8"/>
      <c r="B458" t="s">
        <v>104</v>
      </c>
    </row>
    <row r="459" spans="1:2" x14ac:dyDescent="0.25">
      <c r="A459" s="8"/>
      <c r="B459" t="s">
        <v>105</v>
      </c>
    </row>
    <row r="460" spans="1:2" x14ac:dyDescent="0.25">
      <c r="A460" s="8"/>
      <c r="B460" t="s">
        <v>106</v>
      </c>
    </row>
    <row r="461" spans="1:2" x14ac:dyDescent="0.25">
      <c r="A461" s="8"/>
      <c r="B461" t="s">
        <v>107</v>
      </c>
    </row>
    <row r="462" spans="1:2" x14ac:dyDescent="0.25">
      <c r="A462" s="8"/>
      <c r="B462" t="s">
        <v>108</v>
      </c>
    </row>
    <row r="463" spans="1:2" x14ac:dyDescent="0.25">
      <c r="A463" s="8"/>
      <c r="B463" t="s">
        <v>109</v>
      </c>
    </row>
    <row r="464" spans="1:2" x14ac:dyDescent="0.25">
      <c r="A464" s="8"/>
      <c r="B464" t="s">
        <v>110</v>
      </c>
    </row>
    <row r="465" spans="1:2" x14ac:dyDescent="0.25">
      <c r="A465" s="8"/>
      <c r="B465" t="s">
        <v>111</v>
      </c>
    </row>
    <row r="466" spans="1:2" x14ac:dyDescent="0.25">
      <c r="A466" s="8"/>
      <c r="B466" t="s">
        <v>112</v>
      </c>
    </row>
    <row r="467" spans="1:2" x14ac:dyDescent="0.25">
      <c r="A467" s="8"/>
      <c r="B467" t="s">
        <v>113</v>
      </c>
    </row>
    <row r="468" spans="1:2" x14ac:dyDescent="0.25">
      <c r="A468" s="8"/>
      <c r="B468" t="s">
        <v>114</v>
      </c>
    </row>
    <row r="469" spans="1:2" x14ac:dyDescent="0.25">
      <c r="A469" s="8"/>
      <c r="B469" t="s">
        <v>115</v>
      </c>
    </row>
    <row r="470" spans="1:2" x14ac:dyDescent="0.25">
      <c r="A470" s="8"/>
      <c r="B470" t="s">
        <v>116</v>
      </c>
    </row>
    <row r="471" spans="1:2" x14ac:dyDescent="0.25">
      <c r="A471" s="8"/>
      <c r="B471" t="s">
        <v>369</v>
      </c>
    </row>
    <row r="472" spans="1:2" x14ac:dyDescent="0.25">
      <c r="A472" s="8"/>
      <c r="B472" t="s">
        <v>117</v>
      </c>
    </row>
    <row r="473" spans="1:2" x14ac:dyDescent="0.25">
      <c r="A473" s="8"/>
      <c r="B473" t="s">
        <v>118</v>
      </c>
    </row>
    <row r="474" spans="1:2" x14ac:dyDescent="0.25">
      <c r="A474" s="8"/>
      <c r="B474" t="s">
        <v>119</v>
      </c>
    </row>
    <row r="475" spans="1:2" x14ac:dyDescent="0.25">
      <c r="A475" s="8"/>
      <c r="B475" t="s">
        <v>120</v>
      </c>
    </row>
    <row r="476" spans="1:2" x14ac:dyDescent="0.25">
      <c r="A476" s="8"/>
      <c r="B476" t="s">
        <v>121</v>
      </c>
    </row>
    <row r="477" spans="1:2" x14ac:dyDescent="0.25">
      <c r="A477" s="8"/>
      <c r="B477" t="s">
        <v>122</v>
      </c>
    </row>
    <row r="478" spans="1:2" x14ac:dyDescent="0.25">
      <c r="A478" s="8"/>
      <c r="B478" t="s">
        <v>123</v>
      </c>
    </row>
    <row r="479" spans="1:2" x14ac:dyDescent="0.25">
      <c r="A479" s="8"/>
      <c r="B479" t="s">
        <v>124</v>
      </c>
    </row>
    <row r="480" spans="1:2" x14ac:dyDescent="0.25">
      <c r="A480" s="8"/>
      <c r="B480" t="s">
        <v>125</v>
      </c>
    </row>
    <row r="481" spans="1:2" x14ac:dyDescent="0.25">
      <c r="A481" s="8"/>
      <c r="B481" t="s">
        <v>126</v>
      </c>
    </row>
    <row r="482" spans="1:2" x14ac:dyDescent="0.25">
      <c r="A482" s="8"/>
      <c r="B482" t="s">
        <v>127</v>
      </c>
    </row>
    <row r="483" spans="1:2" x14ac:dyDescent="0.25">
      <c r="A483" s="8"/>
      <c r="B483" t="s">
        <v>128</v>
      </c>
    </row>
    <row r="484" spans="1:2" x14ac:dyDescent="0.25">
      <c r="A484" s="8"/>
      <c r="B484" t="s">
        <v>129</v>
      </c>
    </row>
    <row r="485" spans="1:2" x14ac:dyDescent="0.25">
      <c r="A485" s="8"/>
      <c r="B485" t="s">
        <v>130</v>
      </c>
    </row>
    <row r="486" spans="1:2" x14ac:dyDescent="0.25">
      <c r="A486" s="8"/>
      <c r="B486" t="s">
        <v>131</v>
      </c>
    </row>
    <row r="487" spans="1:2" x14ac:dyDescent="0.25">
      <c r="A487" s="8"/>
      <c r="B487" t="s">
        <v>132</v>
      </c>
    </row>
    <row r="488" spans="1:2" x14ac:dyDescent="0.25">
      <c r="A488" s="8"/>
      <c r="B488" t="s">
        <v>133</v>
      </c>
    </row>
    <row r="489" spans="1:2" x14ac:dyDescent="0.25">
      <c r="A489" s="8"/>
      <c r="B489" t="s">
        <v>134</v>
      </c>
    </row>
    <row r="490" spans="1:2" x14ac:dyDescent="0.25">
      <c r="A490" s="8"/>
      <c r="B490" t="s">
        <v>135</v>
      </c>
    </row>
    <row r="491" spans="1:2" x14ac:dyDescent="0.25">
      <c r="A491" s="8"/>
      <c r="B491" t="s">
        <v>136</v>
      </c>
    </row>
    <row r="492" spans="1:2" x14ac:dyDescent="0.25">
      <c r="A492" s="8"/>
      <c r="B492" t="s">
        <v>137</v>
      </c>
    </row>
    <row r="493" spans="1:2" x14ac:dyDescent="0.25">
      <c r="A493" s="8"/>
      <c r="B493" t="s">
        <v>138</v>
      </c>
    </row>
    <row r="494" spans="1:2" x14ac:dyDescent="0.25">
      <c r="A494" s="8"/>
      <c r="B494" t="s">
        <v>139</v>
      </c>
    </row>
    <row r="495" spans="1:2" x14ac:dyDescent="0.25">
      <c r="A495" s="8"/>
      <c r="B495" t="s">
        <v>370</v>
      </c>
    </row>
    <row r="496" spans="1:2" x14ac:dyDescent="0.25">
      <c r="A496" s="8"/>
      <c r="B496" t="s">
        <v>140</v>
      </c>
    </row>
    <row r="497" spans="1:2" x14ac:dyDescent="0.25">
      <c r="A497" s="8"/>
      <c r="B497" t="s">
        <v>141</v>
      </c>
    </row>
    <row r="498" spans="1:2" x14ac:dyDescent="0.25">
      <c r="A498" s="8"/>
      <c r="B498" t="s">
        <v>142</v>
      </c>
    </row>
    <row r="499" spans="1:2" x14ac:dyDescent="0.25">
      <c r="A499" s="8"/>
      <c r="B499" t="s">
        <v>143</v>
      </c>
    </row>
    <row r="500" spans="1:2" x14ac:dyDescent="0.25">
      <c r="A500" s="8"/>
      <c r="B500" t="s">
        <v>144</v>
      </c>
    </row>
    <row r="501" spans="1:2" x14ac:dyDescent="0.25">
      <c r="A501" s="8"/>
      <c r="B501" t="s">
        <v>145</v>
      </c>
    </row>
    <row r="502" spans="1:2" x14ac:dyDescent="0.25">
      <c r="A502" s="8"/>
      <c r="B502" t="s">
        <v>146</v>
      </c>
    </row>
    <row r="503" spans="1:2" x14ac:dyDescent="0.25">
      <c r="A503" s="8"/>
      <c r="B503" t="s">
        <v>147</v>
      </c>
    </row>
    <row r="504" spans="1:2" x14ac:dyDescent="0.25">
      <c r="A504" s="8"/>
      <c r="B504" t="s">
        <v>148</v>
      </c>
    </row>
    <row r="505" spans="1:2" x14ac:dyDescent="0.25">
      <c r="A505" s="8"/>
      <c r="B505" t="s">
        <v>149</v>
      </c>
    </row>
    <row r="506" spans="1:2" x14ac:dyDescent="0.25">
      <c r="A506" s="8"/>
      <c r="B506" t="s">
        <v>150</v>
      </c>
    </row>
    <row r="507" spans="1:2" x14ac:dyDescent="0.25">
      <c r="A507" s="8"/>
      <c r="B507" t="s">
        <v>151</v>
      </c>
    </row>
    <row r="508" spans="1:2" x14ac:dyDescent="0.25">
      <c r="A508" s="8"/>
      <c r="B508" t="s">
        <v>152</v>
      </c>
    </row>
    <row r="509" spans="1:2" x14ac:dyDescent="0.25">
      <c r="A509" s="8"/>
      <c r="B509" t="s">
        <v>153</v>
      </c>
    </row>
    <row r="510" spans="1:2" x14ac:dyDescent="0.25">
      <c r="A510" s="8"/>
      <c r="B510" t="s">
        <v>154</v>
      </c>
    </row>
    <row r="511" spans="1:2" x14ac:dyDescent="0.25">
      <c r="A511" s="8"/>
      <c r="B511" t="s">
        <v>155</v>
      </c>
    </row>
    <row r="512" spans="1:2" x14ac:dyDescent="0.25">
      <c r="A512" s="8"/>
      <c r="B512" t="s">
        <v>156</v>
      </c>
    </row>
    <row r="513" spans="1:2" x14ac:dyDescent="0.25">
      <c r="A513" s="8"/>
      <c r="B513" t="s">
        <v>157</v>
      </c>
    </row>
    <row r="514" spans="1:2" x14ac:dyDescent="0.25">
      <c r="A514" s="8"/>
      <c r="B514" t="s">
        <v>158</v>
      </c>
    </row>
    <row r="515" spans="1:2" x14ac:dyDescent="0.25">
      <c r="A515" s="8"/>
      <c r="B515" t="s">
        <v>159</v>
      </c>
    </row>
    <row r="516" spans="1:2" x14ac:dyDescent="0.25">
      <c r="A516" s="8"/>
      <c r="B516" t="s">
        <v>160</v>
      </c>
    </row>
    <row r="517" spans="1:2" x14ac:dyDescent="0.25">
      <c r="A517" s="8"/>
      <c r="B517" t="s">
        <v>161</v>
      </c>
    </row>
    <row r="518" spans="1:2" x14ac:dyDescent="0.25">
      <c r="A518" s="8"/>
      <c r="B518" t="s">
        <v>162</v>
      </c>
    </row>
    <row r="519" spans="1:2" x14ac:dyDescent="0.25">
      <c r="A519" s="8"/>
      <c r="B519" t="s">
        <v>163</v>
      </c>
    </row>
    <row r="520" spans="1:2" x14ac:dyDescent="0.25">
      <c r="A520" s="8"/>
      <c r="B520" t="s">
        <v>164</v>
      </c>
    </row>
    <row r="521" spans="1:2" x14ac:dyDescent="0.25">
      <c r="A521" s="8"/>
      <c r="B521" t="s">
        <v>165</v>
      </c>
    </row>
    <row r="522" spans="1:2" x14ac:dyDescent="0.25">
      <c r="A522" s="8"/>
      <c r="B522" t="s">
        <v>166</v>
      </c>
    </row>
    <row r="523" spans="1:2" x14ac:dyDescent="0.25">
      <c r="A523" s="8"/>
      <c r="B523" t="s">
        <v>167</v>
      </c>
    </row>
    <row r="524" spans="1:2" x14ac:dyDescent="0.25">
      <c r="A524" s="8"/>
      <c r="B524" t="s">
        <v>168</v>
      </c>
    </row>
    <row r="525" spans="1:2" x14ac:dyDescent="0.25">
      <c r="A525" s="8"/>
      <c r="B525" t="s">
        <v>169</v>
      </c>
    </row>
    <row r="526" spans="1:2" x14ac:dyDescent="0.25">
      <c r="A526" s="8"/>
      <c r="B526" t="s">
        <v>371</v>
      </c>
    </row>
    <row r="527" spans="1:2" x14ac:dyDescent="0.25">
      <c r="A527" s="8"/>
      <c r="B527" t="s">
        <v>170</v>
      </c>
    </row>
    <row r="528" spans="1:2" x14ac:dyDescent="0.25">
      <c r="A528" s="8"/>
      <c r="B528" t="s">
        <v>171</v>
      </c>
    </row>
    <row r="529" spans="1:2" x14ac:dyDescent="0.25">
      <c r="A529" s="8"/>
      <c r="B529" t="s">
        <v>172</v>
      </c>
    </row>
    <row r="530" spans="1:2" x14ac:dyDescent="0.25">
      <c r="A530" s="8"/>
      <c r="B530" t="s">
        <v>173</v>
      </c>
    </row>
    <row r="531" spans="1:2" x14ac:dyDescent="0.25">
      <c r="A531" s="8"/>
      <c r="B531" t="s">
        <v>174</v>
      </c>
    </row>
    <row r="532" spans="1:2" x14ac:dyDescent="0.25">
      <c r="A532" s="8"/>
      <c r="B532" t="s">
        <v>175</v>
      </c>
    </row>
    <row r="533" spans="1:2" x14ac:dyDescent="0.25">
      <c r="A533" s="8"/>
      <c r="B533" t="s">
        <v>176</v>
      </c>
    </row>
    <row r="534" spans="1:2" x14ac:dyDescent="0.25">
      <c r="A534" s="8"/>
      <c r="B534" t="s">
        <v>177</v>
      </c>
    </row>
    <row r="535" spans="1:2" x14ac:dyDescent="0.25">
      <c r="A535" s="8"/>
      <c r="B535" t="s">
        <v>178</v>
      </c>
    </row>
    <row r="536" spans="1:2" x14ac:dyDescent="0.25">
      <c r="A536" s="8"/>
      <c r="B536" t="s">
        <v>179</v>
      </c>
    </row>
    <row r="537" spans="1:2" x14ac:dyDescent="0.25">
      <c r="A537" s="8"/>
      <c r="B537" t="s">
        <v>180</v>
      </c>
    </row>
    <row r="538" spans="1:2" x14ac:dyDescent="0.25">
      <c r="A538" s="8"/>
      <c r="B538" t="s">
        <v>181</v>
      </c>
    </row>
    <row r="539" spans="1:2" x14ac:dyDescent="0.25">
      <c r="A539" s="8"/>
      <c r="B539" t="s">
        <v>182</v>
      </c>
    </row>
    <row r="540" spans="1:2" x14ac:dyDescent="0.25">
      <c r="A540" s="8"/>
      <c r="B540" t="s">
        <v>183</v>
      </c>
    </row>
    <row r="541" spans="1:2" x14ac:dyDescent="0.25">
      <c r="A541" s="8"/>
      <c r="B541" t="s">
        <v>184</v>
      </c>
    </row>
    <row r="542" spans="1:2" x14ac:dyDescent="0.25">
      <c r="A542" s="8"/>
      <c r="B542" t="s">
        <v>185</v>
      </c>
    </row>
    <row r="543" spans="1:2" x14ac:dyDescent="0.25">
      <c r="A543" s="8"/>
      <c r="B543" t="s">
        <v>186</v>
      </c>
    </row>
    <row r="544" spans="1:2" x14ac:dyDescent="0.25">
      <c r="A544" s="8"/>
      <c r="B544" t="s">
        <v>187</v>
      </c>
    </row>
    <row r="545" spans="1:2" x14ac:dyDescent="0.25">
      <c r="A545" s="8"/>
      <c r="B545" t="s">
        <v>188</v>
      </c>
    </row>
    <row r="546" spans="1:2" x14ac:dyDescent="0.25">
      <c r="A546" s="8"/>
      <c r="B546" t="s">
        <v>189</v>
      </c>
    </row>
    <row r="547" spans="1:2" x14ac:dyDescent="0.25">
      <c r="A547" s="8"/>
      <c r="B547" t="s">
        <v>190</v>
      </c>
    </row>
    <row r="548" spans="1:2" x14ac:dyDescent="0.25">
      <c r="A548" s="8"/>
      <c r="B548" t="s">
        <v>191</v>
      </c>
    </row>
    <row r="549" spans="1:2" x14ac:dyDescent="0.25">
      <c r="A549" s="8"/>
      <c r="B549" t="s">
        <v>372</v>
      </c>
    </row>
    <row r="550" spans="1:2" x14ac:dyDescent="0.25">
      <c r="A550" s="8"/>
      <c r="B550" t="s">
        <v>192</v>
      </c>
    </row>
    <row r="551" spans="1:2" x14ac:dyDescent="0.25">
      <c r="A551" s="8"/>
      <c r="B551" t="s">
        <v>193</v>
      </c>
    </row>
    <row r="552" spans="1:2" x14ac:dyDescent="0.25">
      <c r="A552" s="8"/>
      <c r="B552" t="s">
        <v>194</v>
      </c>
    </row>
    <row r="553" spans="1:2" x14ac:dyDescent="0.25">
      <c r="A553" s="8"/>
      <c r="B553" t="s">
        <v>195</v>
      </c>
    </row>
    <row r="554" spans="1:2" x14ac:dyDescent="0.25">
      <c r="A554" s="8"/>
      <c r="B554" t="s">
        <v>196</v>
      </c>
    </row>
    <row r="555" spans="1:2" x14ac:dyDescent="0.25">
      <c r="A555" s="8"/>
      <c r="B555" t="s">
        <v>197</v>
      </c>
    </row>
    <row r="556" spans="1:2" x14ac:dyDescent="0.25">
      <c r="A556" s="8"/>
      <c r="B556" t="s">
        <v>198</v>
      </c>
    </row>
    <row r="557" spans="1:2" x14ac:dyDescent="0.25">
      <c r="A557" s="8"/>
      <c r="B557" t="s">
        <v>199</v>
      </c>
    </row>
    <row r="558" spans="1:2" x14ac:dyDescent="0.25">
      <c r="A558" s="8"/>
      <c r="B558" t="s">
        <v>200</v>
      </c>
    </row>
    <row r="559" spans="1:2" x14ac:dyDescent="0.25">
      <c r="A559" s="8"/>
      <c r="B559" t="s">
        <v>201</v>
      </c>
    </row>
    <row r="560" spans="1:2" x14ac:dyDescent="0.25">
      <c r="A560" s="8"/>
      <c r="B560" t="s">
        <v>202</v>
      </c>
    </row>
    <row r="561" spans="1:2" x14ac:dyDescent="0.25">
      <c r="A561" s="8"/>
      <c r="B561" t="s">
        <v>203</v>
      </c>
    </row>
    <row r="562" spans="1:2" x14ac:dyDescent="0.25">
      <c r="A562" s="8"/>
      <c r="B562" t="s">
        <v>204</v>
      </c>
    </row>
    <row r="563" spans="1:2" x14ac:dyDescent="0.25">
      <c r="A563" s="8"/>
      <c r="B563" t="s">
        <v>205</v>
      </c>
    </row>
    <row r="564" spans="1:2" x14ac:dyDescent="0.25">
      <c r="A564" s="8"/>
      <c r="B564" t="s">
        <v>206</v>
      </c>
    </row>
    <row r="565" spans="1:2" x14ac:dyDescent="0.25">
      <c r="A565" s="8"/>
      <c r="B565" t="s">
        <v>207</v>
      </c>
    </row>
    <row r="566" spans="1:2" x14ac:dyDescent="0.25">
      <c r="A566" s="8"/>
      <c r="B566" t="s">
        <v>352</v>
      </c>
    </row>
    <row r="567" spans="1:2" x14ac:dyDescent="0.25">
      <c r="A567" s="8"/>
      <c r="B567" t="s">
        <v>208</v>
      </c>
    </row>
    <row r="568" spans="1:2" x14ac:dyDescent="0.25">
      <c r="A568" s="8"/>
      <c r="B568" t="s">
        <v>209</v>
      </c>
    </row>
    <row r="569" spans="1:2" x14ac:dyDescent="0.25">
      <c r="A569" s="8"/>
      <c r="B569" t="s">
        <v>210</v>
      </c>
    </row>
    <row r="570" spans="1:2" x14ac:dyDescent="0.25">
      <c r="A570" s="8"/>
      <c r="B570" t="s">
        <v>211</v>
      </c>
    </row>
    <row r="571" spans="1:2" x14ac:dyDescent="0.25">
      <c r="A571" s="8"/>
      <c r="B571" t="s">
        <v>212</v>
      </c>
    </row>
    <row r="572" spans="1:2" x14ac:dyDescent="0.25">
      <c r="A572" s="8"/>
      <c r="B572" t="s">
        <v>213</v>
      </c>
    </row>
    <row r="573" spans="1:2" x14ac:dyDescent="0.25">
      <c r="A573" s="8"/>
      <c r="B573" t="s">
        <v>214</v>
      </c>
    </row>
    <row r="574" spans="1:2" x14ac:dyDescent="0.25">
      <c r="A574" s="8"/>
      <c r="B574" t="s">
        <v>215</v>
      </c>
    </row>
    <row r="575" spans="1:2" x14ac:dyDescent="0.25">
      <c r="A575" s="8"/>
      <c r="B575" t="s">
        <v>216</v>
      </c>
    </row>
    <row r="576" spans="1:2" x14ac:dyDescent="0.25">
      <c r="A576" s="8"/>
      <c r="B576" t="s">
        <v>217</v>
      </c>
    </row>
    <row r="577" spans="1:2" x14ac:dyDescent="0.25">
      <c r="A577" s="8"/>
      <c r="B577" t="s">
        <v>218</v>
      </c>
    </row>
    <row r="578" spans="1:2" x14ac:dyDescent="0.25">
      <c r="A578" s="8"/>
      <c r="B578" t="s">
        <v>219</v>
      </c>
    </row>
    <row r="579" spans="1:2" x14ac:dyDescent="0.25">
      <c r="A579" s="8"/>
      <c r="B579" t="s">
        <v>220</v>
      </c>
    </row>
    <row r="580" spans="1:2" x14ac:dyDescent="0.25">
      <c r="A580" s="8"/>
      <c r="B580" t="s">
        <v>221</v>
      </c>
    </row>
    <row r="581" spans="1:2" x14ac:dyDescent="0.25">
      <c r="A581" s="8"/>
      <c r="B581" t="s">
        <v>222</v>
      </c>
    </row>
    <row r="582" spans="1:2" x14ac:dyDescent="0.25">
      <c r="A582" s="8"/>
      <c r="B582" t="s">
        <v>223</v>
      </c>
    </row>
    <row r="583" spans="1:2" x14ac:dyDescent="0.25">
      <c r="A583" s="8"/>
      <c r="B583" t="s">
        <v>224</v>
      </c>
    </row>
    <row r="584" spans="1:2" x14ac:dyDescent="0.25">
      <c r="A584" s="8"/>
      <c r="B584" t="s">
        <v>225</v>
      </c>
    </row>
    <row r="585" spans="1:2" x14ac:dyDescent="0.25">
      <c r="A585" s="8"/>
      <c r="B585" t="s">
        <v>226</v>
      </c>
    </row>
    <row r="586" spans="1:2" x14ac:dyDescent="0.25">
      <c r="A586" s="8"/>
      <c r="B586" t="s">
        <v>227</v>
      </c>
    </row>
    <row r="587" spans="1:2" x14ac:dyDescent="0.25">
      <c r="A587" s="8"/>
      <c r="B587" t="s">
        <v>228</v>
      </c>
    </row>
    <row r="588" spans="1:2" x14ac:dyDescent="0.25">
      <c r="A588" s="8"/>
      <c r="B588" t="s">
        <v>229</v>
      </c>
    </row>
    <row r="589" spans="1:2" x14ac:dyDescent="0.25">
      <c r="A589" s="8"/>
      <c r="B589" t="s">
        <v>230</v>
      </c>
    </row>
    <row r="590" spans="1:2" x14ac:dyDescent="0.25">
      <c r="A590" s="8"/>
      <c r="B590" t="s">
        <v>231</v>
      </c>
    </row>
    <row r="591" spans="1:2" x14ac:dyDescent="0.25">
      <c r="A591" s="8"/>
      <c r="B591" t="s">
        <v>232</v>
      </c>
    </row>
    <row r="592" spans="1:2" x14ac:dyDescent="0.25">
      <c r="A592" s="8"/>
      <c r="B592" t="s">
        <v>233</v>
      </c>
    </row>
    <row r="593" spans="1:2" x14ac:dyDescent="0.25">
      <c r="A593" s="8"/>
      <c r="B593" t="s">
        <v>234</v>
      </c>
    </row>
    <row r="594" spans="1:2" x14ac:dyDescent="0.25">
      <c r="A594" s="8"/>
      <c r="B594" t="s">
        <v>235</v>
      </c>
    </row>
    <row r="595" spans="1:2" x14ac:dyDescent="0.25">
      <c r="A595" s="8"/>
      <c r="B595" t="s">
        <v>236</v>
      </c>
    </row>
    <row r="596" spans="1:2" x14ac:dyDescent="0.25">
      <c r="A596" s="8"/>
      <c r="B596" t="s">
        <v>237</v>
      </c>
    </row>
    <row r="597" spans="1:2" x14ac:dyDescent="0.25">
      <c r="A597" s="8"/>
      <c r="B597" t="s">
        <v>238</v>
      </c>
    </row>
    <row r="598" spans="1:2" x14ac:dyDescent="0.25">
      <c r="A598" s="8"/>
      <c r="B598" t="s">
        <v>239</v>
      </c>
    </row>
    <row r="599" spans="1:2" x14ac:dyDescent="0.25">
      <c r="A599" s="8"/>
      <c r="B599" t="s">
        <v>240</v>
      </c>
    </row>
    <row r="600" spans="1:2" x14ac:dyDescent="0.25">
      <c r="A600" s="8"/>
      <c r="B600" t="s">
        <v>241</v>
      </c>
    </row>
    <row r="601" spans="1:2" x14ac:dyDescent="0.25">
      <c r="A601" s="8"/>
      <c r="B601" t="s">
        <v>242</v>
      </c>
    </row>
    <row r="602" spans="1:2" x14ac:dyDescent="0.25">
      <c r="A602" s="8"/>
      <c r="B602" t="s">
        <v>243</v>
      </c>
    </row>
    <row r="603" spans="1:2" x14ac:dyDescent="0.25">
      <c r="A603" s="8"/>
      <c r="B603" t="s">
        <v>244</v>
      </c>
    </row>
    <row r="604" spans="1:2" x14ac:dyDescent="0.25">
      <c r="A604" s="8"/>
      <c r="B604" t="s">
        <v>245</v>
      </c>
    </row>
    <row r="605" spans="1:2" x14ac:dyDescent="0.25">
      <c r="A605" s="8"/>
      <c r="B605" t="s">
        <v>246</v>
      </c>
    </row>
    <row r="606" spans="1:2" x14ac:dyDescent="0.25">
      <c r="A606" s="8"/>
      <c r="B606" t="s">
        <v>247</v>
      </c>
    </row>
    <row r="607" spans="1:2" x14ac:dyDescent="0.25">
      <c r="A607" s="8"/>
      <c r="B607" t="s">
        <v>373</v>
      </c>
    </row>
    <row r="608" spans="1:2" x14ac:dyDescent="0.25">
      <c r="A608" s="8"/>
      <c r="B608" t="s">
        <v>248</v>
      </c>
    </row>
    <row r="609" spans="1:2" x14ac:dyDescent="0.25">
      <c r="A609" s="8"/>
      <c r="B609" t="s">
        <v>249</v>
      </c>
    </row>
    <row r="610" spans="1:2" x14ac:dyDescent="0.25">
      <c r="A610" s="8"/>
      <c r="B610" t="s">
        <v>250</v>
      </c>
    </row>
    <row r="611" spans="1:2" x14ac:dyDescent="0.25">
      <c r="A611" s="8"/>
      <c r="B611" t="s">
        <v>251</v>
      </c>
    </row>
    <row r="612" spans="1:2" x14ac:dyDescent="0.25">
      <c r="A612" s="8"/>
      <c r="B612" t="s">
        <v>252</v>
      </c>
    </row>
    <row r="613" spans="1:2" x14ac:dyDescent="0.25">
      <c r="A613" s="8"/>
      <c r="B613" t="s">
        <v>253</v>
      </c>
    </row>
    <row r="614" spans="1:2" x14ac:dyDescent="0.25">
      <c r="A614" s="8"/>
      <c r="B614" t="s">
        <v>254</v>
      </c>
    </row>
    <row r="615" spans="1:2" x14ac:dyDescent="0.25">
      <c r="A615" s="8"/>
      <c r="B615" t="s">
        <v>255</v>
      </c>
    </row>
    <row r="616" spans="1:2" x14ac:dyDescent="0.25">
      <c r="A616" s="8"/>
      <c r="B616" t="s">
        <v>256</v>
      </c>
    </row>
    <row r="617" spans="1:2" x14ac:dyDescent="0.25">
      <c r="A617" s="8"/>
      <c r="B617" t="s">
        <v>257</v>
      </c>
    </row>
    <row r="618" spans="1:2" x14ac:dyDescent="0.25">
      <c r="A618" s="8"/>
      <c r="B618" t="s">
        <v>258</v>
      </c>
    </row>
    <row r="619" spans="1:2" x14ac:dyDescent="0.25">
      <c r="A619" s="8"/>
      <c r="B619" t="s">
        <v>374</v>
      </c>
    </row>
    <row r="620" spans="1:2" x14ac:dyDescent="0.25">
      <c r="A620" s="8"/>
      <c r="B620" t="s">
        <v>259</v>
      </c>
    </row>
    <row r="621" spans="1:2" x14ac:dyDescent="0.25">
      <c r="A621" s="8"/>
      <c r="B621" t="s">
        <v>260</v>
      </c>
    </row>
    <row r="622" spans="1:2" x14ac:dyDescent="0.25">
      <c r="A622" s="8"/>
      <c r="B622" t="s">
        <v>261</v>
      </c>
    </row>
    <row r="623" spans="1:2" x14ac:dyDescent="0.25">
      <c r="A623" s="8"/>
      <c r="B623" t="s">
        <v>262</v>
      </c>
    </row>
    <row r="624" spans="1:2" x14ac:dyDescent="0.25">
      <c r="A624" s="8"/>
      <c r="B624" t="s">
        <v>263</v>
      </c>
    </row>
    <row r="625" spans="1:2" x14ac:dyDescent="0.25">
      <c r="A625" s="8"/>
      <c r="B625" t="s">
        <v>264</v>
      </c>
    </row>
    <row r="626" spans="1:2" x14ac:dyDescent="0.25">
      <c r="A626" s="8"/>
      <c r="B626" t="s">
        <v>265</v>
      </c>
    </row>
    <row r="627" spans="1:2" x14ac:dyDescent="0.25">
      <c r="A627" s="8"/>
      <c r="B627" t="s">
        <v>266</v>
      </c>
    </row>
    <row r="628" spans="1:2" x14ac:dyDescent="0.25">
      <c r="A628" s="8"/>
      <c r="B628" t="s">
        <v>267</v>
      </c>
    </row>
    <row r="629" spans="1:2" x14ac:dyDescent="0.25">
      <c r="A629" s="8"/>
      <c r="B629" t="s">
        <v>268</v>
      </c>
    </row>
    <row r="630" spans="1:2" x14ac:dyDescent="0.25">
      <c r="A630" s="8"/>
      <c r="B630" t="s">
        <v>269</v>
      </c>
    </row>
    <row r="631" spans="1:2" x14ac:dyDescent="0.25">
      <c r="A631" s="8"/>
      <c r="B631" t="s">
        <v>270</v>
      </c>
    </row>
    <row r="632" spans="1:2" x14ac:dyDescent="0.25">
      <c r="A632" s="8"/>
      <c r="B632" t="s">
        <v>271</v>
      </c>
    </row>
    <row r="633" spans="1:2" x14ac:dyDescent="0.25">
      <c r="A633" s="8"/>
      <c r="B633" t="s">
        <v>272</v>
      </c>
    </row>
    <row r="634" spans="1:2" x14ac:dyDescent="0.25">
      <c r="A634" s="8"/>
      <c r="B634" t="s">
        <v>273</v>
      </c>
    </row>
    <row r="635" spans="1:2" x14ac:dyDescent="0.25">
      <c r="A635" s="8"/>
      <c r="B635" t="s">
        <v>274</v>
      </c>
    </row>
    <row r="636" spans="1:2" x14ac:dyDescent="0.25">
      <c r="A636" s="8"/>
      <c r="B636" t="s">
        <v>375</v>
      </c>
    </row>
    <row r="637" spans="1:2" x14ac:dyDescent="0.25">
      <c r="A637" s="8"/>
      <c r="B637" t="s">
        <v>275</v>
      </c>
    </row>
    <row r="638" spans="1:2" x14ac:dyDescent="0.25">
      <c r="A638" s="8"/>
      <c r="B638" t="s">
        <v>353</v>
      </c>
    </row>
    <row r="639" spans="1:2" x14ac:dyDescent="0.25">
      <c r="A639" s="8"/>
      <c r="B639" t="s">
        <v>276</v>
      </c>
    </row>
    <row r="640" spans="1:2" x14ac:dyDescent="0.25">
      <c r="A640" s="8"/>
      <c r="B640" t="s">
        <v>277</v>
      </c>
    </row>
    <row r="641" spans="1:2" x14ac:dyDescent="0.25">
      <c r="A641" s="8"/>
      <c r="B641" t="s">
        <v>278</v>
      </c>
    </row>
    <row r="642" spans="1:2" x14ac:dyDescent="0.25">
      <c r="A642" s="8"/>
      <c r="B642" t="s">
        <v>279</v>
      </c>
    </row>
    <row r="643" spans="1:2" x14ac:dyDescent="0.25">
      <c r="A643" s="8"/>
      <c r="B643" t="s">
        <v>280</v>
      </c>
    </row>
    <row r="644" spans="1:2" x14ac:dyDescent="0.25">
      <c r="A644" s="8"/>
      <c r="B644" t="s">
        <v>281</v>
      </c>
    </row>
    <row r="645" spans="1:2" x14ac:dyDescent="0.25">
      <c r="A645" s="8"/>
      <c r="B645" t="s">
        <v>282</v>
      </c>
    </row>
    <row r="646" spans="1:2" x14ac:dyDescent="0.25">
      <c r="A646" s="8"/>
      <c r="B646" t="s">
        <v>283</v>
      </c>
    </row>
    <row r="647" spans="1:2" x14ac:dyDescent="0.25">
      <c r="A647" s="8"/>
      <c r="B647" t="s">
        <v>284</v>
      </c>
    </row>
    <row r="648" spans="1:2" x14ac:dyDescent="0.25">
      <c r="A648" s="8"/>
      <c r="B648" t="s">
        <v>285</v>
      </c>
    </row>
    <row r="649" spans="1:2" x14ac:dyDescent="0.25">
      <c r="A649" s="8"/>
      <c r="B649" t="s">
        <v>286</v>
      </c>
    </row>
    <row r="650" spans="1:2" x14ac:dyDescent="0.25">
      <c r="A650" s="8"/>
      <c r="B650" t="s">
        <v>287</v>
      </c>
    </row>
    <row r="651" spans="1:2" x14ac:dyDescent="0.25">
      <c r="A651" s="8"/>
      <c r="B651" t="s">
        <v>288</v>
      </c>
    </row>
    <row r="652" spans="1:2" x14ac:dyDescent="0.25">
      <c r="A652" s="8"/>
      <c r="B652" t="s">
        <v>289</v>
      </c>
    </row>
    <row r="653" spans="1:2" x14ac:dyDescent="0.25">
      <c r="A653" s="8"/>
      <c r="B653" t="s">
        <v>290</v>
      </c>
    </row>
    <row r="654" spans="1:2" x14ac:dyDescent="0.25">
      <c r="A654" s="8"/>
      <c r="B654" t="s">
        <v>376</v>
      </c>
    </row>
    <row r="655" spans="1:2" x14ac:dyDescent="0.25">
      <c r="A655" s="8"/>
      <c r="B655" t="s">
        <v>291</v>
      </c>
    </row>
    <row r="656" spans="1:2" x14ac:dyDescent="0.25">
      <c r="A656" s="8"/>
      <c r="B656" t="s">
        <v>292</v>
      </c>
    </row>
    <row r="657" spans="1:2" x14ac:dyDescent="0.25">
      <c r="A657" s="8"/>
      <c r="B657" t="s">
        <v>293</v>
      </c>
    </row>
    <row r="658" spans="1:2" x14ac:dyDescent="0.25">
      <c r="A658" s="8"/>
      <c r="B658" t="s">
        <v>294</v>
      </c>
    </row>
    <row r="659" spans="1:2" x14ac:dyDescent="0.25">
      <c r="A659" s="8"/>
      <c r="B659" t="s">
        <v>295</v>
      </c>
    </row>
    <row r="660" spans="1:2" x14ac:dyDescent="0.25">
      <c r="A660" s="8"/>
      <c r="B660" t="s">
        <v>296</v>
      </c>
    </row>
    <row r="661" spans="1:2" x14ac:dyDescent="0.25">
      <c r="A661" s="8"/>
      <c r="B661" t="s">
        <v>297</v>
      </c>
    </row>
    <row r="662" spans="1:2" x14ac:dyDescent="0.25">
      <c r="A662" s="8"/>
      <c r="B662" t="s">
        <v>298</v>
      </c>
    </row>
    <row r="663" spans="1:2" x14ac:dyDescent="0.25">
      <c r="A663" s="8"/>
      <c r="B663" t="s">
        <v>299</v>
      </c>
    </row>
    <row r="664" spans="1:2" x14ac:dyDescent="0.25">
      <c r="A664" s="8"/>
      <c r="B664" t="s">
        <v>300</v>
      </c>
    </row>
    <row r="665" spans="1:2" x14ac:dyDescent="0.25">
      <c r="A665" s="8"/>
      <c r="B665" t="s">
        <v>301</v>
      </c>
    </row>
    <row r="666" spans="1:2" x14ac:dyDescent="0.25">
      <c r="A666" s="8"/>
      <c r="B666" t="s">
        <v>302</v>
      </c>
    </row>
    <row r="667" spans="1:2" x14ac:dyDescent="0.25">
      <c r="A667" s="8"/>
      <c r="B667" t="s">
        <v>303</v>
      </c>
    </row>
    <row r="668" spans="1:2" x14ac:dyDescent="0.25">
      <c r="A668" s="8"/>
      <c r="B668" t="s">
        <v>304</v>
      </c>
    </row>
    <row r="669" spans="1:2" x14ac:dyDescent="0.25">
      <c r="A669" s="8"/>
      <c r="B669" t="s">
        <v>305</v>
      </c>
    </row>
    <row r="670" spans="1:2" x14ac:dyDescent="0.25">
      <c r="A670" s="8"/>
      <c r="B670" t="s">
        <v>306</v>
      </c>
    </row>
    <row r="671" spans="1:2" x14ac:dyDescent="0.25">
      <c r="A671" s="8"/>
      <c r="B671" t="s">
        <v>307</v>
      </c>
    </row>
    <row r="672" spans="1:2" x14ac:dyDescent="0.25">
      <c r="A672" s="8"/>
      <c r="B672" t="s">
        <v>308</v>
      </c>
    </row>
    <row r="673" spans="1:2" x14ac:dyDescent="0.25">
      <c r="A673" s="8"/>
      <c r="B673" t="s">
        <v>309</v>
      </c>
    </row>
    <row r="674" spans="1:2" x14ac:dyDescent="0.25">
      <c r="A674" s="8"/>
      <c r="B674" t="s">
        <v>310</v>
      </c>
    </row>
    <row r="675" spans="1:2" x14ac:dyDescent="0.25">
      <c r="A675" s="8"/>
      <c r="B675" t="s">
        <v>311</v>
      </c>
    </row>
    <row r="676" spans="1:2" x14ac:dyDescent="0.25">
      <c r="A676" s="8"/>
      <c r="B676" t="s">
        <v>312</v>
      </c>
    </row>
    <row r="677" spans="1:2" x14ac:dyDescent="0.25">
      <c r="A677" s="8"/>
      <c r="B677" t="s">
        <v>313</v>
      </c>
    </row>
    <row r="678" spans="1:2" x14ac:dyDescent="0.25">
      <c r="A678" s="8"/>
      <c r="B678" t="s">
        <v>314</v>
      </c>
    </row>
    <row r="679" spans="1:2" x14ac:dyDescent="0.25">
      <c r="A679" s="8"/>
      <c r="B679" t="s">
        <v>315</v>
      </c>
    </row>
    <row r="680" spans="1:2" x14ac:dyDescent="0.25">
      <c r="A680" s="8"/>
      <c r="B680" t="s">
        <v>316</v>
      </c>
    </row>
    <row r="681" spans="1:2" x14ac:dyDescent="0.25">
      <c r="A681" s="8"/>
      <c r="B681" t="s">
        <v>317</v>
      </c>
    </row>
    <row r="682" spans="1:2" x14ac:dyDescent="0.25">
      <c r="A682" s="8"/>
      <c r="B682" t="s">
        <v>318</v>
      </c>
    </row>
    <row r="683" spans="1:2" x14ac:dyDescent="0.25">
      <c r="A683" s="8"/>
      <c r="B683" t="s">
        <v>319</v>
      </c>
    </row>
    <row r="684" spans="1:2" x14ac:dyDescent="0.25">
      <c r="A684" s="8"/>
      <c r="B684" t="s">
        <v>320</v>
      </c>
    </row>
    <row r="685" spans="1:2" x14ac:dyDescent="0.25">
      <c r="A685" s="8"/>
      <c r="B685" t="s">
        <v>321</v>
      </c>
    </row>
    <row r="686" spans="1:2" x14ac:dyDescent="0.25">
      <c r="A686" s="8"/>
      <c r="B686" t="s">
        <v>322</v>
      </c>
    </row>
    <row r="687" spans="1:2" x14ac:dyDescent="0.25">
      <c r="A687" s="8"/>
      <c r="B687" t="s">
        <v>323</v>
      </c>
    </row>
    <row r="688" spans="1:2" x14ac:dyDescent="0.25">
      <c r="A688" s="8"/>
      <c r="B688" t="s">
        <v>324</v>
      </c>
    </row>
    <row r="689" spans="1:2" x14ac:dyDescent="0.25">
      <c r="A689" s="8"/>
      <c r="B689" t="s">
        <v>325</v>
      </c>
    </row>
    <row r="690" spans="1:2" x14ac:dyDescent="0.25">
      <c r="A690" s="8"/>
      <c r="B690" t="s">
        <v>326</v>
      </c>
    </row>
    <row r="691" spans="1:2" x14ac:dyDescent="0.25">
      <c r="A691" s="8"/>
      <c r="B691" t="s">
        <v>327</v>
      </c>
    </row>
    <row r="692" spans="1:2" x14ac:dyDescent="0.25">
      <c r="A692" s="8"/>
      <c r="B692" t="s">
        <v>328</v>
      </c>
    </row>
    <row r="693" spans="1:2" x14ac:dyDescent="0.25">
      <c r="A693" s="8"/>
      <c r="B693" t="s">
        <v>329</v>
      </c>
    </row>
    <row r="694" spans="1:2" x14ac:dyDescent="0.25">
      <c r="A694" s="8"/>
      <c r="B694" t="s">
        <v>330</v>
      </c>
    </row>
    <row r="695" spans="1:2" x14ac:dyDescent="0.25">
      <c r="A695" s="8"/>
      <c r="B695" t="s">
        <v>331</v>
      </c>
    </row>
    <row r="696" spans="1:2" x14ac:dyDescent="0.25">
      <c r="A696" s="8"/>
      <c r="B696" t="s">
        <v>332</v>
      </c>
    </row>
    <row r="697" spans="1:2" x14ac:dyDescent="0.25">
      <c r="A697" s="8"/>
      <c r="B697" t="s">
        <v>333</v>
      </c>
    </row>
    <row r="698" spans="1:2" x14ac:dyDescent="0.25">
      <c r="A698" s="8"/>
      <c r="B698" t="s">
        <v>334</v>
      </c>
    </row>
    <row r="699" spans="1:2" x14ac:dyDescent="0.25">
      <c r="A699" s="8"/>
      <c r="B699" t="s">
        <v>335</v>
      </c>
    </row>
    <row r="700" spans="1:2" x14ac:dyDescent="0.25">
      <c r="A700" s="8"/>
      <c r="B700" t="s">
        <v>336</v>
      </c>
    </row>
    <row r="701" spans="1:2" x14ac:dyDescent="0.25">
      <c r="A701" s="8"/>
      <c r="B701" t="s">
        <v>337</v>
      </c>
    </row>
    <row r="702" spans="1:2" x14ac:dyDescent="0.25">
      <c r="A702" s="8"/>
      <c r="B702" t="s">
        <v>338</v>
      </c>
    </row>
    <row r="703" spans="1:2" x14ac:dyDescent="0.25">
      <c r="A703" s="8"/>
      <c r="B703" t="s">
        <v>339</v>
      </c>
    </row>
    <row r="704" spans="1:2" x14ac:dyDescent="0.25">
      <c r="A704" s="8"/>
      <c r="B704" t="s">
        <v>340</v>
      </c>
    </row>
    <row r="705" spans="1:2" x14ac:dyDescent="0.25">
      <c r="A705" s="8"/>
      <c r="B705" t="s">
        <v>341</v>
      </c>
    </row>
    <row r="706" spans="1:2" x14ac:dyDescent="0.25">
      <c r="A706" s="8"/>
      <c r="B706" t="s">
        <v>342</v>
      </c>
    </row>
    <row r="707" spans="1:2" x14ac:dyDescent="0.25">
      <c r="A707" s="8"/>
      <c r="B707" t="s">
        <v>343</v>
      </c>
    </row>
    <row r="708" spans="1:2" x14ac:dyDescent="0.25">
      <c r="A708" s="8"/>
      <c r="B708" t="s">
        <v>344</v>
      </c>
    </row>
    <row r="709" spans="1:2" x14ac:dyDescent="0.25">
      <c r="A709" s="8"/>
      <c r="B709" t="s">
        <v>345</v>
      </c>
    </row>
    <row r="710" spans="1:2" x14ac:dyDescent="0.25">
      <c r="A710" s="8"/>
      <c r="B710" t="s">
        <v>346</v>
      </c>
    </row>
    <row r="711" spans="1:2" x14ac:dyDescent="0.25">
      <c r="A711" s="8"/>
      <c r="B711" t="s">
        <v>347</v>
      </c>
    </row>
    <row r="712" spans="1:2" x14ac:dyDescent="0.25">
      <c r="A712" s="8"/>
      <c r="B712" t="s">
        <v>348</v>
      </c>
    </row>
    <row r="713" spans="1:2" x14ac:dyDescent="0.25">
      <c r="A713" s="8"/>
      <c r="B713" t="s">
        <v>349</v>
      </c>
    </row>
    <row r="714" spans="1:2" x14ac:dyDescent="0.25">
      <c r="A714" s="8"/>
      <c r="B714" t="s">
        <v>350</v>
      </c>
    </row>
    <row r="715" spans="1:2" x14ac:dyDescent="0.25">
      <c r="A715" s="8"/>
      <c r="B715" t="s">
        <v>7</v>
      </c>
    </row>
    <row r="716" spans="1:2" x14ac:dyDescent="0.25">
      <c r="A716" s="8"/>
      <c r="B716" t="s">
        <v>8</v>
      </c>
    </row>
    <row r="717" spans="1:2" x14ac:dyDescent="0.25">
      <c r="A717" s="8"/>
      <c r="B717" t="s">
        <v>9</v>
      </c>
    </row>
    <row r="718" spans="1:2" x14ac:dyDescent="0.25">
      <c r="A718" s="8"/>
      <c r="B718" t="s">
        <v>10</v>
      </c>
    </row>
    <row r="719" spans="1:2" x14ac:dyDescent="0.25">
      <c r="A719" s="8"/>
      <c r="B719" t="s">
        <v>11</v>
      </c>
    </row>
    <row r="720" spans="1:2" x14ac:dyDescent="0.25">
      <c r="A720" s="8"/>
      <c r="B720" t="s">
        <v>12</v>
      </c>
    </row>
    <row r="721" spans="1:2" x14ac:dyDescent="0.25">
      <c r="A721" s="8"/>
      <c r="B721" t="s">
        <v>13</v>
      </c>
    </row>
    <row r="722" spans="1:2" x14ac:dyDescent="0.25">
      <c r="A722" s="8"/>
      <c r="B722" t="s">
        <v>14</v>
      </c>
    </row>
    <row r="723" spans="1:2" x14ac:dyDescent="0.25">
      <c r="A723" s="8"/>
      <c r="B723" t="s">
        <v>15</v>
      </c>
    </row>
    <row r="724" spans="1:2" x14ac:dyDescent="0.25">
      <c r="A724" s="8"/>
      <c r="B724" t="s">
        <v>16</v>
      </c>
    </row>
    <row r="725" spans="1:2" x14ac:dyDescent="0.25">
      <c r="A725" s="8"/>
      <c r="B725" t="s">
        <v>17</v>
      </c>
    </row>
    <row r="726" spans="1:2" x14ac:dyDescent="0.25">
      <c r="A726" s="8"/>
      <c r="B726" t="s">
        <v>18</v>
      </c>
    </row>
    <row r="727" spans="1:2" x14ac:dyDescent="0.25">
      <c r="A727" s="8"/>
      <c r="B727" t="s">
        <v>19</v>
      </c>
    </row>
    <row r="728" spans="1:2" x14ac:dyDescent="0.25">
      <c r="A728" s="8"/>
      <c r="B728" t="s">
        <v>20</v>
      </c>
    </row>
    <row r="729" spans="1:2" x14ac:dyDescent="0.25">
      <c r="A729" s="8"/>
      <c r="B729" t="s">
        <v>21</v>
      </c>
    </row>
    <row r="730" spans="1:2" x14ac:dyDescent="0.25">
      <c r="A730" s="8"/>
      <c r="B730" t="s">
        <v>22</v>
      </c>
    </row>
    <row r="731" spans="1:2" x14ac:dyDescent="0.25">
      <c r="A731" s="8"/>
      <c r="B731" t="s">
        <v>23</v>
      </c>
    </row>
    <row r="732" spans="1:2" x14ac:dyDescent="0.25">
      <c r="A732" s="8"/>
      <c r="B732" t="s">
        <v>24</v>
      </c>
    </row>
    <row r="733" spans="1:2" x14ac:dyDescent="0.25">
      <c r="A733" s="8"/>
      <c r="B733" t="s">
        <v>25</v>
      </c>
    </row>
    <row r="734" spans="1:2" x14ac:dyDescent="0.25">
      <c r="A734" s="8"/>
      <c r="B734" t="s">
        <v>26</v>
      </c>
    </row>
    <row r="735" spans="1:2" x14ac:dyDescent="0.25">
      <c r="A735" s="8"/>
      <c r="B735" t="s">
        <v>27</v>
      </c>
    </row>
    <row r="736" spans="1:2" x14ac:dyDescent="0.25">
      <c r="A736" s="8"/>
      <c r="B736" t="s">
        <v>28</v>
      </c>
    </row>
    <row r="737" spans="1:2" x14ac:dyDescent="0.25">
      <c r="A737" s="8"/>
      <c r="B737" t="s">
        <v>29</v>
      </c>
    </row>
    <row r="738" spans="1:2" x14ac:dyDescent="0.25">
      <c r="A738" s="8"/>
      <c r="B738" t="s">
        <v>30</v>
      </c>
    </row>
    <row r="739" spans="1:2" x14ac:dyDescent="0.25">
      <c r="A739" s="8"/>
      <c r="B739" t="s">
        <v>31</v>
      </c>
    </row>
    <row r="740" spans="1:2" x14ac:dyDescent="0.25">
      <c r="A740" s="8"/>
      <c r="B740" t="s">
        <v>368</v>
      </c>
    </row>
    <row r="741" spans="1:2" x14ac:dyDescent="0.25">
      <c r="A741" s="8"/>
      <c r="B741" t="s">
        <v>32</v>
      </c>
    </row>
    <row r="742" spans="1:2" x14ac:dyDescent="0.25">
      <c r="A742" s="8"/>
      <c r="B742" t="s">
        <v>33</v>
      </c>
    </row>
    <row r="743" spans="1:2" x14ac:dyDescent="0.25">
      <c r="A743" s="8"/>
      <c r="B743" t="s">
        <v>34</v>
      </c>
    </row>
    <row r="744" spans="1:2" x14ac:dyDescent="0.25">
      <c r="A744" s="8"/>
      <c r="B744" t="s">
        <v>35</v>
      </c>
    </row>
    <row r="745" spans="1:2" x14ac:dyDescent="0.25">
      <c r="A745" s="8"/>
      <c r="B745" t="s">
        <v>36</v>
      </c>
    </row>
    <row r="746" spans="1:2" x14ac:dyDescent="0.25">
      <c r="A746" s="8"/>
      <c r="B746" t="s">
        <v>37</v>
      </c>
    </row>
    <row r="747" spans="1:2" x14ac:dyDescent="0.25">
      <c r="A747" s="8"/>
      <c r="B747" t="s">
        <v>38</v>
      </c>
    </row>
    <row r="748" spans="1:2" x14ac:dyDescent="0.25">
      <c r="A748" s="8"/>
      <c r="B748" t="s">
        <v>39</v>
      </c>
    </row>
    <row r="749" spans="1:2" x14ac:dyDescent="0.25">
      <c r="A749" s="8"/>
      <c r="B749" t="s">
        <v>40</v>
      </c>
    </row>
    <row r="750" spans="1:2" x14ac:dyDescent="0.25">
      <c r="A750" s="8"/>
      <c r="B750" t="s">
        <v>41</v>
      </c>
    </row>
    <row r="751" spans="1:2" x14ac:dyDescent="0.25">
      <c r="A751" s="8"/>
      <c r="B751" t="s">
        <v>42</v>
      </c>
    </row>
    <row r="752" spans="1:2" x14ac:dyDescent="0.25">
      <c r="A752" s="8"/>
      <c r="B752" t="s">
        <v>43</v>
      </c>
    </row>
    <row r="753" spans="1:2" x14ac:dyDescent="0.25">
      <c r="A753" s="8"/>
      <c r="B753" t="s">
        <v>44</v>
      </c>
    </row>
    <row r="754" spans="1:2" x14ac:dyDescent="0.25">
      <c r="A754" s="8"/>
      <c r="B754" t="s">
        <v>45</v>
      </c>
    </row>
    <row r="755" spans="1:2" x14ac:dyDescent="0.25">
      <c r="A755" s="8"/>
      <c r="B755" t="s">
        <v>46</v>
      </c>
    </row>
    <row r="756" spans="1:2" x14ac:dyDescent="0.25">
      <c r="A756" s="8"/>
      <c r="B756" t="s">
        <v>47</v>
      </c>
    </row>
    <row r="757" spans="1:2" x14ac:dyDescent="0.25">
      <c r="A757" s="8"/>
      <c r="B757" t="s">
        <v>48</v>
      </c>
    </row>
    <row r="758" spans="1:2" x14ac:dyDescent="0.25">
      <c r="A758" s="8"/>
      <c r="B758" t="s">
        <v>49</v>
      </c>
    </row>
    <row r="759" spans="1:2" x14ac:dyDescent="0.25">
      <c r="A759" s="8"/>
      <c r="B759" t="s">
        <v>50</v>
      </c>
    </row>
    <row r="760" spans="1:2" x14ac:dyDescent="0.25">
      <c r="A760" s="8"/>
      <c r="B760" t="s">
        <v>51</v>
      </c>
    </row>
    <row r="761" spans="1:2" x14ac:dyDescent="0.25">
      <c r="A761" s="8"/>
      <c r="B761" t="s">
        <v>52</v>
      </c>
    </row>
    <row r="762" spans="1:2" x14ac:dyDescent="0.25">
      <c r="A762" s="8"/>
      <c r="B762" t="s">
        <v>53</v>
      </c>
    </row>
    <row r="763" spans="1:2" x14ac:dyDescent="0.25">
      <c r="A763" s="8"/>
      <c r="B763" t="s">
        <v>54</v>
      </c>
    </row>
    <row r="764" spans="1:2" x14ac:dyDescent="0.25">
      <c r="A764" s="8"/>
      <c r="B764" t="s">
        <v>55</v>
      </c>
    </row>
    <row r="765" spans="1:2" x14ac:dyDescent="0.25">
      <c r="A765" s="8"/>
      <c r="B765" t="s">
        <v>56</v>
      </c>
    </row>
    <row r="766" spans="1:2" x14ac:dyDescent="0.25">
      <c r="A766" s="8"/>
      <c r="B766" t="s">
        <v>57</v>
      </c>
    </row>
    <row r="767" spans="1:2" x14ac:dyDescent="0.25">
      <c r="A767" s="8"/>
      <c r="B767" t="s">
        <v>58</v>
      </c>
    </row>
    <row r="768" spans="1:2" x14ac:dyDescent="0.25">
      <c r="A768" s="8"/>
      <c r="B768" t="s">
        <v>59</v>
      </c>
    </row>
    <row r="769" spans="1:2" x14ac:dyDescent="0.25">
      <c r="A769" s="8"/>
      <c r="B769" t="s">
        <v>60</v>
      </c>
    </row>
    <row r="770" spans="1:2" x14ac:dyDescent="0.25">
      <c r="A770" s="8"/>
      <c r="B770" t="s">
        <v>61</v>
      </c>
    </row>
    <row r="771" spans="1:2" x14ac:dyDescent="0.25">
      <c r="A771" s="8"/>
      <c r="B771" t="s">
        <v>62</v>
      </c>
    </row>
    <row r="772" spans="1:2" x14ac:dyDescent="0.25">
      <c r="A772" s="8"/>
      <c r="B772" t="s">
        <v>63</v>
      </c>
    </row>
    <row r="773" spans="1:2" x14ac:dyDescent="0.25">
      <c r="A773" s="8"/>
      <c r="B773" t="s">
        <v>64</v>
      </c>
    </row>
    <row r="774" spans="1:2" x14ac:dyDescent="0.25">
      <c r="A774" s="8"/>
      <c r="B774" t="s">
        <v>65</v>
      </c>
    </row>
    <row r="775" spans="1:2" x14ac:dyDescent="0.25">
      <c r="A775" s="8"/>
      <c r="B775" t="s">
        <v>66</v>
      </c>
    </row>
    <row r="776" spans="1:2" x14ac:dyDescent="0.25">
      <c r="A776" s="8"/>
      <c r="B776" t="s">
        <v>67</v>
      </c>
    </row>
    <row r="777" spans="1:2" x14ac:dyDescent="0.25">
      <c r="A777" s="8"/>
      <c r="B777" t="s">
        <v>68</v>
      </c>
    </row>
    <row r="778" spans="1:2" x14ac:dyDescent="0.25">
      <c r="A778" s="8"/>
      <c r="B778" t="s">
        <v>69</v>
      </c>
    </row>
    <row r="779" spans="1:2" x14ac:dyDescent="0.25">
      <c r="A779" s="8"/>
      <c r="B779" t="s">
        <v>70</v>
      </c>
    </row>
    <row r="780" spans="1:2" x14ac:dyDescent="0.25">
      <c r="A780" s="8"/>
      <c r="B780" t="s">
        <v>71</v>
      </c>
    </row>
    <row r="781" spans="1:2" x14ac:dyDescent="0.25">
      <c r="A781" s="8"/>
      <c r="B781" t="s">
        <v>72</v>
      </c>
    </row>
    <row r="782" spans="1:2" x14ac:dyDescent="0.25">
      <c r="A782" s="8"/>
      <c r="B782" t="s">
        <v>73</v>
      </c>
    </row>
    <row r="783" spans="1:2" x14ac:dyDescent="0.25">
      <c r="A783" s="8"/>
      <c r="B783" t="s">
        <v>74</v>
      </c>
    </row>
    <row r="784" spans="1:2" x14ac:dyDescent="0.25">
      <c r="A784" s="8"/>
      <c r="B784" t="s">
        <v>75</v>
      </c>
    </row>
    <row r="785" spans="1:2" x14ac:dyDescent="0.25">
      <c r="A785" s="8"/>
      <c r="B785" t="s">
        <v>76</v>
      </c>
    </row>
    <row r="786" spans="1:2" x14ac:dyDescent="0.25">
      <c r="A786" s="8"/>
      <c r="B786" t="s">
        <v>77</v>
      </c>
    </row>
    <row r="787" spans="1:2" x14ac:dyDescent="0.25">
      <c r="A787" s="8"/>
      <c r="B787" t="s">
        <v>78</v>
      </c>
    </row>
    <row r="788" spans="1:2" x14ac:dyDescent="0.25">
      <c r="A788" s="8"/>
      <c r="B788" t="s">
        <v>79</v>
      </c>
    </row>
    <row r="789" spans="1:2" x14ac:dyDescent="0.25">
      <c r="A789" s="8"/>
      <c r="B789" t="s">
        <v>80</v>
      </c>
    </row>
    <row r="790" spans="1:2" x14ac:dyDescent="0.25">
      <c r="A790" s="8"/>
      <c r="B790" t="s">
        <v>81</v>
      </c>
    </row>
    <row r="791" spans="1:2" x14ac:dyDescent="0.25">
      <c r="A791" s="8"/>
      <c r="B791" t="s">
        <v>82</v>
      </c>
    </row>
    <row r="792" spans="1:2" x14ac:dyDescent="0.25">
      <c r="A792" s="8"/>
      <c r="B792" t="s">
        <v>83</v>
      </c>
    </row>
    <row r="793" spans="1:2" x14ac:dyDescent="0.25">
      <c r="A793" s="8"/>
      <c r="B793" t="s">
        <v>84</v>
      </c>
    </row>
    <row r="794" spans="1:2" x14ac:dyDescent="0.25">
      <c r="A794" s="8"/>
      <c r="B794" t="s">
        <v>85</v>
      </c>
    </row>
    <row r="795" spans="1:2" x14ac:dyDescent="0.25">
      <c r="A795" s="8"/>
      <c r="B795" t="s">
        <v>86</v>
      </c>
    </row>
    <row r="796" spans="1:2" x14ac:dyDescent="0.25">
      <c r="A796" s="8"/>
      <c r="B796" t="s">
        <v>87</v>
      </c>
    </row>
    <row r="797" spans="1:2" x14ac:dyDescent="0.25">
      <c r="A797" s="8"/>
      <c r="B797" t="s">
        <v>88</v>
      </c>
    </row>
    <row r="798" spans="1:2" x14ac:dyDescent="0.25">
      <c r="A798" s="8"/>
      <c r="B798" t="s">
        <v>89</v>
      </c>
    </row>
    <row r="799" spans="1:2" x14ac:dyDescent="0.25">
      <c r="A799" s="8"/>
      <c r="B799" t="s">
        <v>90</v>
      </c>
    </row>
    <row r="800" spans="1:2" x14ac:dyDescent="0.25">
      <c r="A800" s="8"/>
      <c r="B800" t="s">
        <v>91</v>
      </c>
    </row>
    <row r="801" spans="1:2" x14ac:dyDescent="0.25">
      <c r="A801" s="8"/>
      <c r="B801" t="s">
        <v>92</v>
      </c>
    </row>
    <row r="802" spans="1:2" x14ac:dyDescent="0.25">
      <c r="A802" s="8"/>
      <c r="B802" t="s">
        <v>93</v>
      </c>
    </row>
    <row r="803" spans="1:2" x14ac:dyDescent="0.25">
      <c r="A803" s="8"/>
      <c r="B803" t="s">
        <v>94</v>
      </c>
    </row>
    <row r="804" spans="1:2" x14ac:dyDescent="0.25">
      <c r="A804" s="8"/>
      <c r="B804" t="s">
        <v>95</v>
      </c>
    </row>
    <row r="805" spans="1:2" x14ac:dyDescent="0.25">
      <c r="A805" s="8"/>
      <c r="B805" t="s">
        <v>96</v>
      </c>
    </row>
    <row r="806" spans="1:2" x14ac:dyDescent="0.25">
      <c r="A806" s="8"/>
      <c r="B806" t="s">
        <v>97</v>
      </c>
    </row>
    <row r="807" spans="1:2" x14ac:dyDescent="0.25">
      <c r="A807" s="8"/>
      <c r="B807" t="s">
        <v>98</v>
      </c>
    </row>
    <row r="808" spans="1:2" x14ac:dyDescent="0.25">
      <c r="A808" s="8"/>
      <c r="B808" t="s">
        <v>99</v>
      </c>
    </row>
    <row r="809" spans="1:2" x14ac:dyDescent="0.25">
      <c r="A809" s="8"/>
      <c r="B809" t="s">
        <v>100</v>
      </c>
    </row>
    <row r="810" spans="1:2" x14ac:dyDescent="0.25">
      <c r="A810" s="8"/>
      <c r="B810" t="s">
        <v>101</v>
      </c>
    </row>
    <row r="811" spans="1:2" x14ac:dyDescent="0.25">
      <c r="A811" s="8"/>
      <c r="B811" t="s">
        <v>102</v>
      </c>
    </row>
    <row r="812" spans="1:2" x14ac:dyDescent="0.25">
      <c r="A812" s="8"/>
      <c r="B812" t="s">
        <v>103</v>
      </c>
    </row>
    <row r="813" spans="1:2" x14ac:dyDescent="0.25">
      <c r="A813" s="8"/>
      <c r="B813" t="s">
        <v>104</v>
      </c>
    </row>
    <row r="814" spans="1:2" x14ac:dyDescent="0.25">
      <c r="A814" s="8"/>
      <c r="B814" t="s">
        <v>105</v>
      </c>
    </row>
    <row r="815" spans="1:2" x14ac:dyDescent="0.25">
      <c r="A815" s="8"/>
      <c r="B815" t="s">
        <v>106</v>
      </c>
    </row>
    <row r="816" spans="1:2" x14ac:dyDescent="0.25">
      <c r="A816" s="8"/>
      <c r="B816" t="s">
        <v>107</v>
      </c>
    </row>
    <row r="817" spans="1:2" x14ac:dyDescent="0.25">
      <c r="A817" s="8"/>
      <c r="B817" t="s">
        <v>108</v>
      </c>
    </row>
    <row r="818" spans="1:2" x14ac:dyDescent="0.25">
      <c r="A818" s="8"/>
      <c r="B818" t="s">
        <v>109</v>
      </c>
    </row>
    <row r="819" spans="1:2" x14ac:dyDescent="0.25">
      <c r="A819" s="8"/>
      <c r="B819" t="s">
        <v>110</v>
      </c>
    </row>
    <row r="820" spans="1:2" x14ac:dyDescent="0.25">
      <c r="A820" s="8"/>
      <c r="B820" t="s">
        <v>111</v>
      </c>
    </row>
    <row r="821" spans="1:2" x14ac:dyDescent="0.25">
      <c r="A821" s="8"/>
      <c r="B821" t="s">
        <v>112</v>
      </c>
    </row>
    <row r="822" spans="1:2" x14ac:dyDescent="0.25">
      <c r="A822" s="8"/>
      <c r="B822" t="s">
        <v>113</v>
      </c>
    </row>
    <row r="823" spans="1:2" x14ac:dyDescent="0.25">
      <c r="A823" s="8"/>
      <c r="B823" t="s">
        <v>114</v>
      </c>
    </row>
    <row r="824" spans="1:2" x14ac:dyDescent="0.25">
      <c r="A824" s="8"/>
      <c r="B824" t="s">
        <v>115</v>
      </c>
    </row>
    <row r="825" spans="1:2" x14ac:dyDescent="0.25">
      <c r="A825" s="8"/>
      <c r="B825" t="s">
        <v>116</v>
      </c>
    </row>
    <row r="826" spans="1:2" x14ac:dyDescent="0.25">
      <c r="A826" s="8"/>
      <c r="B826" t="s">
        <v>369</v>
      </c>
    </row>
    <row r="827" spans="1:2" x14ac:dyDescent="0.25">
      <c r="A827" s="8"/>
      <c r="B827" t="s">
        <v>117</v>
      </c>
    </row>
    <row r="828" spans="1:2" x14ac:dyDescent="0.25">
      <c r="A828" s="8"/>
      <c r="B828" t="s">
        <v>118</v>
      </c>
    </row>
    <row r="829" spans="1:2" x14ac:dyDescent="0.25">
      <c r="A829" s="8"/>
      <c r="B829" t="s">
        <v>119</v>
      </c>
    </row>
    <row r="830" spans="1:2" x14ac:dyDescent="0.25">
      <c r="A830" s="8"/>
      <c r="B830" t="s">
        <v>120</v>
      </c>
    </row>
    <row r="831" spans="1:2" x14ac:dyDescent="0.25">
      <c r="A831" s="8"/>
      <c r="B831" t="s">
        <v>121</v>
      </c>
    </row>
    <row r="832" spans="1:2" x14ac:dyDescent="0.25">
      <c r="A832" s="8"/>
      <c r="B832" t="s">
        <v>122</v>
      </c>
    </row>
    <row r="833" spans="1:2" x14ac:dyDescent="0.25">
      <c r="A833" s="8"/>
      <c r="B833" t="s">
        <v>123</v>
      </c>
    </row>
    <row r="834" spans="1:2" x14ac:dyDescent="0.25">
      <c r="A834" s="8"/>
      <c r="B834" t="s">
        <v>124</v>
      </c>
    </row>
    <row r="835" spans="1:2" x14ac:dyDescent="0.25">
      <c r="A835" s="8"/>
      <c r="B835" t="s">
        <v>125</v>
      </c>
    </row>
    <row r="836" spans="1:2" x14ac:dyDescent="0.25">
      <c r="A836" s="8"/>
      <c r="B836" t="s">
        <v>126</v>
      </c>
    </row>
    <row r="837" spans="1:2" x14ac:dyDescent="0.25">
      <c r="A837" s="8"/>
      <c r="B837" t="s">
        <v>127</v>
      </c>
    </row>
    <row r="838" spans="1:2" x14ac:dyDescent="0.25">
      <c r="A838" s="8"/>
      <c r="B838" t="s">
        <v>128</v>
      </c>
    </row>
    <row r="839" spans="1:2" x14ac:dyDescent="0.25">
      <c r="A839" s="8"/>
      <c r="B839" t="s">
        <v>129</v>
      </c>
    </row>
    <row r="840" spans="1:2" x14ac:dyDescent="0.25">
      <c r="A840" s="8"/>
      <c r="B840" t="s">
        <v>130</v>
      </c>
    </row>
    <row r="841" spans="1:2" x14ac:dyDescent="0.25">
      <c r="A841" s="8"/>
      <c r="B841" t="s">
        <v>131</v>
      </c>
    </row>
    <row r="842" spans="1:2" x14ac:dyDescent="0.25">
      <c r="A842" s="8"/>
      <c r="B842" t="s">
        <v>132</v>
      </c>
    </row>
    <row r="843" spans="1:2" x14ac:dyDescent="0.25">
      <c r="A843" s="8"/>
      <c r="B843" t="s">
        <v>133</v>
      </c>
    </row>
    <row r="844" spans="1:2" x14ac:dyDescent="0.25">
      <c r="A844" s="8"/>
      <c r="B844" t="s">
        <v>134</v>
      </c>
    </row>
    <row r="845" spans="1:2" x14ac:dyDescent="0.25">
      <c r="A845" s="8"/>
      <c r="B845" t="s">
        <v>135</v>
      </c>
    </row>
    <row r="846" spans="1:2" x14ac:dyDescent="0.25">
      <c r="A846" s="8"/>
      <c r="B846" t="s">
        <v>136</v>
      </c>
    </row>
    <row r="847" spans="1:2" x14ac:dyDescent="0.25">
      <c r="A847" s="8"/>
      <c r="B847" t="s">
        <v>137</v>
      </c>
    </row>
    <row r="848" spans="1:2" x14ac:dyDescent="0.25">
      <c r="A848" s="8"/>
      <c r="B848" t="s">
        <v>138</v>
      </c>
    </row>
    <row r="849" spans="1:2" x14ac:dyDescent="0.25">
      <c r="A849" s="8"/>
      <c r="B849" t="s">
        <v>139</v>
      </c>
    </row>
    <row r="850" spans="1:2" x14ac:dyDescent="0.25">
      <c r="A850" s="8"/>
      <c r="B850" t="s">
        <v>370</v>
      </c>
    </row>
    <row r="851" spans="1:2" x14ac:dyDescent="0.25">
      <c r="A851" s="8"/>
      <c r="B851" t="s">
        <v>140</v>
      </c>
    </row>
    <row r="852" spans="1:2" x14ac:dyDescent="0.25">
      <c r="A852" s="8"/>
      <c r="B852" t="s">
        <v>141</v>
      </c>
    </row>
    <row r="853" spans="1:2" x14ac:dyDescent="0.25">
      <c r="A853" s="8"/>
      <c r="B853" t="s">
        <v>142</v>
      </c>
    </row>
    <row r="854" spans="1:2" x14ac:dyDescent="0.25">
      <c r="A854" s="8"/>
      <c r="B854" t="s">
        <v>143</v>
      </c>
    </row>
    <row r="855" spans="1:2" x14ac:dyDescent="0.25">
      <c r="A855" s="8"/>
      <c r="B855" t="s">
        <v>144</v>
      </c>
    </row>
    <row r="856" spans="1:2" x14ac:dyDescent="0.25">
      <c r="A856" s="8"/>
      <c r="B856" t="s">
        <v>145</v>
      </c>
    </row>
    <row r="857" spans="1:2" x14ac:dyDescent="0.25">
      <c r="A857" s="8"/>
      <c r="B857" t="s">
        <v>146</v>
      </c>
    </row>
    <row r="858" spans="1:2" x14ac:dyDescent="0.25">
      <c r="A858" s="8"/>
      <c r="B858" t="s">
        <v>147</v>
      </c>
    </row>
    <row r="859" spans="1:2" x14ac:dyDescent="0.25">
      <c r="A859" s="8"/>
      <c r="B859" t="s">
        <v>148</v>
      </c>
    </row>
    <row r="860" spans="1:2" x14ac:dyDescent="0.25">
      <c r="A860" s="8"/>
      <c r="B860" t="s">
        <v>149</v>
      </c>
    </row>
    <row r="861" spans="1:2" x14ac:dyDescent="0.25">
      <c r="A861" s="8"/>
      <c r="B861" t="s">
        <v>150</v>
      </c>
    </row>
    <row r="862" spans="1:2" x14ac:dyDescent="0.25">
      <c r="A862" s="8"/>
      <c r="B862" t="s">
        <v>151</v>
      </c>
    </row>
    <row r="863" spans="1:2" x14ac:dyDescent="0.25">
      <c r="A863" s="8"/>
      <c r="B863" t="s">
        <v>152</v>
      </c>
    </row>
    <row r="864" spans="1:2" x14ac:dyDescent="0.25">
      <c r="A864" s="8"/>
      <c r="B864" t="s">
        <v>153</v>
      </c>
    </row>
    <row r="865" spans="1:2" x14ac:dyDescent="0.25">
      <c r="A865" s="8"/>
      <c r="B865" t="s">
        <v>154</v>
      </c>
    </row>
    <row r="866" spans="1:2" x14ac:dyDescent="0.25">
      <c r="A866" s="8"/>
      <c r="B866" t="s">
        <v>155</v>
      </c>
    </row>
    <row r="867" spans="1:2" x14ac:dyDescent="0.25">
      <c r="A867" s="8"/>
      <c r="B867" t="s">
        <v>156</v>
      </c>
    </row>
    <row r="868" spans="1:2" x14ac:dyDescent="0.25">
      <c r="A868" s="8"/>
      <c r="B868" t="s">
        <v>157</v>
      </c>
    </row>
    <row r="869" spans="1:2" x14ac:dyDescent="0.25">
      <c r="A869" s="8"/>
      <c r="B869" t="s">
        <v>158</v>
      </c>
    </row>
    <row r="870" spans="1:2" x14ac:dyDescent="0.25">
      <c r="A870" s="8"/>
      <c r="B870" t="s">
        <v>159</v>
      </c>
    </row>
    <row r="871" spans="1:2" x14ac:dyDescent="0.25">
      <c r="A871" s="8"/>
      <c r="B871" t="s">
        <v>160</v>
      </c>
    </row>
    <row r="872" spans="1:2" x14ac:dyDescent="0.25">
      <c r="A872" s="8"/>
      <c r="B872" t="s">
        <v>161</v>
      </c>
    </row>
    <row r="873" spans="1:2" x14ac:dyDescent="0.25">
      <c r="A873" s="8"/>
      <c r="B873" t="s">
        <v>162</v>
      </c>
    </row>
    <row r="874" spans="1:2" x14ac:dyDescent="0.25">
      <c r="A874" s="8"/>
      <c r="B874" t="s">
        <v>163</v>
      </c>
    </row>
    <row r="875" spans="1:2" x14ac:dyDescent="0.25">
      <c r="A875" s="8"/>
      <c r="B875" t="s">
        <v>164</v>
      </c>
    </row>
    <row r="876" spans="1:2" x14ac:dyDescent="0.25">
      <c r="A876" s="8"/>
      <c r="B876" t="s">
        <v>165</v>
      </c>
    </row>
    <row r="877" spans="1:2" x14ac:dyDescent="0.25">
      <c r="A877" s="8"/>
      <c r="B877" t="s">
        <v>166</v>
      </c>
    </row>
    <row r="878" spans="1:2" x14ac:dyDescent="0.25">
      <c r="A878" s="8"/>
      <c r="B878" t="s">
        <v>167</v>
      </c>
    </row>
    <row r="879" spans="1:2" x14ac:dyDescent="0.25">
      <c r="A879" s="8"/>
      <c r="B879" t="s">
        <v>168</v>
      </c>
    </row>
    <row r="880" spans="1:2" x14ac:dyDescent="0.25">
      <c r="A880" s="8"/>
      <c r="B880" t="s">
        <v>169</v>
      </c>
    </row>
    <row r="881" spans="1:2" x14ac:dyDescent="0.25">
      <c r="A881" s="8"/>
      <c r="B881" t="s">
        <v>371</v>
      </c>
    </row>
    <row r="882" spans="1:2" x14ac:dyDescent="0.25">
      <c r="A882" s="8"/>
      <c r="B882" t="s">
        <v>170</v>
      </c>
    </row>
    <row r="883" spans="1:2" x14ac:dyDescent="0.25">
      <c r="A883" s="8"/>
      <c r="B883" t="s">
        <v>171</v>
      </c>
    </row>
    <row r="884" spans="1:2" x14ac:dyDescent="0.25">
      <c r="A884" s="8"/>
      <c r="B884" t="s">
        <v>172</v>
      </c>
    </row>
    <row r="885" spans="1:2" x14ac:dyDescent="0.25">
      <c r="A885" s="8"/>
      <c r="B885" t="s">
        <v>173</v>
      </c>
    </row>
    <row r="886" spans="1:2" x14ac:dyDescent="0.25">
      <c r="A886" s="8"/>
      <c r="B886" t="s">
        <v>174</v>
      </c>
    </row>
    <row r="887" spans="1:2" x14ac:dyDescent="0.25">
      <c r="A887" s="8"/>
      <c r="B887" t="s">
        <v>175</v>
      </c>
    </row>
    <row r="888" spans="1:2" x14ac:dyDescent="0.25">
      <c r="A888" s="8"/>
      <c r="B888" t="s">
        <v>176</v>
      </c>
    </row>
    <row r="889" spans="1:2" x14ac:dyDescent="0.25">
      <c r="A889" s="8"/>
      <c r="B889" t="s">
        <v>177</v>
      </c>
    </row>
    <row r="890" spans="1:2" x14ac:dyDescent="0.25">
      <c r="A890" s="8"/>
      <c r="B890" t="s">
        <v>178</v>
      </c>
    </row>
    <row r="891" spans="1:2" x14ac:dyDescent="0.25">
      <c r="A891" s="8"/>
      <c r="B891" t="s">
        <v>179</v>
      </c>
    </row>
    <row r="892" spans="1:2" x14ac:dyDescent="0.25">
      <c r="A892" s="8"/>
      <c r="B892" t="s">
        <v>180</v>
      </c>
    </row>
    <row r="893" spans="1:2" x14ac:dyDescent="0.25">
      <c r="A893" s="8"/>
      <c r="B893" t="s">
        <v>181</v>
      </c>
    </row>
    <row r="894" spans="1:2" x14ac:dyDescent="0.25">
      <c r="A894" s="8"/>
      <c r="B894" t="s">
        <v>182</v>
      </c>
    </row>
    <row r="895" spans="1:2" x14ac:dyDescent="0.25">
      <c r="A895" s="8"/>
      <c r="B895" t="s">
        <v>183</v>
      </c>
    </row>
    <row r="896" spans="1:2" x14ac:dyDescent="0.25">
      <c r="A896" s="8"/>
      <c r="B896" t="s">
        <v>184</v>
      </c>
    </row>
    <row r="897" spans="1:2" x14ac:dyDescent="0.25">
      <c r="A897" s="8"/>
      <c r="B897" t="s">
        <v>185</v>
      </c>
    </row>
    <row r="898" spans="1:2" x14ac:dyDescent="0.25">
      <c r="A898" s="8"/>
      <c r="B898" t="s">
        <v>186</v>
      </c>
    </row>
    <row r="899" spans="1:2" x14ac:dyDescent="0.25">
      <c r="A899" s="8"/>
      <c r="B899" t="s">
        <v>187</v>
      </c>
    </row>
    <row r="900" spans="1:2" x14ac:dyDescent="0.25">
      <c r="A900" s="8"/>
      <c r="B900" t="s">
        <v>188</v>
      </c>
    </row>
    <row r="901" spans="1:2" x14ac:dyDescent="0.25">
      <c r="A901" s="8"/>
      <c r="B901" t="s">
        <v>189</v>
      </c>
    </row>
    <row r="902" spans="1:2" x14ac:dyDescent="0.25">
      <c r="A902" s="8"/>
      <c r="B902" t="s">
        <v>190</v>
      </c>
    </row>
    <row r="903" spans="1:2" x14ac:dyDescent="0.25">
      <c r="A903" s="8"/>
      <c r="B903" t="s">
        <v>191</v>
      </c>
    </row>
    <row r="904" spans="1:2" x14ac:dyDescent="0.25">
      <c r="A904" s="8"/>
      <c r="B904" t="s">
        <v>372</v>
      </c>
    </row>
    <row r="905" spans="1:2" x14ac:dyDescent="0.25">
      <c r="A905" s="8"/>
      <c r="B905" t="s">
        <v>192</v>
      </c>
    </row>
    <row r="906" spans="1:2" x14ac:dyDescent="0.25">
      <c r="A906" s="8"/>
      <c r="B906" t="s">
        <v>193</v>
      </c>
    </row>
    <row r="907" spans="1:2" x14ac:dyDescent="0.25">
      <c r="A907" s="8"/>
      <c r="B907" t="s">
        <v>194</v>
      </c>
    </row>
    <row r="908" spans="1:2" x14ac:dyDescent="0.25">
      <c r="A908" s="8"/>
      <c r="B908" t="s">
        <v>195</v>
      </c>
    </row>
    <row r="909" spans="1:2" x14ac:dyDescent="0.25">
      <c r="A909" s="8"/>
      <c r="B909" t="s">
        <v>196</v>
      </c>
    </row>
    <row r="910" spans="1:2" x14ac:dyDescent="0.25">
      <c r="A910" s="8"/>
      <c r="B910" t="s">
        <v>197</v>
      </c>
    </row>
    <row r="911" spans="1:2" x14ac:dyDescent="0.25">
      <c r="A911" s="8"/>
      <c r="B911" t="s">
        <v>198</v>
      </c>
    </row>
    <row r="912" spans="1:2" x14ac:dyDescent="0.25">
      <c r="A912" s="8"/>
      <c r="B912" t="s">
        <v>199</v>
      </c>
    </row>
    <row r="913" spans="1:2" x14ac:dyDescent="0.25">
      <c r="A913" s="8"/>
      <c r="B913" t="s">
        <v>200</v>
      </c>
    </row>
    <row r="914" spans="1:2" x14ac:dyDescent="0.25">
      <c r="A914" s="8"/>
      <c r="B914" t="s">
        <v>201</v>
      </c>
    </row>
    <row r="915" spans="1:2" x14ac:dyDescent="0.25">
      <c r="A915" s="8"/>
      <c r="B915" t="s">
        <v>202</v>
      </c>
    </row>
    <row r="916" spans="1:2" x14ac:dyDescent="0.25">
      <c r="A916" s="8"/>
      <c r="B916" t="s">
        <v>203</v>
      </c>
    </row>
    <row r="917" spans="1:2" x14ac:dyDescent="0.25">
      <c r="A917" s="8"/>
      <c r="B917" t="s">
        <v>204</v>
      </c>
    </row>
    <row r="918" spans="1:2" x14ac:dyDescent="0.25">
      <c r="A918" s="8"/>
      <c r="B918" t="s">
        <v>205</v>
      </c>
    </row>
    <row r="919" spans="1:2" x14ac:dyDescent="0.25">
      <c r="A919" s="8"/>
      <c r="B919" t="s">
        <v>206</v>
      </c>
    </row>
    <row r="920" spans="1:2" x14ac:dyDescent="0.25">
      <c r="A920" s="8"/>
      <c r="B920" t="s">
        <v>207</v>
      </c>
    </row>
    <row r="921" spans="1:2" x14ac:dyDescent="0.25">
      <c r="A921" s="8"/>
      <c r="B921" t="s">
        <v>352</v>
      </c>
    </row>
    <row r="922" spans="1:2" x14ac:dyDescent="0.25">
      <c r="A922" s="8"/>
      <c r="B922" t="s">
        <v>208</v>
      </c>
    </row>
    <row r="923" spans="1:2" x14ac:dyDescent="0.25">
      <c r="A923" s="8"/>
      <c r="B923" t="s">
        <v>209</v>
      </c>
    </row>
    <row r="924" spans="1:2" x14ac:dyDescent="0.25">
      <c r="A924" s="8"/>
      <c r="B924" t="s">
        <v>210</v>
      </c>
    </row>
    <row r="925" spans="1:2" x14ac:dyDescent="0.25">
      <c r="A925" s="8"/>
      <c r="B925" t="s">
        <v>211</v>
      </c>
    </row>
    <row r="926" spans="1:2" x14ac:dyDescent="0.25">
      <c r="A926" s="8"/>
      <c r="B926" t="s">
        <v>212</v>
      </c>
    </row>
    <row r="927" spans="1:2" x14ac:dyDescent="0.25">
      <c r="A927" s="8"/>
      <c r="B927" t="s">
        <v>213</v>
      </c>
    </row>
    <row r="928" spans="1:2" x14ac:dyDescent="0.25">
      <c r="A928" s="8"/>
      <c r="B928" t="s">
        <v>214</v>
      </c>
    </row>
    <row r="929" spans="1:2" x14ac:dyDescent="0.25">
      <c r="A929" s="8"/>
      <c r="B929" t="s">
        <v>215</v>
      </c>
    </row>
    <row r="930" spans="1:2" x14ac:dyDescent="0.25">
      <c r="A930" s="8"/>
      <c r="B930" t="s">
        <v>216</v>
      </c>
    </row>
    <row r="931" spans="1:2" x14ac:dyDescent="0.25">
      <c r="A931" s="8"/>
      <c r="B931" t="s">
        <v>217</v>
      </c>
    </row>
    <row r="932" spans="1:2" x14ac:dyDescent="0.25">
      <c r="A932" s="8"/>
      <c r="B932" t="s">
        <v>218</v>
      </c>
    </row>
    <row r="933" spans="1:2" x14ac:dyDescent="0.25">
      <c r="A933" s="8"/>
      <c r="B933" t="s">
        <v>219</v>
      </c>
    </row>
    <row r="934" spans="1:2" x14ac:dyDescent="0.25">
      <c r="A934" s="8"/>
      <c r="B934" t="s">
        <v>220</v>
      </c>
    </row>
    <row r="935" spans="1:2" x14ac:dyDescent="0.25">
      <c r="A935" s="8"/>
      <c r="B935" t="s">
        <v>221</v>
      </c>
    </row>
    <row r="936" spans="1:2" x14ac:dyDescent="0.25">
      <c r="A936" s="8"/>
      <c r="B936" t="s">
        <v>222</v>
      </c>
    </row>
    <row r="937" spans="1:2" x14ac:dyDescent="0.25">
      <c r="A937" s="8"/>
      <c r="B937" t="s">
        <v>223</v>
      </c>
    </row>
    <row r="938" spans="1:2" x14ac:dyDescent="0.25">
      <c r="A938" s="8"/>
      <c r="B938" t="s">
        <v>224</v>
      </c>
    </row>
    <row r="939" spans="1:2" x14ac:dyDescent="0.25">
      <c r="A939" s="8"/>
      <c r="B939" t="s">
        <v>225</v>
      </c>
    </row>
    <row r="940" spans="1:2" x14ac:dyDescent="0.25">
      <c r="A940" s="8"/>
      <c r="B940" t="s">
        <v>226</v>
      </c>
    </row>
    <row r="941" spans="1:2" x14ac:dyDescent="0.25">
      <c r="A941" s="8"/>
      <c r="B941" t="s">
        <v>227</v>
      </c>
    </row>
    <row r="942" spans="1:2" x14ac:dyDescent="0.25">
      <c r="A942" s="8"/>
      <c r="B942" t="s">
        <v>228</v>
      </c>
    </row>
    <row r="943" spans="1:2" x14ac:dyDescent="0.25">
      <c r="A943" s="8"/>
      <c r="B943" t="s">
        <v>229</v>
      </c>
    </row>
    <row r="944" spans="1:2" x14ac:dyDescent="0.25">
      <c r="A944" s="8"/>
      <c r="B944" t="s">
        <v>230</v>
      </c>
    </row>
    <row r="945" spans="1:2" x14ac:dyDescent="0.25">
      <c r="A945" s="8"/>
      <c r="B945" t="s">
        <v>231</v>
      </c>
    </row>
    <row r="946" spans="1:2" x14ac:dyDescent="0.25">
      <c r="A946" s="8"/>
      <c r="B946" t="s">
        <v>232</v>
      </c>
    </row>
    <row r="947" spans="1:2" x14ac:dyDescent="0.25">
      <c r="A947" s="8"/>
      <c r="B947" t="s">
        <v>233</v>
      </c>
    </row>
    <row r="948" spans="1:2" x14ac:dyDescent="0.25">
      <c r="A948" s="8"/>
      <c r="B948" t="s">
        <v>234</v>
      </c>
    </row>
    <row r="949" spans="1:2" x14ac:dyDescent="0.25">
      <c r="A949" s="8"/>
      <c r="B949" t="s">
        <v>235</v>
      </c>
    </row>
    <row r="950" spans="1:2" x14ac:dyDescent="0.25">
      <c r="A950" s="8"/>
      <c r="B950" t="s">
        <v>236</v>
      </c>
    </row>
    <row r="951" spans="1:2" x14ac:dyDescent="0.25">
      <c r="A951" s="8"/>
      <c r="B951" t="s">
        <v>237</v>
      </c>
    </row>
    <row r="952" spans="1:2" x14ac:dyDescent="0.25">
      <c r="A952" s="8"/>
      <c r="B952" t="s">
        <v>238</v>
      </c>
    </row>
    <row r="953" spans="1:2" x14ac:dyDescent="0.25">
      <c r="A953" s="8"/>
      <c r="B953" t="s">
        <v>239</v>
      </c>
    </row>
    <row r="954" spans="1:2" x14ac:dyDescent="0.25">
      <c r="A954" s="8"/>
      <c r="B954" t="s">
        <v>240</v>
      </c>
    </row>
    <row r="955" spans="1:2" x14ac:dyDescent="0.25">
      <c r="A955" s="8"/>
      <c r="B955" t="s">
        <v>241</v>
      </c>
    </row>
    <row r="956" spans="1:2" x14ac:dyDescent="0.25">
      <c r="A956" s="8"/>
      <c r="B956" t="s">
        <v>242</v>
      </c>
    </row>
    <row r="957" spans="1:2" x14ac:dyDescent="0.25">
      <c r="A957" s="8"/>
      <c r="B957" t="s">
        <v>243</v>
      </c>
    </row>
    <row r="958" spans="1:2" x14ac:dyDescent="0.25">
      <c r="A958" s="8"/>
      <c r="B958" t="s">
        <v>244</v>
      </c>
    </row>
    <row r="959" spans="1:2" x14ac:dyDescent="0.25">
      <c r="A959" s="8"/>
      <c r="B959" t="s">
        <v>245</v>
      </c>
    </row>
    <row r="960" spans="1:2" x14ac:dyDescent="0.25">
      <c r="A960" s="8"/>
      <c r="B960" t="s">
        <v>246</v>
      </c>
    </row>
    <row r="961" spans="1:2" x14ac:dyDescent="0.25">
      <c r="A961" s="8"/>
      <c r="B961" t="s">
        <v>247</v>
      </c>
    </row>
    <row r="962" spans="1:2" x14ac:dyDescent="0.25">
      <c r="A962" s="8"/>
      <c r="B962" t="s">
        <v>373</v>
      </c>
    </row>
    <row r="963" spans="1:2" x14ac:dyDescent="0.25">
      <c r="A963" s="8"/>
      <c r="B963" t="s">
        <v>248</v>
      </c>
    </row>
    <row r="964" spans="1:2" x14ac:dyDescent="0.25">
      <c r="A964" s="8"/>
      <c r="B964" t="s">
        <v>249</v>
      </c>
    </row>
    <row r="965" spans="1:2" x14ac:dyDescent="0.25">
      <c r="A965" s="8"/>
      <c r="B965" t="s">
        <v>250</v>
      </c>
    </row>
    <row r="966" spans="1:2" x14ac:dyDescent="0.25">
      <c r="A966" s="8"/>
      <c r="B966" t="s">
        <v>251</v>
      </c>
    </row>
    <row r="967" spans="1:2" x14ac:dyDescent="0.25">
      <c r="A967" s="8"/>
      <c r="B967" t="s">
        <v>252</v>
      </c>
    </row>
    <row r="968" spans="1:2" x14ac:dyDescent="0.25">
      <c r="A968" s="8"/>
      <c r="B968" t="s">
        <v>253</v>
      </c>
    </row>
    <row r="969" spans="1:2" x14ac:dyDescent="0.25">
      <c r="A969" s="8"/>
      <c r="B969" t="s">
        <v>254</v>
      </c>
    </row>
    <row r="970" spans="1:2" x14ac:dyDescent="0.25">
      <c r="A970" s="8"/>
      <c r="B970" t="s">
        <v>255</v>
      </c>
    </row>
    <row r="971" spans="1:2" x14ac:dyDescent="0.25">
      <c r="A971" s="8"/>
      <c r="B971" t="s">
        <v>256</v>
      </c>
    </row>
    <row r="972" spans="1:2" x14ac:dyDescent="0.25">
      <c r="A972" s="8"/>
      <c r="B972" t="s">
        <v>257</v>
      </c>
    </row>
    <row r="973" spans="1:2" x14ac:dyDescent="0.25">
      <c r="A973" s="8"/>
      <c r="B973" t="s">
        <v>258</v>
      </c>
    </row>
    <row r="974" spans="1:2" x14ac:dyDescent="0.25">
      <c r="A974" s="8"/>
      <c r="B974" t="s">
        <v>374</v>
      </c>
    </row>
    <row r="975" spans="1:2" x14ac:dyDescent="0.25">
      <c r="A975" s="8"/>
      <c r="B975" t="s">
        <v>259</v>
      </c>
    </row>
    <row r="976" spans="1:2" x14ac:dyDescent="0.25">
      <c r="A976" s="8"/>
      <c r="B976" t="s">
        <v>260</v>
      </c>
    </row>
    <row r="977" spans="1:2" x14ac:dyDescent="0.25">
      <c r="A977" s="8"/>
      <c r="B977" t="s">
        <v>261</v>
      </c>
    </row>
    <row r="978" spans="1:2" x14ac:dyDescent="0.25">
      <c r="A978" s="8"/>
      <c r="B978" t="s">
        <v>262</v>
      </c>
    </row>
    <row r="979" spans="1:2" x14ac:dyDescent="0.25">
      <c r="A979" s="8"/>
      <c r="B979" t="s">
        <v>263</v>
      </c>
    </row>
    <row r="980" spans="1:2" x14ac:dyDescent="0.25">
      <c r="A980" s="8"/>
      <c r="B980" t="s">
        <v>264</v>
      </c>
    </row>
    <row r="981" spans="1:2" x14ac:dyDescent="0.25">
      <c r="A981" s="8"/>
      <c r="B981" t="s">
        <v>265</v>
      </c>
    </row>
    <row r="982" spans="1:2" x14ac:dyDescent="0.25">
      <c r="A982" s="8"/>
      <c r="B982" t="s">
        <v>266</v>
      </c>
    </row>
    <row r="983" spans="1:2" x14ac:dyDescent="0.25">
      <c r="A983" s="8"/>
      <c r="B983" t="s">
        <v>267</v>
      </c>
    </row>
    <row r="984" spans="1:2" x14ac:dyDescent="0.25">
      <c r="A984" s="8"/>
      <c r="B984" t="s">
        <v>268</v>
      </c>
    </row>
    <row r="985" spans="1:2" x14ac:dyDescent="0.25">
      <c r="A985" s="8"/>
      <c r="B985" t="s">
        <v>269</v>
      </c>
    </row>
    <row r="986" spans="1:2" x14ac:dyDescent="0.25">
      <c r="A986" s="8"/>
      <c r="B986" t="s">
        <v>270</v>
      </c>
    </row>
    <row r="987" spans="1:2" x14ac:dyDescent="0.25">
      <c r="A987" s="8"/>
      <c r="B987" t="s">
        <v>271</v>
      </c>
    </row>
    <row r="988" spans="1:2" x14ac:dyDescent="0.25">
      <c r="A988" s="8"/>
      <c r="B988" t="s">
        <v>272</v>
      </c>
    </row>
    <row r="989" spans="1:2" x14ac:dyDescent="0.25">
      <c r="A989" s="8"/>
      <c r="B989" t="s">
        <v>273</v>
      </c>
    </row>
    <row r="990" spans="1:2" x14ac:dyDescent="0.25">
      <c r="A990" s="8"/>
      <c r="B990" t="s">
        <v>274</v>
      </c>
    </row>
    <row r="991" spans="1:2" x14ac:dyDescent="0.25">
      <c r="A991" s="8"/>
      <c r="B991" t="s">
        <v>375</v>
      </c>
    </row>
    <row r="992" spans="1:2" x14ac:dyDescent="0.25">
      <c r="A992" s="8"/>
      <c r="B992" t="s">
        <v>275</v>
      </c>
    </row>
    <row r="993" spans="1:2" x14ac:dyDescent="0.25">
      <c r="A993" s="8"/>
      <c r="B993" t="s">
        <v>353</v>
      </c>
    </row>
    <row r="994" spans="1:2" x14ac:dyDescent="0.25">
      <c r="A994" s="8"/>
      <c r="B994" t="s">
        <v>276</v>
      </c>
    </row>
    <row r="995" spans="1:2" x14ac:dyDescent="0.25">
      <c r="A995" s="8"/>
      <c r="B995" t="s">
        <v>277</v>
      </c>
    </row>
    <row r="996" spans="1:2" x14ac:dyDescent="0.25">
      <c r="A996" s="8"/>
      <c r="B996" t="s">
        <v>278</v>
      </c>
    </row>
    <row r="997" spans="1:2" x14ac:dyDescent="0.25">
      <c r="A997" s="8"/>
      <c r="B997" t="s">
        <v>279</v>
      </c>
    </row>
    <row r="998" spans="1:2" x14ac:dyDescent="0.25">
      <c r="A998" s="8"/>
      <c r="B998" t="s">
        <v>280</v>
      </c>
    </row>
    <row r="999" spans="1:2" x14ac:dyDescent="0.25">
      <c r="A999" s="8"/>
      <c r="B999" t="s">
        <v>281</v>
      </c>
    </row>
    <row r="1000" spans="1:2" x14ac:dyDescent="0.25">
      <c r="A1000" s="8"/>
      <c r="B1000" t="s">
        <v>282</v>
      </c>
    </row>
    <row r="1001" spans="1:2" x14ac:dyDescent="0.25">
      <c r="A1001" s="8"/>
      <c r="B1001" t="s">
        <v>283</v>
      </c>
    </row>
    <row r="1002" spans="1:2" x14ac:dyDescent="0.25">
      <c r="A1002" s="8"/>
      <c r="B1002" t="s">
        <v>284</v>
      </c>
    </row>
    <row r="1003" spans="1:2" x14ac:dyDescent="0.25">
      <c r="A1003" s="8"/>
      <c r="B1003" t="s">
        <v>285</v>
      </c>
    </row>
    <row r="1004" spans="1:2" x14ac:dyDescent="0.25">
      <c r="A1004" s="8"/>
      <c r="B1004" t="s">
        <v>286</v>
      </c>
    </row>
    <row r="1005" spans="1:2" x14ac:dyDescent="0.25">
      <c r="A1005" s="8"/>
      <c r="B1005" t="s">
        <v>287</v>
      </c>
    </row>
    <row r="1006" spans="1:2" x14ac:dyDescent="0.25">
      <c r="A1006" s="8"/>
      <c r="B1006" t="s">
        <v>288</v>
      </c>
    </row>
    <row r="1007" spans="1:2" x14ac:dyDescent="0.25">
      <c r="A1007" s="8"/>
      <c r="B1007" t="s">
        <v>289</v>
      </c>
    </row>
    <row r="1008" spans="1:2" x14ac:dyDescent="0.25">
      <c r="A1008" s="8"/>
      <c r="B1008" t="s">
        <v>290</v>
      </c>
    </row>
    <row r="1009" spans="1:2" x14ac:dyDescent="0.25">
      <c r="A1009" s="8"/>
      <c r="B1009" t="s">
        <v>376</v>
      </c>
    </row>
    <row r="1010" spans="1:2" x14ac:dyDescent="0.25">
      <c r="A1010" s="8"/>
      <c r="B1010" t="s">
        <v>291</v>
      </c>
    </row>
    <row r="1011" spans="1:2" x14ac:dyDescent="0.25">
      <c r="A1011" s="8"/>
      <c r="B1011" t="s">
        <v>292</v>
      </c>
    </row>
    <row r="1012" spans="1:2" x14ac:dyDescent="0.25">
      <c r="A1012" s="8"/>
      <c r="B1012" t="s">
        <v>293</v>
      </c>
    </row>
    <row r="1013" spans="1:2" x14ac:dyDescent="0.25">
      <c r="A1013" s="8"/>
      <c r="B1013" t="s">
        <v>294</v>
      </c>
    </row>
    <row r="1014" spans="1:2" x14ac:dyDescent="0.25">
      <c r="A1014" s="8"/>
      <c r="B1014" t="s">
        <v>295</v>
      </c>
    </row>
    <row r="1015" spans="1:2" x14ac:dyDescent="0.25">
      <c r="A1015" s="8"/>
      <c r="B1015" t="s">
        <v>296</v>
      </c>
    </row>
    <row r="1016" spans="1:2" x14ac:dyDescent="0.25">
      <c r="A1016" s="8"/>
      <c r="B1016" t="s">
        <v>297</v>
      </c>
    </row>
    <row r="1017" spans="1:2" x14ac:dyDescent="0.25">
      <c r="A1017" s="8"/>
      <c r="B1017" t="s">
        <v>298</v>
      </c>
    </row>
    <row r="1018" spans="1:2" x14ac:dyDescent="0.25">
      <c r="A1018" s="8"/>
      <c r="B1018" t="s">
        <v>299</v>
      </c>
    </row>
    <row r="1019" spans="1:2" x14ac:dyDescent="0.25">
      <c r="A1019" s="8"/>
      <c r="B1019" t="s">
        <v>300</v>
      </c>
    </row>
    <row r="1020" spans="1:2" x14ac:dyDescent="0.25">
      <c r="A1020" s="8"/>
      <c r="B1020" t="s">
        <v>301</v>
      </c>
    </row>
    <row r="1021" spans="1:2" x14ac:dyDescent="0.25">
      <c r="A1021" s="8"/>
      <c r="B1021" t="s">
        <v>302</v>
      </c>
    </row>
    <row r="1022" spans="1:2" x14ac:dyDescent="0.25">
      <c r="A1022" s="8"/>
      <c r="B1022" t="s">
        <v>303</v>
      </c>
    </row>
    <row r="1023" spans="1:2" x14ac:dyDescent="0.25">
      <c r="A1023" s="8"/>
      <c r="B1023" t="s">
        <v>304</v>
      </c>
    </row>
    <row r="1024" spans="1:2" x14ac:dyDescent="0.25">
      <c r="A1024" s="8"/>
      <c r="B1024" t="s">
        <v>305</v>
      </c>
    </row>
    <row r="1025" spans="1:2" x14ac:dyDescent="0.25">
      <c r="A1025" s="8"/>
      <c r="B1025" t="s">
        <v>306</v>
      </c>
    </row>
    <row r="1026" spans="1:2" x14ac:dyDescent="0.25">
      <c r="A1026" s="8"/>
      <c r="B1026" t="s">
        <v>307</v>
      </c>
    </row>
    <row r="1027" spans="1:2" x14ac:dyDescent="0.25">
      <c r="A1027" s="8"/>
      <c r="B1027" t="s">
        <v>308</v>
      </c>
    </row>
    <row r="1028" spans="1:2" x14ac:dyDescent="0.25">
      <c r="A1028" s="8"/>
      <c r="B1028" t="s">
        <v>309</v>
      </c>
    </row>
    <row r="1029" spans="1:2" x14ac:dyDescent="0.25">
      <c r="A1029" s="8"/>
      <c r="B1029" t="s">
        <v>310</v>
      </c>
    </row>
    <row r="1030" spans="1:2" x14ac:dyDescent="0.25">
      <c r="A1030" s="8"/>
      <c r="B1030" t="s">
        <v>311</v>
      </c>
    </row>
    <row r="1031" spans="1:2" x14ac:dyDescent="0.25">
      <c r="A1031" s="8"/>
      <c r="B1031" t="s">
        <v>312</v>
      </c>
    </row>
    <row r="1032" spans="1:2" x14ac:dyDescent="0.25">
      <c r="A1032" s="8"/>
      <c r="B1032" t="s">
        <v>313</v>
      </c>
    </row>
    <row r="1033" spans="1:2" x14ac:dyDescent="0.25">
      <c r="A1033" s="8"/>
      <c r="B1033" t="s">
        <v>314</v>
      </c>
    </row>
    <row r="1034" spans="1:2" x14ac:dyDescent="0.25">
      <c r="A1034" s="8"/>
      <c r="B1034" t="s">
        <v>315</v>
      </c>
    </row>
    <row r="1035" spans="1:2" x14ac:dyDescent="0.25">
      <c r="A1035" s="8"/>
      <c r="B1035" t="s">
        <v>316</v>
      </c>
    </row>
    <row r="1036" spans="1:2" x14ac:dyDescent="0.25">
      <c r="A1036" s="8"/>
      <c r="B1036" t="s">
        <v>317</v>
      </c>
    </row>
    <row r="1037" spans="1:2" x14ac:dyDescent="0.25">
      <c r="A1037" s="8"/>
      <c r="B1037" t="s">
        <v>318</v>
      </c>
    </row>
    <row r="1038" spans="1:2" x14ac:dyDescent="0.25">
      <c r="A1038" s="8"/>
      <c r="B1038" t="s">
        <v>319</v>
      </c>
    </row>
    <row r="1039" spans="1:2" x14ac:dyDescent="0.25">
      <c r="A1039" s="8"/>
      <c r="B1039" t="s">
        <v>320</v>
      </c>
    </row>
    <row r="1040" spans="1:2" x14ac:dyDescent="0.25">
      <c r="A1040" s="8"/>
      <c r="B1040" t="s">
        <v>321</v>
      </c>
    </row>
    <row r="1041" spans="1:2" x14ac:dyDescent="0.25">
      <c r="A1041" s="8"/>
      <c r="B1041" t="s">
        <v>322</v>
      </c>
    </row>
    <row r="1042" spans="1:2" x14ac:dyDescent="0.25">
      <c r="A1042" s="8"/>
      <c r="B1042" t="s">
        <v>323</v>
      </c>
    </row>
    <row r="1043" spans="1:2" x14ac:dyDescent="0.25">
      <c r="A1043" s="8"/>
      <c r="B1043" t="s">
        <v>324</v>
      </c>
    </row>
    <row r="1044" spans="1:2" x14ac:dyDescent="0.25">
      <c r="A1044" s="8"/>
      <c r="B1044" t="s">
        <v>325</v>
      </c>
    </row>
    <row r="1045" spans="1:2" x14ac:dyDescent="0.25">
      <c r="A1045" s="8"/>
      <c r="B1045" t="s">
        <v>326</v>
      </c>
    </row>
    <row r="1046" spans="1:2" x14ac:dyDescent="0.25">
      <c r="A1046" s="8"/>
      <c r="B1046" t="s">
        <v>327</v>
      </c>
    </row>
    <row r="1047" spans="1:2" x14ac:dyDescent="0.25">
      <c r="A1047" s="8"/>
      <c r="B1047" t="s">
        <v>328</v>
      </c>
    </row>
    <row r="1048" spans="1:2" x14ac:dyDescent="0.25">
      <c r="A1048" s="8"/>
      <c r="B1048" t="s">
        <v>329</v>
      </c>
    </row>
    <row r="1049" spans="1:2" x14ac:dyDescent="0.25">
      <c r="A1049" s="8"/>
      <c r="B1049" t="s">
        <v>330</v>
      </c>
    </row>
    <row r="1050" spans="1:2" x14ac:dyDescent="0.25">
      <c r="A1050" s="8"/>
      <c r="B1050" t="s">
        <v>331</v>
      </c>
    </row>
    <row r="1051" spans="1:2" x14ac:dyDescent="0.25">
      <c r="A1051" s="8"/>
      <c r="B1051" t="s">
        <v>332</v>
      </c>
    </row>
    <row r="1052" spans="1:2" x14ac:dyDescent="0.25">
      <c r="A1052" s="8"/>
      <c r="B1052" t="s">
        <v>333</v>
      </c>
    </row>
    <row r="1053" spans="1:2" x14ac:dyDescent="0.25">
      <c r="A1053" s="8"/>
      <c r="B1053" t="s">
        <v>334</v>
      </c>
    </row>
    <row r="1054" spans="1:2" x14ac:dyDescent="0.25">
      <c r="A1054" s="8"/>
      <c r="B1054" t="s">
        <v>335</v>
      </c>
    </row>
    <row r="1055" spans="1:2" x14ac:dyDescent="0.25">
      <c r="A1055" s="8"/>
      <c r="B1055" t="s">
        <v>336</v>
      </c>
    </row>
    <row r="1056" spans="1:2" x14ac:dyDescent="0.25">
      <c r="A1056" s="8"/>
      <c r="B1056" t="s">
        <v>337</v>
      </c>
    </row>
    <row r="1057" spans="1:2" x14ac:dyDescent="0.25">
      <c r="A1057" s="8"/>
      <c r="B1057" t="s">
        <v>338</v>
      </c>
    </row>
    <row r="1058" spans="1:2" x14ac:dyDescent="0.25">
      <c r="A1058" s="8"/>
      <c r="B1058" t="s">
        <v>339</v>
      </c>
    </row>
    <row r="1059" spans="1:2" x14ac:dyDescent="0.25">
      <c r="A1059" s="8"/>
      <c r="B1059" t="s">
        <v>340</v>
      </c>
    </row>
    <row r="1060" spans="1:2" x14ac:dyDescent="0.25">
      <c r="A1060" s="8"/>
      <c r="B1060" t="s">
        <v>341</v>
      </c>
    </row>
    <row r="1061" spans="1:2" x14ac:dyDescent="0.25">
      <c r="A1061" s="8"/>
      <c r="B1061" t="s">
        <v>342</v>
      </c>
    </row>
    <row r="1062" spans="1:2" x14ac:dyDescent="0.25">
      <c r="A1062" s="8"/>
      <c r="B1062" t="s">
        <v>343</v>
      </c>
    </row>
    <row r="1063" spans="1:2" x14ac:dyDescent="0.25">
      <c r="A1063" s="8"/>
      <c r="B1063" t="s">
        <v>344</v>
      </c>
    </row>
    <row r="1064" spans="1:2" x14ac:dyDescent="0.25">
      <c r="A1064" s="8"/>
      <c r="B1064" t="s">
        <v>345</v>
      </c>
    </row>
    <row r="1065" spans="1:2" x14ac:dyDescent="0.25">
      <c r="A1065" s="8"/>
      <c r="B1065" t="s">
        <v>346</v>
      </c>
    </row>
    <row r="1066" spans="1:2" x14ac:dyDescent="0.25">
      <c r="A1066" s="8"/>
      <c r="B1066" t="s">
        <v>347</v>
      </c>
    </row>
    <row r="1067" spans="1:2" x14ac:dyDescent="0.25">
      <c r="A1067" s="8"/>
      <c r="B1067" t="s">
        <v>348</v>
      </c>
    </row>
    <row r="1068" spans="1:2" x14ac:dyDescent="0.25">
      <c r="A1068" s="8"/>
      <c r="B1068" t="s">
        <v>349</v>
      </c>
    </row>
    <row r="1069" spans="1:2" x14ac:dyDescent="0.25">
      <c r="A1069" s="8"/>
      <c r="B1069" t="s">
        <v>350</v>
      </c>
    </row>
    <row r="1070" spans="1:2" x14ac:dyDescent="0.25">
      <c r="A1070" s="8"/>
    </row>
    <row r="1071" spans="1:2" x14ac:dyDescent="0.25">
      <c r="A1071" s="8"/>
    </row>
    <row r="1072" spans="1:2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1069"/>
  <sheetViews>
    <sheetView workbookViewId="0">
      <selection activeCell="C3" sqref="C3:H3"/>
    </sheetView>
  </sheetViews>
  <sheetFormatPr defaultRowHeight="15" x14ac:dyDescent="0.25"/>
  <cols>
    <col min="1" max="3" width="10.7109375" customWidth="1"/>
    <col min="4" max="4" width="10.7109375" style="3" customWidth="1"/>
    <col min="5" max="5" width="10.7109375" customWidth="1"/>
    <col min="6" max="6" width="10.7109375" style="3" customWidth="1"/>
    <col min="7" max="7" width="10.7109375" customWidth="1"/>
    <col min="8" max="8" width="10.7109375" style="3" customWidth="1"/>
    <col min="9" max="11" width="10.7109375" customWidth="1"/>
    <col min="12" max="12" width="10.7109375" style="3" customWidth="1"/>
    <col min="13" max="13" width="10.7109375" customWidth="1"/>
    <col min="14" max="14" width="10.7109375" style="3" customWidth="1"/>
  </cols>
  <sheetData>
    <row r="1" spans="1:18" s="1" customFormat="1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s="8" t="s">
        <v>379</v>
      </c>
      <c r="C2">
        <f>SUM(C3:C4)</f>
        <v>530288</v>
      </c>
      <c r="D2">
        <f t="shared" ref="D2:H2" si="0">SUM(D3:D4)</f>
        <v>969587.80000000075</v>
      </c>
      <c r="E2">
        <f t="shared" si="0"/>
        <v>16648</v>
      </c>
      <c r="F2">
        <f t="shared" si="0"/>
        <v>32544.299999999996</v>
      </c>
      <c r="G2">
        <f t="shared" si="0"/>
        <v>9627</v>
      </c>
      <c r="H2">
        <f t="shared" si="0"/>
        <v>19064.8</v>
      </c>
      <c r="L2"/>
      <c r="N2"/>
    </row>
    <row r="3" spans="1:18" x14ac:dyDescent="0.25">
      <c r="A3" s="8" t="s">
        <v>380</v>
      </c>
      <c r="C3">
        <f>'[9]O_t&amp;m17-11'!C$2</f>
        <v>460212</v>
      </c>
      <c r="D3">
        <f>'[9]O_t&amp;m17-11'!D$2</f>
        <v>828895.80000000075</v>
      </c>
      <c r="E3">
        <f>'[9]O_t&amp;m17-11'!E$2</f>
        <v>15936</v>
      </c>
      <c r="F3">
        <f>'[9]O_t&amp;m17-11'!F$2</f>
        <v>31327.099999999995</v>
      </c>
      <c r="G3">
        <f>'[9]O_t&amp;m17-11'!G$2</f>
        <v>8947</v>
      </c>
      <c r="H3">
        <f>'[9]O_t&amp;m17-11'!H$2</f>
        <v>17799.599999999999</v>
      </c>
      <c r="L3"/>
      <c r="N3"/>
    </row>
    <row r="4" spans="1:18" x14ac:dyDescent="0.25">
      <c r="A4" s="9">
        <f>1*355+4</f>
        <v>359</v>
      </c>
      <c r="B4" t="s">
        <v>354</v>
      </c>
      <c r="C4">
        <f>SUM(C5:C359)</f>
        <v>70076</v>
      </c>
      <c r="D4">
        <f t="shared" ref="D4:H4" si="1">SUM(D5:D359)</f>
        <v>140691.99999999994</v>
      </c>
      <c r="E4">
        <f t="shared" si="1"/>
        <v>712</v>
      </c>
      <c r="F4">
        <f t="shared" si="1"/>
        <v>1217.2000000000005</v>
      </c>
      <c r="G4">
        <f t="shared" si="1"/>
        <v>680</v>
      </c>
      <c r="H4">
        <f t="shared" si="1"/>
        <v>1265.1999999999994</v>
      </c>
      <c r="L4">
        <f t="shared" ref="L4:Q4" si="2">SUM(L5:L359)</f>
        <v>70076</v>
      </c>
      <c r="M4">
        <f t="shared" si="2"/>
        <v>140691.99999999994</v>
      </c>
      <c r="N4">
        <f t="shared" si="2"/>
        <v>712</v>
      </c>
      <c r="O4">
        <f t="shared" si="2"/>
        <v>1217.2000000000005</v>
      </c>
      <c r="P4">
        <f t="shared" si="2"/>
        <v>680</v>
      </c>
      <c r="Q4">
        <f t="shared" si="2"/>
        <v>1265.1999999999994</v>
      </c>
    </row>
    <row r="5" spans="1:18" x14ac:dyDescent="0.25">
      <c r="A5" s="8">
        <v>44166</v>
      </c>
      <c r="B5" t="s">
        <v>7</v>
      </c>
      <c r="C5">
        <v>61</v>
      </c>
      <c r="D5">
        <v>239.7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61</v>
      </c>
      <c r="M5">
        <f>SUMIF($B5:$B360,$K5,D5:$D360)</f>
        <v>239.7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8">
        <v>44166</v>
      </c>
      <c r="B6" t="s">
        <v>8</v>
      </c>
      <c r="C6">
        <v>135</v>
      </c>
      <c r="D6">
        <v>423.7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135</v>
      </c>
      <c r="M6">
        <f>SUMIF($B6:$B361,$K6,D6:$D361)</f>
        <v>423.7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8">
        <v>44166</v>
      </c>
      <c r="B7" t="s">
        <v>9</v>
      </c>
      <c r="C7">
        <v>77</v>
      </c>
      <c r="D7">
        <v>283.89999999999998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77</v>
      </c>
      <c r="M7">
        <f>SUMIF($B7:$B362,$K7,D7:$D362)</f>
        <v>283.89999999999998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8">
        <v>44166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54</v>
      </c>
      <c r="M8">
        <f>SUMIF($B8:$B363,$K8,D8:$D363)</f>
        <v>193.9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8">
        <v>44166</v>
      </c>
      <c r="B9" t="s">
        <v>11</v>
      </c>
      <c r="C9">
        <v>62</v>
      </c>
      <c r="D9">
        <v>307.5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62</v>
      </c>
      <c r="M9">
        <f>SUMIF($B9:$B364,$K9,D9:$D364)</f>
        <v>307.5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8">
        <v>44166</v>
      </c>
      <c r="B10" t="s">
        <v>12</v>
      </c>
      <c r="C10">
        <v>150</v>
      </c>
      <c r="D10">
        <v>586.20000000000005</v>
      </c>
      <c r="E10">
        <v>2</v>
      </c>
      <c r="F10">
        <v>7.8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8">
        <v>44166</v>
      </c>
      <c r="B11" t="s">
        <v>13</v>
      </c>
      <c r="C11">
        <v>388</v>
      </c>
      <c r="D11">
        <v>354.5</v>
      </c>
      <c r="E11">
        <v>4</v>
      </c>
      <c r="F11">
        <v>3.7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SUMIF($B11:$B366,$K11,C11:$C366)</f>
        <v>388</v>
      </c>
      <c r="M11">
        <f>SUMIF($B11:$B366,$K11,D11:$D366)</f>
        <v>354.5</v>
      </c>
      <c r="N11">
        <f>SUMIF($B11:$B366,$K11,E11:$E366)</f>
        <v>4</v>
      </c>
      <c r="O11">
        <f>SUMIF($B11:$B366,$K11,F11:$F366)</f>
        <v>3.7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8">
        <v>44166</v>
      </c>
      <c r="B12" t="s">
        <v>14</v>
      </c>
      <c r="C12">
        <v>439</v>
      </c>
      <c r="D12">
        <v>600.5</v>
      </c>
      <c r="E12">
        <v>1</v>
      </c>
      <c r="F12">
        <v>1.4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439</v>
      </c>
      <c r="M12">
        <f>SUMIF($B12:$B367,$K12,D12:$D367)</f>
        <v>600.5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8">
        <v>44166</v>
      </c>
      <c r="B13" t="s">
        <v>15</v>
      </c>
      <c r="C13">
        <v>961</v>
      </c>
      <c r="D13">
        <v>453.5</v>
      </c>
      <c r="E13">
        <v>7</v>
      </c>
      <c r="F13">
        <v>3.3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961</v>
      </c>
      <c r="M13">
        <f>SUMIF($B13:$B368,$K13,D13:$D368)</f>
        <v>453.5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8">
        <v>44166</v>
      </c>
      <c r="B14" t="s">
        <v>16</v>
      </c>
      <c r="C14">
        <v>576</v>
      </c>
      <c r="D14">
        <v>514.79999999999995</v>
      </c>
      <c r="E14">
        <v>3</v>
      </c>
      <c r="F14">
        <v>2.7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576</v>
      </c>
      <c r="M14">
        <f>SUMIF($B14:$B369,$K14,D14:$D369)</f>
        <v>514.79999999999995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8">
        <v>44166</v>
      </c>
      <c r="B15" t="s">
        <v>17</v>
      </c>
      <c r="C15">
        <v>48</v>
      </c>
      <c r="D15">
        <v>470.4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48</v>
      </c>
      <c r="M15">
        <f>SUMIF($B15:$B370,$K15,D15:$D370)</f>
        <v>470.4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8">
        <v>44166</v>
      </c>
      <c r="B16" t="s">
        <v>18</v>
      </c>
      <c r="C16">
        <v>530</v>
      </c>
      <c r="D16">
        <v>947</v>
      </c>
      <c r="E16">
        <v>5</v>
      </c>
      <c r="F16">
        <v>8.9</v>
      </c>
      <c r="G16">
        <v>8</v>
      </c>
      <c r="H16">
        <v>14.3</v>
      </c>
      <c r="J16" t="b">
        <f t="shared" si="3"/>
        <v>1</v>
      </c>
      <c r="K16" t="s">
        <v>18</v>
      </c>
      <c r="L16">
        <f>SUMIF($B16:$B371,$K16,C16:$C371)</f>
        <v>530</v>
      </c>
      <c r="M16">
        <f>SUMIF($B16:$B371,$K16,D16:$D371)</f>
        <v>947</v>
      </c>
      <c r="N16">
        <f>SUMIF($B16:$B371,$K16,E16:$E371)</f>
        <v>5</v>
      </c>
      <c r="O16">
        <f>SUMIF($B16:$B371,$K16,F16:$F371)</f>
        <v>8.9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8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44166</v>
      </c>
      <c r="B18" t="s">
        <v>20</v>
      </c>
      <c r="C18">
        <v>718</v>
      </c>
      <c r="D18">
        <v>456.5</v>
      </c>
      <c r="E18">
        <v>11</v>
      </c>
      <c r="F18">
        <v>7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718</v>
      </c>
      <c r="M18">
        <f>SUMIF($B18:$B373,$K18,D18:$D373)</f>
        <v>456.5</v>
      </c>
      <c r="N18">
        <f>SUMIF($B18:$B373,$K18,E18:$E373)</f>
        <v>11</v>
      </c>
      <c r="O18">
        <f>SUMIF($B18:$B373,$K18,F18:$F373)</f>
        <v>7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8">
        <v>44166</v>
      </c>
      <c r="B19" t="s">
        <v>21</v>
      </c>
      <c r="C19">
        <v>274</v>
      </c>
      <c r="D19">
        <v>298.89999999999998</v>
      </c>
      <c r="E19">
        <v>3</v>
      </c>
      <c r="F19">
        <v>3.3</v>
      </c>
      <c r="G19">
        <v>6</v>
      </c>
      <c r="H19">
        <v>6.5</v>
      </c>
      <c r="J19" t="b">
        <f t="shared" si="3"/>
        <v>1</v>
      </c>
      <c r="K19" t="s">
        <v>21</v>
      </c>
      <c r="L19">
        <f>SUMIF($B19:$B374,$K19,C19:$C374)</f>
        <v>274</v>
      </c>
      <c r="M19">
        <f>SUMIF($B19:$B374,$K19,D19:$D374)</f>
        <v>298.89999999999998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6</v>
      </c>
      <c r="Q19">
        <f>SUMIF($B19:$B374,$K19,H19:$H374)</f>
        <v>6.5</v>
      </c>
    </row>
    <row r="20" spans="1:17" x14ac:dyDescent="0.25">
      <c r="A20" s="8">
        <v>44166</v>
      </c>
      <c r="B20" t="s">
        <v>22</v>
      </c>
      <c r="C20">
        <v>3820</v>
      </c>
      <c r="D20">
        <v>437.7</v>
      </c>
      <c r="E20">
        <v>50</v>
      </c>
      <c r="F20">
        <v>5.7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3820</v>
      </c>
      <c r="M20">
        <f>SUMIF($B20:$B375,$K20,D20:$D375)</f>
        <v>437.7</v>
      </c>
      <c r="N20">
        <f>SUMIF($B20:$B375,$K20,E20:$E375)</f>
        <v>50</v>
      </c>
      <c r="O20">
        <f>SUMIF($B20:$B375,$K20,F20:$F375)</f>
        <v>5.7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8">
        <v>44166</v>
      </c>
      <c r="B21" t="s">
        <v>23</v>
      </c>
      <c r="C21">
        <v>487</v>
      </c>
      <c r="D21">
        <v>297.3</v>
      </c>
      <c r="E21">
        <v>7</v>
      </c>
      <c r="F21">
        <v>4.3</v>
      </c>
      <c r="G21">
        <v>6</v>
      </c>
      <c r="H21">
        <v>3.7</v>
      </c>
      <c r="J21" t="b">
        <f t="shared" si="3"/>
        <v>1</v>
      </c>
      <c r="K21" t="s">
        <v>23</v>
      </c>
      <c r="L21">
        <f>SUMIF($B21:$B376,$K21,C21:$C376)</f>
        <v>487</v>
      </c>
      <c r="M21">
        <f>SUMIF($B21:$B376,$K21,D21:$D376)</f>
        <v>297.3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6</v>
      </c>
      <c r="Q21">
        <f>SUMIF($B21:$B376,$K21,H21:$H376)</f>
        <v>3.7</v>
      </c>
    </row>
    <row r="22" spans="1:17" x14ac:dyDescent="0.25">
      <c r="A22" s="8">
        <v>44166</v>
      </c>
      <c r="B22" t="s">
        <v>24</v>
      </c>
      <c r="C22">
        <v>39</v>
      </c>
      <c r="D22">
        <v>335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39</v>
      </c>
      <c r="M22">
        <f>SUMIF($B22:$B377,$K22,D22:$D377)</f>
        <v>335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44166</v>
      </c>
      <c r="B23" t="s">
        <v>25</v>
      </c>
      <c r="C23">
        <v>732</v>
      </c>
      <c r="D23">
        <v>453.7</v>
      </c>
      <c r="E23">
        <v>5</v>
      </c>
      <c r="F23">
        <v>3.1</v>
      </c>
      <c r="G23">
        <v>8</v>
      </c>
      <c r="H23">
        <v>5</v>
      </c>
      <c r="J23" t="b">
        <f t="shared" si="3"/>
        <v>1</v>
      </c>
      <c r="K23" t="s">
        <v>25</v>
      </c>
      <c r="L23">
        <f>SUMIF($B23:$B378,$K23,C23:$C378)</f>
        <v>732</v>
      </c>
      <c r="M23">
        <f>SUMIF($B23:$B378,$K23,D23:$D378)</f>
        <v>453.7</v>
      </c>
      <c r="N23">
        <f>SUMIF($B23:$B378,$K23,E23:$E378)</f>
        <v>5</v>
      </c>
      <c r="O23">
        <f>SUMIF($B23:$B378,$K23,F23:$F378)</f>
        <v>3.1</v>
      </c>
      <c r="P23">
        <f>SUMIF($B23:$B378,$K23,G23:$G378)</f>
        <v>8</v>
      </c>
      <c r="Q23">
        <f>SUMIF($B23:$B378,$K23,H23:$H378)</f>
        <v>5</v>
      </c>
    </row>
    <row r="24" spans="1:17" x14ac:dyDescent="0.25">
      <c r="A24" s="8">
        <v>44166</v>
      </c>
      <c r="B24" t="s">
        <v>26</v>
      </c>
      <c r="C24">
        <v>179</v>
      </c>
      <c r="D24">
        <v>260.89999999999998</v>
      </c>
      <c r="E24">
        <v>5</v>
      </c>
      <c r="F24">
        <v>7.3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179</v>
      </c>
      <c r="M24">
        <f>SUMIF($B24:$B379,$K24,D24:$D379)</f>
        <v>260.89999999999998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8">
        <v>44166</v>
      </c>
      <c r="B25" t="s">
        <v>27</v>
      </c>
      <c r="C25">
        <v>68</v>
      </c>
      <c r="D25">
        <v>406.7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68</v>
      </c>
      <c r="M25">
        <f>SUMIF($B25:$B380,$K25,D25:$D380)</f>
        <v>406.7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44166</v>
      </c>
      <c r="B26" t="s">
        <v>28</v>
      </c>
      <c r="C26">
        <v>35</v>
      </c>
      <c r="D26">
        <v>510.3</v>
      </c>
      <c r="E26">
        <v>2</v>
      </c>
      <c r="F26">
        <v>29.2</v>
      </c>
      <c r="G26">
        <v>2</v>
      </c>
      <c r="H26">
        <v>29.2</v>
      </c>
      <c r="J26" t="b">
        <f t="shared" si="3"/>
        <v>1</v>
      </c>
      <c r="K26" t="s">
        <v>28</v>
      </c>
      <c r="L26">
        <f>SUMIF($B26:$B381,$K26,C26:$C381)</f>
        <v>35</v>
      </c>
      <c r="M26">
        <f>SUMIF($B26:$B381,$K26,D26:$D381)</f>
        <v>510.3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8">
        <v>44166</v>
      </c>
      <c r="B27" t="s">
        <v>29</v>
      </c>
      <c r="C27">
        <v>92</v>
      </c>
      <c r="D27">
        <v>370</v>
      </c>
      <c r="E27">
        <v>1</v>
      </c>
      <c r="F27">
        <v>4</v>
      </c>
      <c r="G27">
        <v>2</v>
      </c>
      <c r="H27">
        <v>8</v>
      </c>
      <c r="J27" t="b">
        <f t="shared" si="3"/>
        <v>1</v>
      </c>
      <c r="K27" t="s">
        <v>29</v>
      </c>
      <c r="L27">
        <f>SUMIF($B27:$B382,$K27,C27:$C382)</f>
        <v>92</v>
      </c>
      <c r="M27">
        <f>SUMIF($B27:$B382,$K27,D27:$D382)</f>
        <v>370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8">
        <v>44166</v>
      </c>
      <c r="B28" t="s">
        <v>30</v>
      </c>
      <c r="C28">
        <v>203</v>
      </c>
      <c r="D28">
        <v>416.7</v>
      </c>
      <c r="E28">
        <v>4</v>
      </c>
      <c r="F28">
        <v>8.1999999999999993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203</v>
      </c>
      <c r="M28">
        <f>SUMIF($B28:$B383,$K28,D28:$D383)</f>
        <v>416.7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8">
        <v>44166</v>
      </c>
      <c r="B29" t="s">
        <v>31</v>
      </c>
      <c r="C29">
        <v>320</v>
      </c>
      <c r="D29">
        <v>541.6</v>
      </c>
      <c r="E29">
        <v>1</v>
      </c>
      <c r="F29">
        <v>1.7</v>
      </c>
      <c r="G29">
        <v>2</v>
      </c>
      <c r="H29">
        <v>3.4</v>
      </c>
      <c r="J29" t="b">
        <f t="shared" si="3"/>
        <v>1</v>
      </c>
      <c r="K29" t="s">
        <v>31</v>
      </c>
      <c r="L29">
        <f>SUMIF($B29:$B384,$K29,C29:$C384)</f>
        <v>320</v>
      </c>
      <c r="M29">
        <f>SUMIF($B29:$B384,$K29,D29:$D384)</f>
        <v>541.6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8">
        <v>44166</v>
      </c>
      <c r="B30" t="s">
        <v>368</v>
      </c>
      <c r="C30">
        <v>66</v>
      </c>
      <c r="D30">
        <v>416</v>
      </c>
      <c r="E30">
        <v>0</v>
      </c>
      <c r="F30">
        <v>0</v>
      </c>
      <c r="G30">
        <v>2</v>
      </c>
      <c r="H30">
        <v>12.6</v>
      </c>
      <c r="J30" t="b">
        <f t="shared" si="3"/>
        <v>1</v>
      </c>
      <c r="K30" t="s">
        <v>368</v>
      </c>
      <c r="L30">
        <f>SUMIF($B30:$B385,$K30,C30:$C385)</f>
        <v>66</v>
      </c>
      <c r="M30">
        <f>SUMIF($B30:$B385,$K30,D30:$D385)</f>
        <v>416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8">
        <v>44166</v>
      </c>
      <c r="B31" t="s">
        <v>32</v>
      </c>
      <c r="C31">
        <v>128</v>
      </c>
      <c r="D31">
        <v>356.2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8">
        <v>44166</v>
      </c>
      <c r="B32" t="s">
        <v>33</v>
      </c>
      <c r="C32">
        <v>14</v>
      </c>
      <c r="D32">
        <v>139.69999999999999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44166</v>
      </c>
      <c r="B33" t="s">
        <v>34</v>
      </c>
      <c r="C33">
        <v>38</v>
      </c>
      <c r="D33">
        <v>281.89999999999998</v>
      </c>
      <c r="E33">
        <v>0</v>
      </c>
      <c r="F33">
        <v>0</v>
      </c>
      <c r="G33">
        <v>1</v>
      </c>
      <c r="H33">
        <v>7.4</v>
      </c>
      <c r="J33" t="b">
        <f t="shared" si="3"/>
        <v>1</v>
      </c>
      <c r="K33" t="s">
        <v>34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44166</v>
      </c>
      <c r="B34" t="s">
        <v>35</v>
      </c>
      <c r="C34">
        <v>137</v>
      </c>
      <c r="D34">
        <v>391.5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137</v>
      </c>
      <c r="M34">
        <f>SUMIF($B34:$B389,$K34,D34:$D389)</f>
        <v>391.5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8">
        <v>44166</v>
      </c>
      <c r="B35" t="s">
        <v>36</v>
      </c>
      <c r="C35">
        <v>141</v>
      </c>
      <c r="D35">
        <v>756.6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141</v>
      </c>
      <c r="M35">
        <f>SUMIF($B35:$B390,$K35,D35:$D390)</f>
        <v>756.6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44166</v>
      </c>
      <c r="B36" t="s">
        <v>37</v>
      </c>
      <c r="C36">
        <v>35</v>
      </c>
      <c r="D36">
        <v>267.5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35</v>
      </c>
      <c r="M36">
        <f>SUMIF($B36:$B391,$K36,D36:$D391)</f>
        <v>267.5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44166</v>
      </c>
      <c r="B37" t="s">
        <v>38</v>
      </c>
      <c r="C37">
        <v>117</v>
      </c>
      <c r="D37">
        <v>392.1</v>
      </c>
      <c r="E37">
        <v>2</v>
      </c>
      <c r="F37">
        <v>6.7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117</v>
      </c>
      <c r="M37">
        <f>SUMIF($B37:$B392,$K37,D37:$D392)</f>
        <v>392.1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8">
        <v>44166</v>
      </c>
      <c r="B38" t="s">
        <v>39</v>
      </c>
      <c r="C38">
        <v>317</v>
      </c>
      <c r="D38">
        <v>469.7</v>
      </c>
      <c r="E38">
        <v>7</v>
      </c>
      <c r="F38">
        <v>10.4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SUMIF($B38:$B393,$K38,C38:$C393)</f>
        <v>317</v>
      </c>
      <c r="M38">
        <f>SUMIF($B38:$B393,$K38,D38:$D393)</f>
        <v>469.7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8">
        <v>44166</v>
      </c>
      <c r="B39" t="s">
        <v>40</v>
      </c>
      <c r="C39">
        <v>168</v>
      </c>
      <c r="D39">
        <v>384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SUMIF($B39:$B394,$K39,C39:$C394)</f>
        <v>168</v>
      </c>
      <c r="M39">
        <f>SUMIF($B39:$B394,$K39,D39:$D394)</f>
        <v>384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8">
        <v>44166</v>
      </c>
      <c r="B40" t="s">
        <v>41</v>
      </c>
      <c r="C40">
        <v>114</v>
      </c>
      <c r="D40">
        <v>364.9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114</v>
      </c>
      <c r="M40">
        <f>SUMIF($B40:$B395,$K40,D40:$D395)</f>
        <v>364.9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44166</v>
      </c>
      <c r="B41" t="s">
        <v>42</v>
      </c>
      <c r="C41">
        <v>110</v>
      </c>
      <c r="D41">
        <v>366.8</v>
      </c>
      <c r="E41">
        <v>3</v>
      </c>
      <c r="F41">
        <v>10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110</v>
      </c>
      <c r="M41">
        <f>SUMIF($B41:$B396,$K41,D41:$D396)</f>
        <v>366.8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8">
        <v>44166</v>
      </c>
      <c r="B42" t="s">
        <v>43</v>
      </c>
      <c r="C42">
        <v>85</v>
      </c>
      <c r="D42">
        <v>328.3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85</v>
      </c>
      <c r="M42">
        <f>SUMIF($B42:$B397,$K42,D42:$D397)</f>
        <v>328.3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44166</v>
      </c>
      <c r="B43" t="s">
        <v>44</v>
      </c>
      <c r="C43">
        <v>128</v>
      </c>
      <c r="D43">
        <v>307.5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128</v>
      </c>
      <c r="M43">
        <f>SUMIF($B43:$B398,$K43,D43:$D398)</f>
        <v>307.5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44166</v>
      </c>
      <c r="B44" t="s">
        <v>45</v>
      </c>
      <c r="C44">
        <v>98</v>
      </c>
      <c r="D44">
        <v>480.6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98</v>
      </c>
      <c r="M44">
        <f>SUMIF($B44:$B399,$K44,D44:$D399)</f>
        <v>480.6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8">
        <v>44166</v>
      </c>
      <c r="B45" t="s">
        <v>46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44166</v>
      </c>
      <c r="B46" t="s">
        <v>47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48</v>
      </c>
      <c r="M46">
        <f>SUMIF($B46:$B401,$K46,D46:$D401)</f>
        <v>203.6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8">
        <v>44166</v>
      </c>
      <c r="B47" t="s">
        <v>48</v>
      </c>
      <c r="C47">
        <v>241</v>
      </c>
      <c r="D47">
        <v>691.1</v>
      </c>
      <c r="E47">
        <v>5</v>
      </c>
      <c r="F47">
        <v>14.3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241</v>
      </c>
      <c r="M47">
        <f>SUMIF($B47:$B402,$K47,D47:$D402)</f>
        <v>691.1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8">
        <v>44166</v>
      </c>
      <c r="B48" t="s">
        <v>49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44166</v>
      </c>
      <c r="B49" t="s">
        <v>50</v>
      </c>
      <c r="C49">
        <v>81</v>
      </c>
      <c r="D49">
        <v>316.89999999999998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81</v>
      </c>
      <c r="M49">
        <f>SUMIF($B49:$B404,$K49,D49:$D404)</f>
        <v>316.89999999999998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44166</v>
      </c>
      <c r="B50" t="s">
        <v>51</v>
      </c>
      <c r="C50">
        <v>117</v>
      </c>
      <c r="D50">
        <v>501.9</v>
      </c>
      <c r="E50">
        <v>2</v>
      </c>
      <c r="F50">
        <v>8.6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117</v>
      </c>
      <c r="M50">
        <f>SUMIF($B50:$B405,$K50,D50:$D405)</f>
        <v>501.9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8">
        <v>44166</v>
      </c>
      <c r="B51" t="s">
        <v>52</v>
      </c>
      <c r="C51">
        <v>43</v>
      </c>
      <c r="D51">
        <v>189.1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43</v>
      </c>
      <c r="M51">
        <f>SUMIF($B51:$B406,$K51,D51:$D406)</f>
        <v>189.1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44166</v>
      </c>
      <c r="B52" t="s">
        <v>53</v>
      </c>
      <c r="C52">
        <v>105</v>
      </c>
      <c r="D52">
        <v>357.6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105</v>
      </c>
      <c r="M52">
        <f>SUMIF($B52:$B407,$K52,D52:$D407)</f>
        <v>357.6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44166</v>
      </c>
      <c r="B53" t="s">
        <v>54</v>
      </c>
      <c r="C53">
        <v>157</v>
      </c>
      <c r="D53">
        <v>509.7</v>
      </c>
      <c r="E53">
        <v>3</v>
      </c>
      <c r="F53">
        <v>9.6999999999999993</v>
      </c>
      <c r="G53">
        <v>2</v>
      </c>
      <c r="H53">
        <v>6.5</v>
      </c>
      <c r="J53" t="b">
        <f t="shared" si="3"/>
        <v>1</v>
      </c>
      <c r="K53" t="s">
        <v>54</v>
      </c>
      <c r="L53">
        <f>SUMIF($B53:$B408,$K53,C53:$C408)</f>
        <v>157</v>
      </c>
      <c r="M53">
        <f>SUMIF($B53:$B408,$K53,D53:$D408)</f>
        <v>509.7</v>
      </c>
      <c r="N53">
        <f>SUMIF($B53:$B408,$K53,E53:$E408)</f>
        <v>3</v>
      </c>
      <c r="O53">
        <f>SUMIF($B53:$B408,$K53,F53:$F408)</f>
        <v>9.6999999999999993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8">
        <v>44166</v>
      </c>
      <c r="B54" t="s">
        <v>55</v>
      </c>
      <c r="C54">
        <v>706</v>
      </c>
      <c r="D54">
        <v>383.6</v>
      </c>
      <c r="E54">
        <v>3</v>
      </c>
      <c r="F54">
        <v>1.6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706</v>
      </c>
      <c r="M54">
        <f>SUMIF($B54:$B409,$K54,D54:$D409)</f>
        <v>383.6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8">
        <v>44166</v>
      </c>
      <c r="B55" t="s">
        <v>56</v>
      </c>
      <c r="C55">
        <v>58</v>
      </c>
      <c r="D55">
        <v>335.8</v>
      </c>
      <c r="E55">
        <v>2</v>
      </c>
      <c r="F55">
        <v>11.6</v>
      </c>
      <c r="G55">
        <v>1</v>
      </c>
      <c r="H55">
        <v>5.8</v>
      </c>
      <c r="J55" t="b">
        <f t="shared" si="3"/>
        <v>1</v>
      </c>
      <c r="K55" t="s">
        <v>56</v>
      </c>
      <c r="L55">
        <f>SUMIF($B55:$B410,$K55,C55:$C410)</f>
        <v>58</v>
      </c>
      <c r="M55">
        <f>SUMIF($B55:$B410,$K55,D55:$D410)</f>
        <v>335.8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8">
        <v>44166</v>
      </c>
      <c r="B56" t="s">
        <v>57</v>
      </c>
      <c r="C56">
        <v>128</v>
      </c>
      <c r="D56">
        <v>355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128</v>
      </c>
      <c r="M56">
        <f>SUMIF($B56:$B411,$K56,D56:$D411)</f>
        <v>355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8">
        <v>44166</v>
      </c>
      <c r="B57" t="s">
        <v>58</v>
      </c>
      <c r="C57">
        <v>38</v>
      </c>
      <c r="D57">
        <v>183.3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38</v>
      </c>
      <c r="M57">
        <f>SUMIF($B57:$B412,$K57,D57:$D412)</f>
        <v>183.3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44166</v>
      </c>
      <c r="B58" t="s">
        <v>59</v>
      </c>
      <c r="C58">
        <v>84</v>
      </c>
      <c r="D58">
        <v>301.89999999999998</v>
      </c>
      <c r="E58">
        <v>4</v>
      </c>
      <c r="F58">
        <v>14.4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84</v>
      </c>
      <c r="M58">
        <f>SUMIF($B58:$B413,$K58,D58:$D413)</f>
        <v>301.89999999999998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8">
        <v>44166</v>
      </c>
      <c r="B59" t="s">
        <v>60</v>
      </c>
      <c r="C59">
        <v>76</v>
      </c>
      <c r="D59">
        <v>500.3</v>
      </c>
      <c r="E59">
        <v>1</v>
      </c>
      <c r="F59">
        <v>6.6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76</v>
      </c>
      <c r="M59">
        <f>SUMIF($B59:$B414,$K59,D59:$D414)</f>
        <v>500.3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8">
        <v>44166</v>
      </c>
      <c r="B60" t="s">
        <v>61</v>
      </c>
      <c r="C60">
        <v>292</v>
      </c>
      <c r="D60">
        <v>1335.4</v>
      </c>
      <c r="E60">
        <v>7</v>
      </c>
      <c r="F60">
        <v>32</v>
      </c>
      <c r="G60">
        <v>1</v>
      </c>
      <c r="H60">
        <v>4.5999999999999996</v>
      </c>
      <c r="J60" t="b">
        <f t="shared" si="3"/>
        <v>1</v>
      </c>
      <c r="K60" t="s">
        <v>61</v>
      </c>
      <c r="L60">
        <f>SUMIF($B60:$B415,$K60,C60:$C415)</f>
        <v>292</v>
      </c>
      <c r="M60">
        <f>SUMIF($B60:$B415,$K60,D60:$D415)</f>
        <v>1335.4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8">
        <v>44166</v>
      </c>
      <c r="B61" t="s">
        <v>62</v>
      </c>
      <c r="C61">
        <v>88</v>
      </c>
      <c r="D61">
        <v>329</v>
      </c>
      <c r="E61">
        <v>3</v>
      </c>
      <c r="F61">
        <v>11.2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88</v>
      </c>
      <c r="M61">
        <f>SUMIF($B61:$B416,$K61,D61:$D416)</f>
        <v>329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44166</v>
      </c>
      <c r="B62" t="s">
        <v>63</v>
      </c>
      <c r="C62">
        <v>291</v>
      </c>
      <c r="D62">
        <v>433.5</v>
      </c>
      <c r="E62">
        <v>4</v>
      </c>
      <c r="F62">
        <v>6</v>
      </c>
      <c r="G62">
        <v>5</v>
      </c>
      <c r="H62">
        <v>7.4</v>
      </c>
      <c r="J62" t="b">
        <f t="shared" si="3"/>
        <v>1</v>
      </c>
      <c r="K62" t="s">
        <v>63</v>
      </c>
      <c r="L62">
        <f>SUMIF($B62:$B417,$K62,C62:$C417)</f>
        <v>291</v>
      </c>
      <c r="M62">
        <f>SUMIF($B62:$B417,$K62,D62:$D417)</f>
        <v>433.5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8">
        <v>44166</v>
      </c>
      <c r="B63" t="s">
        <v>64</v>
      </c>
      <c r="C63">
        <v>169</v>
      </c>
      <c r="D63">
        <v>469.6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169</v>
      </c>
      <c r="M63">
        <f>SUMIF($B63:$B418,$K63,D63:$D418)</f>
        <v>469.6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44166</v>
      </c>
      <c r="B64" t="s">
        <v>65</v>
      </c>
      <c r="C64">
        <v>105</v>
      </c>
      <c r="D64">
        <v>297.5</v>
      </c>
      <c r="E64">
        <v>2</v>
      </c>
      <c r="F64">
        <v>5.7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105</v>
      </c>
      <c r="M64">
        <f>SUMIF($B64:$B419,$K64,D64:$D419)</f>
        <v>297.5</v>
      </c>
      <c r="N64">
        <f>SUMIF($B64:$B419,$K64,E64:$E419)</f>
        <v>2</v>
      </c>
      <c r="O64">
        <f>SUMIF($B64:$B419,$K64,F64:$F419)</f>
        <v>5.7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44166</v>
      </c>
      <c r="B65" t="s">
        <v>66</v>
      </c>
      <c r="C65">
        <v>126</v>
      </c>
      <c r="D65">
        <v>596.1</v>
      </c>
      <c r="E65">
        <v>0</v>
      </c>
      <c r="F65">
        <v>0</v>
      </c>
      <c r="G65">
        <v>1</v>
      </c>
      <c r="H65">
        <v>4.7</v>
      </c>
      <c r="J65" t="b">
        <f t="shared" si="3"/>
        <v>1</v>
      </c>
      <c r="K65" t="s">
        <v>66</v>
      </c>
      <c r="L65">
        <f>SUMIF($B65:$B420,$K65,C65:$C420)</f>
        <v>126</v>
      </c>
      <c r="M65">
        <f>SUMIF($B65:$B420,$K65,D65:$D420)</f>
        <v>596.1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8">
        <v>44166</v>
      </c>
      <c r="B66" t="s">
        <v>67</v>
      </c>
      <c r="C66">
        <v>102</v>
      </c>
      <c r="D66">
        <v>405.9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102</v>
      </c>
      <c r="M66">
        <f>SUMIF($B66:$B421,$K66,D66:$D421)</f>
        <v>405.9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44166</v>
      </c>
      <c r="B67" t="s">
        <v>68</v>
      </c>
      <c r="C67">
        <v>129</v>
      </c>
      <c r="D67">
        <v>445.5</v>
      </c>
      <c r="E67">
        <v>2</v>
      </c>
      <c r="F67">
        <v>6.9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8">
        <v>44166</v>
      </c>
      <c r="B68" t="s">
        <v>69</v>
      </c>
      <c r="C68">
        <v>65</v>
      </c>
      <c r="D68">
        <v>227.4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65</v>
      </c>
      <c r="M68">
        <f>SUMIF($B68:$B423,$K68,D68:$D423)</f>
        <v>227.4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8">
        <v>44166</v>
      </c>
      <c r="B69" t="s">
        <v>70</v>
      </c>
      <c r="C69">
        <v>38</v>
      </c>
      <c r="D69">
        <v>200.8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38</v>
      </c>
      <c r="M69">
        <f>SUMIF($B69:$B424,$K69,D69:$D424)</f>
        <v>200.8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44166</v>
      </c>
      <c r="B70" t="s">
        <v>71</v>
      </c>
      <c r="C70">
        <v>136</v>
      </c>
      <c r="D70">
        <v>315.3</v>
      </c>
      <c r="E70">
        <v>1</v>
      </c>
      <c r="F70">
        <v>2.2999999999999998</v>
      </c>
      <c r="G70">
        <v>5</v>
      </c>
      <c r="H70">
        <v>11.6</v>
      </c>
      <c r="J70" t="b">
        <f t="shared" ref="J70:J133" si="4">EXACT(K70,B70)</f>
        <v>1</v>
      </c>
      <c r="K70" t="s">
        <v>71</v>
      </c>
      <c r="L70">
        <f>SUMIF($B70:$B425,$K70,C70:$C425)</f>
        <v>136</v>
      </c>
      <c r="M70">
        <f>SUMIF($B70:$B425,$K70,D70:$D425)</f>
        <v>315.3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8">
        <v>44166</v>
      </c>
      <c r="B71" t="s">
        <v>72</v>
      </c>
      <c r="C71">
        <v>91</v>
      </c>
      <c r="D71">
        <v>176.5</v>
      </c>
      <c r="E71">
        <v>0</v>
      </c>
      <c r="F71">
        <v>0</v>
      </c>
      <c r="G71">
        <v>2</v>
      </c>
      <c r="H71">
        <v>3.9</v>
      </c>
      <c r="J71" t="b">
        <f t="shared" si="4"/>
        <v>1</v>
      </c>
      <c r="K71" t="s">
        <v>72</v>
      </c>
      <c r="L71">
        <f>SUMIF($B71:$B426,$K71,C71:$C426)</f>
        <v>91</v>
      </c>
      <c r="M71">
        <f>SUMIF($B71:$B426,$K71,D71:$D426)</f>
        <v>176.5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8">
        <v>44166</v>
      </c>
      <c r="B72" t="s">
        <v>73</v>
      </c>
      <c r="C72">
        <v>187</v>
      </c>
      <c r="D72">
        <v>420.6</v>
      </c>
      <c r="E72">
        <v>5</v>
      </c>
      <c r="F72">
        <v>11.2</v>
      </c>
      <c r="G72">
        <v>2</v>
      </c>
      <c r="H72">
        <v>4.5</v>
      </c>
      <c r="J72" t="b">
        <f t="shared" si="4"/>
        <v>1</v>
      </c>
      <c r="K72" t="s">
        <v>73</v>
      </c>
      <c r="L72">
        <f>SUMIF($B72:$B427,$K72,C72:$C427)</f>
        <v>187</v>
      </c>
      <c r="M72">
        <f>SUMIF($B72:$B427,$K72,D72:$D427)</f>
        <v>420.6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8">
        <v>44166</v>
      </c>
      <c r="B73" t="s">
        <v>74</v>
      </c>
      <c r="C73">
        <v>68</v>
      </c>
      <c r="D73">
        <v>279.5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68</v>
      </c>
      <c r="M73">
        <f>SUMIF($B73:$B428,$K73,D73:$D428)</f>
        <v>279.5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44166</v>
      </c>
      <c r="B74" t="s">
        <v>75</v>
      </c>
      <c r="C74">
        <v>386</v>
      </c>
      <c r="D74">
        <v>372.6</v>
      </c>
      <c r="E74">
        <v>6</v>
      </c>
      <c r="F74">
        <v>5.8</v>
      </c>
      <c r="G74">
        <v>10</v>
      </c>
      <c r="H74">
        <v>9.6999999999999993</v>
      </c>
      <c r="J74" t="b">
        <f t="shared" si="4"/>
        <v>1</v>
      </c>
      <c r="K74" t="s">
        <v>75</v>
      </c>
      <c r="L74">
        <f>SUMIF($B74:$B429,$K74,C74:$C429)</f>
        <v>386</v>
      </c>
      <c r="M74">
        <f>SUMIF($B74:$B429,$K74,D74:$D429)</f>
        <v>372.6</v>
      </c>
      <c r="N74">
        <f>SUMIF($B74:$B429,$K74,E74:$E429)</f>
        <v>6</v>
      </c>
      <c r="O74">
        <f>SUMIF($B74:$B429,$K74,F74:$F429)</f>
        <v>5.8</v>
      </c>
      <c r="P74">
        <f>SUMIF($B74:$B429,$K74,G74:$G429)</f>
        <v>10</v>
      </c>
      <c r="Q74">
        <f>SUMIF($B74:$B429,$K74,H74:$H429)</f>
        <v>9.6999999999999993</v>
      </c>
    </row>
    <row r="75" spans="1:17" x14ac:dyDescent="0.25">
      <c r="A75" s="8">
        <v>44166</v>
      </c>
      <c r="B75" t="s">
        <v>76</v>
      </c>
      <c r="C75">
        <v>71</v>
      </c>
      <c r="D75">
        <v>287.7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71</v>
      </c>
      <c r="M75">
        <f>SUMIF($B75:$B430,$K75,D75:$D430)</f>
        <v>287.7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8">
        <v>44166</v>
      </c>
      <c r="B76" t="s">
        <v>77</v>
      </c>
      <c r="C76">
        <v>167</v>
      </c>
      <c r="D76">
        <v>296.60000000000002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167</v>
      </c>
      <c r="M76">
        <f>SUMIF($B76:$B431,$K76,D76:$D431)</f>
        <v>296.60000000000002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8">
        <v>44166</v>
      </c>
      <c r="B77" t="s">
        <v>78</v>
      </c>
      <c r="C77">
        <v>132</v>
      </c>
      <c r="D77">
        <v>406.5</v>
      </c>
      <c r="E77">
        <v>0</v>
      </c>
      <c r="F77">
        <v>0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132</v>
      </c>
      <c r="M77">
        <f>SUMIF($B77:$B432,$K77,D77:$D432)</f>
        <v>406.5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8">
        <v>44166</v>
      </c>
      <c r="B78" t="s">
        <v>79</v>
      </c>
      <c r="C78">
        <v>432</v>
      </c>
      <c r="D78">
        <v>428.9</v>
      </c>
      <c r="E78">
        <v>2</v>
      </c>
      <c r="F78">
        <v>2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432</v>
      </c>
      <c r="M78">
        <f>SUMIF($B78:$B433,$K78,D78:$D433)</f>
        <v>428.9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8">
        <v>44166</v>
      </c>
      <c r="B79" t="s">
        <v>80</v>
      </c>
      <c r="C79">
        <v>160</v>
      </c>
      <c r="D79">
        <v>519.79999999999995</v>
      </c>
      <c r="E79">
        <v>2</v>
      </c>
      <c r="F79">
        <v>6.5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160</v>
      </c>
      <c r="M79">
        <f>SUMIF($B79:$B434,$K79,D79:$D434)</f>
        <v>519.79999999999995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8">
        <v>44166</v>
      </c>
      <c r="B80" t="s">
        <v>81</v>
      </c>
      <c r="C80">
        <v>203</v>
      </c>
      <c r="D80">
        <v>767.2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44166</v>
      </c>
      <c r="B81" t="s">
        <v>82</v>
      </c>
      <c r="C81">
        <v>23</v>
      </c>
      <c r="D81">
        <v>207.6</v>
      </c>
      <c r="E81">
        <v>2</v>
      </c>
      <c r="F81">
        <v>18.100000000000001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23</v>
      </c>
      <c r="M81">
        <f>SUMIF($B81:$B436,$K81,D81:$D436)</f>
        <v>207.6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8">
        <v>44166</v>
      </c>
      <c r="B82" t="s">
        <v>83</v>
      </c>
      <c r="C82">
        <v>181</v>
      </c>
      <c r="D82">
        <v>312.10000000000002</v>
      </c>
      <c r="E82">
        <v>2</v>
      </c>
      <c r="F82">
        <v>3.4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181</v>
      </c>
      <c r="M82">
        <f>SUMIF($B82:$B437,$K82,D82:$D437)</f>
        <v>312.10000000000002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8">
        <v>44166</v>
      </c>
      <c r="B83" t="s">
        <v>84</v>
      </c>
      <c r="C83">
        <v>178</v>
      </c>
      <c r="D83">
        <v>678.8</v>
      </c>
      <c r="E83">
        <v>2</v>
      </c>
      <c r="F83">
        <v>7.6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SUMIF($B83:$B438,$K83,C83:$C438)</f>
        <v>178</v>
      </c>
      <c r="M83">
        <f>SUMIF($B83:$B438,$K83,D83:$D438)</f>
        <v>678.8</v>
      </c>
      <c r="N83">
        <f>SUMIF($B83:$B438,$K83,E83:$E438)</f>
        <v>2</v>
      </c>
      <c r="O83">
        <f>SUMIF($B83:$B438,$K83,F83:$F438)</f>
        <v>7.6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44166</v>
      </c>
      <c r="B84" t="s">
        <v>85</v>
      </c>
      <c r="C84">
        <v>645</v>
      </c>
      <c r="D84">
        <v>540.70000000000005</v>
      </c>
      <c r="E84">
        <v>4</v>
      </c>
      <c r="F84">
        <v>3.4</v>
      </c>
      <c r="G84">
        <v>11</v>
      </c>
      <c r="H84">
        <v>9.1999999999999993</v>
      </c>
      <c r="J84" t="b">
        <f t="shared" si="4"/>
        <v>1</v>
      </c>
      <c r="K84" t="s">
        <v>85</v>
      </c>
      <c r="L84">
        <f>SUMIF($B84:$B439,$K84,C84:$C439)</f>
        <v>645</v>
      </c>
      <c r="M84">
        <f>SUMIF($B84:$B439,$K84,D84:$D439)</f>
        <v>540.70000000000005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8">
        <v>44166</v>
      </c>
      <c r="B85" t="s">
        <v>86</v>
      </c>
      <c r="C85">
        <v>52</v>
      </c>
      <c r="D85">
        <v>263.7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52</v>
      </c>
      <c r="M85">
        <f>SUMIF($B85:$B440,$K85,D85:$D440)</f>
        <v>263.7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44166</v>
      </c>
      <c r="B86" t="s">
        <v>87</v>
      </c>
      <c r="C86">
        <v>92</v>
      </c>
      <c r="D86">
        <v>337.3</v>
      </c>
      <c r="E86">
        <v>1</v>
      </c>
      <c r="F86">
        <v>3.7</v>
      </c>
      <c r="G86">
        <v>2</v>
      </c>
      <c r="H86">
        <v>7.3</v>
      </c>
      <c r="J86" t="b">
        <f t="shared" si="4"/>
        <v>1</v>
      </c>
      <c r="K86" t="s">
        <v>87</v>
      </c>
      <c r="L86">
        <f>SUMIF($B86:$B441,$K86,C86:$C441)</f>
        <v>92</v>
      </c>
      <c r="M86">
        <f>SUMIF($B86:$B441,$K86,D86:$D441)</f>
        <v>337.3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8">
        <v>44166</v>
      </c>
      <c r="B87" t="s">
        <v>88</v>
      </c>
      <c r="C87">
        <v>199</v>
      </c>
      <c r="D87">
        <v>478.9</v>
      </c>
      <c r="E87">
        <v>1</v>
      </c>
      <c r="F87">
        <v>2.4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44166</v>
      </c>
      <c r="B88" t="s">
        <v>89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8">
        <v>44166</v>
      </c>
      <c r="B89" t="s">
        <v>90</v>
      </c>
      <c r="C89">
        <v>165</v>
      </c>
      <c r="D89">
        <v>656.7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165</v>
      </c>
      <c r="M89">
        <f>SUMIF($B89:$B444,$K89,D89:$D444)</f>
        <v>656.7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44166</v>
      </c>
      <c r="B90" t="s">
        <v>91</v>
      </c>
      <c r="C90">
        <v>79</v>
      </c>
      <c r="D90">
        <v>249.9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79</v>
      </c>
      <c r="M90">
        <f>SUMIF($B90:$B445,$K90,D90:$D445)</f>
        <v>249.9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44166</v>
      </c>
      <c r="B91" t="s">
        <v>92</v>
      </c>
      <c r="C91">
        <v>86</v>
      </c>
      <c r="D91">
        <v>237.6</v>
      </c>
      <c r="E91">
        <v>5</v>
      </c>
      <c r="F91">
        <v>13.8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86</v>
      </c>
      <c r="M91">
        <f>SUMIF($B91:$B446,$K91,D91:$D446)</f>
        <v>237.6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44166</v>
      </c>
      <c r="B92" t="s">
        <v>93</v>
      </c>
      <c r="C92">
        <v>543</v>
      </c>
      <c r="D92">
        <v>463.4</v>
      </c>
      <c r="E92">
        <v>3</v>
      </c>
      <c r="F92">
        <v>2.6</v>
      </c>
      <c r="G92">
        <v>6</v>
      </c>
      <c r="H92">
        <v>5.0999999999999996</v>
      </c>
      <c r="J92" t="b">
        <f t="shared" si="4"/>
        <v>1</v>
      </c>
      <c r="K92" t="s">
        <v>93</v>
      </c>
      <c r="L92">
        <f>SUMIF($B92:$B447,$K92,C92:$C447)</f>
        <v>543</v>
      </c>
      <c r="M92">
        <f>SUMIF($B92:$B447,$K92,D92:$D447)</f>
        <v>463.4</v>
      </c>
      <c r="N92">
        <f>SUMIF($B92:$B447,$K92,E92:$E447)</f>
        <v>3</v>
      </c>
      <c r="O92">
        <f>SUMIF($B92:$B447,$K92,F92:$F447)</f>
        <v>2.6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8">
        <v>44166</v>
      </c>
      <c r="B93" t="s">
        <v>94</v>
      </c>
      <c r="C93">
        <v>27</v>
      </c>
      <c r="D93">
        <v>292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44166</v>
      </c>
      <c r="B94" t="s">
        <v>95</v>
      </c>
      <c r="C94">
        <v>131</v>
      </c>
      <c r="D94">
        <v>678.3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131</v>
      </c>
      <c r="M94">
        <f>SUMIF($B94:$B449,$K94,D94:$D449)</f>
        <v>678.3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8">
        <v>44166</v>
      </c>
      <c r="B95" t="s">
        <v>96</v>
      </c>
      <c r="C95">
        <v>95</v>
      </c>
      <c r="D95">
        <v>368.7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8">
        <v>44166</v>
      </c>
      <c r="B96" t="s">
        <v>97</v>
      </c>
      <c r="C96">
        <v>937</v>
      </c>
      <c r="D96">
        <v>399.8</v>
      </c>
      <c r="E96">
        <v>10</v>
      </c>
      <c r="F96">
        <v>4.3</v>
      </c>
      <c r="G96">
        <v>12</v>
      </c>
      <c r="H96">
        <v>5.0999999999999996</v>
      </c>
      <c r="J96" t="b">
        <f t="shared" si="4"/>
        <v>1</v>
      </c>
      <c r="K96" t="s">
        <v>97</v>
      </c>
      <c r="L96">
        <f>SUMIF($B96:$B451,$K96,C96:$C451)</f>
        <v>937</v>
      </c>
      <c r="M96">
        <f>SUMIF($B96:$B451,$K96,D96:$D451)</f>
        <v>399.8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12</v>
      </c>
      <c r="Q96">
        <f>SUMIF($B96:$B451,$K96,H96:$H451)</f>
        <v>5.0999999999999996</v>
      </c>
    </row>
    <row r="97" spans="1:17" x14ac:dyDescent="0.25">
      <c r="A97" s="8">
        <v>44166</v>
      </c>
      <c r="B97" t="s">
        <v>98</v>
      </c>
      <c r="C97">
        <v>118</v>
      </c>
      <c r="D97">
        <v>509.5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SUMIF($B97:$B452,$K97,C97:$C452)</f>
        <v>118</v>
      </c>
      <c r="M97">
        <f>SUMIF($B97:$B452,$K97,D97:$D452)</f>
        <v>509.5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8">
        <v>44166</v>
      </c>
      <c r="B98" t="s">
        <v>99</v>
      </c>
      <c r="C98">
        <v>330</v>
      </c>
      <c r="D98">
        <v>308.3</v>
      </c>
      <c r="E98">
        <v>2</v>
      </c>
      <c r="F98">
        <v>1.9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330</v>
      </c>
      <c r="M98">
        <f>SUMIF($B98:$B453,$K98,D98:$D453)</f>
        <v>308.3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8">
        <v>44166</v>
      </c>
      <c r="B99" t="s">
        <v>100</v>
      </c>
      <c r="C99">
        <v>82</v>
      </c>
      <c r="D99">
        <v>441.1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82</v>
      </c>
      <c r="M99">
        <f>SUMIF($B99:$B454,$K99,D99:$D454)</f>
        <v>441.1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44166</v>
      </c>
      <c r="B100" t="s">
        <v>101</v>
      </c>
      <c r="C100">
        <v>804</v>
      </c>
      <c r="D100">
        <v>503.6</v>
      </c>
      <c r="E100">
        <v>7</v>
      </c>
      <c r="F100">
        <v>4.4000000000000004</v>
      </c>
      <c r="G100">
        <v>7</v>
      </c>
      <c r="H100">
        <v>4.4000000000000004</v>
      </c>
      <c r="J100" t="b">
        <f t="shared" si="4"/>
        <v>1</v>
      </c>
      <c r="K100" t="s">
        <v>101</v>
      </c>
      <c r="L100">
        <f>SUMIF($B100:$B455,$K100,C100:$C455)</f>
        <v>804</v>
      </c>
      <c r="M100">
        <f>SUMIF($B100:$B455,$K100,D100:$D455)</f>
        <v>503.6</v>
      </c>
      <c r="N100">
        <f>SUMIF($B100:$B455,$K100,E100:$E455)</f>
        <v>7</v>
      </c>
      <c r="O100">
        <f>SUMIF($B100:$B455,$K100,F100:$F455)</f>
        <v>4.4000000000000004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8">
        <v>44166</v>
      </c>
      <c r="B101" t="s">
        <v>102</v>
      </c>
      <c r="C101">
        <v>85</v>
      </c>
      <c r="D101">
        <v>256.2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85</v>
      </c>
      <c r="M101">
        <f>SUMIF($B101:$B456,$K101,D101:$D456)</f>
        <v>256.2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8">
        <v>44166</v>
      </c>
      <c r="B102" t="s">
        <v>103</v>
      </c>
      <c r="C102">
        <v>127</v>
      </c>
      <c r="D102">
        <v>470.2</v>
      </c>
      <c r="E102">
        <v>0</v>
      </c>
      <c r="F102">
        <v>0</v>
      </c>
      <c r="G102">
        <v>2</v>
      </c>
      <c r="H102">
        <v>7.4</v>
      </c>
      <c r="J102" t="b">
        <f t="shared" si="4"/>
        <v>1</v>
      </c>
      <c r="K102" t="s">
        <v>103</v>
      </c>
      <c r="L102">
        <f>SUMIF($B102:$B457,$K102,C102:$C457)</f>
        <v>127</v>
      </c>
      <c r="M102">
        <f>SUMIF($B102:$B457,$K102,D102:$D457)</f>
        <v>470.2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2</v>
      </c>
      <c r="Q102">
        <f>SUMIF($B102:$B457,$K102,H102:$H457)</f>
        <v>7.4</v>
      </c>
    </row>
    <row r="103" spans="1:17" x14ac:dyDescent="0.25">
      <c r="A103" s="8">
        <v>44166</v>
      </c>
      <c r="B103" t="s">
        <v>104</v>
      </c>
      <c r="C103">
        <v>162</v>
      </c>
      <c r="D103">
        <v>369.2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162</v>
      </c>
      <c r="M103">
        <f>SUMIF($B103:$B458,$K103,D103:$D458)</f>
        <v>369.2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44166</v>
      </c>
      <c r="B104" t="s">
        <v>105</v>
      </c>
      <c r="C104">
        <v>127</v>
      </c>
      <c r="D104">
        <v>589.5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127</v>
      </c>
      <c r="M104">
        <f>SUMIF($B104:$B459,$K104,D104:$D459)</f>
        <v>589.5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8">
        <v>44166</v>
      </c>
      <c r="B105" t="s">
        <v>106</v>
      </c>
      <c r="C105">
        <v>185</v>
      </c>
      <c r="D105">
        <v>465.7</v>
      </c>
      <c r="E105">
        <v>2</v>
      </c>
      <c r="F105">
        <v>5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185</v>
      </c>
      <c r="M105">
        <f>SUMIF($B105:$B460,$K105,D105:$D460)</f>
        <v>465.7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44166</v>
      </c>
      <c r="B106" t="s">
        <v>107</v>
      </c>
      <c r="C106">
        <v>77</v>
      </c>
      <c r="D106">
        <v>250.6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77</v>
      </c>
      <c r="M106">
        <f>SUMIF($B106:$B461,$K106,D106:$D461)</f>
        <v>250.6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44166</v>
      </c>
      <c r="B107" t="s">
        <v>108</v>
      </c>
      <c r="C107">
        <v>99</v>
      </c>
      <c r="D107">
        <v>585.1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99</v>
      </c>
      <c r="M107">
        <f>SUMIF($B107:$B462,$K107,D107:$D462)</f>
        <v>585.1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44166</v>
      </c>
      <c r="B108" t="s">
        <v>109</v>
      </c>
      <c r="C108">
        <v>171</v>
      </c>
      <c r="D108">
        <v>647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171</v>
      </c>
      <c r="M108">
        <f>SUMIF($B108:$B463,$K108,D108:$D463)</f>
        <v>647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44166</v>
      </c>
      <c r="B109" t="s">
        <v>110</v>
      </c>
      <c r="C109">
        <v>195</v>
      </c>
      <c r="D109">
        <v>389.6</v>
      </c>
      <c r="E109">
        <v>0</v>
      </c>
      <c r="F109">
        <v>0</v>
      </c>
      <c r="G109">
        <v>2</v>
      </c>
      <c r="H109">
        <v>4</v>
      </c>
      <c r="J109" t="b">
        <f t="shared" si="4"/>
        <v>1</v>
      </c>
      <c r="K109" t="s">
        <v>110</v>
      </c>
      <c r="L109">
        <f>SUMIF($B109:$B464,$K109,C109:$C464)</f>
        <v>195</v>
      </c>
      <c r="M109">
        <f>SUMIF($B109:$B464,$K109,D109:$D464)</f>
        <v>389.6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8">
        <v>44166</v>
      </c>
      <c r="B110" t="s">
        <v>111</v>
      </c>
      <c r="C110">
        <v>64</v>
      </c>
      <c r="D110">
        <v>168.1</v>
      </c>
      <c r="E110">
        <v>3</v>
      </c>
      <c r="F110">
        <v>7.9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64</v>
      </c>
      <c r="M110">
        <f>SUMIF($B110:$B465,$K110,D110:$D465)</f>
        <v>168.1</v>
      </c>
      <c r="N110">
        <f>SUMIF($B110:$B465,$K110,E110:$E465)</f>
        <v>3</v>
      </c>
      <c r="O110">
        <f>SUMIF($B110:$B465,$K110,F110:$F465)</f>
        <v>7.9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44166</v>
      </c>
      <c r="B111" t="s">
        <v>112</v>
      </c>
      <c r="C111">
        <v>115</v>
      </c>
      <c r="D111">
        <v>481.1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115</v>
      </c>
      <c r="M111">
        <f>SUMIF($B111:$B466,$K111,D111:$D466)</f>
        <v>481.1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8">
        <v>44166</v>
      </c>
      <c r="B112" t="s">
        <v>113</v>
      </c>
      <c r="C112">
        <v>199</v>
      </c>
      <c r="D112">
        <v>342.8</v>
      </c>
      <c r="E112">
        <v>3</v>
      </c>
      <c r="F112">
        <v>5.2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199</v>
      </c>
      <c r="M112">
        <f>SUMIF($B112:$B467,$K112,D112:$D467)</f>
        <v>342.8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8">
        <v>44166</v>
      </c>
      <c r="B113" t="s">
        <v>114</v>
      </c>
      <c r="C113">
        <v>213</v>
      </c>
      <c r="D113">
        <v>575.29999999999995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213</v>
      </c>
      <c r="M113">
        <f>SUMIF($B113:$B468,$K113,D113:$D468)</f>
        <v>575.29999999999995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8">
        <v>44166</v>
      </c>
      <c r="B114" t="s">
        <v>115</v>
      </c>
      <c r="C114">
        <v>482</v>
      </c>
      <c r="D114">
        <v>656.4</v>
      </c>
      <c r="E114">
        <v>14</v>
      </c>
      <c r="F114">
        <v>19.100000000000001</v>
      </c>
      <c r="G114">
        <v>7</v>
      </c>
      <c r="H114">
        <v>9.5</v>
      </c>
      <c r="J114" t="b">
        <f t="shared" si="4"/>
        <v>1</v>
      </c>
      <c r="K114" t="s">
        <v>115</v>
      </c>
      <c r="L114">
        <f>SUMIF($B114:$B469,$K114,C114:$C469)</f>
        <v>482</v>
      </c>
      <c r="M114">
        <f>SUMIF($B114:$B469,$K114,D114:$D469)</f>
        <v>656.4</v>
      </c>
      <c r="N114">
        <f>SUMIF($B114:$B469,$K114,E114:$E469)</f>
        <v>14</v>
      </c>
      <c r="O114">
        <f>SUMIF($B114:$B469,$K114,F114:$F469)</f>
        <v>19.100000000000001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8">
        <v>44166</v>
      </c>
      <c r="B115" t="s">
        <v>116</v>
      </c>
      <c r="C115">
        <v>49</v>
      </c>
      <c r="D115">
        <v>394</v>
      </c>
      <c r="E115">
        <v>0</v>
      </c>
      <c r="F115">
        <v>0</v>
      </c>
      <c r="G115">
        <v>3</v>
      </c>
      <c r="H115">
        <v>24.1</v>
      </c>
      <c r="J115" t="b">
        <f t="shared" si="4"/>
        <v>1</v>
      </c>
      <c r="K115" t="s">
        <v>116</v>
      </c>
      <c r="L115">
        <f>SUMIF($B115:$B470,$K115,C115:$C470)</f>
        <v>49</v>
      </c>
      <c r="M115">
        <f>SUMIF($B115:$B470,$K115,D115:$D470)</f>
        <v>394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8">
        <v>44166</v>
      </c>
      <c r="B116" t="s">
        <v>369</v>
      </c>
      <c r="C116">
        <v>402</v>
      </c>
      <c r="D116">
        <v>172.6</v>
      </c>
      <c r="E116">
        <v>3</v>
      </c>
      <c r="F116">
        <v>1.3</v>
      </c>
      <c r="G116">
        <v>2</v>
      </c>
      <c r="H116">
        <v>0.9</v>
      </c>
      <c r="J116" t="b">
        <f t="shared" si="4"/>
        <v>1</v>
      </c>
      <c r="K116" t="s">
        <v>369</v>
      </c>
      <c r="L116">
        <f>SUMIF($B116:$B471,$K116,C116:$C471)</f>
        <v>402</v>
      </c>
      <c r="M116">
        <f>SUMIF($B116:$B471,$K116,D116:$D471)</f>
        <v>172.6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8">
        <v>44166</v>
      </c>
      <c r="B117" t="s">
        <v>117</v>
      </c>
      <c r="C117">
        <v>45</v>
      </c>
      <c r="D117">
        <v>317.5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45</v>
      </c>
      <c r="M117">
        <f>SUMIF($B117:$B472,$K117,D117:$D472)</f>
        <v>317.5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44166</v>
      </c>
      <c r="B118" t="s">
        <v>118</v>
      </c>
      <c r="C118">
        <v>140</v>
      </c>
      <c r="D118">
        <v>575.9</v>
      </c>
      <c r="E118">
        <v>1</v>
      </c>
      <c r="F118">
        <v>4.0999999999999996</v>
      </c>
      <c r="G118">
        <v>5</v>
      </c>
      <c r="H118">
        <v>20.6</v>
      </c>
      <c r="J118" t="b">
        <f t="shared" si="4"/>
        <v>1</v>
      </c>
      <c r="K118" t="s">
        <v>118</v>
      </c>
      <c r="L118">
        <f>SUMIF($B118:$B473,$K118,C118:$C473)</f>
        <v>140</v>
      </c>
      <c r="M118">
        <f>SUMIF($B118:$B473,$K118,D118:$D473)</f>
        <v>575.9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8">
        <v>44166</v>
      </c>
      <c r="B119" t="s">
        <v>119</v>
      </c>
      <c r="C119">
        <v>77</v>
      </c>
      <c r="D119">
        <v>535.79999999999995</v>
      </c>
      <c r="E119">
        <v>1</v>
      </c>
      <c r="F119">
        <v>7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77</v>
      </c>
      <c r="M119">
        <f>SUMIF($B119:$B474,$K119,D119:$D474)</f>
        <v>535.79999999999995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44166</v>
      </c>
      <c r="B120" t="s">
        <v>120</v>
      </c>
      <c r="C120">
        <v>562</v>
      </c>
      <c r="D120">
        <v>345</v>
      </c>
      <c r="E120">
        <v>8</v>
      </c>
      <c r="F120">
        <v>4.9000000000000004</v>
      </c>
      <c r="G120">
        <v>14</v>
      </c>
      <c r="H120">
        <v>8.6</v>
      </c>
      <c r="J120" t="b">
        <f t="shared" si="4"/>
        <v>1</v>
      </c>
      <c r="K120" t="s">
        <v>120</v>
      </c>
      <c r="L120">
        <f>SUMIF($B120:$B475,$K120,C120:$C475)</f>
        <v>562</v>
      </c>
      <c r="M120">
        <f>SUMIF($B120:$B475,$K120,D120:$D475)</f>
        <v>345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14</v>
      </c>
      <c r="Q120">
        <f>SUMIF($B120:$B475,$K120,H120:$H475)</f>
        <v>8.6</v>
      </c>
    </row>
    <row r="121" spans="1:17" x14ac:dyDescent="0.25">
      <c r="A121" s="8">
        <v>44166</v>
      </c>
      <c r="B121" t="s">
        <v>121</v>
      </c>
      <c r="C121">
        <v>622</v>
      </c>
      <c r="D121">
        <v>398.7</v>
      </c>
      <c r="E121">
        <v>3</v>
      </c>
      <c r="F121">
        <v>1.9</v>
      </c>
      <c r="G121">
        <v>2</v>
      </c>
      <c r="H121">
        <v>1.3</v>
      </c>
      <c r="J121" t="b">
        <f t="shared" si="4"/>
        <v>1</v>
      </c>
      <c r="K121" t="s">
        <v>121</v>
      </c>
      <c r="L121">
        <f>SUMIF($B121:$B476,$K121,C121:$C476)</f>
        <v>622</v>
      </c>
      <c r="M121">
        <f>SUMIF($B121:$B476,$K121,D121:$D476)</f>
        <v>398.7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8">
        <v>44166</v>
      </c>
      <c r="B122" t="s">
        <v>122</v>
      </c>
      <c r="C122">
        <v>126</v>
      </c>
      <c r="D122">
        <v>416.1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126</v>
      </c>
      <c r="M122">
        <f>SUMIF($B122:$B477,$K122,D122:$D477)</f>
        <v>416.1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8">
        <v>44166</v>
      </c>
      <c r="B123" t="s">
        <v>123</v>
      </c>
      <c r="C123">
        <v>170</v>
      </c>
      <c r="D123">
        <v>278.89999999999998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123</v>
      </c>
      <c r="L123">
        <f>SUMIF($B123:$B478,$K123,C123:$C478)</f>
        <v>170</v>
      </c>
      <c r="M123">
        <f>SUMIF($B123:$B478,$K123,D123:$D478)</f>
        <v>278.89999999999998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8">
        <v>44166</v>
      </c>
      <c r="B124" t="s">
        <v>124</v>
      </c>
      <c r="C124">
        <v>172</v>
      </c>
      <c r="D124">
        <v>355.3</v>
      </c>
      <c r="E124">
        <v>1</v>
      </c>
      <c r="F124">
        <v>2.1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172</v>
      </c>
      <c r="M124">
        <f>SUMIF($B124:$B479,$K124,D124:$D479)</f>
        <v>355.3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44166</v>
      </c>
      <c r="B125" t="s">
        <v>125</v>
      </c>
      <c r="C125">
        <v>110</v>
      </c>
      <c r="D125">
        <v>601.29999999999995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110</v>
      </c>
      <c r="M125">
        <f>SUMIF($B125:$B480,$K125,D125:$D480)</f>
        <v>601.29999999999995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44166</v>
      </c>
      <c r="B126" t="s">
        <v>126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29</v>
      </c>
      <c r="M126">
        <f>SUMIF($B126:$B481,$K126,D126:$D481)</f>
        <v>184.5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44166</v>
      </c>
      <c r="B127" t="s">
        <v>127</v>
      </c>
      <c r="C127">
        <v>37</v>
      </c>
      <c r="D127">
        <v>303.10000000000002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37</v>
      </c>
      <c r="M127">
        <f>SUMIF($B127:$B482,$K127,D127:$D482)</f>
        <v>303.10000000000002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44166</v>
      </c>
      <c r="B128" t="s">
        <v>128</v>
      </c>
      <c r="C128">
        <v>196</v>
      </c>
      <c r="D128">
        <v>500.2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196</v>
      </c>
      <c r="M128">
        <f>SUMIF($B128:$B483,$K128,D128:$D483)</f>
        <v>500.2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8">
        <v>44166</v>
      </c>
      <c r="B129" t="s">
        <v>129</v>
      </c>
      <c r="C129">
        <v>111</v>
      </c>
      <c r="D129">
        <v>407.6</v>
      </c>
      <c r="E129">
        <v>1</v>
      </c>
      <c r="F129">
        <v>3.7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111</v>
      </c>
      <c r="M129">
        <f>SUMIF($B129:$B484,$K129,D129:$D484)</f>
        <v>407.6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8">
        <v>44166</v>
      </c>
      <c r="B130" t="s">
        <v>130</v>
      </c>
      <c r="C130">
        <v>15</v>
      </c>
      <c r="D130">
        <v>80.7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15</v>
      </c>
      <c r="M130">
        <f>SUMIF($B130:$B485,$K130,D130:$D485)</f>
        <v>80.7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44166</v>
      </c>
      <c r="B131" t="s">
        <v>131</v>
      </c>
      <c r="C131">
        <v>75</v>
      </c>
      <c r="D131">
        <v>148.5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75</v>
      </c>
      <c r="M131">
        <f>SUMIF($B131:$B486,$K131,D131:$D486)</f>
        <v>148.5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44166</v>
      </c>
      <c r="B132" t="s">
        <v>132</v>
      </c>
      <c r="C132">
        <v>180</v>
      </c>
      <c r="D132">
        <v>312.60000000000002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180</v>
      </c>
      <c r="M132">
        <f>SUMIF($B132:$B487,$K132,D132:$D487)</f>
        <v>312.60000000000002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44166</v>
      </c>
      <c r="B133" t="s">
        <v>133</v>
      </c>
      <c r="C133">
        <v>262</v>
      </c>
      <c r="D133">
        <v>300.89999999999998</v>
      </c>
      <c r="E133">
        <v>0</v>
      </c>
      <c r="F133">
        <v>0</v>
      </c>
      <c r="G133">
        <v>3</v>
      </c>
      <c r="H133">
        <v>3.4</v>
      </c>
      <c r="J133" t="b">
        <f t="shared" si="4"/>
        <v>1</v>
      </c>
      <c r="K133" t="s">
        <v>133</v>
      </c>
      <c r="L133">
        <f>SUMIF($B133:$B488,$K133,C133:$C488)</f>
        <v>262</v>
      </c>
      <c r="M133">
        <f>SUMIF($B133:$B488,$K133,D133:$D488)</f>
        <v>300.89999999999998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8">
        <v>44166</v>
      </c>
      <c r="B134" t="s">
        <v>134</v>
      </c>
      <c r="C134">
        <v>61</v>
      </c>
      <c r="D134">
        <v>377.7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61</v>
      </c>
      <c r="M134">
        <f>SUMIF($B134:$B489,$K134,D134:$D489)</f>
        <v>377.7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8">
        <v>44166</v>
      </c>
      <c r="B135" t="s">
        <v>135</v>
      </c>
      <c r="C135">
        <v>91</v>
      </c>
      <c r="D135">
        <v>379.7</v>
      </c>
      <c r="E135">
        <v>2</v>
      </c>
      <c r="F135">
        <v>8.3000000000000007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91</v>
      </c>
      <c r="M135">
        <f>SUMIF($B135:$B490,$K135,D135:$D490)</f>
        <v>379.7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44166</v>
      </c>
      <c r="B136" t="s">
        <v>136</v>
      </c>
      <c r="C136">
        <v>216</v>
      </c>
      <c r="D136">
        <v>601.4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216</v>
      </c>
      <c r="M136">
        <f>SUMIF($B136:$B491,$K136,D136:$D491)</f>
        <v>601.4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8">
        <v>44166</v>
      </c>
      <c r="B137" t="s">
        <v>137</v>
      </c>
      <c r="C137">
        <v>131</v>
      </c>
      <c r="D137">
        <v>326.3</v>
      </c>
      <c r="E137">
        <v>2</v>
      </c>
      <c r="F137">
        <v>5</v>
      </c>
      <c r="G137">
        <v>2</v>
      </c>
      <c r="H137">
        <v>5</v>
      </c>
      <c r="J137" t="b">
        <f t="shared" si="5"/>
        <v>1</v>
      </c>
      <c r="K137" t="s">
        <v>137</v>
      </c>
      <c r="L137">
        <f>SUMIF($B137:$B492,$K137,C137:$C492)</f>
        <v>131</v>
      </c>
      <c r="M137">
        <f>SUMIF($B137:$B492,$K137,D137:$D492)</f>
        <v>326.3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44166</v>
      </c>
      <c r="B138" t="s">
        <v>138</v>
      </c>
      <c r="C138">
        <v>363</v>
      </c>
      <c r="D138">
        <v>392.8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363</v>
      </c>
      <c r="M138">
        <f>SUMIF($B138:$B493,$K138,D138:$D493)</f>
        <v>392.8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44166</v>
      </c>
      <c r="B139" t="s">
        <v>139</v>
      </c>
      <c r="C139">
        <v>123</v>
      </c>
      <c r="D139">
        <v>394.2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123</v>
      </c>
      <c r="M139">
        <f>SUMIF($B139:$B494,$K139,D139:$D494)</f>
        <v>394.2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8">
        <v>44166</v>
      </c>
      <c r="B140" t="s">
        <v>370</v>
      </c>
      <c r="C140">
        <v>367</v>
      </c>
      <c r="D140">
        <v>452.3</v>
      </c>
      <c r="E140">
        <v>3</v>
      </c>
      <c r="F140">
        <v>3.7</v>
      </c>
      <c r="G140">
        <v>2</v>
      </c>
      <c r="H140">
        <v>2.5</v>
      </c>
      <c r="J140" t="b">
        <f t="shared" si="5"/>
        <v>1</v>
      </c>
      <c r="K140" t="s">
        <v>370</v>
      </c>
      <c r="L140">
        <f>SUMIF($B140:$B495,$K140,C140:$C495)</f>
        <v>367</v>
      </c>
      <c r="M140">
        <f>SUMIF($B140:$B495,$K140,D140:$D495)</f>
        <v>452.3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8">
        <v>44166</v>
      </c>
      <c r="B141" t="s">
        <v>140</v>
      </c>
      <c r="C141">
        <v>125</v>
      </c>
      <c r="D141">
        <v>261.5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125</v>
      </c>
      <c r="M141">
        <f>SUMIF($B141:$B496,$K141,D141:$D496)</f>
        <v>261.5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8">
        <v>44166</v>
      </c>
      <c r="B142" t="s">
        <v>141</v>
      </c>
      <c r="C142">
        <v>50</v>
      </c>
      <c r="D142">
        <v>303.89999999999998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50</v>
      </c>
      <c r="M142">
        <f>SUMIF($B142:$B497,$K142,D142:$D497)</f>
        <v>303.89999999999998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44166</v>
      </c>
      <c r="B143" t="s">
        <v>142</v>
      </c>
      <c r="C143">
        <v>269</v>
      </c>
      <c r="D143">
        <v>601.9</v>
      </c>
      <c r="E143">
        <v>3</v>
      </c>
      <c r="F143">
        <v>6.7</v>
      </c>
      <c r="G143">
        <v>5</v>
      </c>
      <c r="H143">
        <v>11.2</v>
      </c>
      <c r="J143" t="b">
        <f t="shared" si="5"/>
        <v>1</v>
      </c>
      <c r="K143" t="s">
        <v>142</v>
      </c>
      <c r="L143">
        <f>SUMIF($B143:$B498,$K143,C143:$C498)</f>
        <v>269</v>
      </c>
      <c r="M143">
        <f>SUMIF($B143:$B498,$K143,D143:$D498)</f>
        <v>601.9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8">
        <v>44166</v>
      </c>
      <c r="B144" t="s">
        <v>143</v>
      </c>
      <c r="C144">
        <v>70</v>
      </c>
      <c r="D144">
        <v>315.2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70</v>
      </c>
      <c r="M144">
        <f>SUMIF($B144:$B499,$K144,D144:$D499)</f>
        <v>315.2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44166</v>
      </c>
      <c r="B145" t="s">
        <v>144</v>
      </c>
      <c r="C145">
        <v>44</v>
      </c>
      <c r="D145">
        <v>283.5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44</v>
      </c>
      <c r="M145">
        <f>SUMIF($B145:$B500,$K145,D145:$D500)</f>
        <v>283.5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8">
        <v>44166</v>
      </c>
      <c r="B146" t="s">
        <v>145</v>
      </c>
      <c r="C146">
        <v>268</v>
      </c>
      <c r="D146">
        <v>295.10000000000002</v>
      </c>
      <c r="E146">
        <v>1</v>
      </c>
      <c r="F146">
        <v>1.1000000000000001</v>
      </c>
      <c r="G146">
        <v>5</v>
      </c>
      <c r="H146">
        <v>5.5</v>
      </c>
      <c r="J146" t="b">
        <f t="shared" si="5"/>
        <v>1</v>
      </c>
      <c r="K146" t="s">
        <v>145</v>
      </c>
      <c r="L146">
        <f>SUMIF($B146:$B501,$K146,C146:$C501)</f>
        <v>268</v>
      </c>
      <c r="M146">
        <f>SUMIF($B146:$B501,$K146,D146:$D501)</f>
        <v>295.10000000000002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8">
        <v>44166</v>
      </c>
      <c r="B147" t="s">
        <v>146</v>
      </c>
      <c r="C147">
        <v>306</v>
      </c>
      <c r="D147">
        <v>350.1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306</v>
      </c>
      <c r="M147">
        <f>SUMIF($B147:$B502,$K147,D147:$D502)</f>
        <v>350.1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8">
        <v>44166</v>
      </c>
      <c r="B148" t="s">
        <v>147</v>
      </c>
      <c r="C148">
        <v>188</v>
      </c>
      <c r="D148">
        <v>536.9</v>
      </c>
      <c r="E148">
        <v>2</v>
      </c>
      <c r="F148">
        <v>5.7</v>
      </c>
      <c r="G148">
        <v>4</v>
      </c>
      <c r="H148">
        <v>11.4</v>
      </c>
      <c r="J148" t="b">
        <f t="shared" si="5"/>
        <v>1</v>
      </c>
      <c r="K148" t="s">
        <v>147</v>
      </c>
      <c r="L148">
        <f>SUMIF($B148:$B503,$K148,C148:$C503)</f>
        <v>188</v>
      </c>
      <c r="M148">
        <f>SUMIF($B148:$B503,$K148,D148:$D503)</f>
        <v>536.9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8">
        <v>44166</v>
      </c>
      <c r="B149" t="s">
        <v>148</v>
      </c>
      <c r="C149">
        <v>128</v>
      </c>
      <c r="D149">
        <v>264.3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128</v>
      </c>
      <c r="M149">
        <f>SUMIF($B149:$B504,$K149,D149:$D504)</f>
        <v>264.3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8">
        <v>44166</v>
      </c>
      <c r="B150" t="s">
        <v>149</v>
      </c>
      <c r="C150">
        <v>108</v>
      </c>
      <c r="D150">
        <v>193.9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108</v>
      </c>
      <c r="M150">
        <f>SUMIF($B150:$B505,$K150,D150:$D505)</f>
        <v>193.9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44166</v>
      </c>
      <c r="B151" t="s">
        <v>150</v>
      </c>
      <c r="C151">
        <v>292</v>
      </c>
      <c r="D151">
        <v>398.6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292</v>
      </c>
      <c r="M151">
        <f>SUMIF($B151:$B506,$K151,D151:$D506)</f>
        <v>398.6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44166</v>
      </c>
      <c r="B152" t="s">
        <v>151</v>
      </c>
      <c r="C152">
        <v>259</v>
      </c>
      <c r="D152">
        <v>610.4</v>
      </c>
      <c r="E152">
        <v>1</v>
      </c>
      <c r="F152">
        <v>2.4</v>
      </c>
      <c r="G152">
        <v>5</v>
      </c>
      <c r="H152">
        <v>11.8</v>
      </c>
      <c r="J152" t="b">
        <f t="shared" si="5"/>
        <v>1</v>
      </c>
      <c r="K152" t="s">
        <v>151</v>
      </c>
      <c r="L152">
        <f>SUMIF($B152:$B507,$K152,C152:$C507)</f>
        <v>259</v>
      </c>
      <c r="M152">
        <f>SUMIF($B152:$B507,$K152,D152:$D507)</f>
        <v>610.4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8">
        <v>44166</v>
      </c>
      <c r="B153" t="s">
        <v>152</v>
      </c>
      <c r="C153">
        <v>167</v>
      </c>
      <c r="D153">
        <v>333</v>
      </c>
      <c r="E153">
        <v>2</v>
      </c>
      <c r="F153">
        <v>4</v>
      </c>
      <c r="G153">
        <v>2</v>
      </c>
      <c r="H153">
        <v>4</v>
      </c>
      <c r="J153" t="b">
        <f t="shared" si="5"/>
        <v>1</v>
      </c>
      <c r="K153" t="s">
        <v>152</v>
      </c>
      <c r="L153">
        <f>SUMIF($B153:$B508,$K153,C153:$C508)</f>
        <v>167</v>
      </c>
      <c r="M153">
        <f>SUMIF($B153:$B508,$K153,D153:$D508)</f>
        <v>333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8">
        <v>44166</v>
      </c>
      <c r="B154" t="s">
        <v>153</v>
      </c>
      <c r="C154">
        <v>160</v>
      </c>
      <c r="D154">
        <v>387.7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160</v>
      </c>
      <c r="M154">
        <f>SUMIF($B154:$B509,$K154,D154:$D509)</f>
        <v>387.7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8">
        <v>44166</v>
      </c>
      <c r="B155" t="s">
        <v>154</v>
      </c>
      <c r="C155">
        <v>109</v>
      </c>
      <c r="D155">
        <v>395.6</v>
      </c>
      <c r="E155">
        <v>1</v>
      </c>
      <c r="F155">
        <v>3.6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109</v>
      </c>
      <c r="M155">
        <f>SUMIF($B155:$B510,$K155,D155:$D510)</f>
        <v>395.6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8">
        <v>44166</v>
      </c>
      <c r="B156" t="s">
        <v>155</v>
      </c>
      <c r="C156">
        <v>142</v>
      </c>
      <c r="D156">
        <v>416.3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142</v>
      </c>
      <c r="M156">
        <f>SUMIF($B156:$B511,$K156,D156:$D511)</f>
        <v>416.3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44166</v>
      </c>
      <c r="B157" t="s">
        <v>156</v>
      </c>
      <c r="C157">
        <v>104</v>
      </c>
      <c r="D157">
        <v>381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44166</v>
      </c>
      <c r="B158" t="s">
        <v>157</v>
      </c>
      <c r="C158">
        <v>199</v>
      </c>
      <c r="D158">
        <v>366.4</v>
      </c>
      <c r="E158">
        <v>2</v>
      </c>
      <c r="F158">
        <v>3.7</v>
      </c>
      <c r="G158">
        <v>2</v>
      </c>
      <c r="H158">
        <v>3.7</v>
      </c>
      <c r="J158" t="b">
        <f t="shared" si="5"/>
        <v>1</v>
      </c>
      <c r="K158" t="s">
        <v>157</v>
      </c>
      <c r="L158">
        <f>SUMIF($B158:$B513,$K158,C158:$C513)</f>
        <v>199</v>
      </c>
      <c r="M158">
        <f>SUMIF($B158:$B513,$K158,D158:$D513)</f>
        <v>366.4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3.7</v>
      </c>
    </row>
    <row r="159" spans="1:17" x14ac:dyDescent="0.25">
      <c r="A159" s="8">
        <v>44166</v>
      </c>
      <c r="B159" t="s">
        <v>158</v>
      </c>
      <c r="C159">
        <v>16</v>
      </c>
      <c r="D159">
        <v>126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16</v>
      </c>
      <c r="M159">
        <f>SUMIF($B159:$B514,$K159,D159:$D514)</f>
        <v>126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44166</v>
      </c>
      <c r="B160" t="s">
        <v>159</v>
      </c>
      <c r="C160">
        <v>298</v>
      </c>
      <c r="D160">
        <v>453.2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298</v>
      </c>
      <c r="M160">
        <f>SUMIF($B160:$B515,$K160,D160:$D515)</f>
        <v>453.2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8">
        <v>44166</v>
      </c>
      <c r="B161" t="s">
        <v>160</v>
      </c>
      <c r="C161">
        <v>97</v>
      </c>
      <c r="D161">
        <v>212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97</v>
      </c>
      <c r="M161">
        <f>SUMIF($B161:$B516,$K161,D161:$D516)</f>
        <v>212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8">
        <v>44166</v>
      </c>
      <c r="B162" t="s">
        <v>161</v>
      </c>
      <c r="C162">
        <v>107</v>
      </c>
      <c r="D162">
        <v>470.4</v>
      </c>
      <c r="E162">
        <v>0</v>
      </c>
      <c r="F162">
        <v>0</v>
      </c>
      <c r="G162">
        <v>1</v>
      </c>
      <c r="H162">
        <v>4.4000000000000004</v>
      </c>
      <c r="J162" t="b">
        <f t="shared" si="5"/>
        <v>1</v>
      </c>
      <c r="K162" t="s">
        <v>161</v>
      </c>
      <c r="L162">
        <f>SUMIF($B162:$B517,$K162,C162:$C517)</f>
        <v>107</v>
      </c>
      <c r="M162">
        <f>SUMIF($B162:$B517,$K162,D162:$D517)</f>
        <v>470.4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8">
        <v>44166</v>
      </c>
      <c r="B163" t="s">
        <v>162</v>
      </c>
      <c r="C163">
        <v>146</v>
      </c>
      <c r="D163">
        <v>494.5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146</v>
      </c>
      <c r="M163">
        <f>SUMIF($B163:$B518,$K163,D163:$D518)</f>
        <v>494.5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8">
        <v>44166</v>
      </c>
      <c r="B164" t="s">
        <v>163</v>
      </c>
      <c r="C164">
        <v>244</v>
      </c>
      <c r="D164">
        <v>433.2</v>
      </c>
      <c r="E164">
        <v>4</v>
      </c>
      <c r="F164">
        <v>7.1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244</v>
      </c>
      <c r="M164">
        <f>SUMIF($B164:$B519,$K164,D164:$D519)</f>
        <v>433.2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8">
        <v>44166</v>
      </c>
      <c r="B165" t="s">
        <v>164</v>
      </c>
      <c r="C165">
        <v>121</v>
      </c>
      <c r="D165">
        <v>537.20000000000005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121</v>
      </c>
      <c r="M165">
        <f>SUMIF($B165:$B520,$K165,D165:$D520)</f>
        <v>537.20000000000005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8">
        <v>44166</v>
      </c>
      <c r="B166" t="s">
        <v>165</v>
      </c>
      <c r="C166">
        <v>78</v>
      </c>
      <c r="D166">
        <v>495.9</v>
      </c>
      <c r="E166">
        <v>1</v>
      </c>
      <c r="F166">
        <v>6.4</v>
      </c>
      <c r="G166">
        <v>1</v>
      </c>
      <c r="H166">
        <v>6.4</v>
      </c>
      <c r="J166" t="b">
        <f t="shared" si="5"/>
        <v>1</v>
      </c>
      <c r="K166" t="s">
        <v>165</v>
      </c>
      <c r="L166">
        <f>SUMIF($B166:$B521,$K166,C166:$C521)</f>
        <v>78</v>
      </c>
      <c r="M166">
        <f>SUMIF($B166:$B521,$K166,D166:$D521)</f>
        <v>495.9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8">
        <v>44166</v>
      </c>
      <c r="B167" t="s">
        <v>166</v>
      </c>
      <c r="C167">
        <v>127</v>
      </c>
      <c r="D167">
        <v>339.2</v>
      </c>
      <c r="E167">
        <v>0</v>
      </c>
      <c r="F167">
        <v>0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SUMIF($B167:$B522,$K167,C167:$C522)</f>
        <v>127</v>
      </c>
      <c r="M167">
        <f>SUMIF($B167:$B522,$K167,D167:$D522)</f>
        <v>339.2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3</v>
      </c>
      <c r="Q167">
        <f>SUMIF($B167:$B522,$K167,H167:$H522)</f>
        <v>8</v>
      </c>
    </row>
    <row r="168" spans="1:17" x14ac:dyDescent="0.25">
      <c r="A168" s="8">
        <v>44166</v>
      </c>
      <c r="B168" t="s">
        <v>167</v>
      </c>
      <c r="C168">
        <v>38</v>
      </c>
      <c r="D168">
        <v>330.7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38</v>
      </c>
      <c r="M168">
        <f>SUMIF($B168:$B523,$K168,D168:$D523)</f>
        <v>330.7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8">
        <v>44166</v>
      </c>
      <c r="B169" t="s">
        <v>168</v>
      </c>
      <c r="C169">
        <v>98</v>
      </c>
      <c r="D169">
        <v>348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98</v>
      </c>
      <c r="M169">
        <f>SUMIF($B169:$B524,$K169,D169:$D524)</f>
        <v>348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44166</v>
      </c>
      <c r="B170" t="s">
        <v>169</v>
      </c>
      <c r="C170">
        <v>272</v>
      </c>
      <c r="D170">
        <v>436</v>
      </c>
      <c r="E170">
        <v>2</v>
      </c>
      <c r="F170">
        <v>3.2</v>
      </c>
      <c r="G170">
        <v>2</v>
      </c>
      <c r="H170">
        <v>3.2</v>
      </c>
      <c r="J170" t="b">
        <f t="shared" si="5"/>
        <v>1</v>
      </c>
      <c r="K170" t="s">
        <v>169</v>
      </c>
      <c r="L170">
        <f>SUMIF($B170:$B525,$K170,C170:$C525)</f>
        <v>272</v>
      </c>
      <c r="M170">
        <f>SUMIF($B170:$B525,$K170,D170:$D525)</f>
        <v>436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8">
        <v>44166</v>
      </c>
      <c r="B171" t="s">
        <v>371</v>
      </c>
      <c r="C171">
        <v>38</v>
      </c>
      <c r="D171">
        <v>336.9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371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44166</v>
      </c>
      <c r="B172" t="s">
        <v>170</v>
      </c>
      <c r="C172">
        <v>217</v>
      </c>
      <c r="D172">
        <v>174.9</v>
      </c>
      <c r="E172">
        <v>4</v>
      </c>
      <c r="F172">
        <v>3.2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217</v>
      </c>
      <c r="M172">
        <f>SUMIF($B172:$B527,$K172,D172:$D527)</f>
        <v>174.9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44166</v>
      </c>
      <c r="B173" t="s">
        <v>171</v>
      </c>
      <c r="C173">
        <v>430</v>
      </c>
      <c r="D173">
        <v>343.7</v>
      </c>
      <c r="E173">
        <v>6</v>
      </c>
      <c r="F173">
        <v>4.8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430</v>
      </c>
      <c r="M173">
        <f>SUMIF($B173:$B528,$K173,D173:$D528)</f>
        <v>343.7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8">
        <v>44166</v>
      </c>
      <c r="B174" t="s">
        <v>172</v>
      </c>
      <c r="C174">
        <v>103</v>
      </c>
      <c r="D174">
        <v>380.7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103</v>
      </c>
      <c r="M174">
        <f>SUMIF($B174:$B529,$K174,D174:$D529)</f>
        <v>380.7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8">
        <v>44166</v>
      </c>
      <c r="B175" t="s">
        <v>173</v>
      </c>
      <c r="C175">
        <v>284</v>
      </c>
      <c r="D175">
        <v>371.1</v>
      </c>
      <c r="E175">
        <v>10</v>
      </c>
      <c r="F175">
        <v>13.1</v>
      </c>
      <c r="G175">
        <v>10</v>
      </c>
      <c r="H175">
        <v>13.1</v>
      </c>
      <c r="J175" t="b">
        <f t="shared" si="5"/>
        <v>1</v>
      </c>
      <c r="K175" t="s">
        <v>173</v>
      </c>
      <c r="L175">
        <f>SUMIF($B175:$B530,$K175,C175:$C530)</f>
        <v>284</v>
      </c>
      <c r="M175">
        <f>SUMIF($B175:$B530,$K175,D175:$D530)</f>
        <v>371.1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10</v>
      </c>
      <c r="Q175">
        <f>SUMIF($B175:$B530,$K175,H175:$H530)</f>
        <v>13.1</v>
      </c>
    </row>
    <row r="176" spans="1:17" x14ac:dyDescent="0.25">
      <c r="A176" s="8">
        <v>44166</v>
      </c>
      <c r="B176" t="s">
        <v>174</v>
      </c>
      <c r="C176">
        <v>284</v>
      </c>
      <c r="D176">
        <v>361.3</v>
      </c>
      <c r="E176">
        <v>0</v>
      </c>
      <c r="F176">
        <v>0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284</v>
      </c>
      <c r="M176">
        <f>SUMIF($B176:$B531,$K176,D176:$D531)</f>
        <v>361.3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8">
        <v>44166</v>
      </c>
      <c r="B177" t="s">
        <v>175</v>
      </c>
      <c r="C177">
        <v>167</v>
      </c>
      <c r="D177">
        <v>465.5</v>
      </c>
      <c r="E177">
        <v>0</v>
      </c>
      <c r="F177">
        <v>0</v>
      </c>
      <c r="G177">
        <v>2</v>
      </c>
      <c r="H177">
        <v>5.6</v>
      </c>
      <c r="J177" t="b">
        <f t="shared" si="5"/>
        <v>1</v>
      </c>
      <c r="K177" t="s">
        <v>175</v>
      </c>
      <c r="L177">
        <f>SUMIF($B177:$B532,$K177,C177:$C532)</f>
        <v>167</v>
      </c>
      <c r="M177">
        <f>SUMIF($B177:$B532,$K177,D177:$D532)</f>
        <v>465.5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8">
        <v>44166</v>
      </c>
      <c r="B178" t="s">
        <v>176</v>
      </c>
      <c r="C178">
        <v>100</v>
      </c>
      <c r="D178">
        <v>328.9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100</v>
      </c>
      <c r="M178">
        <f>SUMIF($B178:$B533,$K178,D178:$D533)</f>
        <v>328.9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44166</v>
      </c>
      <c r="B179" t="s">
        <v>177</v>
      </c>
      <c r="C179">
        <v>182</v>
      </c>
      <c r="D179">
        <v>390.5</v>
      </c>
      <c r="E179">
        <v>2</v>
      </c>
      <c r="F179">
        <v>4.3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182</v>
      </c>
      <c r="M179">
        <f>SUMIF($B179:$B534,$K179,D179:$D534)</f>
        <v>390.5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44166</v>
      </c>
      <c r="B180" t="s">
        <v>178</v>
      </c>
      <c r="C180">
        <v>73</v>
      </c>
      <c r="D180">
        <v>318</v>
      </c>
      <c r="E180">
        <v>2</v>
      </c>
      <c r="F180">
        <v>8.6999999999999993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73</v>
      </c>
      <c r="M180">
        <f>SUMIF($B180:$B535,$K180,D180:$D535)</f>
        <v>318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44166</v>
      </c>
      <c r="B181" t="s">
        <v>179</v>
      </c>
      <c r="C181">
        <v>110</v>
      </c>
      <c r="D181">
        <v>326.10000000000002</v>
      </c>
      <c r="E181">
        <v>0</v>
      </c>
      <c r="F181">
        <v>0</v>
      </c>
      <c r="G181">
        <v>3</v>
      </c>
      <c r="H181">
        <v>8.9</v>
      </c>
      <c r="J181" t="b">
        <f t="shared" si="5"/>
        <v>1</v>
      </c>
      <c r="K181" t="s">
        <v>179</v>
      </c>
      <c r="L181">
        <f>SUMIF($B181:$B536,$K181,C181:$C536)</f>
        <v>110</v>
      </c>
      <c r="M181">
        <f>SUMIF($B181:$B536,$K181,D181:$D536)</f>
        <v>326.10000000000002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8">
        <v>44166</v>
      </c>
      <c r="B182" t="s">
        <v>180</v>
      </c>
      <c r="C182">
        <v>133</v>
      </c>
      <c r="D182">
        <v>568.20000000000005</v>
      </c>
      <c r="E182">
        <v>2</v>
      </c>
      <c r="F182">
        <v>8.5</v>
      </c>
      <c r="G182">
        <v>2</v>
      </c>
      <c r="H182">
        <v>8.5</v>
      </c>
      <c r="J182" t="b">
        <f t="shared" si="5"/>
        <v>1</v>
      </c>
      <c r="K182" t="s">
        <v>180</v>
      </c>
      <c r="L182">
        <f>SUMIF($B182:$B537,$K182,C182:$C537)</f>
        <v>133</v>
      </c>
      <c r="M182">
        <f>SUMIF($B182:$B537,$K182,D182:$D537)</f>
        <v>568.20000000000005</v>
      </c>
      <c r="N182">
        <f>SUMIF($B182:$B537,$K182,E182:$E537)</f>
        <v>2</v>
      </c>
      <c r="O182">
        <f>SUMIF($B182:$B537,$K182,F182:$F537)</f>
        <v>8.5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8">
        <v>44166</v>
      </c>
      <c r="B183" t="s">
        <v>181</v>
      </c>
      <c r="C183">
        <v>52</v>
      </c>
      <c r="D183">
        <v>359.4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52</v>
      </c>
      <c r="M183">
        <f>SUMIF($B183:$B538,$K183,D183:$D538)</f>
        <v>359.4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8">
        <v>44166</v>
      </c>
      <c r="B184" t="s">
        <v>182</v>
      </c>
      <c r="C184">
        <v>18</v>
      </c>
      <c r="D184">
        <v>188.7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18</v>
      </c>
      <c r="M184">
        <f>SUMIF($B184:$B539,$K184,D184:$D539)</f>
        <v>188.7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44166</v>
      </c>
      <c r="B185" t="s">
        <v>183</v>
      </c>
      <c r="C185">
        <v>179</v>
      </c>
      <c r="D185">
        <v>789.1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179</v>
      </c>
      <c r="M185">
        <f>SUMIF($B185:$B540,$K185,D185:$D540)</f>
        <v>789.1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8">
        <v>44166</v>
      </c>
      <c r="B186" t="s">
        <v>184</v>
      </c>
      <c r="C186">
        <v>125</v>
      </c>
      <c r="D186">
        <v>499.4</v>
      </c>
      <c r="E186">
        <v>0</v>
      </c>
      <c r="F186">
        <v>0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125</v>
      </c>
      <c r="M186">
        <f>SUMIF($B186:$B541,$K186,D186:$D541)</f>
        <v>499.4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8">
        <v>44166</v>
      </c>
      <c r="B187" t="s">
        <v>185</v>
      </c>
      <c r="C187">
        <v>69</v>
      </c>
      <c r="D187">
        <v>287.89999999999998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69</v>
      </c>
      <c r="M187">
        <f>SUMIF($B187:$B542,$K187,D187:$D542)</f>
        <v>287.89999999999998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44166</v>
      </c>
      <c r="B188" t="s">
        <v>186</v>
      </c>
      <c r="C188">
        <v>154</v>
      </c>
      <c r="D188">
        <v>463.7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154</v>
      </c>
      <c r="M188">
        <f>SUMIF($B188:$B543,$K188,D188:$D543)</f>
        <v>463.7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8">
        <v>44166</v>
      </c>
      <c r="B189" t="s">
        <v>187</v>
      </c>
      <c r="C189">
        <v>480</v>
      </c>
      <c r="D189">
        <v>394.8</v>
      </c>
      <c r="E189">
        <v>6</v>
      </c>
      <c r="F189">
        <v>4.9000000000000004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6</v>
      </c>
      <c r="O189">
        <f>SUMIF($B189:$B544,$K189,F189:$F544)</f>
        <v>4.9000000000000004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8">
        <v>44166</v>
      </c>
      <c r="B190" t="s">
        <v>188</v>
      </c>
      <c r="C190">
        <v>162</v>
      </c>
      <c r="D190">
        <v>359.2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5"/>
        <v>1</v>
      </c>
      <c r="K190" t="s">
        <v>188</v>
      </c>
      <c r="L190">
        <f>SUMIF($B190:$B545,$K190,C190:$C545)</f>
        <v>162</v>
      </c>
      <c r="M190">
        <f>SUMIF($B190:$B545,$K190,D190:$D545)</f>
        <v>359.2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8">
        <v>44166</v>
      </c>
      <c r="B191" t="s">
        <v>189</v>
      </c>
      <c r="C191">
        <v>71</v>
      </c>
      <c r="D191">
        <v>377.1</v>
      </c>
      <c r="E191">
        <v>1</v>
      </c>
      <c r="F191">
        <v>5.3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71</v>
      </c>
      <c r="M191">
        <f>SUMIF($B191:$B546,$K191,D191:$D546)</f>
        <v>377.1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8">
        <v>44166</v>
      </c>
      <c r="B192" t="s">
        <v>190</v>
      </c>
      <c r="C192">
        <v>315</v>
      </c>
      <c r="D192">
        <v>388</v>
      </c>
      <c r="E192">
        <v>1</v>
      </c>
      <c r="F192">
        <v>1.2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315</v>
      </c>
      <c r="M192">
        <f>SUMIF($B192:$B547,$K192,D192:$D547)</f>
        <v>388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8">
        <v>44166</v>
      </c>
      <c r="B193" t="s">
        <v>191</v>
      </c>
      <c r="C193">
        <v>94</v>
      </c>
      <c r="D193">
        <v>277.10000000000002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94</v>
      </c>
      <c r="M193">
        <f>SUMIF($B193:$B548,$K193,D193:$D548)</f>
        <v>277.10000000000002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44166</v>
      </c>
      <c r="B194" t="s">
        <v>372</v>
      </c>
      <c r="C194">
        <v>84</v>
      </c>
      <c r="D194">
        <v>172.1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372</v>
      </c>
      <c r="L194">
        <f>SUMIF($B194:$B549,$K194,C194:$C549)</f>
        <v>84</v>
      </c>
      <c r="M194">
        <f>SUMIF($B194:$B549,$K194,D194:$D549)</f>
        <v>172.1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8">
        <v>44166</v>
      </c>
      <c r="B195" t="s">
        <v>192</v>
      </c>
      <c r="C195">
        <v>103</v>
      </c>
      <c r="D195">
        <v>532.5</v>
      </c>
      <c r="E195">
        <v>1</v>
      </c>
      <c r="F195">
        <v>5.2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103</v>
      </c>
      <c r="M195">
        <f>SUMIF($B195:$B550,$K195,D195:$D550)</f>
        <v>532.5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8">
        <v>44166</v>
      </c>
      <c r="B196" t="s">
        <v>193</v>
      </c>
      <c r="C196">
        <v>57</v>
      </c>
      <c r="D196">
        <v>171.8</v>
      </c>
      <c r="E196">
        <v>1</v>
      </c>
      <c r="F196">
        <v>3</v>
      </c>
      <c r="G196">
        <v>1</v>
      </c>
      <c r="H196">
        <v>3</v>
      </c>
      <c r="J196" t="b">
        <f t="shared" si="5"/>
        <v>1</v>
      </c>
      <c r="K196" t="s">
        <v>193</v>
      </c>
      <c r="L196">
        <f>SUMIF($B196:$B551,$K196,C196:$C551)</f>
        <v>57</v>
      </c>
      <c r="M196">
        <f>SUMIF($B196:$B551,$K196,D196:$D551)</f>
        <v>171.8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44166</v>
      </c>
      <c r="B197" t="s">
        <v>194</v>
      </c>
      <c r="C197">
        <v>202</v>
      </c>
      <c r="D197">
        <v>332.3</v>
      </c>
      <c r="E197">
        <v>2</v>
      </c>
      <c r="F197">
        <v>3.3</v>
      </c>
      <c r="G197">
        <v>4</v>
      </c>
      <c r="H197">
        <v>6.6</v>
      </c>
      <c r="J197" t="b">
        <f t="shared" si="5"/>
        <v>1</v>
      </c>
      <c r="K197" t="s">
        <v>194</v>
      </c>
      <c r="L197">
        <f>SUMIF($B197:$B552,$K197,C197:$C552)</f>
        <v>202</v>
      </c>
      <c r="M197">
        <f>SUMIF($B197:$B552,$K197,D197:$D552)</f>
        <v>332.3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4</v>
      </c>
      <c r="Q197">
        <f>SUMIF($B197:$B552,$K197,H197:$H552)</f>
        <v>6.6</v>
      </c>
    </row>
    <row r="198" spans="1:17" x14ac:dyDescent="0.25">
      <c r="A198" s="8">
        <v>44166</v>
      </c>
      <c r="B198" t="s">
        <v>195</v>
      </c>
      <c r="C198">
        <v>32</v>
      </c>
      <c r="D198">
        <v>292.5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32</v>
      </c>
      <c r="M198">
        <f>SUMIF($B198:$B553,$K198,D198:$D553)</f>
        <v>292.5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44166</v>
      </c>
      <c r="B199" t="s">
        <v>196</v>
      </c>
      <c r="C199">
        <v>128</v>
      </c>
      <c r="D199">
        <v>344.7</v>
      </c>
      <c r="E199">
        <v>2</v>
      </c>
      <c r="F199">
        <v>5.4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128</v>
      </c>
      <c r="M199">
        <f>SUMIF($B199:$B554,$K199,D199:$D554)</f>
        <v>344.7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8">
        <v>44166</v>
      </c>
      <c r="B200" t="s">
        <v>197</v>
      </c>
      <c r="C200">
        <v>237</v>
      </c>
      <c r="D200">
        <v>539.79999999999995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237</v>
      </c>
      <c r="M200">
        <f>SUMIF($B200:$B555,$K200,D200:$D555)</f>
        <v>539.79999999999995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8">
        <v>44166</v>
      </c>
      <c r="B201" t="s">
        <v>198</v>
      </c>
      <c r="C201">
        <v>94</v>
      </c>
      <c r="D201">
        <v>261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94</v>
      </c>
      <c r="M201">
        <f>SUMIF($B201:$B556,$K201,D201:$D556)</f>
        <v>261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44166</v>
      </c>
      <c r="B202" t="s">
        <v>199</v>
      </c>
      <c r="C202">
        <v>65</v>
      </c>
      <c r="D202">
        <v>467.1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65</v>
      </c>
      <c r="M202">
        <f>SUMIF($B202:$B557,$K202,D202:$D557)</f>
        <v>467.1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44166</v>
      </c>
      <c r="B203" t="s">
        <v>200</v>
      </c>
      <c r="C203">
        <v>21</v>
      </c>
      <c r="D203">
        <v>267.60000000000002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21</v>
      </c>
      <c r="M203">
        <f>SUMIF($B203:$B558,$K203,D203:$D558)</f>
        <v>267.60000000000002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44166</v>
      </c>
      <c r="B204" t="s">
        <v>201</v>
      </c>
      <c r="C204">
        <v>198</v>
      </c>
      <c r="D204">
        <v>813.5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6"/>
        <v>1</v>
      </c>
      <c r="K204" t="s">
        <v>201</v>
      </c>
      <c r="L204">
        <f>SUMIF($B204:$B559,$K204,C204:$C559)</f>
        <v>198</v>
      </c>
      <c r="M204">
        <f>SUMIF($B204:$B559,$K204,D204:$D559)</f>
        <v>813.5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8">
        <v>44166</v>
      </c>
      <c r="B205" t="s">
        <v>202</v>
      </c>
      <c r="C205">
        <v>111</v>
      </c>
      <c r="D205">
        <v>652.20000000000005</v>
      </c>
      <c r="E205">
        <v>0</v>
      </c>
      <c r="F205">
        <v>0</v>
      </c>
      <c r="G205">
        <v>1</v>
      </c>
      <c r="H205">
        <v>5.9</v>
      </c>
      <c r="J205" t="b">
        <f t="shared" si="6"/>
        <v>1</v>
      </c>
      <c r="K205" t="s">
        <v>202</v>
      </c>
      <c r="L205">
        <f>SUMIF($B205:$B560,$K205,C205:$C560)</f>
        <v>111</v>
      </c>
      <c r="M205">
        <f>SUMIF($B205:$B560,$K205,D205:$D560)</f>
        <v>652.20000000000005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8">
        <v>44166</v>
      </c>
      <c r="B206" t="s">
        <v>203</v>
      </c>
      <c r="C206">
        <v>217</v>
      </c>
      <c r="D206">
        <v>341.9</v>
      </c>
      <c r="E206">
        <v>2</v>
      </c>
      <c r="F206">
        <v>3.2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217</v>
      </c>
      <c r="M206">
        <f>SUMIF($B206:$B561,$K206,D206:$D561)</f>
        <v>341.9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8">
        <v>44166</v>
      </c>
      <c r="B207" t="s">
        <v>204</v>
      </c>
      <c r="C207">
        <v>153</v>
      </c>
      <c r="D207">
        <v>531</v>
      </c>
      <c r="E207">
        <v>1</v>
      </c>
      <c r="F207">
        <v>3.5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153</v>
      </c>
      <c r="M207">
        <f>SUMIF($B207:$B562,$K207,D207:$D562)</f>
        <v>531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8">
        <v>44166</v>
      </c>
      <c r="B208" t="s">
        <v>205</v>
      </c>
      <c r="C208">
        <v>197</v>
      </c>
      <c r="D208">
        <v>456.3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197</v>
      </c>
      <c r="M208">
        <f>SUMIF($B208:$B563,$K208,D208:$D563)</f>
        <v>456.3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44166</v>
      </c>
      <c r="B209" t="s">
        <v>206</v>
      </c>
      <c r="C209">
        <v>493</v>
      </c>
      <c r="D209">
        <v>277.5</v>
      </c>
      <c r="E209">
        <v>3</v>
      </c>
      <c r="F209">
        <v>1.7</v>
      </c>
      <c r="G209">
        <v>6</v>
      </c>
      <c r="H209">
        <v>3.4</v>
      </c>
      <c r="J209" t="b">
        <f t="shared" si="6"/>
        <v>1</v>
      </c>
      <c r="K209" t="s">
        <v>206</v>
      </c>
      <c r="L209">
        <f>SUMIF($B209:$B564,$K209,C209:$C564)</f>
        <v>493</v>
      </c>
      <c r="M209">
        <f>SUMIF($B209:$B564,$K209,D209:$D564)</f>
        <v>277.5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8">
        <v>44166</v>
      </c>
      <c r="B210" t="s">
        <v>207</v>
      </c>
      <c r="C210">
        <v>432</v>
      </c>
      <c r="D210">
        <v>506.9</v>
      </c>
      <c r="E210">
        <v>3</v>
      </c>
      <c r="F210">
        <v>3.5</v>
      </c>
      <c r="G210">
        <v>10</v>
      </c>
      <c r="H210">
        <v>11.7</v>
      </c>
      <c r="J210" t="b">
        <f t="shared" si="6"/>
        <v>1</v>
      </c>
      <c r="K210" t="s">
        <v>207</v>
      </c>
      <c r="L210">
        <f>SUMIF($B210:$B565,$K210,C210:$C565)</f>
        <v>432</v>
      </c>
      <c r="M210">
        <f>SUMIF($B210:$B565,$K210,D210:$D565)</f>
        <v>506.9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8">
        <v>44166</v>
      </c>
      <c r="B211" t="s">
        <v>352</v>
      </c>
      <c r="C211">
        <v>105</v>
      </c>
      <c r="D211">
        <v>232.2</v>
      </c>
      <c r="E211">
        <v>4</v>
      </c>
      <c r="F211">
        <v>8.8000000000000007</v>
      </c>
      <c r="G211">
        <v>3</v>
      </c>
      <c r="H211">
        <v>6.6</v>
      </c>
      <c r="J211" t="b">
        <f t="shared" si="6"/>
        <v>1</v>
      </c>
      <c r="K211" t="s">
        <v>352</v>
      </c>
      <c r="L211">
        <f>SUMIF($B211:$B566,$K211,C211:$C566)</f>
        <v>105</v>
      </c>
      <c r="M211">
        <f>SUMIF($B211:$B566,$K211,D211:$D566)</f>
        <v>232.2</v>
      </c>
      <c r="N211">
        <f>SUMIF($B211:$B566,$K211,E211:$E566)</f>
        <v>4</v>
      </c>
      <c r="O211">
        <f>SUMIF($B211:$B566,$K211,F211:$F566)</f>
        <v>8.8000000000000007</v>
      </c>
      <c r="P211">
        <f>SUMIF($B211:$B566,$K211,G211:$G566)</f>
        <v>3</v>
      </c>
      <c r="Q211">
        <f>SUMIF($B211:$B566,$K211,H211:$H566)</f>
        <v>6.6</v>
      </c>
    </row>
    <row r="212" spans="1:17" x14ac:dyDescent="0.25">
      <c r="A212" s="8">
        <v>44166</v>
      </c>
      <c r="B212" t="s">
        <v>208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44166</v>
      </c>
      <c r="B213" t="s">
        <v>209</v>
      </c>
      <c r="C213">
        <v>39</v>
      </c>
      <c r="D213">
        <v>124.8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44166</v>
      </c>
      <c r="B214" t="s">
        <v>210</v>
      </c>
      <c r="C214">
        <v>316</v>
      </c>
      <c r="D214">
        <v>668.2</v>
      </c>
      <c r="E214">
        <v>1</v>
      </c>
      <c r="F214">
        <v>2.1</v>
      </c>
      <c r="G214">
        <v>5</v>
      </c>
      <c r="H214">
        <v>10.6</v>
      </c>
      <c r="J214" t="b">
        <f t="shared" si="6"/>
        <v>1</v>
      </c>
      <c r="K214" t="s">
        <v>210</v>
      </c>
      <c r="L214">
        <f>SUMIF($B214:$B569,$K214,C214:$C569)</f>
        <v>316</v>
      </c>
      <c r="M214">
        <f>SUMIF($B214:$B569,$K214,D214:$D569)</f>
        <v>668.2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5</v>
      </c>
      <c r="Q214">
        <f>SUMIF($B214:$B569,$K214,H214:$H569)</f>
        <v>10.6</v>
      </c>
    </row>
    <row r="215" spans="1:17" x14ac:dyDescent="0.25">
      <c r="A215" s="8">
        <v>44166</v>
      </c>
      <c r="B215" t="s">
        <v>211</v>
      </c>
      <c r="C215">
        <v>162</v>
      </c>
      <c r="D215">
        <v>372.3</v>
      </c>
      <c r="E215">
        <v>2</v>
      </c>
      <c r="F215">
        <v>4.5999999999999996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162</v>
      </c>
      <c r="M215">
        <f>SUMIF($B215:$B570,$K215,D215:$D570)</f>
        <v>372.3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8">
        <v>44166</v>
      </c>
      <c r="B216" t="s">
        <v>212</v>
      </c>
      <c r="C216">
        <v>98</v>
      </c>
      <c r="D216">
        <v>419.1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98</v>
      </c>
      <c r="M216">
        <f>SUMIF($B216:$B571,$K216,D216:$D571)</f>
        <v>419.1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8">
        <v>44166</v>
      </c>
      <c r="B217" t="s">
        <v>213</v>
      </c>
      <c r="C217">
        <v>119</v>
      </c>
      <c r="D217">
        <v>427.3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119</v>
      </c>
      <c r="M217">
        <f>SUMIF($B217:$B572,$K217,D217:$D572)</f>
        <v>427.3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8">
        <v>44166</v>
      </c>
      <c r="B218" t="s">
        <v>214</v>
      </c>
      <c r="C218">
        <v>115</v>
      </c>
      <c r="D218">
        <v>463</v>
      </c>
      <c r="E218">
        <v>1</v>
      </c>
      <c r="F218">
        <v>4</v>
      </c>
      <c r="G218">
        <v>3</v>
      </c>
      <c r="H218">
        <v>12.1</v>
      </c>
      <c r="J218" t="b">
        <f t="shared" si="6"/>
        <v>1</v>
      </c>
      <c r="K218" t="s">
        <v>214</v>
      </c>
      <c r="L218">
        <f>SUMIF($B218:$B573,$K218,C218:$C573)</f>
        <v>115</v>
      </c>
      <c r="M218">
        <f>SUMIF($B218:$B573,$K218,D218:$D573)</f>
        <v>463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8">
        <v>44166</v>
      </c>
      <c r="B219" t="s">
        <v>215</v>
      </c>
      <c r="C219">
        <v>84</v>
      </c>
      <c r="D219">
        <v>448.9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84</v>
      </c>
      <c r="M219">
        <f>SUMIF($B219:$B574,$K219,D219:$D574)</f>
        <v>448.9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8">
        <v>44166</v>
      </c>
      <c r="B220" t="s">
        <v>216</v>
      </c>
      <c r="C220">
        <v>153</v>
      </c>
      <c r="D220">
        <v>583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153</v>
      </c>
      <c r="M220">
        <f>SUMIF($B220:$B575,$K220,D220:$D575)</f>
        <v>583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8">
        <v>44166</v>
      </c>
      <c r="B221" t="s">
        <v>217</v>
      </c>
      <c r="C221">
        <v>82</v>
      </c>
      <c r="D221">
        <v>214.6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217</v>
      </c>
      <c r="L221">
        <f>SUMIF($B221:$B576,$K221,C221:$C576)</f>
        <v>82</v>
      </c>
      <c r="M221">
        <f>SUMIF($B221:$B576,$K221,D221:$D576)</f>
        <v>214.6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8">
        <v>44166</v>
      </c>
      <c r="B222" t="s">
        <v>218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63</v>
      </c>
      <c r="M222">
        <f>SUMIF($B222:$B577,$K222,D222:$D577)</f>
        <v>266.39999999999998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44166</v>
      </c>
      <c r="B223" t="s">
        <v>219</v>
      </c>
      <c r="C223">
        <v>193</v>
      </c>
      <c r="D223">
        <v>606.20000000000005</v>
      </c>
      <c r="E223">
        <v>3</v>
      </c>
      <c r="F223">
        <v>9.4</v>
      </c>
      <c r="G223">
        <v>7</v>
      </c>
      <c r="H223">
        <v>22</v>
      </c>
      <c r="J223" t="b">
        <f t="shared" si="6"/>
        <v>1</v>
      </c>
      <c r="K223" t="s">
        <v>219</v>
      </c>
      <c r="L223">
        <f>SUMIF($B223:$B578,$K223,C223:$C578)</f>
        <v>193</v>
      </c>
      <c r="M223">
        <f>SUMIF($B223:$B578,$K223,D223:$D578)</f>
        <v>606.20000000000005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8">
        <v>44166</v>
      </c>
      <c r="B224" t="s">
        <v>220</v>
      </c>
      <c r="C224">
        <v>30</v>
      </c>
      <c r="D224">
        <v>164.4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30</v>
      </c>
      <c r="M224">
        <f>SUMIF($B224:$B579,$K224,D224:$D579)</f>
        <v>164.4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44166</v>
      </c>
      <c r="B225" t="s">
        <v>221</v>
      </c>
      <c r="C225">
        <v>34</v>
      </c>
      <c r="D225">
        <v>188.8</v>
      </c>
      <c r="E225">
        <v>0</v>
      </c>
      <c r="F225">
        <v>0</v>
      </c>
      <c r="G225">
        <v>2</v>
      </c>
      <c r="H225">
        <v>11.1</v>
      </c>
      <c r="J225" t="b">
        <f t="shared" si="6"/>
        <v>1</v>
      </c>
      <c r="K225" t="s">
        <v>221</v>
      </c>
      <c r="L225">
        <f>SUMIF($B225:$B580,$K225,C225:$C580)</f>
        <v>34</v>
      </c>
      <c r="M225">
        <f>SUMIF($B225:$B580,$K225,D225:$D580)</f>
        <v>188.8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8">
        <v>44166</v>
      </c>
      <c r="B226" t="s">
        <v>222</v>
      </c>
      <c r="C226">
        <v>77</v>
      </c>
      <c r="D226">
        <v>259.89999999999998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222</v>
      </c>
      <c r="L226">
        <f>SUMIF($B226:$B581,$K226,C226:$C581)</f>
        <v>77</v>
      </c>
      <c r="M226">
        <f>SUMIF($B226:$B581,$K226,D226:$D581)</f>
        <v>259.89999999999998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8">
        <v>44166</v>
      </c>
      <c r="B227" t="s">
        <v>223</v>
      </c>
      <c r="C227">
        <v>248</v>
      </c>
      <c r="D227">
        <v>443</v>
      </c>
      <c r="E227">
        <v>1</v>
      </c>
      <c r="F227">
        <v>1.8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248</v>
      </c>
      <c r="M227">
        <f>SUMIF($B227:$B582,$K227,D227:$D582)</f>
        <v>443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8">
        <v>44166</v>
      </c>
      <c r="B228" t="s">
        <v>224</v>
      </c>
      <c r="C228">
        <v>89</v>
      </c>
      <c r="D228">
        <v>349.4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89</v>
      </c>
      <c r="M228">
        <f>SUMIF($B228:$B583,$K228,D228:$D583)</f>
        <v>349.4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44166</v>
      </c>
      <c r="B229" t="s">
        <v>225</v>
      </c>
      <c r="C229">
        <v>34</v>
      </c>
      <c r="D229">
        <v>349.3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34</v>
      </c>
      <c r="M229">
        <f>SUMIF($B229:$B584,$K229,D229:$D584)</f>
        <v>349.3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44166</v>
      </c>
      <c r="B230" t="s">
        <v>226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44166</v>
      </c>
      <c r="B231" t="s">
        <v>227</v>
      </c>
      <c r="C231">
        <v>60</v>
      </c>
      <c r="D231">
        <v>201.8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60</v>
      </c>
      <c r="M231">
        <f>SUMIF($B231:$B586,$K231,D231:$D586)</f>
        <v>201.8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8">
        <v>44166</v>
      </c>
      <c r="B232" t="s">
        <v>228</v>
      </c>
      <c r="C232">
        <v>279</v>
      </c>
      <c r="D232">
        <v>303.5</v>
      </c>
      <c r="E232">
        <v>0</v>
      </c>
      <c r="F232">
        <v>0</v>
      </c>
      <c r="G232">
        <v>4</v>
      </c>
      <c r="H232">
        <v>4.4000000000000004</v>
      </c>
      <c r="J232" t="b">
        <f t="shared" si="6"/>
        <v>1</v>
      </c>
      <c r="K232" t="s">
        <v>228</v>
      </c>
      <c r="L232">
        <f>SUMIF($B232:$B587,$K232,C232:$C587)</f>
        <v>279</v>
      </c>
      <c r="M232">
        <f>SUMIF($B232:$B587,$K232,D232:$D587)</f>
        <v>303.5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8">
        <v>44166</v>
      </c>
      <c r="B233" t="s">
        <v>229</v>
      </c>
      <c r="C233">
        <v>165</v>
      </c>
      <c r="D233">
        <v>418.9</v>
      </c>
      <c r="E233">
        <v>2</v>
      </c>
      <c r="F233">
        <v>5.0999999999999996</v>
      </c>
      <c r="G233">
        <v>6</v>
      </c>
      <c r="H233">
        <v>15.2</v>
      </c>
      <c r="J233" t="b">
        <f t="shared" si="6"/>
        <v>1</v>
      </c>
      <c r="K233" t="s">
        <v>229</v>
      </c>
      <c r="L233">
        <f>SUMIF($B233:$B588,$K233,C233:$C588)</f>
        <v>165</v>
      </c>
      <c r="M233">
        <f>SUMIF($B233:$B588,$K233,D233:$D588)</f>
        <v>418.9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6</v>
      </c>
      <c r="Q233">
        <f>SUMIF($B233:$B588,$K233,H233:$H588)</f>
        <v>15.2</v>
      </c>
    </row>
    <row r="234" spans="1:17" x14ac:dyDescent="0.25">
      <c r="A234" s="8">
        <v>44166</v>
      </c>
      <c r="B234" t="s">
        <v>230</v>
      </c>
      <c r="C234">
        <v>65</v>
      </c>
      <c r="D234">
        <v>463.4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65</v>
      </c>
      <c r="M234">
        <f>SUMIF($B234:$B589,$K234,D234:$D589)</f>
        <v>463.4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44166</v>
      </c>
      <c r="B235" t="s">
        <v>231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44166</v>
      </c>
      <c r="B236" t="s">
        <v>232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44166</v>
      </c>
      <c r="B237" t="s">
        <v>233</v>
      </c>
      <c r="C237">
        <v>126</v>
      </c>
      <c r="D237">
        <v>392.1</v>
      </c>
      <c r="E237">
        <v>1</v>
      </c>
      <c r="F237">
        <v>3.1</v>
      </c>
      <c r="G237">
        <v>3</v>
      </c>
      <c r="H237">
        <v>9.3000000000000007</v>
      </c>
      <c r="J237" t="b">
        <f t="shared" si="6"/>
        <v>1</v>
      </c>
      <c r="K237" t="s">
        <v>233</v>
      </c>
      <c r="L237">
        <f>SUMIF($B237:$B592,$K237,C237:$C592)</f>
        <v>126</v>
      </c>
      <c r="M237">
        <f>SUMIF($B237:$B592,$K237,D237:$D592)</f>
        <v>392.1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3</v>
      </c>
      <c r="Q237">
        <f>SUMIF($B237:$B592,$K237,H237:$H592)</f>
        <v>9.3000000000000007</v>
      </c>
    </row>
    <row r="238" spans="1:17" x14ac:dyDescent="0.25">
      <c r="A238" s="8">
        <v>44166</v>
      </c>
      <c r="B238" t="s">
        <v>234</v>
      </c>
      <c r="C238">
        <v>131</v>
      </c>
      <c r="D238">
        <v>301.7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131</v>
      </c>
      <c r="M238">
        <f>SUMIF($B238:$B593,$K238,D238:$D593)</f>
        <v>301.7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44166</v>
      </c>
      <c r="B239" t="s">
        <v>235</v>
      </c>
      <c r="C239">
        <v>11</v>
      </c>
      <c r="D239">
        <v>90.2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11</v>
      </c>
      <c r="M239">
        <f>SUMIF($B239:$B594,$K239,D239:$D594)</f>
        <v>90.2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44166</v>
      </c>
      <c r="B240" t="s">
        <v>236</v>
      </c>
      <c r="C240">
        <v>242</v>
      </c>
      <c r="D240">
        <v>437.5</v>
      </c>
      <c r="E240">
        <v>2</v>
      </c>
      <c r="F240">
        <v>3.6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SUMIF($B240:$B595,$K240,C240:$C595)</f>
        <v>242</v>
      </c>
      <c r="M240">
        <f>SUMIF($B240:$B595,$K240,D240:$D595)</f>
        <v>437.5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8">
        <v>44166</v>
      </c>
      <c r="B241" t="s">
        <v>237</v>
      </c>
      <c r="C241">
        <v>220</v>
      </c>
      <c r="D241">
        <v>270.8</v>
      </c>
      <c r="E241">
        <v>3</v>
      </c>
      <c r="F241">
        <v>3.7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220</v>
      </c>
      <c r="M241">
        <f>SUMIF($B241:$B596,$K241,D241:$D596)</f>
        <v>270.8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8">
        <v>44166</v>
      </c>
      <c r="B242" t="s">
        <v>238</v>
      </c>
      <c r="C242">
        <v>151</v>
      </c>
      <c r="D242">
        <v>626.20000000000005</v>
      </c>
      <c r="E242">
        <v>0</v>
      </c>
      <c r="F242">
        <v>0</v>
      </c>
      <c r="G242">
        <v>4</v>
      </c>
      <c r="H242">
        <v>16.600000000000001</v>
      </c>
      <c r="J242" t="b">
        <f t="shared" si="6"/>
        <v>1</v>
      </c>
      <c r="K242" t="s">
        <v>238</v>
      </c>
      <c r="L242">
        <f>SUMIF($B242:$B597,$K242,C242:$C597)</f>
        <v>151</v>
      </c>
      <c r="M242">
        <f>SUMIF($B242:$B597,$K242,D242:$D597)</f>
        <v>626.20000000000005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4</v>
      </c>
      <c r="Q242">
        <f>SUMIF($B242:$B597,$K242,H242:$H597)</f>
        <v>16.600000000000001</v>
      </c>
    </row>
    <row r="243" spans="1:17" x14ac:dyDescent="0.25">
      <c r="A243" s="8">
        <v>44166</v>
      </c>
      <c r="B243" t="s">
        <v>239</v>
      </c>
      <c r="C243">
        <v>155</v>
      </c>
      <c r="D243">
        <v>411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155</v>
      </c>
      <c r="M243">
        <f>SUMIF($B243:$B598,$K243,D243:$D598)</f>
        <v>411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44166</v>
      </c>
      <c r="B244" t="s">
        <v>240</v>
      </c>
      <c r="C244">
        <v>90</v>
      </c>
      <c r="D244">
        <v>396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90</v>
      </c>
      <c r="M244">
        <f>SUMIF($B244:$B599,$K244,D244:$D599)</f>
        <v>396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44166</v>
      </c>
      <c r="B245" t="s">
        <v>241</v>
      </c>
      <c r="C245">
        <v>95</v>
      </c>
      <c r="D245">
        <v>302.39999999999998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95</v>
      </c>
      <c r="M245">
        <f>SUMIF($B245:$B600,$K245,D245:$D600)</f>
        <v>302.39999999999998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8">
        <v>44166</v>
      </c>
      <c r="B246" t="s">
        <v>242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44166</v>
      </c>
      <c r="B247" t="s">
        <v>243</v>
      </c>
      <c r="C247">
        <v>43</v>
      </c>
      <c r="D247">
        <v>327.9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43</v>
      </c>
      <c r="M247">
        <f>SUMIF($B247:$B602,$K247,D247:$D602)</f>
        <v>327.9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8">
        <v>44166</v>
      </c>
      <c r="B248" t="s">
        <v>244</v>
      </c>
      <c r="C248">
        <v>154</v>
      </c>
      <c r="D248">
        <v>351.9</v>
      </c>
      <c r="E248">
        <v>0</v>
      </c>
      <c r="F248">
        <v>0</v>
      </c>
      <c r="G248">
        <v>1</v>
      </c>
      <c r="H248">
        <v>2.2999999999999998</v>
      </c>
      <c r="J248" t="b">
        <f t="shared" si="6"/>
        <v>1</v>
      </c>
      <c r="K248" t="s">
        <v>244</v>
      </c>
      <c r="L248">
        <f>SUMIF($B248:$B603,$K248,C248:$C603)</f>
        <v>154</v>
      </c>
      <c r="M248">
        <f>SUMIF($B248:$B603,$K248,D248:$D603)</f>
        <v>351.9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8">
        <v>44166</v>
      </c>
      <c r="B249" t="s">
        <v>245</v>
      </c>
      <c r="C249">
        <v>118</v>
      </c>
      <c r="D249">
        <v>586.5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118</v>
      </c>
      <c r="M249">
        <f>SUMIF($B249:$B604,$K249,D249:$D604)</f>
        <v>586.5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8">
        <v>44166</v>
      </c>
      <c r="B250" t="s">
        <v>246</v>
      </c>
      <c r="C250">
        <v>235</v>
      </c>
      <c r="D250">
        <v>508.8</v>
      </c>
      <c r="E250">
        <v>2</v>
      </c>
      <c r="F250">
        <v>4.3</v>
      </c>
      <c r="G250">
        <v>12</v>
      </c>
      <c r="H250">
        <v>26</v>
      </c>
      <c r="J250" t="b">
        <f t="shared" si="6"/>
        <v>1</v>
      </c>
      <c r="K250" t="s">
        <v>246</v>
      </c>
      <c r="L250">
        <f>SUMIF($B250:$B605,$K250,C250:$C605)</f>
        <v>235</v>
      </c>
      <c r="M250">
        <f>SUMIF($B250:$B605,$K250,D250:$D605)</f>
        <v>508.8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8">
        <v>44166</v>
      </c>
      <c r="B251" t="s">
        <v>247</v>
      </c>
      <c r="C251">
        <v>221</v>
      </c>
      <c r="D251">
        <v>578.9</v>
      </c>
      <c r="E251">
        <v>1</v>
      </c>
      <c r="F251">
        <v>2.6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44166</v>
      </c>
      <c r="B252" t="s">
        <v>373</v>
      </c>
      <c r="C252">
        <v>189</v>
      </c>
      <c r="D252">
        <v>347.1</v>
      </c>
      <c r="E252">
        <v>3</v>
      </c>
      <c r="F252">
        <v>5.5</v>
      </c>
      <c r="G252">
        <v>3</v>
      </c>
      <c r="H252">
        <v>5.5</v>
      </c>
      <c r="J252" t="b">
        <f t="shared" si="6"/>
        <v>1</v>
      </c>
      <c r="K252" t="s">
        <v>373</v>
      </c>
      <c r="L252">
        <f>SUMIF($B252:$B607,$K252,C252:$C607)</f>
        <v>189</v>
      </c>
      <c r="M252">
        <f>SUMIF($B252:$B607,$K252,D252:$D607)</f>
        <v>347.1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8">
        <v>44166</v>
      </c>
      <c r="B253" t="s">
        <v>248</v>
      </c>
      <c r="C253">
        <v>73</v>
      </c>
      <c r="D253">
        <v>354.8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73</v>
      </c>
      <c r="M253">
        <f>SUMIF($B253:$B608,$K253,D253:$D608)</f>
        <v>354.8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44166</v>
      </c>
      <c r="B254" t="s">
        <v>249</v>
      </c>
      <c r="C254">
        <v>254</v>
      </c>
      <c r="D254">
        <v>436</v>
      </c>
      <c r="E254">
        <v>0</v>
      </c>
      <c r="F254">
        <v>0</v>
      </c>
      <c r="G254">
        <v>3</v>
      </c>
      <c r="H254">
        <v>5.0999999999999996</v>
      </c>
      <c r="J254" t="b">
        <f t="shared" si="6"/>
        <v>1</v>
      </c>
      <c r="K254" t="s">
        <v>249</v>
      </c>
      <c r="L254">
        <f>SUMIF($B254:$B609,$K254,C254:$C609)</f>
        <v>254</v>
      </c>
      <c r="M254">
        <f>SUMIF($B254:$B609,$K254,D254:$D609)</f>
        <v>436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8">
        <v>44166</v>
      </c>
      <c r="B255" t="s">
        <v>250</v>
      </c>
      <c r="C255">
        <v>429</v>
      </c>
      <c r="D255">
        <v>555.29999999999995</v>
      </c>
      <c r="E255">
        <v>9</v>
      </c>
      <c r="F255">
        <v>11.7</v>
      </c>
      <c r="G255">
        <v>2</v>
      </c>
      <c r="H255">
        <v>2.6</v>
      </c>
      <c r="J255" t="b">
        <f t="shared" si="6"/>
        <v>1</v>
      </c>
      <c r="K255" t="s">
        <v>250</v>
      </c>
      <c r="L255">
        <f>SUMIF($B255:$B610,$K255,C255:$C610)</f>
        <v>429</v>
      </c>
      <c r="M255">
        <f>SUMIF($B255:$B610,$K255,D255:$D610)</f>
        <v>555.29999999999995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8">
        <v>44166</v>
      </c>
      <c r="B256" t="s">
        <v>251</v>
      </c>
      <c r="C256">
        <v>3230</v>
      </c>
      <c r="D256">
        <v>496</v>
      </c>
      <c r="E256">
        <v>55</v>
      </c>
      <c r="F256">
        <v>8.4</v>
      </c>
      <c r="G256">
        <v>34</v>
      </c>
      <c r="H256">
        <v>5.2</v>
      </c>
      <c r="J256" t="b">
        <f t="shared" si="6"/>
        <v>1</v>
      </c>
      <c r="K256" t="s">
        <v>251</v>
      </c>
      <c r="L256">
        <f>SUMIF($B256:$B611,$K256,C256:$C611)</f>
        <v>3230</v>
      </c>
      <c r="M256">
        <f>SUMIF($B256:$B611,$K256,D256:$D611)</f>
        <v>496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34</v>
      </c>
      <c r="Q256">
        <f>SUMIF($B256:$B611,$K256,H256:$H611)</f>
        <v>5.2</v>
      </c>
    </row>
    <row r="257" spans="1:17" x14ac:dyDescent="0.25">
      <c r="A257" s="8">
        <v>44166</v>
      </c>
      <c r="B257" t="s">
        <v>252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44166</v>
      </c>
      <c r="B258" t="s">
        <v>253</v>
      </c>
      <c r="C258">
        <v>97</v>
      </c>
      <c r="D258">
        <v>424</v>
      </c>
      <c r="E258">
        <v>3</v>
      </c>
      <c r="F258">
        <v>13.1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97</v>
      </c>
      <c r="M258">
        <f>SUMIF($B258:$B613,$K258,D258:$D613)</f>
        <v>424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44166</v>
      </c>
      <c r="B259" t="s">
        <v>254</v>
      </c>
      <c r="C259">
        <v>233</v>
      </c>
      <c r="D259">
        <v>501.3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233</v>
      </c>
      <c r="M259">
        <f>SUMIF($B259:$B614,$K259,D259:$D614)</f>
        <v>501.3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8">
        <v>44166</v>
      </c>
      <c r="B260" t="s">
        <v>255</v>
      </c>
      <c r="C260">
        <v>49</v>
      </c>
      <c r="D260">
        <v>496</v>
      </c>
      <c r="E260">
        <v>0</v>
      </c>
      <c r="F260">
        <v>0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49</v>
      </c>
      <c r="M260">
        <f>SUMIF($B260:$B615,$K260,D260:$D615)</f>
        <v>496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8">
        <v>44166</v>
      </c>
      <c r="B261" t="s">
        <v>256</v>
      </c>
      <c r="C261">
        <v>520</v>
      </c>
      <c r="D261">
        <v>660.5</v>
      </c>
      <c r="E261">
        <v>17</v>
      </c>
      <c r="F261">
        <v>21.6</v>
      </c>
      <c r="G261">
        <v>2</v>
      </c>
      <c r="H261">
        <v>2.5</v>
      </c>
      <c r="J261" t="b">
        <f t="shared" si="6"/>
        <v>1</v>
      </c>
      <c r="K261" t="s">
        <v>256</v>
      </c>
      <c r="L261">
        <f>SUMIF($B261:$B616,$K261,C261:$C616)</f>
        <v>520</v>
      </c>
      <c r="M261">
        <f>SUMIF($B261:$B616,$K261,D261:$D616)</f>
        <v>660.5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8">
        <v>44166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44166</v>
      </c>
      <c r="B263" t="s">
        <v>258</v>
      </c>
      <c r="C263">
        <v>44</v>
      </c>
      <c r="D263">
        <v>130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44</v>
      </c>
      <c r="M263">
        <f>SUMIF($B263:$B618,$K263,D263:$D618)</f>
        <v>130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44166</v>
      </c>
      <c r="B264" t="s">
        <v>374</v>
      </c>
      <c r="C264">
        <v>1723</v>
      </c>
      <c r="D264">
        <v>315.7</v>
      </c>
      <c r="E264">
        <v>35</v>
      </c>
      <c r="F264">
        <v>6.4</v>
      </c>
      <c r="G264">
        <v>6</v>
      </c>
      <c r="H264">
        <v>1.1000000000000001</v>
      </c>
      <c r="J264" t="b">
        <f t="shared" si="7"/>
        <v>1</v>
      </c>
      <c r="K264" t="s">
        <v>374</v>
      </c>
      <c r="L264">
        <f>SUMIF($B264:$B619,$K264,C264:$C619)</f>
        <v>1723</v>
      </c>
      <c r="M264">
        <f>SUMIF($B264:$B619,$K264,D264:$D619)</f>
        <v>315.7</v>
      </c>
      <c r="N264">
        <f>SUMIF($B264:$B619,$K264,E264:$E619)</f>
        <v>35</v>
      </c>
      <c r="O264">
        <f>SUMIF($B264:$B619,$K264,F264:$F619)</f>
        <v>6.4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8">
        <v>44166</v>
      </c>
      <c r="B265" t="s">
        <v>259</v>
      </c>
      <c r="C265">
        <v>741</v>
      </c>
      <c r="D265">
        <v>477.7</v>
      </c>
      <c r="E265">
        <v>6</v>
      </c>
      <c r="F265">
        <v>3.9</v>
      </c>
      <c r="G265">
        <v>7</v>
      </c>
      <c r="H265">
        <v>4.5</v>
      </c>
      <c r="J265" t="b">
        <f t="shared" si="7"/>
        <v>1</v>
      </c>
      <c r="K265" t="s">
        <v>259</v>
      </c>
      <c r="L265">
        <f>SUMIF($B265:$B620,$K265,C265:$C620)</f>
        <v>741</v>
      </c>
      <c r="M265">
        <f>SUMIF($B265:$B620,$K265,D265:$D620)</f>
        <v>477.7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8">
        <v>44166</v>
      </c>
      <c r="B266" t="s">
        <v>260</v>
      </c>
      <c r="C266">
        <v>42</v>
      </c>
      <c r="D266">
        <v>397.9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42</v>
      </c>
      <c r="M266">
        <f>SUMIF($B266:$B621,$K266,D266:$D621)</f>
        <v>397.9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44166</v>
      </c>
      <c r="B267" t="s">
        <v>261</v>
      </c>
      <c r="C267">
        <v>42</v>
      </c>
      <c r="D267">
        <v>360.1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42</v>
      </c>
      <c r="M267">
        <f>SUMIF($B267:$B622,$K267,D267:$D622)</f>
        <v>360.1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44166</v>
      </c>
      <c r="B268" t="s">
        <v>262</v>
      </c>
      <c r="C268">
        <v>83</v>
      </c>
      <c r="D268">
        <v>284.2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262</v>
      </c>
      <c r="L268">
        <f>SUMIF($B268:$B623,$K268,C268:$C623)</f>
        <v>83</v>
      </c>
      <c r="M268">
        <f>SUMIF($B268:$B623,$K268,D268:$D623)</f>
        <v>284.2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8">
        <v>44166</v>
      </c>
      <c r="B269" t="s">
        <v>263</v>
      </c>
      <c r="C269">
        <v>327</v>
      </c>
      <c r="D269">
        <v>353.8</v>
      </c>
      <c r="E269">
        <v>4</v>
      </c>
      <c r="F269">
        <v>4.3</v>
      </c>
      <c r="G269">
        <v>6</v>
      </c>
      <c r="H269">
        <v>6.5</v>
      </c>
      <c r="J269" t="b">
        <f t="shared" si="7"/>
        <v>1</v>
      </c>
      <c r="K269" t="s">
        <v>263</v>
      </c>
      <c r="L269">
        <f>SUMIF($B269:$B624,$K269,C269:$C624)</f>
        <v>327</v>
      </c>
      <c r="M269">
        <f>SUMIF($B269:$B624,$K269,D269:$D624)</f>
        <v>353.8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6</v>
      </c>
      <c r="Q269">
        <f>SUMIF($B269:$B624,$K269,H269:$H624)</f>
        <v>6.5</v>
      </c>
    </row>
    <row r="270" spans="1:17" x14ac:dyDescent="0.25">
      <c r="A270" s="8">
        <v>44166</v>
      </c>
      <c r="B270" t="s">
        <v>264</v>
      </c>
      <c r="C270">
        <v>149</v>
      </c>
      <c r="D270">
        <v>590.79999999999995</v>
      </c>
      <c r="E270">
        <v>0</v>
      </c>
      <c r="F270">
        <v>0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149</v>
      </c>
      <c r="M270">
        <f>SUMIF($B270:$B625,$K270,D270:$D625)</f>
        <v>590.79999999999995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8">
        <v>44166</v>
      </c>
      <c r="B271" t="s">
        <v>265</v>
      </c>
      <c r="C271">
        <v>101</v>
      </c>
      <c r="D271">
        <v>435.2</v>
      </c>
      <c r="E271">
        <v>0</v>
      </c>
      <c r="F271">
        <v>0</v>
      </c>
      <c r="G271">
        <v>1</v>
      </c>
      <c r="H271">
        <v>4.3</v>
      </c>
      <c r="J271" t="b">
        <f t="shared" si="7"/>
        <v>1</v>
      </c>
      <c r="K271" t="s">
        <v>265</v>
      </c>
      <c r="L271">
        <f>SUMIF($B271:$B626,$K271,C271:$C626)</f>
        <v>101</v>
      </c>
      <c r="M271">
        <f>SUMIF($B271:$B626,$K271,D271:$D626)</f>
        <v>435.2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8">
        <v>44166</v>
      </c>
      <c r="B272" t="s">
        <v>266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266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8">
        <v>44166</v>
      </c>
      <c r="B273" t="s">
        <v>267</v>
      </c>
      <c r="C273">
        <v>142</v>
      </c>
      <c r="D273">
        <v>304.7</v>
      </c>
      <c r="E273">
        <v>4</v>
      </c>
      <c r="F273">
        <v>8.6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142</v>
      </c>
      <c r="M273">
        <f>SUMIF($B273:$B628,$K273,D273:$D628)</f>
        <v>304.7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8">
        <v>44166</v>
      </c>
      <c r="B274" t="s">
        <v>268</v>
      </c>
      <c r="C274">
        <v>128</v>
      </c>
      <c r="D274">
        <v>660.9</v>
      </c>
      <c r="E274">
        <v>1</v>
      </c>
      <c r="F274">
        <v>5.2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128</v>
      </c>
      <c r="M274">
        <f>SUMIF($B274:$B629,$K274,D274:$D629)</f>
        <v>660.9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44166</v>
      </c>
      <c r="B275" t="s">
        <v>269</v>
      </c>
      <c r="C275">
        <v>79</v>
      </c>
      <c r="D275">
        <v>456.1</v>
      </c>
      <c r="E275">
        <v>1</v>
      </c>
      <c r="F275">
        <v>5.8</v>
      </c>
      <c r="G275">
        <v>2</v>
      </c>
      <c r="H275">
        <v>11.5</v>
      </c>
      <c r="J275" t="b">
        <f t="shared" si="7"/>
        <v>1</v>
      </c>
      <c r="K275" t="s">
        <v>269</v>
      </c>
      <c r="L275">
        <f>SUMIF($B275:$B630,$K275,C275:$C630)</f>
        <v>79</v>
      </c>
      <c r="M275">
        <f>SUMIF($B275:$B630,$K275,D275:$D630)</f>
        <v>456.1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8">
        <v>44166</v>
      </c>
      <c r="B276" t="s">
        <v>270</v>
      </c>
      <c r="C276">
        <v>123</v>
      </c>
      <c r="D276">
        <v>388.2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123</v>
      </c>
      <c r="M276">
        <f>SUMIF($B276:$B631,$K276,D276:$D631)</f>
        <v>388.2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8">
        <v>44166</v>
      </c>
      <c r="B277" t="s">
        <v>271</v>
      </c>
      <c r="C277">
        <v>87</v>
      </c>
      <c r="D277">
        <v>507.4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87</v>
      </c>
      <c r="M277">
        <f>SUMIF($B277:$B632,$K277,D277:$D632)</f>
        <v>507.4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44166</v>
      </c>
      <c r="B278" t="s">
        <v>272</v>
      </c>
      <c r="C278">
        <v>51</v>
      </c>
      <c r="D278">
        <v>234.7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51</v>
      </c>
      <c r="M278">
        <f>SUMIF($B278:$B633,$K278,D278:$D633)</f>
        <v>234.7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44166</v>
      </c>
      <c r="B279" t="s">
        <v>273</v>
      </c>
      <c r="C279">
        <v>83</v>
      </c>
      <c r="D279">
        <v>339.9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83</v>
      </c>
      <c r="M279">
        <f>SUMIF($B279:$B634,$K279,D279:$D634)</f>
        <v>339.9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44166</v>
      </c>
      <c r="B280" t="s">
        <v>274</v>
      </c>
      <c r="C280">
        <v>108</v>
      </c>
      <c r="D280">
        <v>244.8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108</v>
      </c>
      <c r="M280">
        <f>SUMIF($B280:$B635,$K280,D280:$D635)</f>
        <v>244.8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44166</v>
      </c>
      <c r="B281" t="s">
        <v>375</v>
      </c>
      <c r="C281">
        <v>78</v>
      </c>
      <c r="D281">
        <v>311.89999999999998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SUMIF($B281:$B636,$K281,C281:$C636)</f>
        <v>78</v>
      </c>
      <c r="M281">
        <f>SUMIF($B281:$B636,$K281,D281:$D636)</f>
        <v>311.89999999999998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44166</v>
      </c>
      <c r="B282" t="s">
        <v>275</v>
      </c>
      <c r="C282">
        <v>336</v>
      </c>
      <c r="D282">
        <v>517.5</v>
      </c>
      <c r="E282">
        <v>5</v>
      </c>
      <c r="F282">
        <v>7.7</v>
      </c>
      <c r="G282">
        <v>7</v>
      </c>
      <c r="H282">
        <v>10.8</v>
      </c>
      <c r="J282" t="b">
        <f t="shared" si="7"/>
        <v>1</v>
      </c>
      <c r="K282" t="s">
        <v>275</v>
      </c>
      <c r="L282">
        <f>SUMIF($B282:$B637,$K282,C282:$C637)</f>
        <v>336</v>
      </c>
      <c r="M282">
        <f>SUMIF($B282:$B637,$K282,D282:$D637)</f>
        <v>517.5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7</v>
      </c>
      <c r="Q282">
        <f>SUMIF($B282:$B637,$K282,H282:$H637)</f>
        <v>10.8</v>
      </c>
    </row>
    <row r="283" spans="1:17" x14ac:dyDescent="0.25">
      <c r="A283" s="8">
        <v>44166</v>
      </c>
      <c r="B283" t="s">
        <v>353</v>
      </c>
      <c r="C283">
        <v>367</v>
      </c>
      <c r="D283">
        <v>407.8</v>
      </c>
      <c r="E283">
        <v>2</v>
      </c>
      <c r="F283">
        <v>2.2000000000000002</v>
      </c>
      <c r="G283">
        <v>8</v>
      </c>
      <c r="H283">
        <v>8.9</v>
      </c>
      <c r="J283" t="b">
        <f t="shared" si="7"/>
        <v>1</v>
      </c>
      <c r="K283" t="s">
        <v>353</v>
      </c>
      <c r="L283">
        <f>SUMIF($B283:$B638,$K283,C283:$C638)</f>
        <v>367</v>
      </c>
      <c r="M283">
        <f>SUMIF($B283:$B638,$K283,D283:$D638)</f>
        <v>407.8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8</v>
      </c>
      <c r="Q283">
        <f>SUMIF($B283:$B638,$K283,H283:$H638)</f>
        <v>8.9</v>
      </c>
    </row>
    <row r="284" spans="1:17" x14ac:dyDescent="0.25">
      <c r="A284" s="8">
        <v>44166</v>
      </c>
      <c r="B284" t="s">
        <v>276</v>
      </c>
      <c r="C284">
        <v>275</v>
      </c>
      <c r="D284">
        <v>505.3</v>
      </c>
      <c r="E284">
        <v>5</v>
      </c>
      <c r="F284">
        <v>9.1999999999999993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275</v>
      </c>
      <c r="M284">
        <f>SUMIF($B284:$B639,$K284,D284:$D639)</f>
        <v>505.3</v>
      </c>
      <c r="N284">
        <f>SUMIF($B284:$B639,$K284,E284:$E639)</f>
        <v>5</v>
      </c>
      <c r="O284">
        <f>SUMIF($B284:$B639,$K284,F284:$F639)</f>
        <v>9.1999999999999993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8">
        <v>44166</v>
      </c>
      <c r="B285" t="s">
        <v>277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44166</v>
      </c>
      <c r="B286" t="s">
        <v>278</v>
      </c>
      <c r="C286">
        <v>6</v>
      </c>
      <c r="D286">
        <v>44.2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44166</v>
      </c>
      <c r="B287" t="s">
        <v>279</v>
      </c>
      <c r="C287">
        <v>162</v>
      </c>
      <c r="D287">
        <v>432.7</v>
      </c>
      <c r="E287">
        <v>3</v>
      </c>
      <c r="F287">
        <v>8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162</v>
      </c>
      <c r="M287">
        <f>SUMIF($B287:$B642,$K287,D287:$D642)</f>
        <v>432.7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8">
        <v>44166</v>
      </c>
      <c r="B288" t="s">
        <v>280</v>
      </c>
      <c r="C288">
        <v>120</v>
      </c>
      <c r="D288">
        <v>465.9</v>
      </c>
      <c r="E288">
        <v>1</v>
      </c>
      <c r="F288">
        <v>3.9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120</v>
      </c>
      <c r="M288">
        <f>SUMIF($B288:$B643,$K288,D288:$D643)</f>
        <v>465.9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8">
        <v>44166</v>
      </c>
      <c r="B289" t="s">
        <v>281</v>
      </c>
      <c r="C289">
        <v>140</v>
      </c>
      <c r="D289">
        <v>332.1</v>
      </c>
      <c r="E289">
        <v>2</v>
      </c>
      <c r="F289">
        <v>4.7</v>
      </c>
      <c r="G289">
        <v>3</v>
      </c>
      <c r="H289">
        <v>7.1</v>
      </c>
      <c r="J289" t="b">
        <f t="shared" si="7"/>
        <v>1</v>
      </c>
      <c r="K289" t="s">
        <v>281</v>
      </c>
      <c r="L289">
        <f>SUMIF($B289:$B644,$K289,C289:$C644)</f>
        <v>140</v>
      </c>
      <c r="M289">
        <f>SUMIF($B289:$B644,$K289,D289:$D644)</f>
        <v>332.1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3</v>
      </c>
      <c r="Q289">
        <f>SUMIF($B289:$B644,$K289,H289:$H644)</f>
        <v>7.1</v>
      </c>
    </row>
    <row r="290" spans="1:17" x14ac:dyDescent="0.25">
      <c r="A290" s="8">
        <v>44166</v>
      </c>
      <c r="B290" t="s">
        <v>282</v>
      </c>
      <c r="C290">
        <v>1228</v>
      </c>
      <c r="D290">
        <v>558.70000000000005</v>
      </c>
      <c r="E290">
        <v>7</v>
      </c>
      <c r="F290">
        <v>3.2</v>
      </c>
      <c r="G290">
        <v>15</v>
      </c>
      <c r="H290">
        <v>6.8</v>
      </c>
      <c r="J290" t="b">
        <f t="shared" si="7"/>
        <v>1</v>
      </c>
      <c r="K290" t="s">
        <v>282</v>
      </c>
      <c r="L290">
        <f>SUMIF($B290:$B645,$K290,C290:$C645)</f>
        <v>1228</v>
      </c>
      <c r="M290">
        <f>SUMIF($B290:$B645,$K290,D290:$D645)</f>
        <v>558.70000000000005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15</v>
      </c>
      <c r="Q290">
        <f>SUMIF($B290:$B645,$K290,H290:$H645)</f>
        <v>6.8</v>
      </c>
    </row>
    <row r="291" spans="1:17" x14ac:dyDescent="0.25">
      <c r="A291" s="8">
        <v>44166</v>
      </c>
      <c r="B291" t="s">
        <v>283</v>
      </c>
      <c r="C291">
        <v>174</v>
      </c>
      <c r="D291">
        <v>817.9</v>
      </c>
      <c r="E291">
        <v>1</v>
      </c>
      <c r="F291">
        <v>4.7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174</v>
      </c>
      <c r="M291">
        <f>SUMIF($B291:$B646,$K291,D291:$D646)</f>
        <v>817.9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44166</v>
      </c>
      <c r="B292" t="s">
        <v>284</v>
      </c>
      <c r="C292">
        <v>183</v>
      </c>
      <c r="D292">
        <v>542.29999999999995</v>
      </c>
      <c r="E292">
        <v>1</v>
      </c>
      <c r="F292">
        <v>3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183</v>
      </c>
      <c r="M292">
        <f>SUMIF($B292:$B647,$K292,D292:$D647)</f>
        <v>542.29999999999995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8">
        <v>44166</v>
      </c>
      <c r="B293" t="s">
        <v>285</v>
      </c>
      <c r="C293">
        <v>39</v>
      </c>
      <c r="D293">
        <v>115.1</v>
      </c>
      <c r="E293">
        <v>1</v>
      </c>
      <c r="F293">
        <v>3</v>
      </c>
      <c r="G293">
        <v>3</v>
      </c>
      <c r="H293">
        <v>8.9</v>
      </c>
      <c r="J293" t="b">
        <f t="shared" si="7"/>
        <v>1</v>
      </c>
      <c r="K293" t="s">
        <v>285</v>
      </c>
      <c r="L293">
        <f>SUMIF($B293:$B648,$K293,C293:$C648)</f>
        <v>39</v>
      </c>
      <c r="M293">
        <f>SUMIF($B293:$B648,$K293,D293:$D648)</f>
        <v>115.1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8">
        <v>44166</v>
      </c>
      <c r="B294" t="s">
        <v>286</v>
      </c>
      <c r="C294">
        <v>52</v>
      </c>
      <c r="D294">
        <v>162.19999999999999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52</v>
      </c>
      <c r="M294">
        <f>SUMIF($B294:$B649,$K294,D294:$D649)</f>
        <v>162.19999999999999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44166</v>
      </c>
      <c r="B295" t="s">
        <v>287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287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44166</v>
      </c>
      <c r="B296" t="s">
        <v>288</v>
      </c>
      <c r="C296">
        <v>69</v>
      </c>
      <c r="D296">
        <v>504.9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69</v>
      </c>
      <c r="M296">
        <f>SUMIF($B296:$B651,$K296,D296:$D651)</f>
        <v>504.9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8">
        <v>44166</v>
      </c>
      <c r="B297" t="s">
        <v>289</v>
      </c>
      <c r="C297">
        <v>129</v>
      </c>
      <c r="D297">
        <v>437.6</v>
      </c>
      <c r="E297">
        <v>2</v>
      </c>
      <c r="F297">
        <v>6.8</v>
      </c>
      <c r="G297">
        <v>2</v>
      </c>
      <c r="H297">
        <v>6.8</v>
      </c>
      <c r="J297" t="b">
        <f t="shared" si="7"/>
        <v>1</v>
      </c>
      <c r="K297" t="s">
        <v>289</v>
      </c>
      <c r="L297">
        <f>SUMIF($B297:$B652,$K297,C297:$C652)</f>
        <v>129</v>
      </c>
      <c r="M297">
        <f>SUMIF($B297:$B652,$K297,D297:$D652)</f>
        <v>437.6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8">
        <v>44166</v>
      </c>
      <c r="B298" t="s">
        <v>290</v>
      </c>
      <c r="C298">
        <v>542</v>
      </c>
      <c r="D298">
        <v>2577.1</v>
      </c>
      <c r="E298">
        <v>5</v>
      </c>
      <c r="F298">
        <v>23.8</v>
      </c>
      <c r="G298">
        <v>4</v>
      </c>
      <c r="H298">
        <v>19</v>
      </c>
      <c r="J298" t="b">
        <f t="shared" si="7"/>
        <v>1</v>
      </c>
      <c r="K298" t="s">
        <v>290</v>
      </c>
      <c r="L298">
        <f>SUMIF($B298:$B653,$K298,C298:$C653)</f>
        <v>542</v>
      </c>
      <c r="M298">
        <f>SUMIF($B298:$B653,$K298,D298:$D653)</f>
        <v>2577.1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8">
        <v>44166</v>
      </c>
      <c r="B299" t="s">
        <v>376</v>
      </c>
      <c r="C299">
        <v>1273</v>
      </c>
      <c r="D299">
        <v>356</v>
      </c>
      <c r="E299">
        <v>23</v>
      </c>
      <c r="F299">
        <v>6.4</v>
      </c>
      <c r="G299">
        <v>10</v>
      </c>
      <c r="H299">
        <v>2.8</v>
      </c>
      <c r="J299" t="b">
        <f t="shared" si="7"/>
        <v>1</v>
      </c>
      <c r="K299" t="s">
        <v>376</v>
      </c>
      <c r="L299">
        <f>SUMIF($B299:$B654,$K299,C299:$C654)</f>
        <v>1273</v>
      </c>
      <c r="M299">
        <f>SUMIF($B299:$B654,$K299,D299:$D654)</f>
        <v>356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8">
        <v>44166</v>
      </c>
      <c r="B300" t="s">
        <v>291</v>
      </c>
      <c r="C300">
        <v>147</v>
      </c>
      <c r="D300">
        <v>296.5</v>
      </c>
      <c r="E300">
        <v>4</v>
      </c>
      <c r="F300">
        <v>8.1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147</v>
      </c>
      <c r="M300">
        <f>SUMIF($B300:$B655,$K300,D300:$D655)</f>
        <v>296.5</v>
      </c>
      <c r="N300">
        <f>SUMIF($B300:$B655,$K300,E300:$E655)</f>
        <v>4</v>
      </c>
      <c r="O300">
        <f>SUMIF($B300:$B655,$K300,F300:$F655)</f>
        <v>8.1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8">
        <v>44166</v>
      </c>
      <c r="B301" t="s">
        <v>292</v>
      </c>
      <c r="C301">
        <v>56</v>
      </c>
      <c r="D301">
        <v>554.20000000000005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56</v>
      </c>
      <c r="M301">
        <f>SUMIF($B301:$B656,$K301,D301:$D656)</f>
        <v>554.20000000000005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8">
        <v>44166</v>
      </c>
      <c r="B302" t="s">
        <v>293</v>
      </c>
      <c r="C302">
        <v>67</v>
      </c>
      <c r="D302">
        <v>409.4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67</v>
      </c>
      <c r="M302">
        <f>SUMIF($B302:$B657,$K302,D302:$D657)</f>
        <v>409.4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8">
        <v>44166</v>
      </c>
      <c r="B303" t="s">
        <v>294</v>
      </c>
      <c r="C303">
        <v>139</v>
      </c>
      <c r="D303">
        <v>445.6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139</v>
      </c>
      <c r="M303">
        <f>SUMIF($B303:$B658,$K303,D303:$D658)</f>
        <v>445.6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8">
        <v>44166</v>
      </c>
      <c r="B304" t="s">
        <v>295</v>
      </c>
      <c r="C304">
        <v>52</v>
      </c>
      <c r="D304">
        <v>189.9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52</v>
      </c>
      <c r="M304">
        <f>SUMIF($B304:$B659,$K304,D304:$D659)</f>
        <v>189.9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8">
        <v>44166</v>
      </c>
      <c r="B305" t="s">
        <v>296</v>
      </c>
      <c r="C305">
        <v>493</v>
      </c>
      <c r="D305">
        <v>741.4</v>
      </c>
      <c r="E305">
        <v>6</v>
      </c>
      <c r="F305">
        <v>9</v>
      </c>
      <c r="G305">
        <v>7</v>
      </c>
      <c r="H305">
        <v>10.5</v>
      </c>
      <c r="J305" t="b">
        <f t="shared" si="7"/>
        <v>1</v>
      </c>
      <c r="K305" t="s">
        <v>296</v>
      </c>
      <c r="L305">
        <f>SUMIF($B305:$B660,$K305,C305:$C660)</f>
        <v>493</v>
      </c>
      <c r="M305">
        <f>SUMIF($B305:$B660,$K305,D305:$D660)</f>
        <v>741.4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8">
        <v>44166</v>
      </c>
      <c r="B306" t="s">
        <v>297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44166</v>
      </c>
      <c r="B307" t="s">
        <v>298</v>
      </c>
      <c r="C307">
        <v>164</v>
      </c>
      <c r="D307">
        <v>360.7</v>
      </c>
      <c r="E307">
        <v>0</v>
      </c>
      <c r="F307">
        <v>0</v>
      </c>
      <c r="G307">
        <v>5</v>
      </c>
      <c r="H307">
        <v>11</v>
      </c>
      <c r="J307" t="b">
        <f t="shared" si="7"/>
        <v>1</v>
      </c>
      <c r="K307" t="s">
        <v>298</v>
      </c>
      <c r="L307">
        <f>SUMIF($B307:$B662,$K307,C307:$C662)</f>
        <v>164</v>
      </c>
      <c r="M307">
        <f>SUMIF($B307:$B662,$K307,D307:$D662)</f>
        <v>360.7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8">
        <v>44166</v>
      </c>
      <c r="B308" t="s">
        <v>299</v>
      </c>
      <c r="C308">
        <v>312</v>
      </c>
      <c r="D308">
        <v>454.5</v>
      </c>
      <c r="E308">
        <v>6</v>
      </c>
      <c r="F308">
        <v>8.6999999999999993</v>
      </c>
      <c r="G308">
        <v>6</v>
      </c>
      <c r="H308">
        <v>8.6999999999999993</v>
      </c>
      <c r="J308" t="b">
        <f t="shared" si="7"/>
        <v>1</v>
      </c>
      <c r="K308" t="s">
        <v>299</v>
      </c>
      <c r="L308">
        <f>SUMIF($B308:$B663,$K308,C308:$C663)</f>
        <v>312</v>
      </c>
      <c r="M308">
        <f>SUMIF($B308:$B663,$K308,D308:$D663)</f>
        <v>454.5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8">
        <v>44166</v>
      </c>
      <c r="B309" t="s">
        <v>300</v>
      </c>
      <c r="C309">
        <v>382</v>
      </c>
      <c r="D309">
        <v>375.2</v>
      </c>
      <c r="E309">
        <v>2</v>
      </c>
      <c r="F309">
        <v>2</v>
      </c>
      <c r="G309">
        <v>8</v>
      </c>
      <c r="H309">
        <v>7.9</v>
      </c>
      <c r="J309" t="b">
        <f t="shared" si="7"/>
        <v>1</v>
      </c>
      <c r="K309" t="s">
        <v>300</v>
      </c>
      <c r="L309">
        <f>SUMIF($B309:$B664,$K309,C309:$C664)</f>
        <v>382</v>
      </c>
      <c r="M309">
        <f>SUMIF($B309:$B664,$K309,D309:$D664)</f>
        <v>375.2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8">
        <v>44166</v>
      </c>
      <c r="B310" t="s">
        <v>301</v>
      </c>
      <c r="C310">
        <v>180</v>
      </c>
      <c r="D310">
        <v>412.7</v>
      </c>
      <c r="E310">
        <v>3</v>
      </c>
      <c r="F310">
        <v>6.9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180</v>
      </c>
      <c r="M310">
        <f>SUMIF($B310:$B665,$K310,D310:$D665)</f>
        <v>412.7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44166</v>
      </c>
      <c r="B311" t="s">
        <v>302</v>
      </c>
      <c r="C311">
        <v>274</v>
      </c>
      <c r="D311">
        <v>482.3</v>
      </c>
      <c r="E311">
        <v>2</v>
      </c>
      <c r="F311">
        <v>3.5</v>
      </c>
      <c r="G311">
        <v>5</v>
      </c>
      <c r="H311">
        <v>8.8000000000000007</v>
      </c>
      <c r="J311" t="b">
        <f t="shared" si="7"/>
        <v>1</v>
      </c>
      <c r="K311" t="s">
        <v>302</v>
      </c>
      <c r="L311">
        <f>SUMIF($B311:$B666,$K311,C311:$C666)</f>
        <v>274</v>
      </c>
      <c r="M311">
        <f>SUMIF($B311:$B666,$K311,D311:$D666)</f>
        <v>482.3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8">
        <v>44166</v>
      </c>
      <c r="B312" t="s">
        <v>303</v>
      </c>
      <c r="C312">
        <v>379</v>
      </c>
      <c r="D312">
        <v>516.4</v>
      </c>
      <c r="E312">
        <v>5</v>
      </c>
      <c r="F312">
        <v>6.8</v>
      </c>
      <c r="G312">
        <v>5</v>
      </c>
      <c r="H312">
        <v>6.8</v>
      </c>
      <c r="J312" t="b">
        <f t="shared" si="7"/>
        <v>1</v>
      </c>
      <c r="K312" t="s">
        <v>303</v>
      </c>
      <c r="L312">
        <f>SUMIF($B312:$B667,$K312,C312:$C667)</f>
        <v>379</v>
      </c>
      <c r="M312">
        <f>SUMIF($B312:$B667,$K312,D312:$D667)</f>
        <v>516.4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8">
        <v>44166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44166</v>
      </c>
      <c r="B314" t="s">
        <v>305</v>
      </c>
      <c r="C314">
        <v>64</v>
      </c>
      <c r="D314">
        <v>144.30000000000001</v>
      </c>
      <c r="E314">
        <v>2</v>
      </c>
      <c r="F314">
        <v>4.5</v>
      </c>
      <c r="G314">
        <v>1</v>
      </c>
      <c r="H314">
        <v>2.2999999999999998</v>
      </c>
      <c r="J314" t="b">
        <f t="shared" si="7"/>
        <v>1</v>
      </c>
      <c r="K314" t="s">
        <v>305</v>
      </c>
      <c r="L314">
        <f>SUMIF($B314:$B669,$K314,C314:$C669)</f>
        <v>64</v>
      </c>
      <c r="M314">
        <f>SUMIF($B314:$B669,$K314,D314:$D669)</f>
        <v>144.30000000000001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8">
        <v>44166</v>
      </c>
      <c r="B315" t="s">
        <v>306</v>
      </c>
      <c r="C315">
        <v>29</v>
      </c>
      <c r="D315">
        <v>232.5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29</v>
      </c>
      <c r="M315">
        <f>SUMIF($B315:$B670,$K315,D315:$D670)</f>
        <v>232.5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44166</v>
      </c>
      <c r="B316" t="s">
        <v>307</v>
      </c>
      <c r="C316">
        <v>69</v>
      </c>
      <c r="D316">
        <v>269.60000000000002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307</v>
      </c>
      <c r="L316">
        <f>SUMIF($B316:$B671,$K316,C316:$C671)</f>
        <v>69</v>
      </c>
      <c r="M316">
        <f>SUMIF($B316:$B671,$K316,D316:$D671)</f>
        <v>269.60000000000002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8">
        <v>44166</v>
      </c>
      <c r="B317" t="s">
        <v>308</v>
      </c>
      <c r="C317">
        <v>58</v>
      </c>
      <c r="D317">
        <v>236.2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58</v>
      </c>
      <c r="M317">
        <f>SUMIF($B317:$B672,$K317,D317:$D672)</f>
        <v>236.2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44166</v>
      </c>
      <c r="B318" t="s">
        <v>309</v>
      </c>
      <c r="C318">
        <v>188</v>
      </c>
      <c r="D318">
        <v>707.9</v>
      </c>
      <c r="E318">
        <v>2</v>
      </c>
      <c r="F318">
        <v>7.5</v>
      </c>
      <c r="G318">
        <v>3</v>
      </c>
      <c r="H318">
        <v>11.3</v>
      </c>
      <c r="J318" t="b">
        <f t="shared" si="7"/>
        <v>1</v>
      </c>
      <c r="K318" t="s">
        <v>309</v>
      </c>
      <c r="L318">
        <f>SUMIF($B318:$B673,$K318,C318:$C673)</f>
        <v>188</v>
      </c>
      <c r="M318">
        <f>SUMIF($B318:$B673,$K318,D318:$D673)</f>
        <v>707.9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3</v>
      </c>
      <c r="Q318">
        <f>SUMIF($B318:$B673,$K318,H318:$H673)</f>
        <v>11.3</v>
      </c>
    </row>
    <row r="319" spans="1:17" x14ac:dyDescent="0.25">
      <c r="A319" s="8">
        <v>44166</v>
      </c>
      <c r="B319" t="s">
        <v>310</v>
      </c>
      <c r="C319">
        <v>83</v>
      </c>
      <c r="D319">
        <v>180.1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7"/>
        <v>1</v>
      </c>
      <c r="K319" t="s">
        <v>310</v>
      </c>
      <c r="L319">
        <f>SUMIF($B319:$B674,$K319,C319:$C674)</f>
        <v>83</v>
      </c>
      <c r="M319">
        <f>SUMIF($B319:$B674,$K319,D319:$D674)</f>
        <v>180.1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8">
        <v>44166</v>
      </c>
      <c r="B320" t="s">
        <v>311</v>
      </c>
      <c r="C320">
        <v>53</v>
      </c>
      <c r="D320">
        <v>303.60000000000002</v>
      </c>
      <c r="E320">
        <v>0</v>
      </c>
      <c r="F320">
        <v>0</v>
      </c>
      <c r="G320">
        <v>1</v>
      </c>
      <c r="H320">
        <v>5.7</v>
      </c>
      <c r="J320" t="b">
        <f t="shared" si="7"/>
        <v>1</v>
      </c>
      <c r="K320" t="s">
        <v>311</v>
      </c>
      <c r="L320">
        <f>SUMIF($B320:$B675,$K320,C320:$C675)</f>
        <v>53</v>
      </c>
      <c r="M320">
        <f>SUMIF($B320:$B675,$K320,D320:$D675)</f>
        <v>303.60000000000002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8">
        <v>44166</v>
      </c>
      <c r="B321" t="s">
        <v>312</v>
      </c>
      <c r="C321">
        <v>252</v>
      </c>
      <c r="D321">
        <v>518.1</v>
      </c>
      <c r="E321">
        <v>1</v>
      </c>
      <c r="F321">
        <v>2.1</v>
      </c>
      <c r="G321">
        <v>5</v>
      </c>
      <c r="H321">
        <v>10.3</v>
      </c>
      <c r="J321" t="b">
        <f t="shared" si="7"/>
        <v>1</v>
      </c>
      <c r="K321" t="s">
        <v>312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8">
        <v>44166</v>
      </c>
      <c r="B322" t="s">
        <v>313</v>
      </c>
      <c r="C322">
        <v>136</v>
      </c>
      <c r="D322">
        <v>464.3</v>
      </c>
      <c r="E322">
        <v>6</v>
      </c>
      <c r="F322">
        <v>20.5</v>
      </c>
      <c r="G322">
        <v>2</v>
      </c>
      <c r="H322">
        <v>6.8</v>
      </c>
      <c r="J322" t="b">
        <f t="shared" si="7"/>
        <v>1</v>
      </c>
      <c r="K322" t="s">
        <v>313</v>
      </c>
      <c r="L322">
        <f>SUMIF($B322:$B677,$K322,C322:$C677)</f>
        <v>136</v>
      </c>
      <c r="M322">
        <f>SUMIF($B322:$B677,$K322,D322:$D677)</f>
        <v>464.3</v>
      </c>
      <c r="N322">
        <f>SUMIF($B322:$B677,$K322,E322:$E677)</f>
        <v>6</v>
      </c>
      <c r="O322">
        <f>SUMIF($B322:$B677,$K322,F322:$F677)</f>
        <v>20.5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44166</v>
      </c>
      <c r="B323" t="s">
        <v>314</v>
      </c>
      <c r="C323">
        <v>165</v>
      </c>
      <c r="D323">
        <v>416</v>
      </c>
      <c r="E323">
        <v>1</v>
      </c>
      <c r="F323">
        <v>2.5</v>
      </c>
      <c r="G323">
        <v>4</v>
      </c>
      <c r="H323">
        <v>10.1</v>
      </c>
      <c r="J323" t="b">
        <f t="shared" si="7"/>
        <v>1</v>
      </c>
      <c r="K323" t="s">
        <v>314</v>
      </c>
      <c r="L323">
        <f>SUMIF($B323:$B678,$K323,C323:$C678)</f>
        <v>165</v>
      </c>
      <c r="M323">
        <f>SUMIF($B323:$B678,$K323,D323:$D678)</f>
        <v>416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8">
        <v>44166</v>
      </c>
      <c r="B324" t="s">
        <v>315</v>
      </c>
      <c r="C324">
        <v>85</v>
      </c>
      <c r="D324">
        <v>323.10000000000002</v>
      </c>
      <c r="E324">
        <v>3</v>
      </c>
      <c r="F324">
        <v>11.4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85</v>
      </c>
      <c r="M324">
        <f>SUMIF($B324:$B679,$K324,D324:$D679)</f>
        <v>323.10000000000002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8">
        <v>44166</v>
      </c>
      <c r="B325" t="s">
        <v>316</v>
      </c>
      <c r="C325">
        <v>48</v>
      </c>
      <c r="D325">
        <v>275.5</v>
      </c>
      <c r="E325">
        <v>0</v>
      </c>
      <c r="F325">
        <v>0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48</v>
      </c>
      <c r="M325">
        <f>SUMIF($B325:$B680,$K325,D325:$D680)</f>
        <v>275.5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8">
        <v>44166</v>
      </c>
      <c r="B326" t="s">
        <v>317</v>
      </c>
      <c r="C326">
        <v>279</v>
      </c>
      <c r="D326">
        <v>556.79999999999995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8">EXACT(K326,B326)</f>
        <v>1</v>
      </c>
      <c r="K326" t="s">
        <v>317</v>
      </c>
      <c r="L326">
        <f>SUMIF($B326:$B681,$K326,C326:$C681)</f>
        <v>279</v>
      </c>
      <c r="M326">
        <f>SUMIF($B326:$B681,$K326,D326:$D681)</f>
        <v>556.79999999999995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8">
        <v>44166</v>
      </c>
      <c r="B327" t="s">
        <v>318</v>
      </c>
      <c r="C327">
        <v>72</v>
      </c>
      <c r="D327">
        <v>364.8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72</v>
      </c>
      <c r="M327">
        <f>SUMIF($B327:$B682,$K327,D327:$D682)</f>
        <v>364.8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44166</v>
      </c>
      <c r="B328" t="s">
        <v>319</v>
      </c>
      <c r="C328">
        <v>344</v>
      </c>
      <c r="D328">
        <v>672.8</v>
      </c>
      <c r="E328">
        <v>4</v>
      </c>
      <c r="F328">
        <v>7.8</v>
      </c>
      <c r="G328">
        <v>6</v>
      </c>
      <c r="H328">
        <v>11.7</v>
      </c>
      <c r="J328" t="b">
        <f t="shared" si="8"/>
        <v>1</v>
      </c>
      <c r="K328" t="s">
        <v>319</v>
      </c>
      <c r="L328">
        <f>SUMIF($B328:$B683,$K328,C328:$C683)</f>
        <v>344</v>
      </c>
      <c r="M328">
        <f>SUMIF($B328:$B683,$K328,D328:$D683)</f>
        <v>672.8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6</v>
      </c>
      <c r="Q328">
        <f>SUMIF($B328:$B683,$K328,H328:$H683)</f>
        <v>11.7</v>
      </c>
    </row>
    <row r="329" spans="1:17" x14ac:dyDescent="0.25">
      <c r="A329" s="8">
        <v>44166</v>
      </c>
      <c r="B329" t="s">
        <v>320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44166</v>
      </c>
      <c r="B330" t="s">
        <v>321</v>
      </c>
      <c r="C330">
        <v>118</v>
      </c>
      <c r="D330">
        <v>186.3</v>
      </c>
      <c r="E330">
        <v>1</v>
      </c>
      <c r="F330">
        <v>1.6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118</v>
      </c>
      <c r="M330">
        <f>SUMIF($B330:$B685,$K330,D330:$D685)</f>
        <v>186.3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44166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44166</v>
      </c>
      <c r="B332" t="s">
        <v>323</v>
      </c>
      <c r="C332">
        <v>108</v>
      </c>
      <c r="D332">
        <v>721.4</v>
      </c>
      <c r="E332">
        <v>1</v>
      </c>
      <c r="F332">
        <v>6.7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108</v>
      </c>
      <c r="M332">
        <f>SUMIF($B332:$B687,$K332,D332:$D687)</f>
        <v>721.4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44166</v>
      </c>
      <c r="B333" t="s">
        <v>324</v>
      </c>
      <c r="C333">
        <v>104</v>
      </c>
      <c r="D333">
        <v>404.2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104</v>
      </c>
      <c r="M333">
        <f>SUMIF($B333:$B688,$K333,D333:$D688)</f>
        <v>404.2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44166</v>
      </c>
      <c r="B334" t="s">
        <v>325</v>
      </c>
      <c r="C334">
        <v>776</v>
      </c>
      <c r="D334">
        <v>703.1</v>
      </c>
      <c r="E334">
        <v>7</v>
      </c>
      <c r="F334">
        <v>6.3</v>
      </c>
      <c r="G334">
        <v>15</v>
      </c>
      <c r="H334">
        <v>13.6</v>
      </c>
      <c r="J334" t="b">
        <f t="shared" si="8"/>
        <v>1</v>
      </c>
      <c r="K334" t="s">
        <v>325</v>
      </c>
      <c r="L334">
        <f>SUMIF($B334:$B689,$K334,C334:$C689)</f>
        <v>776</v>
      </c>
      <c r="M334">
        <f>SUMIF($B334:$B689,$K334,D334:$D689)</f>
        <v>703.1</v>
      </c>
      <c r="N334">
        <f>SUMIF($B334:$B689,$K334,E334:$E689)</f>
        <v>7</v>
      </c>
      <c r="O334">
        <f>SUMIF($B334:$B689,$K334,F334:$F689)</f>
        <v>6.3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8">
        <v>44166</v>
      </c>
      <c r="B335" t="s">
        <v>326</v>
      </c>
      <c r="C335">
        <v>54</v>
      </c>
      <c r="D335">
        <v>208.4</v>
      </c>
      <c r="E335">
        <v>0</v>
      </c>
      <c r="F335">
        <v>0</v>
      </c>
      <c r="G335">
        <v>2</v>
      </c>
      <c r="H335">
        <v>7.7</v>
      </c>
      <c r="J335" t="b">
        <f t="shared" si="8"/>
        <v>1</v>
      </c>
      <c r="K335" t="s">
        <v>326</v>
      </c>
      <c r="L335">
        <f>SUMIF($B335:$B690,$K335,C335:$C690)</f>
        <v>54</v>
      </c>
      <c r="M335">
        <f>SUMIF($B335:$B690,$K335,D335:$D690)</f>
        <v>208.4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2</v>
      </c>
      <c r="Q335">
        <f>SUMIF($B335:$B690,$K335,H335:$H690)</f>
        <v>7.7</v>
      </c>
    </row>
    <row r="336" spans="1:17" x14ac:dyDescent="0.25">
      <c r="A336" s="8">
        <v>44166</v>
      </c>
      <c r="B336" t="s">
        <v>327</v>
      </c>
      <c r="C336">
        <v>25</v>
      </c>
      <c r="D336">
        <v>169.7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25</v>
      </c>
      <c r="M336">
        <f>SUMIF($B336:$B691,$K336,D336:$D691)</f>
        <v>169.7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44166</v>
      </c>
      <c r="B337" t="s">
        <v>328</v>
      </c>
      <c r="C337">
        <v>233</v>
      </c>
      <c r="D337">
        <v>953.1</v>
      </c>
      <c r="E337">
        <v>2</v>
      </c>
      <c r="F337">
        <v>8.1999999999999993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233</v>
      </c>
      <c r="M337">
        <f>SUMIF($B337:$B692,$K337,D337:$D692)</f>
        <v>953.1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8">
        <v>44166</v>
      </c>
      <c r="B338" t="s">
        <v>329</v>
      </c>
      <c r="C338">
        <v>136</v>
      </c>
      <c r="D338">
        <v>330.8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136</v>
      </c>
      <c r="M338">
        <f>SUMIF($B338:$B693,$K338,D338:$D693)</f>
        <v>330.8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8">
        <v>44166</v>
      </c>
      <c r="B339" t="s">
        <v>330</v>
      </c>
      <c r="C339">
        <v>52</v>
      </c>
      <c r="D339">
        <v>213.5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52</v>
      </c>
      <c r="M339">
        <f>SUMIF($B339:$B694,$K339,D339:$D694)</f>
        <v>213.5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8">
        <v>44166</v>
      </c>
      <c r="B340" t="s">
        <v>331</v>
      </c>
      <c r="C340">
        <v>104</v>
      </c>
      <c r="D340">
        <v>434.9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104</v>
      </c>
      <c r="M340">
        <f>SUMIF($B340:$B695,$K340,D340:$D695)</f>
        <v>434.9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8">
        <v>44166</v>
      </c>
      <c r="B341" t="s">
        <v>332</v>
      </c>
      <c r="C341">
        <v>100</v>
      </c>
      <c r="D341">
        <v>346.6</v>
      </c>
      <c r="E341">
        <v>1</v>
      </c>
      <c r="F341">
        <v>3.5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100</v>
      </c>
      <c r="M341">
        <f>SUMIF($B341:$B696,$K341,D341:$D696)</f>
        <v>346.6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8">
        <v>44166</v>
      </c>
      <c r="B342" t="s">
        <v>333</v>
      </c>
      <c r="C342">
        <v>92</v>
      </c>
      <c r="D342">
        <v>420.6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92</v>
      </c>
      <c r="M342">
        <f>SUMIF($B342:$B697,$K342,D342:$D697)</f>
        <v>420.6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8">
        <v>44166</v>
      </c>
      <c r="B343" t="s">
        <v>334</v>
      </c>
      <c r="C343">
        <v>270</v>
      </c>
      <c r="D343">
        <v>516.29999999999995</v>
      </c>
      <c r="E343">
        <v>4</v>
      </c>
      <c r="F343">
        <v>7.6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270</v>
      </c>
      <c r="M343">
        <f>SUMIF($B343:$B698,$K343,D343:$D698)</f>
        <v>516.29999999999995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8">
        <v>44166</v>
      </c>
      <c r="B344" t="s">
        <v>335</v>
      </c>
      <c r="C344">
        <v>66</v>
      </c>
      <c r="D344">
        <v>405.7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66</v>
      </c>
      <c r="M344">
        <f>SUMIF($B344:$B699,$K344,D344:$D699)</f>
        <v>405.7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8">
        <v>44166</v>
      </c>
      <c r="B345" t="s">
        <v>336</v>
      </c>
      <c r="C345">
        <v>65</v>
      </c>
      <c r="D345">
        <v>486.5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65</v>
      </c>
      <c r="M345">
        <f>SUMIF($B345:$B700,$K345,D345:$D700)</f>
        <v>486.5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8">
        <v>44166</v>
      </c>
      <c r="B346" t="s">
        <v>337</v>
      </c>
      <c r="C346">
        <v>771</v>
      </c>
      <c r="D346">
        <v>491.7</v>
      </c>
      <c r="E346">
        <v>12</v>
      </c>
      <c r="F346">
        <v>7.7</v>
      </c>
      <c r="G346">
        <v>12</v>
      </c>
      <c r="H346">
        <v>7.7</v>
      </c>
      <c r="J346" t="b">
        <f t="shared" si="8"/>
        <v>1</v>
      </c>
      <c r="K346" t="s">
        <v>337</v>
      </c>
      <c r="L346">
        <f>SUMIF($B346:$B701,$K346,C346:$C701)</f>
        <v>771</v>
      </c>
      <c r="M346">
        <f>SUMIF($B346:$B701,$K346,D346:$D701)</f>
        <v>491.7</v>
      </c>
      <c r="N346">
        <f>SUMIF($B346:$B701,$K346,E346:$E701)</f>
        <v>12</v>
      </c>
      <c r="O346">
        <f>SUMIF($B346:$B701,$K346,F346:$F701)</f>
        <v>7.7</v>
      </c>
      <c r="P346">
        <f>SUMIF($B346:$B701,$K346,G346:$G701)</f>
        <v>12</v>
      </c>
      <c r="Q346">
        <f>SUMIF($B346:$B701,$K346,H346:$H701)</f>
        <v>7.7</v>
      </c>
    </row>
    <row r="347" spans="1:17" x14ac:dyDescent="0.25">
      <c r="A347" s="8">
        <v>44166</v>
      </c>
      <c r="B347" t="s">
        <v>338</v>
      </c>
      <c r="C347">
        <v>168</v>
      </c>
      <c r="D347">
        <v>581.70000000000005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168</v>
      </c>
      <c r="M347">
        <f>SUMIF($B347:$B702,$K347,D347:$D702)</f>
        <v>581.70000000000005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8">
        <v>44166</v>
      </c>
      <c r="B348" t="s">
        <v>339</v>
      </c>
      <c r="C348">
        <v>54</v>
      </c>
      <c r="D348">
        <v>315.5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54</v>
      </c>
      <c r="M348">
        <f>SUMIF($B348:$B703,$K348,D348:$D703)</f>
        <v>315.5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8">
        <v>44166</v>
      </c>
      <c r="B349" t="s">
        <v>340</v>
      </c>
      <c r="C349">
        <v>55</v>
      </c>
      <c r="D349">
        <v>242.8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55</v>
      </c>
      <c r="M349">
        <f>SUMIF($B349:$B704,$K349,D349:$D704)</f>
        <v>242.8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44166</v>
      </c>
      <c r="B350" t="s">
        <v>341</v>
      </c>
      <c r="C350">
        <v>217</v>
      </c>
      <c r="D350">
        <v>334.3</v>
      </c>
      <c r="E350">
        <v>4</v>
      </c>
      <c r="F350">
        <v>6.2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217</v>
      </c>
      <c r="M350">
        <f>SUMIF($B350:$B705,$K350,D350:$D705)</f>
        <v>334.3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8">
        <v>44166</v>
      </c>
      <c r="B351" t="s">
        <v>342</v>
      </c>
      <c r="C351">
        <v>114</v>
      </c>
      <c r="D351">
        <v>260.60000000000002</v>
      </c>
      <c r="E351">
        <v>1</v>
      </c>
      <c r="F351">
        <v>2.2999999999999998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114</v>
      </c>
      <c r="M351">
        <f>SUMIF($B351:$B706,$K351,D351:$D706)</f>
        <v>260.60000000000002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8">
        <v>44166</v>
      </c>
      <c r="B352" t="s">
        <v>343</v>
      </c>
      <c r="C352">
        <v>610</v>
      </c>
      <c r="D352">
        <v>486.9</v>
      </c>
      <c r="E352">
        <v>6</v>
      </c>
      <c r="F352">
        <v>4.8</v>
      </c>
      <c r="G352">
        <v>3</v>
      </c>
      <c r="H352">
        <v>2.4</v>
      </c>
      <c r="J352" t="b">
        <f t="shared" si="8"/>
        <v>1</v>
      </c>
      <c r="K352" t="s">
        <v>343</v>
      </c>
      <c r="L352">
        <f>SUMIF($B352:$B707,$K352,C352:$C707)</f>
        <v>610</v>
      </c>
      <c r="M352">
        <f>SUMIF($B352:$B707,$K352,D352:$D707)</f>
        <v>486.9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8">
        <v>44166</v>
      </c>
      <c r="B353" t="s">
        <v>344</v>
      </c>
      <c r="C353">
        <v>50</v>
      </c>
      <c r="D353">
        <v>581.1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50</v>
      </c>
      <c r="M353">
        <f>SUMIF($B353:$B708,$K353,D353:$D708)</f>
        <v>581.1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44166</v>
      </c>
      <c r="B354" t="s">
        <v>345</v>
      </c>
      <c r="C354">
        <v>198</v>
      </c>
      <c r="D354">
        <v>451.2</v>
      </c>
      <c r="E354">
        <v>5</v>
      </c>
      <c r="F354">
        <v>11.4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SUMIF($B354:$B709,$K354,C354:$C709)</f>
        <v>198</v>
      </c>
      <c r="M354">
        <f>SUMIF($B354:$B709,$K354,D354:$D709)</f>
        <v>451.2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8">
        <v>44166</v>
      </c>
      <c r="B355" t="s">
        <v>346</v>
      </c>
      <c r="C355">
        <v>48</v>
      </c>
      <c r="D355">
        <v>219.9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48</v>
      </c>
      <c r="M355">
        <f>SUMIF($B355:$B710,$K355,D355:$D710)</f>
        <v>219.9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8">
        <v>44166</v>
      </c>
      <c r="B356" t="s">
        <v>347</v>
      </c>
      <c r="C356">
        <v>165</v>
      </c>
      <c r="D356">
        <v>344.2</v>
      </c>
      <c r="E356">
        <v>0</v>
      </c>
      <c r="F356">
        <v>0</v>
      </c>
      <c r="G356">
        <v>1</v>
      </c>
      <c r="H356">
        <v>2.1</v>
      </c>
      <c r="J356" t="b">
        <f t="shared" si="8"/>
        <v>1</v>
      </c>
      <c r="K356" t="s">
        <v>347</v>
      </c>
      <c r="L356">
        <f>SUMIF($B356:$B711,$K356,C356:$C711)</f>
        <v>165</v>
      </c>
      <c r="M356">
        <f>SUMIF($B356:$B711,$K356,D356:$D711)</f>
        <v>344.2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8">
        <v>44166</v>
      </c>
      <c r="B357" t="s">
        <v>348</v>
      </c>
      <c r="C357">
        <v>91</v>
      </c>
      <c r="D357">
        <v>401.1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91</v>
      </c>
      <c r="M357">
        <f>SUMIF($B357:$B712,$K357,D357:$D712)</f>
        <v>401.1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8">
        <v>44166</v>
      </c>
      <c r="B358" t="s">
        <v>349</v>
      </c>
      <c r="C358">
        <v>183</v>
      </c>
      <c r="D358">
        <v>409.1</v>
      </c>
      <c r="E358">
        <v>1</v>
      </c>
      <c r="F358">
        <v>2.2000000000000002</v>
      </c>
      <c r="G358">
        <v>3</v>
      </c>
      <c r="H358">
        <v>6.7</v>
      </c>
      <c r="J358" t="b">
        <f t="shared" si="8"/>
        <v>1</v>
      </c>
      <c r="K358" t="s">
        <v>349</v>
      </c>
      <c r="L358">
        <f>SUMIF($B358:$B713,$K358,C358:$C713)</f>
        <v>183</v>
      </c>
      <c r="M358">
        <f>SUMIF($B358:$B713,$K358,D358:$D713)</f>
        <v>409.1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8">
        <v>44166</v>
      </c>
      <c r="B359" t="s">
        <v>350</v>
      </c>
      <c r="C359">
        <v>289</v>
      </c>
      <c r="D359">
        <v>224.3</v>
      </c>
      <c r="E359">
        <v>2</v>
      </c>
      <c r="F359">
        <v>1.6</v>
      </c>
      <c r="G359">
        <v>4</v>
      </c>
      <c r="H359">
        <v>3.1</v>
      </c>
      <c r="J359" t="b">
        <f t="shared" si="8"/>
        <v>1</v>
      </c>
      <c r="K359" t="s">
        <v>350</v>
      </c>
      <c r="L359">
        <f>SUMIF($B359:$B714,$K359,C359:$C714)</f>
        <v>289</v>
      </c>
      <c r="M359">
        <f>SUMIF($B359:$B714,$K359,D359:$D714)</f>
        <v>224.3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4</v>
      </c>
      <c r="Q359">
        <f>SUMIF($B359:$B714,$K359,H359:$H714)</f>
        <v>3.1</v>
      </c>
    </row>
    <row r="360" spans="1:17" x14ac:dyDescent="0.25">
      <c r="A360" s="8"/>
      <c r="B360" t="s">
        <v>7</v>
      </c>
      <c r="D360"/>
      <c r="F360"/>
      <c r="H360"/>
      <c r="L360" s="7" t="e">
        <f>SUM(#REF!)</f>
        <v>#REF!</v>
      </c>
      <c r="N360"/>
    </row>
    <row r="361" spans="1:17" x14ac:dyDescent="0.25">
      <c r="A361" s="8"/>
      <c r="B361" t="s">
        <v>8</v>
      </c>
      <c r="D361"/>
      <c r="F361"/>
      <c r="H361"/>
      <c r="L361">
        <v>522133</v>
      </c>
      <c r="M361" s="5" t="s">
        <v>367</v>
      </c>
      <c r="N361" s="4"/>
      <c r="O361" s="4"/>
    </row>
    <row r="362" spans="1:17" x14ac:dyDescent="0.25">
      <c r="A362" s="8"/>
      <c r="B362" t="s">
        <v>9</v>
      </c>
      <c r="D362"/>
      <c r="F362"/>
      <c r="H362"/>
      <c r="L362" s="6" t="e">
        <f>SUM(L360:L361)</f>
        <v>#REF!</v>
      </c>
      <c r="N362"/>
    </row>
    <row r="363" spans="1:17" x14ac:dyDescent="0.25">
      <c r="A363" s="8"/>
      <c r="B363" t="s">
        <v>10</v>
      </c>
      <c r="D363"/>
      <c r="F363"/>
      <c r="H363"/>
      <c r="L363"/>
      <c r="N363"/>
    </row>
    <row r="364" spans="1:17" x14ac:dyDescent="0.25">
      <c r="A364" s="8"/>
      <c r="B364" t="s">
        <v>11</v>
      </c>
      <c r="D364"/>
      <c r="F364"/>
      <c r="H364"/>
      <c r="L364"/>
      <c r="N364"/>
    </row>
    <row r="365" spans="1:17" x14ac:dyDescent="0.25">
      <c r="A365" s="8"/>
      <c r="B365" t="s">
        <v>12</v>
      </c>
      <c r="D365"/>
      <c r="F365"/>
      <c r="H365"/>
      <c r="L365"/>
      <c r="N365"/>
    </row>
    <row r="366" spans="1:17" x14ac:dyDescent="0.25">
      <c r="A366" s="8"/>
      <c r="B366" t="s">
        <v>13</v>
      </c>
      <c r="D366"/>
      <c r="F366"/>
      <c r="H366"/>
      <c r="L366"/>
      <c r="N366"/>
    </row>
    <row r="367" spans="1:17" x14ac:dyDescent="0.25">
      <c r="A367" s="8"/>
      <c r="B367" t="s">
        <v>14</v>
      </c>
      <c r="D367"/>
      <c r="F367"/>
      <c r="H367"/>
      <c r="L367"/>
      <c r="N367"/>
    </row>
    <row r="368" spans="1:17" x14ac:dyDescent="0.25">
      <c r="A368" s="8"/>
      <c r="B368" t="s">
        <v>15</v>
      </c>
      <c r="D368"/>
      <c r="F368"/>
      <c r="H368"/>
      <c r="L368"/>
      <c r="N368"/>
    </row>
    <row r="369" spans="1:14" x14ac:dyDescent="0.25">
      <c r="A369" s="8"/>
      <c r="B369" t="s">
        <v>16</v>
      </c>
      <c r="D369"/>
      <c r="F369"/>
      <c r="H369"/>
      <c r="L369"/>
      <c r="N369"/>
    </row>
    <row r="370" spans="1:14" x14ac:dyDescent="0.25">
      <c r="A370" s="8"/>
      <c r="B370" t="s">
        <v>17</v>
      </c>
      <c r="D370"/>
      <c r="F370"/>
      <c r="H370"/>
      <c r="L370"/>
      <c r="N370"/>
    </row>
    <row r="371" spans="1:14" x14ac:dyDescent="0.25">
      <c r="A371" s="8"/>
      <c r="B371" t="s">
        <v>18</v>
      </c>
      <c r="D371"/>
      <c r="F371"/>
      <c r="H371"/>
      <c r="L371"/>
      <c r="N371"/>
    </row>
    <row r="372" spans="1:14" x14ac:dyDescent="0.25">
      <c r="A372" s="8"/>
      <c r="B372" t="s">
        <v>19</v>
      </c>
      <c r="D372"/>
      <c r="F372"/>
      <c r="H372"/>
      <c r="L372"/>
      <c r="N372"/>
    </row>
    <row r="373" spans="1:14" x14ac:dyDescent="0.25">
      <c r="A373" s="8"/>
      <c r="B373" t="s">
        <v>20</v>
      </c>
      <c r="D373"/>
      <c r="F373"/>
      <c r="H373"/>
      <c r="L373"/>
      <c r="N373"/>
    </row>
    <row r="374" spans="1:14" x14ac:dyDescent="0.25">
      <c r="A374" s="8"/>
      <c r="B374" t="s">
        <v>21</v>
      </c>
      <c r="D374"/>
      <c r="F374"/>
      <c r="H374"/>
      <c r="L374"/>
      <c r="N374"/>
    </row>
    <row r="375" spans="1:14" x14ac:dyDescent="0.25">
      <c r="A375" s="8"/>
      <c r="B375" t="s">
        <v>22</v>
      </c>
      <c r="D375"/>
      <c r="F375"/>
      <c r="H375"/>
      <c r="L375"/>
      <c r="N375"/>
    </row>
    <row r="376" spans="1:14" x14ac:dyDescent="0.25">
      <c r="A376" s="8"/>
      <c r="B376" t="s">
        <v>23</v>
      </c>
      <c r="D376"/>
      <c r="F376"/>
      <c r="H376"/>
      <c r="L376"/>
      <c r="N376"/>
    </row>
    <row r="377" spans="1:14" x14ac:dyDescent="0.25">
      <c r="A377" s="8"/>
      <c r="B377" t="s">
        <v>24</v>
      </c>
      <c r="D377"/>
      <c r="F377"/>
      <c r="H377"/>
      <c r="L377"/>
      <c r="N377"/>
    </row>
    <row r="378" spans="1:14" x14ac:dyDescent="0.25">
      <c r="A378" s="8"/>
      <c r="B378" t="s">
        <v>25</v>
      </c>
      <c r="D378"/>
      <c r="F378"/>
      <c r="H378"/>
      <c r="L378"/>
      <c r="N378"/>
    </row>
    <row r="379" spans="1:14" x14ac:dyDescent="0.25">
      <c r="A379" s="8"/>
      <c r="B379" t="s">
        <v>26</v>
      </c>
      <c r="D379"/>
      <c r="F379"/>
      <c r="H379"/>
      <c r="L379"/>
      <c r="N379"/>
    </row>
    <row r="380" spans="1:14" x14ac:dyDescent="0.25">
      <c r="A380" s="8"/>
      <c r="B380" t="s">
        <v>27</v>
      </c>
      <c r="D380"/>
      <c r="F380"/>
      <c r="H380"/>
      <c r="L380"/>
      <c r="N380"/>
    </row>
    <row r="381" spans="1:14" x14ac:dyDescent="0.25">
      <c r="A381" s="8"/>
      <c r="B381" t="s">
        <v>28</v>
      </c>
      <c r="D381"/>
      <c r="F381"/>
      <c r="H381"/>
      <c r="L381"/>
      <c r="N381"/>
    </row>
    <row r="382" spans="1:14" x14ac:dyDescent="0.25">
      <c r="A382" s="8"/>
      <c r="B382" t="s">
        <v>29</v>
      </c>
      <c r="D382"/>
      <c r="F382"/>
      <c r="H382"/>
      <c r="L382"/>
      <c r="N382"/>
    </row>
    <row r="383" spans="1:14" x14ac:dyDescent="0.25">
      <c r="A383" s="8"/>
      <c r="B383" t="s">
        <v>30</v>
      </c>
      <c r="D383"/>
      <c r="F383"/>
      <c r="H383"/>
      <c r="L383"/>
      <c r="N383"/>
    </row>
    <row r="384" spans="1:14" x14ac:dyDescent="0.25">
      <c r="A384" s="8"/>
      <c r="B384" t="s">
        <v>31</v>
      </c>
      <c r="D384"/>
      <c r="F384"/>
      <c r="H384"/>
      <c r="L384"/>
      <c r="N384"/>
    </row>
    <row r="385" spans="1:14" x14ac:dyDescent="0.25">
      <c r="A385" s="8"/>
      <c r="B385" t="s">
        <v>368</v>
      </c>
      <c r="D385"/>
      <c r="F385"/>
      <c r="H385"/>
      <c r="L385"/>
      <c r="N385"/>
    </row>
    <row r="386" spans="1:14" x14ac:dyDescent="0.25">
      <c r="A386" s="8"/>
      <c r="B386" t="s">
        <v>32</v>
      </c>
      <c r="D386"/>
      <c r="F386"/>
      <c r="H386"/>
      <c r="L386"/>
      <c r="N386"/>
    </row>
    <row r="387" spans="1:14" x14ac:dyDescent="0.25">
      <c r="A387" s="8"/>
      <c r="B387" t="s">
        <v>33</v>
      </c>
      <c r="D387"/>
      <c r="F387"/>
      <c r="H387"/>
      <c r="L387"/>
      <c r="N387"/>
    </row>
    <row r="388" spans="1:14" x14ac:dyDescent="0.25">
      <c r="A388" s="8"/>
      <c r="B388" t="s">
        <v>34</v>
      </c>
      <c r="D388"/>
      <c r="F388"/>
      <c r="H388"/>
      <c r="L388"/>
      <c r="N388"/>
    </row>
    <row r="389" spans="1:14" x14ac:dyDescent="0.25">
      <c r="A389" s="8"/>
      <c r="B389" t="s">
        <v>35</v>
      </c>
      <c r="D389"/>
      <c r="F389"/>
      <c r="H389"/>
      <c r="L389"/>
      <c r="N389"/>
    </row>
    <row r="390" spans="1:14" x14ac:dyDescent="0.25">
      <c r="A390" s="8"/>
      <c r="B390" t="s">
        <v>36</v>
      </c>
      <c r="D390"/>
      <c r="F390"/>
      <c r="H390"/>
      <c r="L390"/>
      <c r="N390"/>
    </row>
    <row r="391" spans="1:14" x14ac:dyDescent="0.25">
      <c r="A391" s="8"/>
      <c r="B391" t="s">
        <v>37</v>
      </c>
      <c r="D391"/>
      <c r="F391"/>
      <c r="H391"/>
      <c r="L391"/>
      <c r="N391"/>
    </row>
    <row r="392" spans="1:14" x14ac:dyDescent="0.25">
      <c r="A392" s="8"/>
      <c r="B392" t="s">
        <v>38</v>
      </c>
      <c r="D392"/>
      <c r="F392"/>
      <c r="H392"/>
      <c r="L392"/>
      <c r="N392"/>
    </row>
    <row r="393" spans="1:14" x14ac:dyDescent="0.25">
      <c r="A393" s="8"/>
      <c r="B393" t="s">
        <v>39</v>
      </c>
      <c r="D393"/>
      <c r="F393"/>
      <c r="H393"/>
      <c r="L393"/>
      <c r="N393"/>
    </row>
    <row r="394" spans="1:14" x14ac:dyDescent="0.25">
      <c r="A394" s="8"/>
      <c r="B394" t="s">
        <v>40</v>
      </c>
      <c r="D394"/>
      <c r="F394"/>
      <c r="H394"/>
      <c r="L394"/>
      <c r="N394"/>
    </row>
    <row r="395" spans="1:14" x14ac:dyDescent="0.25">
      <c r="A395" s="8"/>
      <c r="B395" t="s">
        <v>41</v>
      </c>
      <c r="D395"/>
      <c r="F395"/>
      <c r="H395"/>
      <c r="L395"/>
      <c r="N395"/>
    </row>
    <row r="396" spans="1:14" x14ac:dyDescent="0.25">
      <c r="A396" s="8"/>
      <c r="B396" t="s">
        <v>42</v>
      </c>
      <c r="D396"/>
      <c r="F396"/>
      <c r="H396"/>
      <c r="L396"/>
      <c r="N396"/>
    </row>
    <row r="397" spans="1:14" x14ac:dyDescent="0.25">
      <c r="A397" s="8"/>
      <c r="B397" t="s">
        <v>43</v>
      </c>
      <c r="D397"/>
      <c r="F397"/>
      <c r="H397"/>
      <c r="L397"/>
      <c r="N397"/>
    </row>
    <row r="398" spans="1:14" x14ac:dyDescent="0.25">
      <c r="A398" s="8"/>
      <c r="B398" t="s">
        <v>44</v>
      </c>
      <c r="D398"/>
      <c r="F398"/>
      <c r="H398"/>
      <c r="L398"/>
      <c r="N398"/>
    </row>
    <row r="399" spans="1:14" x14ac:dyDescent="0.25">
      <c r="A399" s="8"/>
      <c r="B399" t="s">
        <v>45</v>
      </c>
      <c r="D399"/>
      <c r="F399"/>
      <c r="H399"/>
      <c r="L399"/>
      <c r="N399"/>
    </row>
    <row r="400" spans="1:14" x14ac:dyDescent="0.25">
      <c r="A400" s="8"/>
      <c r="B400" t="s">
        <v>46</v>
      </c>
      <c r="D400"/>
      <c r="F400"/>
      <c r="H400"/>
      <c r="L400"/>
      <c r="N400"/>
    </row>
    <row r="401" spans="1:14" x14ac:dyDescent="0.25">
      <c r="A401" s="8"/>
      <c r="B401" t="s">
        <v>47</v>
      </c>
      <c r="D401"/>
      <c r="F401"/>
      <c r="H401"/>
      <c r="L401"/>
      <c r="N401"/>
    </row>
    <row r="402" spans="1:14" x14ac:dyDescent="0.25">
      <c r="A402" s="8"/>
      <c r="B402" t="s">
        <v>48</v>
      </c>
      <c r="D402"/>
      <c r="F402"/>
      <c r="H402"/>
      <c r="L402"/>
      <c r="N402"/>
    </row>
    <row r="403" spans="1:14" x14ac:dyDescent="0.25">
      <c r="A403" s="8"/>
      <c r="B403" t="s">
        <v>49</v>
      </c>
      <c r="D403"/>
      <c r="F403"/>
      <c r="H403"/>
      <c r="L403"/>
      <c r="N403"/>
    </row>
    <row r="404" spans="1:14" x14ac:dyDescent="0.25">
      <c r="A404" s="8"/>
      <c r="B404" t="s">
        <v>50</v>
      </c>
      <c r="D404"/>
      <c r="F404"/>
      <c r="H404"/>
      <c r="L404"/>
      <c r="N404"/>
    </row>
    <row r="405" spans="1:14" x14ac:dyDescent="0.25">
      <c r="A405" s="8"/>
      <c r="B405" t="s">
        <v>51</v>
      </c>
      <c r="D405"/>
      <c r="F405"/>
      <c r="H405"/>
      <c r="L405"/>
      <c r="N405"/>
    </row>
    <row r="406" spans="1:14" x14ac:dyDescent="0.25">
      <c r="A406" s="8"/>
      <c r="B406" t="s">
        <v>52</v>
      </c>
      <c r="D406"/>
      <c r="F406"/>
      <c r="H406"/>
      <c r="L406"/>
      <c r="N406"/>
    </row>
    <row r="407" spans="1:14" x14ac:dyDescent="0.25">
      <c r="A407" s="8"/>
      <c r="B407" t="s">
        <v>53</v>
      </c>
      <c r="D407"/>
      <c r="F407"/>
      <c r="H407"/>
      <c r="L407"/>
      <c r="N407"/>
    </row>
    <row r="408" spans="1:14" x14ac:dyDescent="0.25">
      <c r="A408" s="8"/>
      <c r="B408" t="s">
        <v>54</v>
      </c>
      <c r="D408"/>
      <c r="F408"/>
      <c r="H408"/>
      <c r="L408"/>
      <c r="N408"/>
    </row>
    <row r="409" spans="1:14" x14ac:dyDescent="0.25">
      <c r="A409" s="8"/>
      <c r="B409" t="s">
        <v>55</v>
      </c>
      <c r="D409"/>
      <c r="F409"/>
      <c r="H409"/>
      <c r="L409"/>
      <c r="N409"/>
    </row>
    <row r="410" spans="1:14" x14ac:dyDescent="0.25">
      <c r="A410" s="8"/>
      <c r="B410" t="s">
        <v>56</v>
      </c>
      <c r="D410"/>
      <c r="F410"/>
      <c r="H410"/>
      <c r="L410"/>
      <c r="N410"/>
    </row>
    <row r="411" spans="1:14" x14ac:dyDescent="0.25">
      <c r="A411" s="8"/>
      <c r="B411" t="s">
        <v>57</v>
      </c>
      <c r="D411"/>
      <c r="F411"/>
      <c r="H411"/>
      <c r="L411"/>
      <c r="N411"/>
    </row>
    <row r="412" spans="1:14" x14ac:dyDescent="0.25">
      <c r="A412" s="8"/>
      <c r="B412" t="s">
        <v>58</v>
      </c>
      <c r="D412"/>
      <c r="F412"/>
      <c r="H412"/>
      <c r="L412"/>
      <c r="N412"/>
    </row>
    <row r="413" spans="1:14" x14ac:dyDescent="0.25">
      <c r="A413" s="8"/>
      <c r="B413" t="s">
        <v>59</v>
      </c>
      <c r="D413"/>
      <c r="F413"/>
      <c r="H413"/>
      <c r="L413"/>
      <c r="N413"/>
    </row>
    <row r="414" spans="1:14" x14ac:dyDescent="0.25">
      <c r="A414" s="8"/>
      <c r="B414" t="s">
        <v>60</v>
      </c>
      <c r="D414"/>
      <c r="F414"/>
      <c r="H414"/>
      <c r="L414"/>
      <c r="N414"/>
    </row>
    <row r="415" spans="1:14" x14ac:dyDescent="0.25">
      <c r="A415" s="8"/>
      <c r="B415" t="s">
        <v>61</v>
      </c>
      <c r="D415"/>
      <c r="F415"/>
      <c r="H415"/>
      <c r="L415"/>
      <c r="N415"/>
    </row>
    <row r="416" spans="1:14" x14ac:dyDescent="0.25">
      <c r="A416" s="8"/>
      <c r="B416" t="s">
        <v>62</v>
      </c>
      <c r="D416"/>
      <c r="F416"/>
      <c r="H416"/>
      <c r="L416"/>
      <c r="N416"/>
    </row>
    <row r="417" spans="1:14" x14ac:dyDescent="0.25">
      <c r="A417" s="8"/>
      <c r="B417" t="s">
        <v>63</v>
      </c>
      <c r="D417"/>
      <c r="F417"/>
      <c r="H417"/>
      <c r="L417"/>
      <c r="N417"/>
    </row>
    <row r="418" spans="1:14" x14ac:dyDescent="0.25">
      <c r="A418" s="8"/>
      <c r="B418" t="s">
        <v>64</v>
      </c>
      <c r="D418"/>
      <c r="F418"/>
      <c r="H418"/>
      <c r="L418"/>
      <c r="N418"/>
    </row>
    <row r="419" spans="1:14" x14ac:dyDescent="0.25">
      <c r="A419" s="8"/>
      <c r="B419" t="s">
        <v>65</v>
      </c>
      <c r="D419"/>
      <c r="F419"/>
      <c r="H419"/>
      <c r="L419"/>
      <c r="N419"/>
    </row>
    <row r="420" spans="1:14" x14ac:dyDescent="0.25">
      <c r="A420" s="8"/>
      <c r="B420" t="s">
        <v>66</v>
      </c>
      <c r="D420"/>
      <c r="F420"/>
      <c r="H420"/>
      <c r="L420"/>
      <c r="N420"/>
    </row>
    <row r="421" spans="1:14" x14ac:dyDescent="0.25">
      <c r="A421" s="8"/>
      <c r="B421" t="s">
        <v>67</v>
      </c>
      <c r="D421"/>
      <c r="F421"/>
      <c r="H421"/>
      <c r="L421"/>
      <c r="N421"/>
    </row>
    <row r="422" spans="1:14" x14ac:dyDescent="0.25">
      <c r="A422" s="8"/>
      <c r="B422" t="s">
        <v>68</v>
      </c>
      <c r="D422"/>
      <c r="F422"/>
      <c r="H422"/>
      <c r="L422"/>
      <c r="N422"/>
    </row>
    <row r="423" spans="1:14" x14ac:dyDescent="0.25">
      <c r="A423" s="8"/>
      <c r="B423" t="s">
        <v>69</v>
      </c>
      <c r="D423"/>
      <c r="F423"/>
      <c r="H423"/>
      <c r="L423"/>
      <c r="N423"/>
    </row>
    <row r="424" spans="1:14" x14ac:dyDescent="0.25">
      <c r="A424" s="8"/>
      <c r="B424" t="s">
        <v>70</v>
      </c>
      <c r="D424"/>
      <c r="F424"/>
      <c r="H424"/>
      <c r="L424"/>
      <c r="N424"/>
    </row>
    <row r="425" spans="1:14" x14ac:dyDescent="0.25">
      <c r="A425" s="8"/>
      <c r="B425" t="s">
        <v>71</v>
      </c>
      <c r="D425"/>
      <c r="F425"/>
      <c r="H425"/>
      <c r="L425"/>
      <c r="N425"/>
    </row>
    <row r="426" spans="1:14" x14ac:dyDescent="0.25">
      <c r="A426" s="8"/>
      <c r="B426" t="s">
        <v>72</v>
      </c>
      <c r="D426"/>
      <c r="F426"/>
      <c r="H426"/>
      <c r="L426"/>
      <c r="N426"/>
    </row>
    <row r="427" spans="1:14" x14ac:dyDescent="0.25">
      <c r="A427" s="8"/>
      <c r="B427" t="s">
        <v>73</v>
      </c>
      <c r="D427"/>
      <c r="F427"/>
      <c r="H427"/>
      <c r="L427"/>
      <c r="N427"/>
    </row>
    <row r="428" spans="1:14" x14ac:dyDescent="0.25">
      <c r="A428" s="8"/>
      <c r="B428" t="s">
        <v>74</v>
      </c>
      <c r="D428"/>
      <c r="F428"/>
      <c r="H428"/>
      <c r="L428"/>
      <c r="N428"/>
    </row>
    <row r="429" spans="1:14" x14ac:dyDescent="0.25">
      <c r="A429" s="8"/>
      <c r="B429" t="s">
        <v>75</v>
      </c>
      <c r="D429"/>
      <c r="F429"/>
      <c r="H429"/>
      <c r="L429"/>
      <c r="N429"/>
    </row>
    <row r="430" spans="1:14" x14ac:dyDescent="0.25">
      <c r="A430" s="8"/>
      <c r="B430" t="s">
        <v>76</v>
      </c>
      <c r="D430"/>
      <c r="F430"/>
      <c r="H430"/>
      <c r="L430"/>
      <c r="N430"/>
    </row>
    <row r="431" spans="1:14" x14ac:dyDescent="0.25">
      <c r="A431" s="8"/>
      <c r="B431" t="s">
        <v>77</v>
      </c>
      <c r="D431"/>
      <c r="F431"/>
      <c r="H431"/>
      <c r="L431"/>
      <c r="N431"/>
    </row>
    <row r="432" spans="1:14" x14ac:dyDescent="0.25">
      <c r="A432" s="8"/>
      <c r="B432" t="s">
        <v>78</v>
      </c>
      <c r="D432"/>
      <c r="F432"/>
      <c r="H432"/>
      <c r="L432"/>
      <c r="N432"/>
    </row>
    <row r="433" spans="1:14" x14ac:dyDescent="0.25">
      <c r="A433" s="8"/>
      <c r="B433" t="s">
        <v>79</v>
      </c>
      <c r="D433"/>
      <c r="F433"/>
      <c r="H433"/>
      <c r="L433"/>
      <c r="N433"/>
    </row>
    <row r="434" spans="1:14" x14ac:dyDescent="0.25">
      <c r="A434" s="8"/>
      <c r="B434" t="s">
        <v>80</v>
      </c>
      <c r="D434"/>
      <c r="F434"/>
      <c r="H434"/>
      <c r="L434"/>
      <c r="N434"/>
    </row>
    <row r="435" spans="1:14" x14ac:dyDescent="0.25">
      <c r="A435" s="8"/>
      <c r="B435" t="s">
        <v>81</v>
      </c>
      <c r="D435"/>
      <c r="F435"/>
      <c r="H435"/>
      <c r="L435"/>
      <c r="N435"/>
    </row>
    <row r="436" spans="1:14" x14ac:dyDescent="0.25">
      <c r="A436" s="8"/>
      <c r="B436" t="s">
        <v>82</v>
      </c>
      <c r="D436"/>
      <c r="F436"/>
      <c r="H436"/>
      <c r="L436"/>
      <c r="N436"/>
    </row>
    <row r="437" spans="1:14" x14ac:dyDescent="0.25">
      <c r="A437" s="8"/>
      <c r="B437" t="s">
        <v>83</v>
      </c>
      <c r="D437"/>
      <c r="F437"/>
      <c r="H437"/>
      <c r="L437"/>
      <c r="N437"/>
    </row>
    <row r="438" spans="1:14" x14ac:dyDescent="0.25">
      <c r="A438" s="8"/>
      <c r="B438" t="s">
        <v>84</v>
      </c>
      <c r="D438"/>
      <c r="F438"/>
      <c r="H438"/>
      <c r="L438"/>
      <c r="N438"/>
    </row>
    <row r="439" spans="1:14" x14ac:dyDescent="0.25">
      <c r="A439" s="8"/>
      <c r="B439" t="s">
        <v>85</v>
      </c>
      <c r="D439"/>
      <c r="F439"/>
      <c r="H439"/>
      <c r="L439"/>
      <c r="N439"/>
    </row>
    <row r="440" spans="1:14" x14ac:dyDescent="0.25">
      <c r="A440" s="8"/>
      <c r="B440" t="s">
        <v>86</v>
      </c>
      <c r="D440"/>
      <c r="F440"/>
      <c r="H440"/>
      <c r="L440"/>
      <c r="N440"/>
    </row>
    <row r="441" spans="1:14" x14ac:dyDescent="0.25">
      <c r="A441" s="8"/>
      <c r="B441" t="s">
        <v>87</v>
      </c>
      <c r="D441"/>
      <c r="F441"/>
      <c r="H441"/>
      <c r="L441"/>
      <c r="N441"/>
    </row>
    <row r="442" spans="1:14" x14ac:dyDescent="0.25">
      <c r="A442" s="8"/>
      <c r="B442" t="s">
        <v>88</v>
      </c>
      <c r="D442"/>
      <c r="F442"/>
      <c r="H442"/>
      <c r="L442"/>
      <c r="N442"/>
    </row>
    <row r="443" spans="1:14" x14ac:dyDescent="0.25">
      <c r="A443" s="8"/>
      <c r="B443" t="s">
        <v>89</v>
      </c>
      <c r="D443"/>
      <c r="F443"/>
      <c r="H443"/>
      <c r="L443"/>
      <c r="N443"/>
    </row>
    <row r="444" spans="1:14" x14ac:dyDescent="0.25">
      <c r="A444" s="8"/>
      <c r="B444" t="s">
        <v>90</v>
      </c>
      <c r="D444"/>
      <c r="F444"/>
      <c r="H444"/>
      <c r="L444"/>
      <c r="N444"/>
    </row>
    <row r="445" spans="1:14" x14ac:dyDescent="0.25">
      <c r="A445" s="8"/>
      <c r="B445" t="s">
        <v>91</v>
      </c>
      <c r="D445"/>
      <c r="F445"/>
      <c r="H445"/>
      <c r="L445"/>
      <c r="N445"/>
    </row>
    <row r="446" spans="1:14" x14ac:dyDescent="0.25">
      <c r="A446" s="8"/>
      <c r="B446" t="s">
        <v>92</v>
      </c>
      <c r="D446"/>
      <c r="F446"/>
      <c r="H446"/>
      <c r="L446"/>
      <c r="N446"/>
    </row>
    <row r="447" spans="1:14" x14ac:dyDescent="0.25">
      <c r="A447" s="8"/>
      <c r="B447" t="s">
        <v>93</v>
      </c>
      <c r="D447"/>
      <c r="F447"/>
      <c r="H447"/>
      <c r="L447"/>
      <c r="N447"/>
    </row>
    <row r="448" spans="1:14" x14ac:dyDescent="0.25">
      <c r="A448" s="8"/>
      <c r="B448" t="s">
        <v>94</v>
      </c>
      <c r="D448"/>
      <c r="F448"/>
      <c r="H448"/>
      <c r="L448"/>
      <c r="N448"/>
    </row>
    <row r="449" spans="1:14" x14ac:dyDescent="0.25">
      <c r="A449" s="8"/>
      <c r="B449" t="s">
        <v>95</v>
      </c>
      <c r="D449"/>
      <c r="F449"/>
      <c r="H449"/>
      <c r="L449"/>
      <c r="N449"/>
    </row>
    <row r="450" spans="1:14" x14ac:dyDescent="0.25">
      <c r="A450" s="8"/>
      <c r="B450" t="s">
        <v>96</v>
      </c>
      <c r="D450"/>
      <c r="F450"/>
      <c r="H450"/>
      <c r="L450"/>
      <c r="N450"/>
    </row>
    <row r="451" spans="1:14" x14ac:dyDescent="0.25">
      <c r="A451" s="8"/>
      <c r="B451" t="s">
        <v>97</v>
      </c>
      <c r="D451"/>
      <c r="F451"/>
      <c r="H451"/>
      <c r="L451"/>
      <c r="N451"/>
    </row>
    <row r="452" spans="1:14" x14ac:dyDescent="0.25">
      <c r="A452" s="8"/>
      <c r="B452" t="s">
        <v>98</v>
      </c>
      <c r="D452"/>
      <c r="F452"/>
      <c r="H452"/>
      <c r="L452"/>
      <c r="N452"/>
    </row>
    <row r="453" spans="1:14" x14ac:dyDescent="0.25">
      <c r="A453" s="8"/>
      <c r="B453" t="s">
        <v>99</v>
      </c>
      <c r="D453"/>
      <c r="F453"/>
      <c r="H453"/>
      <c r="L453"/>
      <c r="N453"/>
    </row>
    <row r="454" spans="1:14" x14ac:dyDescent="0.25">
      <c r="A454" s="8"/>
      <c r="B454" t="s">
        <v>100</v>
      </c>
      <c r="D454"/>
      <c r="F454"/>
      <c r="H454"/>
      <c r="L454"/>
      <c r="N454"/>
    </row>
    <row r="455" spans="1:14" x14ac:dyDescent="0.25">
      <c r="A455" s="8"/>
      <c r="B455" t="s">
        <v>101</v>
      </c>
      <c r="D455"/>
      <c r="F455"/>
      <c r="H455"/>
      <c r="L455"/>
      <c r="N455"/>
    </row>
    <row r="456" spans="1:14" x14ac:dyDescent="0.25">
      <c r="A456" s="8"/>
      <c r="B456" t="s">
        <v>102</v>
      </c>
      <c r="D456"/>
      <c r="F456"/>
      <c r="H456"/>
      <c r="L456"/>
      <c r="N456"/>
    </row>
    <row r="457" spans="1:14" x14ac:dyDescent="0.25">
      <c r="A457" s="8"/>
      <c r="B457" t="s">
        <v>103</v>
      </c>
      <c r="D457"/>
      <c r="F457"/>
      <c r="H457"/>
      <c r="L457"/>
      <c r="N457"/>
    </row>
    <row r="458" spans="1:14" x14ac:dyDescent="0.25">
      <c r="A458" s="8"/>
      <c r="B458" t="s">
        <v>104</v>
      </c>
      <c r="D458"/>
      <c r="F458"/>
      <c r="H458"/>
      <c r="L458"/>
      <c r="N458"/>
    </row>
    <row r="459" spans="1:14" x14ac:dyDescent="0.25">
      <c r="A459" s="8"/>
      <c r="B459" t="s">
        <v>105</v>
      </c>
      <c r="D459"/>
      <c r="F459"/>
      <c r="H459"/>
      <c r="L459"/>
      <c r="N459"/>
    </row>
    <row r="460" spans="1:14" x14ac:dyDescent="0.25">
      <c r="A460" s="8"/>
      <c r="B460" t="s">
        <v>106</v>
      </c>
      <c r="D460"/>
      <c r="F460"/>
      <c r="H460"/>
      <c r="L460"/>
      <c r="N460"/>
    </row>
    <row r="461" spans="1:14" x14ac:dyDescent="0.25">
      <c r="A461" s="8"/>
      <c r="B461" t="s">
        <v>107</v>
      </c>
      <c r="D461"/>
      <c r="F461"/>
      <c r="H461"/>
      <c r="L461"/>
      <c r="N461"/>
    </row>
    <row r="462" spans="1:14" x14ac:dyDescent="0.25">
      <c r="A462" s="8"/>
      <c r="B462" t="s">
        <v>108</v>
      </c>
      <c r="D462"/>
      <c r="F462"/>
      <c r="H462"/>
      <c r="L462"/>
      <c r="N462"/>
    </row>
    <row r="463" spans="1:14" x14ac:dyDescent="0.25">
      <c r="A463" s="8"/>
      <c r="B463" t="s">
        <v>109</v>
      </c>
      <c r="D463"/>
      <c r="F463"/>
      <c r="H463"/>
      <c r="L463"/>
      <c r="N463"/>
    </row>
    <row r="464" spans="1:14" x14ac:dyDescent="0.25">
      <c r="A464" s="8"/>
      <c r="B464" t="s">
        <v>110</v>
      </c>
      <c r="D464"/>
      <c r="F464"/>
      <c r="H464"/>
      <c r="L464"/>
      <c r="N464"/>
    </row>
    <row r="465" spans="1:14" x14ac:dyDescent="0.25">
      <c r="A465" s="8"/>
      <c r="B465" t="s">
        <v>111</v>
      </c>
      <c r="D465"/>
      <c r="F465"/>
      <c r="H465"/>
      <c r="L465"/>
      <c r="N465"/>
    </row>
    <row r="466" spans="1:14" x14ac:dyDescent="0.25">
      <c r="A466" s="8"/>
      <c r="B466" t="s">
        <v>112</v>
      </c>
      <c r="D466"/>
      <c r="F466"/>
      <c r="H466"/>
      <c r="L466"/>
      <c r="N466"/>
    </row>
    <row r="467" spans="1:14" x14ac:dyDescent="0.25">
      <c r="A467" s="8"/>
      <c r="B467" t="s">
        <v>113</v>
      </c>
      <c r="D467"/>
      <c r="F467"/>
      <c r="H467"/>
      <c r="L467"/>
      <c r="N467"/>
    </row>
    <row r="468" spans="1:14" x14ac:dyDescent="0.25">
      <c r="A468" s="8"/>
      <c r="B468" t="s">
        <v>114</v>
      </c>
      <c r="D468"/>
      <c r="F468"/>
      <c r="H468"/>
      <c r="L468"/>
      <c r="N468"/>
    </row>
    <row r="469" spans="1:14" x14ac:dyDescent="0.25">
      <c r="A469" s="8"/>
      <c r="B469" t="s">
        <v>115</v>
      </c>
      <c r="D469"/>
      <c r="F469"/>
      <c r="H469"/>
      <c r="L469"/>
      <c r="N469"/>
    </row>
    <row r="470" spans="1:14" x14ac:dyDescent="0.25">
      <c r="A470" s="8"/>
      <c r="B470" t="s">
        <v>116</v>
      </c>
      <c r="D470"/>
      <c r="F470"/>
      <c r="H470"/>
      <c r="L470"/>
      <c r="N470"/>
    </row>
    <row r="471" spans="1:14" x14ac:dyDescent="0.25">
      <c r="A471" s="8"/>
      <c r="B471" t="s">
        <v>369</v>
      </c>
      <c r="D471"/>
      <c r="F471"/>
      <c r="H471"/>
      <c r="L471"/>
      <c r="N471"/>
    </row>
    <row r="472" spans="1:14" x14ac:dyDescent="0.25">
      <c r="A472" s="8"/>
      <c r="B472" t="s">
        <v>117</v>
      </c>
      <c r="D472"/>
      <c r="F472"/>
      <c r="H472"/>
      <c r="L472"/>
      <c r="N472"/>
    </row>
    <row r="473" spans="1:14" x14ac:dyDescent="0.25">
      <c r="A473" s="8"/>
      <c r="B473" t="s">
        <v>118</v>
      </c>
      <c r="D473"/>
      <c r="F473"/>
      <c r="H473"/>
      <c r="L473"/>
      <c r="N473"/>
    </row>
    <row r="474" spans="1:14" x14ac:dyDescent="0.25">
      <c r="A474" s="8"/>
      <c r="B474" t="s">
        <v>119</v>
      </c>
      <c r="D474"/>
      <c r="F474"/>
      <c r="H474"/>
      <c r="L474"/>
      <c r="N474"/>
    </row>
    <row r="475" spans="1:14" x14ac:dyDescent="0.25">
      <c r="A475" s="8"/>
      <c r="B475" t="s">
        <v>120</v>
      </c>
      <c r="D475"/>
      <c r="F475"/>
      <c r="H475"/>
      <c r="L475"/>
      <c r="N475"/>
    </row>
    <row r="476" spans="1:14" x14ac:dyDescent="0.25">
      <c r="A476" s="8"/>
      <c r="B476" t="s">
        <v>121</v>
      </c>
      <c r="D476"/>
      <c r="F476"/>
      <c r="H476"/>
      <c r="L476"/>
      <c r="N476"/>
    </row>
    <row r="477" spans="1:14" x14ac:dyDescent="0.25">
      <c r="A477" s="8"/>
      <c r="B477" t="s">
        <v>122</v>
      </c>
      <c r="D477"/>
      <c r="F477"/>
      <c r="H477"/>
      <c r="L477"/>
      <c r="N477"/>
    </row>
    <row r="478" spans="1:14" x14ac:dyDescent="0.25">
      <c r="A478" s="8"/>
      <c r="B478" t="s">
        <v>123</v>
      </c>
      <c r="D478"/>
      <c r="F478"/>
      <c r="H478"/>
      <c r="L478"/>
      <c r="N478"/>
    </row>
    <row r="479" spans="1:14" x14ac:dyDescent="0.25">
      <c r="A479" s="8"/>
      <c r="B479" t="s">
        <v>124</v>
      </c>
      <c r="D479"/>
      <c r="F479"/>
      <c r="H479"/>
      <c r="L479"/>
      <c r="N479"/>
    </row>
    <row r="480" spans="1:14" x14ac:dyDescent="0.25">
      <c r="A480" s="8"/>
      <c r="B480" t="s">
        <v>125</v>
      </c>
      <c r="D480"/>
      <c r="F480"/>
      <c r="H480"/>
      <c r="L480"/>
      <c r="N480"/>
    </row>
    <row r="481" spans="1:14" x14ac:dyDescent="0.25">
      <c r="A481" s="8"/>
      <c r="B481" t="s">
        <v>126</v>
      </c>
      <c r="D481"/>
      <c r="F481"/>
      <c r="H481"/>
      <c r="L481"/>
      <c r="N481"/>
    </row>
    <row r="482" spans="1:14" x14ac:dyDescent="0.25">
      <c r="A482" s="8"/>
      <c r="B482" t="s">
        <v>127</v>
      </c>
      <c r="D482"/>
      <c r="F482"/>
      <c r="H482"/>
      <c r="L482"/>
      <c r="N482"/>
    </row>
    <row r="483" spans="1:14" x14ac:dyDescent="0.25">
      <c r="A483" s="8"/>
      <c r="B483" t="s">
        <v>128</v>
      </c>
      <c r="D483"/>
      <c r="F483"/>
      <c r="H483"/>
      <c r="L483"/>
      <c r="N483"/>
    </row>
    <row r="484" spans="1:14" x14ac:dyDescent="0.25">
      <c r="A484" s="8"/>
      <c r="B484" t="s">
        <v>129</v>
      </c>
      <c r="D484"/>
      <c r="F484"/>
      <c r="H484"/>
      <c r="L484"/>
      <c r="N484"/>
    </row>
    <row r="485" spans="1:14" x14ac:dyDescent="0.25">
      <c r="A485" s="8"/>
      <c r="B485" t="s">
        <v>130</v>
      </c>
      <c r="D485"/>
      <c r="F485"/>
      <c r="H485"/>
      <c r="L485"/>
      <c r="N485"/>
    </row>
    <row r="486" spans="1:14" x14ac:dyDescent="0.25">
      <c r="A486" s="8"/>
      <c r="B486" t="s">
        <v>131</v>
      </c>
      <c r="D486"/>
      <c r="F486"/>
      <c r="H486"/>
      <c r="L486"/>
      <c r="N486"/>
    </row>
    <row r="487" spans="1:14" x14ac:dyDescent="0.25">
      <c r="A487" s="8"/>
      <c r="B487" t="s">
        <v>132</v>
      </c>
      <c r="D487"/>
      <c r="F487"/>
      <c r="H487"/>
      <c r="L487"/>
      <c r="N487"/>
    </row>
    <row r="488" spans="1:14" x14ac:dyDescent="0.25">
      <c r="A488" s="8"/>
      <c r="B488" t="s">
        <v>133</v>
      </c>
      <c r="D488"/>
      <c r="F488"/>
      <c r="H488"/>
      <c r="L488"/>
      <c r="N488"/>
    </row>
    <row r="489" spans="1:14" x14ac:dyDescent="0.25">
      <c r="A489" s="8"/>
      <c r="B489" t="s">
        <v>134</v>
      </c>
      <c r="D489"/>
      <c r="F489"/>
      <c r="H489"/>
      <c r="L489"/>
      <c r="N489"/>
    </row>
    <row r="490" spans="1:14" x14ac:dyDescent="0.25">
      <c r="B490" t="s">
        <v>135</v>
      </c>
      <c r="L490"/>
      <c r="N490"/>
    </row>
    <row r="491" spans="1:14" x14ac:dyDescent="0.25">
      <c r="B491" t="s">
        <v>136</v>
      </c>
      <c r="L491"/>
      <c r="N491"/>
    </row>
    <row r="492" spans="1:14" x14ac:dyDescent="0.25">
      <c r="B492" t="s">
        <v>137</v>
      </c>
      <c r="L492"/>
      <c r="N492"/>
    </row>
    <row r="493" spans="1:14" x14ac:dyDescent="0.25">
      <c r="B493" t="s">
        <v>138</v>
      </c>
      <c r="L493"/>
      <c r="N493"/>
    </row>
    <row r="494" spans="1:14" x14ac:dyDescent="0.25">
      <c r="B494" t="s">
        <v>139</v>
      </c>
      <c r="L494"/>
      <c r="N494"/>
    </row>
    <row r="495" spans="1:14" x14ac:dyDescent="0.25">
      <c r="B495" t="s">
        <v>370</v>
      </c>
      <c r="L495"/>
      <c r="N495"/>
    </row>
    <row r="496" spans="1:14" x14ac:dyDescent="0.25">
      <c r="B496" t="s">
        <v>140</v>
      </c>
      <c r="L496"/>
      <c r="N496"/>
    </row>
    <row r="497" spans="2:14" x14ac:dyDescent="0.25">
      <c r="B497" t="s">
        <v>141</v>
      </c>
      <c r="L497"/>
      <c r="N497"/>
    </row>
    <row r="498" spans="2:14" x14ac:dyDescent="0.25">
      <c r="B498" t="s">
        <v>142</v>
      </c>
      <c r="L498"/>
      <c r="N498"/>
    </row>
    <row r="499" spans="2:14" x14ac:dyDescent="0.25">
      <c r="B499" t="s">
        <v>143</v>
      </c>
      <c r="L499"/>
      <c r="N499"/>
    </row>
    <row r="500" spans="2:14" x14ac:dyDescent="0.25">
      <c r="B500" t="s">
        <v>144</v>
      </c>
      <c r="L500"/>
      <c r="N500"/>
    </row>
    <row r="501" spans="2:14" x14ac:dyDescent="0.25">
      <c r="B501" t="s">
        <v>145</v>
      </c>
      <c r="L501"/>
      <c r="N501"/>
    </row>
    <row r="502" spans="2:14" x14ac:dyDescent="0.25">
      <c r="B502" t="s">
        <v>146</v>
      </c>
      <c r="L502"/>
      <c r="N502"/>
    </row>
    <row r="503" spans="2:14" x14ac:dyDescent="0.25">
      <c r="B503" t="s">
        <v>147</v>
      </c>
      <c r="L503"/>
      <c r="N503"/>
    </row>
    <row r="504" spans="2:14" x14ac:dyDescent="0.25">
      <c r="B504" t="s">
        <v>148</v>
      </c>
      <c r="L504"/>
      <c r="N504"/>
    </row>
    <row r="505" spans="2:14" x14ac:dyDescent="0.25">
      <c r="B505" t="s">
        <v>149</v>
      </c>
      <c r="L505"/>
      <c r="N505"/>
    </row>
    <row r="506" spans="2:14" x14ac:dyDescent="0.25">
      <c r="B506" t="s">
        <v>150</v>
      </c>
      <c r="L506"/>
      <c r="N506"/>
    </row>
    <row r="507" spans="2:14" x14ac:dyDescent="0.25">
      <c r="B507" t="s">
        <v>151</v>
      </c>
      <c r="L507"/>
      <c r="N507"/>
    </row>
    <row r="508" spans="2:14" x14ac:dyDescent="0.25">
      <c r="B508" t="s">
        <v>152</v>
      </c>
      <c r="L508"/>
      <c r="N508"/>
    </row>
    <row r="509" spans="2:14" x14ac:dyDescent="0.25">
      <c r="B509" t="s">
        <v>153</v>
      </c>
      <c r="L509"/>
      <c r="N509"/>
    </row>
    <row r="510" spans="2:14" x14ac:dyDescent="0.25">
      <c r="B510" t="s">
        <v>154</v>
      </c>
      <c r="L510"/>
      <c r="N510"/>
    </row>
    <row r="511" spans="2:14" x14ac:dyDescent="0.25">
      <c r="B511" t="s">
        <v>155</v>
      </c>
      <c r="L511"/>
      <c r="N511"/>
    </row>
    <row r="512" spans="2:14" x14ac:dyDescent="0.25">
      <c r="B512" t="s">
        <v>156</v>
      </c>
      <c r="L512"/>
      <c r="N512"/>
    </row>
    <row r="513" spans="2:14" x14ac:dyDescent="0.25">
      <c r="B513" t="s">
        <v>157</v>
      </c>
      <c r="L513"/>
      <c r="N513"/>
    </row>
    <row r="514" spans="2:14" x14ac:dyDescent="0.25">
      <c r="B514" t="s">
        <v>158</v>
      </c>
      <c r="L514"/>
      <c r="N514"/>
    </row>
    <row r="515" spans="2:14" x14ac:dyDescent="0.25">
      <c r="B515" t="s">
        <v>159</v>
      </c>
      <c r="L515"/>
      <c r="N515"/>
    </row>
    <row r="516" spans="2:14" x14ac:dyDescent="0.25">
      <c r="B516" t="s">
        <v>160</v>
      </c>
      <c r="L516"/>
      <c r="N516"/>
    </row>
    <row r="517" spans="2:14" x14ac:dyDescent="0.25">
      <c r="B517" t="s">
        <v>161</v>
      </c>
      <c r="L517"/>
      <c r="N517"/>
    </row>
    <row r="518" spans="2:14" x14ac:dyDescent="0.25">
      <c r="B518" t="s">
        <v>162</v>
      </c>
      <c r="L518"/>
      <c r="N518"/>
    </row>
    <row r="519" spans="2:14" x14ac:dyDescent="0.25">
      <c r="B519" t="s">
        <v>163</v>
      </c>
      <c r="L519"/>
      <c r="N519"/>
    </row>
    <row r="520" spans="2:14" x14ac:dyDescent="0.25">
      <c r="B520" t="s">
        <v>164</v>
      </c>
      <c r="L520"/>
      <c r="N520"/>
    </row>
    <row r="521" spans="2:14" x14ac:dyDescent="0.25">
      <c r="B521" t="s">
        <v>165</v>
      </c>
      <c r="L521"/>
      <c r="N521"/>
    </row>
    <row r="522" spans="2:14" x14ac:dyDescent="0.25">
      <c r="B522" t="s">
        <v>166</v>
      </c>
      <c r="L522"/>
      <c r="N522"/>
    </row>
    <row r="523" spans="2:14" x14ac:dyDescent="0.25">
      <c r="B523" t="s">
        <v>167</v>
      </c>
      <c r="L523"/>
      <c r="N523"/>
    </row>
    <row r="524" spans="2:14" x14ac:dyDescent="0.25">
      <c r="B524" t="s">
        <v>168</v>
      </c>
      <c r="L524"/>
      <c r="N524"/>
    </row>
    <row r="525" spans="2:14" x14ac:dyDescent="0.25">
      <c r="B525" t="s">
        <v>169</v>
      </c>
      <c r="L525"/>
      <c r="N525"/>
    </row>
    <row r="526" spans="2:14" x14ac:dyDescent="0.25">
      <c r="B526" t="s">
        <v>371</v>
      </c>
      <c r="L526"/>
      <c r="N526"/>
    </row>
    <row r="527" spans="2:14" x14ac:dyDescent="0.25">
      <c r="B527" t="s">
        <v>170</v>
      </c>
      <c r="L527"/>
      <c r="N527"/>
    </row>
    <row r="528" spans="2:14" x14ac:dyDescent="0.25">
      <c r="B528" t="s">
        <v>171</v>
      </c>
      <c r="L528"/>
      <c r="N528"/>
    </row>
    <row r="529" spans="2:14" x14ac:dyDescent="0.25">
      <c r="B529" t="s">
        <v>172</v>
      </c>
      <c r="L529"/>
      <c r="N529"/>
    </row>
    <row r="530" spans="2:14" x14ac:dyDescent="0.25">
      <c r="B530" t="s">
        <v>173</v>
      </c>
      <c r="L530"/>
      <c r="N530"/>
    </row>
    <row r="531" spans="2:14" x14ac:dyDescent="0.25">
      <c r="B531" t="s">
        <v>174</v>
      </c>
      <c r="L531"/>
      <c r="N531"/>
    </row>
    <row r="532" spans="2:14" x14ac:dyDescent="0.25">
      <c r="B532" t="s">
        <v>175</v>
      </c>
      <c r="L532"/>
      <c r="N532"/>
    </row>
    <row r="533" spans="2:14" x14ac:dyDescent="0.25">
      <c r="B533" t="s">
        <v>176</v>
      </c>
      <c r="L533"/>
      <c r="N533"/>
    </row>
    <row r="534" spans="2:14" x14ac:dyDescent="0.25">
      <c r="B534" t="s">
        <v>177</v>
      </c>
      <c r="L534"/>
      <c r="N534"/>
    </row>
    <row r="535" spans="2:14" x14ac:dyDescent="0.25">
      <c r="B535" t="s">
        <v>178</v>
      </c>
      <c r="L535"/>
      <c r="N535"/>
    </row>
    <row r="536" spans="2:14" x14ac:dyDescent="0.25">
      <c r="B536" t="s">
        <v>179</v>
      </c>
      <c r="L536"/>
      <c r="N536"/>
    </row>
    <row r="537" spans="2:14" x14ac:dyDescent="0.25">
      <c r="B537" t="s">
        <v>180</v>
      </c>
      <c r="L537"/>
      <c r="N537"/>
    </row>
    <row r="538" spans="2:14" x14ac:dyDescent="0.25">
      <c r="B538" t="s">
        <v>181</v>
      </c>
      <c r="L538"/>
      <c r="N538"/>
    </row>
    <row r="539" spans="2:14" x14ac:dyDescent="0.25">
      <c r="B539" t="s">
        <v>182</v>
      </c>
      <c r="L539"/>
      <c r="N539"/>
    </row>
    <row r="540" spans="2:14" x14ac:dyDescent="0.25">
      <c r="B540" t="s">
        <v>183</v>
      </c>
      <c r="L540"/>
      <c r="N540"/>
    </row>
    <row r="541" spans="2:14" x14ac:dyDescent="0.25">
      <c r="B541" t="s">
        <v>184</v>
      </c>
      <c r="L541"/>
      <c r="N541"/>
    </row>
    <row r="542" spans="2:14" x14ac:dyDescent="0.25">
      <c r="B542" t="s">
        <v>185</v>
      </c>
      <c r="L542"/>
      <c r="N542"/>
    </row>
    <row r="543" spans="2:14" x14ac:dyDescent="0.25">
      <c r="B543" t="s">
        <v>186</v>
      </c>
      <c r="L543"/>
      <c r="N543"/>
    </row>
    <row r="544" spans="2:14" x14ac:dyDescent="0.25">
      <c r="B544" t="s">
        <v>187</v>
      </c>
      <c r="L544"/>
      <c r="N544"/>
    </row>
    <row r="545" spans="2:14" x14ac:dyDescent="0.25">
      <c r="B545" t="s">
        <v>188</v>
      </c>
      <c r="L545"/>
      <c r="N545"/>
    </row>
    <row r="546" spans="2:14" x14ac:dyDescent="0.25">
      <c r="B546" t="s">
        <v>189</v>
      </c>
      <c r="L546"/>
      <c r="N546"/>
    </row>
    <row r="547" spans="2:14" x14ac:dyDescent="0.25">
      <c r="B547" t="s">
        <v>190</v>
      </c>
      <c r="L547"/>
      <c r="N547"/>
    </row>
    <row r="548" spans="2:14" x14ac:dyDescent="0.25">
      <c r="B548" t="s">
        <v>191</v>
      </c>
      <c r="L548"/>
      <c r="N548"/>
    </row>
    <row r="549" spans="2:14" x14ac:dyDescent="0.25">
      <c r="B549" t="s">
        <v>372</v>
      </c>
      <c r="L549"/>
      <c r="N549"/>
    </row>
    <row r="550" spans="2:14" x14ac:dyDescent="0.25">
      <c r="B550" t="s">
        <v>192</v>
      </c>
      <c r="L550"/>
      <c r="N550"/>
    </row>
    <row r="551" spans="2:14" x14ac:dyDescent="0.25">
      <c r="B551" t="s">
        <v>193</v>
      </c>
      <c r="L551"/>
      <c r="N551"/>
    </row>
    <row r="552" spans="2:14" x14ac:dyDescent="0.25">
      <c r="B552" t="s">
        <v>194</v>
      </c>
      <c r="L552"/>
      <c r="N552"/>
    </row>
    <row r="553" spans="2:14" x14ac:dyDescent="0.25">
      <c r="B553" t="s">
        <v>195</v>
      </c>
      <c r="L553"/>
      <c r="N553"/>
    </row>
    <row r="554" spans="2:14" x14ac:dyDescent="0.25">
      <c r="B554" t="s">
        <v>196</v>
      </c>
      <c r="L554"/>
      <c r="N554"/>
    </row>
    <row r="555" spans="2:14" x14ac:dyDescent="0.25">
      <c r="B555" t="s">
        <v>197</v>
      </c>
      <c r="L555"/>
      <c r="N555"/>
    </row>
    <row r="556" spans="2:14" x14ac:dyDescent="0.25">
      <c r="B556" t="s">
        <v>198</v>
      </c>
      <c r="L556"/>
      <c r="N556"/>
    </row>
    <row r="557" spans="2:14" x14ac:dyDescent="0.25">
      <c r="B557" t="s">
        <v>199</v>
      </c>
      <c r="L557"/>
      <c r="N557"/>
    </row>
    <row r="558" spans="2:14" x14ac:dyDescent="0.25">
      <c r="B558" t="s">
        <v>200</v>
      </c>
      <c r="L558"/>
      <c r="N558"/>
    </row>
    <row r="559" spans="2:14" x14ac:dyDescent="0.25">
      <c r="B559" t="s">
        <v>201</v>
      </c>
      <c r="L559"/>
      <c r="N559"/>
    </row>
    <row r="560" spans="2:14" x14ac:dyDescent="0.25">
      <c r="B560" t="s">
        <v>202</v>
      </c>
      <c r="L560"/>
      <c r="N560"/>
    </row>
    <row r="561" spans="2:14" x14ac:dyDescent="0.25">
      <c r="B561" t="s">
        <v>203</v>
      </c>
      <c r="L561"/>
      <c r="N561"/>
    </row>
    <row r="562" spans="2:14" x14ac:dyDescent="0.25">
      <c r="B562" t="s">
        <v>204</v>
      </c>
      <c r="L562"/>
      <c r="N562"/>
    </row>
    <row r="563" spans="2:14" x14ac:dyDescent="0.25">
      <c r="B563" t="s">
        <v>205</v>
      </c>
      <c r="L563"/>
      <c r="N563"/>
    </row>
    <row r="564" spans="2:14" x14ac:dyDescent="0.25">
      <c r="B564" t="s">
        <v>206</v>
      </c>
      <c r="L564"/>
      <c r="N564"/>
    </row>
    <row r="565" spans="2:14" x14ac:dyDescent="0.25">
      <c r="B565" t="s">
        <v>207</v>
      </c>
      <c r="L565"/>
      <c r="N565"/>
    </row>
    <row r="566" spans="2:14" x14ac:dyDescent="0.25">
      <c r="B566" t="s">
        <v>352</v>
      </c>
      <c r="L566"/>
      <c r="N566"/>
    </row>
    <row r="567" spans="2:14" x14ac:dyDescent="0.25">
      <c r="B567" t="s">
        <v>208</v>
      </c>
      <c r="L567"/>
      <c r="N567"/>
    </row>
    <row r="568" spans="2:14" x14ac:dyDescent="0.25">
      <c r="B568" t="s">
        <v>209</v>
      </c>
      <c r="L568"/>
      <c r="N568"/>
    </row>
    <row r="569" spans="2:14" x14ac:dyDescent="0.25">
      <c r="B569" t="s">
        <v>210</v>
      </c>
      <c r="L569"/>
      <c r="N569"/>
    </row>
    <row r="570" spans="2:14" x14ac:dyDescent="0.25">
      <c r="B570" t="s">
        <v>211</v>
      </c>
      <c r="L570"/>
      <c r="N570"/>
    </row>
    <row r="571" spans="2:14" x14ac:dyDescent="0.25">
      <c r="B571" t="s">
        <v>212</v>
      </c>
      <c r="L571"/>
      <c r="N571"/>
    </row>
    <row r="572" spans="2:14" x14ac:dyDescent="0.25">
      <c r="B572" t="s">
        <v>213</v>
      </c>
      <c r="L572"/>
      <c r="N572"/>
    </row>
    <row r="573" spans="2:14" x14ac:dyDescent="0.25">
      <c r="B573" t="s">
        <v>214</v>
      </c>
      <c r="L573"/>
      <c r="N573"/>
    </row>
    <row r="574" spans="2:14" x14ac:dyDescent="0.25">
      <c r="B574" t="s">
        <v>215</v>
      </c>
      <c r="L574"/>
      <c r="N574"/>
    </row>
    <row r="575" spans="2:14" x14ac:dyDescent="0.25">
      <c r="B575" t="s">
        <v>216</v>
      </c>
      <c r="L575"/>
      <c r="N575"/>
    </row>
    <row r="576" spans="2:14" x14ac:dyDescent="0.25">
      <c r="B576" t="s">
        <v>217</v>
      </c>
      <c r="L576"/>
      <c r="N576"/>
    </row>
    <row r="577" spans="2:14" x14ac:dyDescent="0.25">
      <c r="B577" t="s">
        <v>218</v>
      </c>
      <c r="L577"/>
      <c r="N577"/>
    </row>
    <row r="578" spans="2:14" x14ac:dyDescent="0.25">
      <c r="B578" t="s">
        <v>219</v>
      </c>
      <c r="L578"/>
      <c r="N578"/>
    </row>
    <row r="579" spans="2:14" x14ac:dyDescent="0.25">
      <c r="B579" t="s">
        <v>220</v>
      </c>
      <c r="L579"/>
      <c r="N579"/>
    </row>
    <row r="580" spans="2:14" x14ac:dyDescent="0.25">
      <c r="B580" t="s">
        <v>221</v>
      </c>
      <c r="L580"/>
      <c r="N580"/>
    </row>
    <row r="581" spans="2:14" x14ac:dyDescent="0.25">
      <c r="B581" t="s">
        <v>222</v>
      </c>
      <c r="L581"/>
      <c r="N581"/>
    </row>
    <row r="582" spans="2:14" x14ac:dyDescent="0.25">
      <c r="B582" t="s">
        <v>223</v>
      </c>
      <c r="L582"/>
      <c r="N582"/>
    </row>
    <row r="583" spans="2:14" x14ac:dyDescent="0.25">
      <c r="B583" t="s">
        <v>224</v>
      </c>
      <c r="L583"/>
      <c r="N583"/>
    </row>
    <row r="584" spans="2:14" x14ac:dyDescent="0.25">
      <c r="B584" t="s">
        <v>225</v>
      </c>
      <c r="L584"/>
      <c r="N584"/>
    </row>
    <row r="585" spans="2:14" x14ac:dyDescent="0.25">
      <c r="B585" t="s">
        <v>226</v>
      </c>
      <c r="L585"/>
      <c r="N585"/>
    </row>
    <row r="586" spans="2:14" x14ac:dyDescent="0.25">
      <c r="B586" t="s">
        <v>227</v>
      </c>
      <c r="L586"/>
      <c r="N586"/>
    </row>
    <row r="587" spans="2:14" x14ac:dyDescent="0.25">
      <c r="B587" t="s">
        <v>228</v>
      </c>
      <c r="L587"/>
      <c r="N587"/>
    </row>
    <row r="588" spans="2:14" x14ac:dyDescent="0.25">
      <c r="B588" t="s">
        <v>229</v>
      </c>
      <c r="L588"/>
      <c r="N588"/>
    </row>
    <row r="589" spans="2:14" x14ac:dyDescent="0.25">
      <c r="B589" t="s">
        <v>230</v>
      </c>
      <c r="L589"/>
      <c r="N589"/>
    </row>
    <row r="590" spans="2:14" x14ac:dyDescent="0.25">
      <c r="B590" t="s">
        <v>231</v>
      </c>
      <c r="L590"/>
      <c r="N590"/>
    </row>
    <row r="591" spans="2:14" x14ac:dyDescent="0.25">
      <c r="B591" t="s">
        <v>232</v>
      </c>
      <c r="L591"/>
      <c r="N591"/>
    </row>
    <row r="592" spans="2:14" x14ac:dyDescent="0.25">
      <c r="B592" t="s">
        <v>233</v>
      </c>
      <c r="L592"/>
      <c r="N592"/>
    </row>
    <row r="593" spans="2:14" x14ac:dyDescent="0.25">
      <c r="B593" t="s">
        <v>234</v>
      </c>
      <c r="L593"/>
      <c r="N593"/>
    </row>
    <row r="594" spans="2:14" x14ac:dyDescent="0.25">
      <c r="B594" t="s">
        <v>235</v>
      </c>
      <c r="L594"/>
      <c r="N594"/>
    </row>
    <row r="595" spans="2:14" x14ac:dyDescent="0.25">
      <c r="B595" t="s">
        <v>236</v>
      </c>
      <c r="L595"/>
      <c r="N595"/>
    </row>
    <row r="596" spans="2:14" x14ac:dyDescent="0.25">
      <c r="B596" t="s">
        <v>237</v>
      </c>
      <c r="L596"/>
      <c r="N596"/>
    </row>
    <row r="597" spans="2:14" x14ac:dyDescent="0.25">
      <c r="B597" t="s">
        <v>238</v>
      </c>
      <c r="L597"/>
      <c r="N597"/>
    </row>
    <row r="598" spans="2:14" x14ac:dyDescent="0.25">
      <c r="B598" t="s">
        <v>239</v>
      </c>
      <c r="L598"/>
      <c r="N598"/>
    </row>
    <row r="599" spans="2:14" x14ac:dyDescent="0.25">
      <c r="B599" t="s">
        <v>240</v>
      </c>
      <c r="L599"/>
      <c r="N599"/>
    </row>
    <row r="600" spans="2:14" x14ac:dyDescent="0.25">
      <c r="B600" t="s">
        <v>241</v>
      </c>
      <c r="L600"/>
      <c r="N600"/>
    </row>
    <row r="601" spans="2:14" x14ac:dyDescent="0.25">
      <c r="B601" t="s">
        <v>242</v>
      </c>
      <c r="L601"/>
      <c r="N601"/>
    </row>
    <row r="602" spans="2:14" x14ac:dyDescent="0.25">
      <c r="B602" t="s">
        <v>243</v>
      </c>
      <c r="L602"/>
      <c r="N602"/>
    </row>
    <row r="603" spans="2:14" x14ac:dyDescent="0.25">
      <c r="B603" t="s">
        <v>244</v>
      </c>
      <c r="L603"/>
      <c r="N603"/>
    </row>
    <row r="604" spans="2:14" x14ac:dyDescent="0.25">
      <c r="B604" t="s">
        <v>245</v>
      </c>
      <c r="L604"/>
      <c r="N604"/>
    </row>
    <row r="605" spans="2:14" x14ac:dyDescent="0.25">
      <c r="B605" t="s">
        <v>246</v>
      </c>
      <c r="L605"/>
      <c r="N605"/>
    </row>
    <row r="606" spans="2:14" x14ac:dyDescent="0.25">
      <c r="B606" t="s">
        <v>247</v>
      </c>
      <c r="L606"/>
      <c r="N606"/>
    </row>
    <row r="607" spans="2:14" x14ac:dyDescent="0.25">
      <c r="B607" t="s">
        <v>373</v>
      </c>
      <c r="L607"/>
      <c r="N607"/>
    </row>
    <row r="608" spans="2:14" x14ac:dyDescent="0.25">
      <c r="B608" t="s">
        <v>248</v>
      </c>
      <c r="L608"/>
      <c r="N608"/>
    </row>
    <row r="609" spans="2:14" x14ac:dyDescent="0.25">
      <c r="B609" t="s">
        <v>249</v>
      </c>
      <c r="L609"/>
      <c r="N609"/>
    </row>
    <row r="610" spans="2:14" x14ac:dyDescent="0.25">
      <c r="B610" t="s">
        <v>250</v>
      </c>
      <c r="L610"/>
      <c r="N610"/>
    </row>
    <row r="611" spans="2:14" x14ac:dyDescent="0.25">
      <c r="B611" t="s">
        <v>251</v>
      </c>
      <c r="L611"/>
      <c r="N611"/>
    </row>
    <row r="612" spans="2:14" x14ac:dyDescent="0.25">
      <c r="B612" t="s">
        <v>252</v>
      </c>
      <c r="L612"/>
      <c r="N612"/>
    </row>
    <row r="613" spans="2:14" x14ac:dyDescent="0.25">
      <c r="B613" t="s">
        <v>253</v>
      </c>
      <c r="L613"/>
      <c r="N613"/>
    </row>
    <row r="614" spans="2:14" x14ac:dyDescent="0.25">
      <c r="B614" t="s">
        <v>254</v>
      </c>
      <c r="L614"/>
      <c r="N614"/>
    </row>
    <row r="615" spans="2:14" x14ac:dyDescent="0.25">
      <c r="B615" t="s">
        <v>255</v>
      </c>
      <c r="L615"/>
      <c r="N615"/>
    </row>
    <row r="616" spans="2:14" x14ac:dyDescent="0.25">
      <c r="B616" t="s">
        <v>256</v>
      </c>
      <c r="L616"/>
      <c r="N616"/>
    </row>
    <row r="617" spans="2:14" x14ac:dyDescent="0.25">
      <c r="B617" t="s">
        <v>257</v>
      </c>
      <c r="L617"/>
      <c r="N617"/>
    </row>
    <row r="618" spans="2:14" x14ac:dyDescent="0.25">
      <c r="B618" t="s">
        <v>258</v>
      </c>
      <c r="L618"/>
      <c r="N618"/>
    </row>
    <row r="619" spans="2:14" x14ac:dyDescent="0.25">
      <c r="B619" t="s">
        <v>374</v>
      </c>
      <c r="L619"/>
      <c r="N619"/>
    </row>
    <row r="620" spans="2:14" x14ac:dyDescent="0.25">
      <c r="B620" t="s">
        <v>259</v>
      </c>
      <c r="L620"/>
      <c r="N620"/>
    </row>
    <row r="621" spans="2:14" x14ac:dyDescent="0.25">
      <c r="B621" t="s">
        <v>260</v>
      </c>
      <c r="L621"/>
      <c r="N621"/>
    </row>
    <row r="622" spans="2:14" x14ac:dyDescent="0.25">
      <c r="B622" t="s">
        <v>261</v>
      </c>
      <c r="L622"/>
      <c r="N622"/>
    </row>
    <row r="623" spans="2:14" x14ac:dyDescent="0.25">
      <c r="B623" t="s">
        <v>262</v>
      </c>
      <c r="L623"/>
      <c r="N623"/>
    </row>
    <row r="624" spans="2:14" x14ac:dyDescent="0.25">
      <c r="B624" t="s">
        <v>263</v>
      </c>
      <c r="L624"/>
      <c r="N624"/>
    </row>
    <row r="625" spans="2:14" x14ac:dyDescent="0.25">
      <c r="B625" t="s">
        <v>264</v>
      </c>
      <c r="L625"/>
      <c r="N625"/>
    </row>
    <row r="626" spans="2:14" x14ac:dyDescent="0.25">
      <c r="B626" t="s">
        <v>265</v>
      </c>
      <c r="L626"/>
      <c r="N626"/>
    </row>
    <row r="627" spans="2:14" x14ac:dyDescent="0.25">
      <c r="B627" t="s">
        <v>266</v>
      </c>
      <c r="L627"/>
      <c r="N627"/>
    </row>
    <row r="628" spans="2:14" x14ac:dyDescent="0.25">
      <c r="B628" t="s">
        <v>267</v>
      </c>
      <c r="L628"/>
      <c r="N628"/>
    </row>
    <row r="629" spans="2:14" x14ac:dyDescent="0.25">
      <c r="B629" t="s">
        <v>268</v>
      </c>
      <c r="L629"/>
      <c r="N629"/>
    </row>
    <row r="630" spans="2:14" x14ac:dyDescent="0.25">
      <c r="B630" t="s">
        <v>269</v>
      </c>
      <c r="L630"/>
      <c r="N630"/>
    </row>
    <row r="631" spans="2:14" x14ac:dyDescent="0.25">
      <c r="B631" t="s">
        <v>270</v>
      </c>
      <c r="L631"/>
      <c r="N631"/>
    </row>
    <row r="632" spans="2:14" x14ac:dyDescent="0.25">
      <c r="B632" t="s">
        <v>271</v>
      </c>
      <c r="L632"/>
      <c r="N632"/>
    </row>
    <row r="633" spans="2:14" x14ac:dyDescent="0.25">
      <c r="B633" t="s">
        <v>272</v>
      </c>
      <c r="L633"/>
      <c r="N633"/>
    </row>
    <row r="634" spans="2:14" x14ac:dyDescent="0.25">
      <c r="B634" t="s">
        <v>273</v>
      </c>
      <c r="L634"/>
      <c r="N634"/>
    </row>
    <row r="635" spans="2:14" x14ac:dyDescent="0.25">
      <c r="B635" t="s">
        <v>274</v>
      </c>
      <c r="L635"/>
      <c r="N635"/>
    </row>
    <row r="636" spans="2:14" x14ac:dyDescent="0.25">
      <c r="B636" t="s">
        <v>375</v>
      </c>
      <c r="L636"/>
      <c r="N636"/>
    </row>
    <row r="637" spans="2:14" x14ac:dyDescent="0.25">
      <c r="B637" t="s">
        <v>275</v>
      </c>
      <c r="L637"/>
      <c r="N637"/>
    </row>
    <row r="638" spans="2:14" x14ac:dyDescent="0.25">
      <c r="B638" t="s">
        <v>353</v>
      </c>
      <c r="L638"/>
      <c r="N638"/>
    </row>
    <row r="639" spans="2:14" x14ac:dyDescent="0.25">
      <c r="B639" t="s">
        <v>276</v>
      </c>
      <c r="L639"/>
      <c r="N639"/>
    </row>
    <row r="640" spans="2:14" x14ac:dyDescent="0.25">
      <c r="B640" t="s">
        <v>277</v>
      </c>
      <c r="L640"/>
      <c r="N640"/>
    </row>
    <row r="641" spans="2:14" x14ac:dyDescent="0.25">
      <c r="B641" t="s">
        <v>278</v>
      </c>
      <c r="L641"/>
      <c r="N641"/>
    </row>
    <row r="642" spans="2:14" x14ac:dyDescent="0.25">
      <c r="B642" t="s">
        <v>279</v>
      </c>
      <c r="L642"/>
      <c r="N642"/>
    </row>
    <row r="643" spans="2:14" x14ac:dyDescent="0.25">
      <c r="B643" t="s">
        <v>280</v>
      </c>
      <c r="L643"/>
      <c r="N643"/>
    </row>
    <row r="644" spans="2:14" x14ac:dyDescent="0.25">
      <c r="B644" t="s">
        <v>281</v>
      </c>
      <c r="L644"/>
      <c r="N644"/>
    </row>
    <row r="645" spans="2:14" x14ac:dyDescent="0.25">
      <c r="B645" t="s">
        <v>282</v>
      </c>
      <c r="L645"/>
      <c r="N645"/>
    </row>
    <row r="646" spans="2:14" x14ac:dyDescent="0.25">
      <c r="B646" t="s">
        <v>283</v>
      </c>
      <c r="L646"/>
      <c r="N646"/>
    </row>
    <row r="647" spans="2:14" x14ac:dyDescent="0.25">
      <c r="B647" t="s">
        <v>284</v>
      </c>
      <c r="L647"/>
      <c r="N647"/>
    </row>
    <row r="648" spans="2:14" x14ac:dyDescent="0.25">
      <c r="B648" t="s">
        <v>285</v>
      </c>
      <c r="L648"/>
      <c r="N648"/>
    </row>
    <row r="649" spans="2:14" x14ac:dyDescent="0.25">
      <c r="B649" t="s">
        <v>286</v>
      </c>
      <c r="L649"/>
      <c r="N649"/>
    </row>
    <row r="650" spans="2:14" x14ac:dyDescent="0.25">
      <c r="B650" t="s">
        <v>287</v>
      </c>
      <c r="L650"/>
      <c r="N650"/>
    </row>
    <row r="651" spans="2:14" x14ac:dyDescent="0.25">
      <c r="B651" t="s">
        <v>288</v>
      </c>
      <c r="L651"/>
      <c r="N651"/>
    </row>
    <row r="652" spans="2:14" x14ac:dyDescent="0.25">
      <c r="B652" t="s">
        <v>289</v>
      </c>
      <c r="L652"/>
      <c r="N652"/>
    </row>
    <row r="653" spans="2:14" x14ac:dyDescent="0.25">
      <c r="B653" t="s">
        <v>290</v>
      </c>
      <c r="L653"/>
      <c r="N653"/>
    </row>
    <row r="654" spans="2:14" x14ac:dyDescent="0.25">
      <c r="B654" t="s">
        <v>376</v>
      </c>
      <c r="L654"/>
      <c r="N654"/>
    </row>
    <row r="655" spans="2:14" x14ac:dyDescent="0.25">
      <c r="B655" t="s">
        <v>291</v>
      </c>
      <c r="L655"/>
      <c r="N655"/>
    </row>
    <row r="656" spans="2:14" x14ac:dyDescent="0.25">
      <c r="B656" t="s">
        <v>292</v>
      </c>
      <c r="L656"/>
      <c r="N656"/>
    </row>
    <row r="657" spans="2:14" x14ac:dyDescent="0.25">
      <c r="B657" t="s">
        <v>293</v>
      </c>
      <c r="L657"/>
      <c r="N657"/>
    </row>
    <row r="658" spans="2:14" x14ac:dyDescent="0.25">
      <c r="B658" t="s">
        <v>294</v>
      </c>
      <c r="L658"/>
      <c r="N658"/>
    </row>
    <row r="659" spans="2:14" x14ac:dyDescent="0.25">
      <c r="B659" t="s">
        <v>295</v>
      </c>
      <c r="L659"/>
      <c r="N659"/>
    </row>
    <row r="660" spans="2:14" x14ac:dyDescent="0.25">
      <c r="B660" t="s">
        <v>296</v>
      </c>
      <c r="L660"/>
      <c r="N660"/>
    </row>
    <row r="661" spans="2:14" x14ac:dyDescent="0.25">
      <c r="B661" t="s">
        <v>297</v>
      </c>
      <c r="L661"/>
      <c r="N661"/>
    </row>
    <row r="662" spans="2:14" x14ac:dyDescent="0.25">
      <c r="B662" t="s">
        <v>298</v>
      </c>
      <c r="L662"/>
      <c r="N662"/>
    </row>
    <row r="663" spans="2:14" x14ac:dyDescent="0.25">
      <c r="B663" t="s">
        <v>299</v>
      </c>
      <c r="L663"/>
      <c r="N663"/>
    </row>
    <row r="664" spans="2:14" x14ac:dyDescent="0.25">
      <c r="B664" t="s">
        <v>300</v>
      </c>
      <c r="L664"/>
      <c r="N664"/>
    </row>
    <row r="665" spans="2:14" x14ac:dyDescent="0.25">
      <c r="B665" t="s">
        <v>301</v>
      </c>
      <c r="L665"/>
      <c r="N665"/>
    </row>
    <row r="666" spans="2:14" x14ac:dyDescent="0.25">
      <c r="B666" t="s">
        <v>302</v>
      </c>
      <c r="L666"/>
      <c r="N666"/>
    </row>
    <row r="667" spans="2:14" x14ac:dyDescent="0.25">
      <c r="B667" t="s">
        <v>303</v>
      </c>
      <c r="L667"/>
      <c r="N667"/>
    </row>
    <row r="668" spans="2:14" x14ac:dyDescent="0.25">
      <c r="B668" t="s">
        <v>304</v>
      </c>
      <c r="L668"/>
      <c r="N668"/>
    </row>
    <row r="669" spans="2:14" x14ac:dyDescent="0.25">
      <c r="B669" t="s">
        <v>305</v>
      </c>
      <c r="L669"/>
      <c r="N669"/>
    </row>
    <row r="670" spans="2:14" x14ac:dyDescent="0.25">
      <c r="B670" t="s">
        <v>306</v>
      </c>
      <c r="L670"/>
      <c r="N670"/>
    </row>
    <row r="671" spans="2:14" x14ac:dyDescent="0.25">
      <c r="B671" t="s">
        <v>307</v>
      </c>
      <c r="L671"/>
      <c r="N671"/>
    </row>
    <row r="672" spans="2:14" x14ac:dyDescent="0.25">
      <c r="B672" t="s">
        <v>308</v>
      </c>
      <c r="L672"/>
      <c r="N672"/>
    </row>
    <row r="673" spans="2:14" x14ac:dyDescent="0.25">
      <c r="B673" t="s">
        <v>309</v>
      </c>
      <c r="L673"/>
      <c r="N673"/>
    </row>
    <row r="674" spans="2:14" x14ac:dyDescent="0.25">
      <c r="B674" t="s">
        <v>310</v>
      </c>
      <c r="L674"/>
      <c r="N674"/>
    </row>
    <row r="675" spans="2:14" x14ac:dyDescent="0.25">
      <c r="B675" t="s">
        <v>311</v>
      </c>
      <c r="L675"/>
      <c r="N675"/>
    </row>
    <row r="676" spans="2:14" x14ac:dyDescent="0.25">
      <c r="B676" t="s">
        <v>312</v>
      </c>
      <c r="L676"/>
      <c r="N676"/>
    </row>
    <row r="677" spans="2:14" x14ac:dyDescent="0.25">
      <c r="B677" t="s">
        <v>313</v>
      </c>
      <c r="L677"/>
      <c r="N677"/>
    </row>
    <row r="678" spans="2:14" x14ac:dyDescent="0.25">
      <c r="B678" t="s">
        <v>314</v>
      </c>
      <c r="L678"/>
      <c r="N678"/>
    </row>
    <row r="679" spans="2:14" x14ac:dyDescent="0.25">
      <c r="B679" t="s">
        <v>315</v>
      </c>
      <c r="L679"/>
      <c r="N679"/>
    </row>
    <row r="680" spans="2:14" x14ac:dyDescent="0.25">
      <c r="B680" t="s">
        <v>316</v>
      </c>
      <c r="L680"/>
      <c r="N680"/>
    </row>
    <row r="681" spans="2:14" x14ac:dyDescent="0.25">
      <c r="B681" t="s">
        <v>317</v>
      </c>
      <c r="L681"/>
      <c r="N681"/>
    </row>
    <row r="682" spans="2:14" x14ac:dyDescent="0.25">
      <c r="B682" t="s">
        <v>318</v>
      </c>
      <c r="L682"/>
      <c r="N682"/>
    </row>
    <row r="683" spans="2:14" x14ac:dyDescent="0.25">
      <c r="B683" t="s">
        <v>319</v>
      </c>
      <c r="L683"/>
      <c r="N683"/>
    </row>
    <row r="684" spans="2:14" x14ac:dyDescent="0.25">
      <c r="B684" t="s">
        <v>320</v>
      </c>
      <c r="L684"/>
      <c r="N684"/>
    </row>
    <row r="685" spans="2:14" x14ac:dyDescent="0.25">
      <c r="B685" t="s">
        <v>321</v>
      </c>
      <c r="L685"/>
      <c r="N685"/>
    </row>
    <row r="686" spans="2:14" x14ac:dyDescent="0.25">
      <c r="B686" t="s">
        <v>322</v>
      </c>
      <c r="L686"/>
      <c r="N686"/>
    </row>
    <row r="687" spans="2:14" x14ac:dyDescent="0.25">
      <c r="B687" t="s">
        <v>323</v>
      </c>
      <c r="L687"/>
      <c r="N687"/>
    </row>
    <row r="688" spans="2:14" x14ac:dyDescent="0.25">
      <c r="B688" t="s">
        <v>324</v>
      </c>
      <c r="L688"/>
      <c r="N688"/>
    </row>
    <row r="689" spans="2:14" x14ac:dyDescent="0.25">
      <c r="B689" t="s">
        <v>325</v>
      </c>
      <c r="L689"/>
      <c r="N689"/>
    </row>
    <row r="690" spans="2:14" x14ac:dyDescent="0.25">
      <c r="B690" t="s">
        <v>326</v>
      </c>
      <c r="L690"/>
      <c r="N690"/>
    </row>
    <row r="691" spans="2:14" x14ac:dyDescent="0.25">
      <c r="B691" t="s">
        <v>327</v>
      </c>
      <c r="L691"/>
      <c r="N691"/>
    </row>
    <row r="692" spans="2:14" x14ac:dyDescent="0.25">
      <c r="B692" t="s">
        <v>328</v>
      </c>
      <c r="L692"/>
      <c r="N692"/>
    </row>
    <row r="693" spans="2:14" x14ac:dyDescent="0.25">
      <c r="B693" t="s">
        <v>329</v>
      </c>
      <c r="L693"/>
      <c r="N693"/>
    </row>
    <row r="694" spans="2:14" x14ac:dyDescent="0.25">
      <c r="B694" t="s">
        <v>330</v>
      </c>
      <c r="L694"/>
      <c r="N694"/>
    </row>
    <row r="695" spans="2:14" x14ac:dyDescent="0.25">
      <c r="B695" t="s">
        <v>331</v>
      </c>
      <c r="L695"/>
      <c r="N695"/>
    </row>
    <row r="696" spans="2:14" x14ac:dyDescent="0.25">
      <c r="B696" t="s">
        <v>332</v>
      </c>
      <c r="L696"/>
      <c r="N696"/>
    </row>
    <row r="697" spans="2:14" x14ac:dyDescent="0.25">
      <c r="B697" t="s">
        <v>333</v>
      </c>
      <c r="L697"/>
      <c r="N697"/>
    </row>
    <row r="698" spans="2:14" x14ac:dyDescent="0.25">
      <c r="B698" t="s">
        <v>334</v>
      </c>
      <c r="L698"/>
      <c r="N698"/>
    </row>
    <row r="699" spans="2:14" x14ac:dyDescent="0.25">
      <c r="B699" t="s">
        <v>335</v>
      </c>
      <c r="L699"/>
      <c r="N699"/>
    </row>
    <row r="700" spans="2:14" x14ac:dyDescent="0.25">
      <c r="B700" t="s">
        <v>336</v>
      </c>
      <c r="L700"/>
      <c r="N700"/>
    </row>
    <row r="701" spans="2:14" x14ac:dyDescent="0.25">
      <c r="B701" t="s">
        <v>337</v>
      </c>
      <c r="L701"/>
      <c r="N701"/>
    </row>
    <row r="702" spans="2:14" x14ac:dyDescent="0.25">
      <c r="B702" t="s">
        <v>338</v>
      </c>
      <c r="L702"/>
      <c r="N702"/>
    </row>
    <row r="703" spans="2:14" x14ac:dyDescent="0.25">
      <c r="B703" t="s">
        <v>339</v>
      </c>
      <c r="L703"/>
      <c r="N703"/>
    </row>
    <row r="704" spans="2:14" x14ac:dyDescent="0.25">
      <c r="B704" t="s">
        <v>340</v>
      </c>
      <c r="L704"/>
      <c r="N704"/>
    </row>
    <row r="705" spans="2:14" x14ac:dyDescent="0.25">
      <c r="B705" t="s">
        <v>341</v>
      </c>
      <c r="L705"/>
      <c r="N705"/>
    </row>
    <row r="706" spans="2:14" x14ac:dyDescent="0.25">
      <c r="B706" t="s">
        <v>342</v>
      </c>
      <c r="L706"/>
      <c r="N706"/>
    </row>
    <row r="707" spans="2:14" x14ac:dyDescent="0.25">
      <c r="B707" t="s">
        <v>343</v>
      </c>
      <c r="L707"/>
      <c r="N707"/>
    </row>
    <row r="708" spans="2:14" x14ac:dyDescent="0.25">
      <c r="B708" t="s">
        <v>344</v>
      </c>
      <c r="L708"/>
      <c r="N708"/>
    </row>
    <row r="709" spans="2:14" x14ac:dyDescent="0.25">
      <c r="B709" t="s">
        <v>345</v>
      </c>
      <c r="L709"/>
      <c r="N709"/>
    </row>
    <row r="710" spans="2:14" x14ac:dyDescent="0.25">
      <c r="B710" t="s">
        <v>346</v>
      </c>
      <c r="L710"/>
      <c r="N710"/>
    </row>
    <row r="711" spans="2:14" x14ac:dyDescent="0.25">
      <c r="B711" t="s">
        <v>347</v>
      </c>
      <c r="L711"/>
      <c r="N711"/>
    </row>
    <row r="712" spans="2:14" x14ac:dyDescent="0.25">
      <c r="B712" t="s">
        <v>348</v>
      </c>
      <c r="L712"/>
      <c r="N712"/>
    </row>
    <row r="713" spans="2:14" x14ac:dyDescent="0.25">
      <c r="B713" t="s">
        <v>349</v>
      </c>
      <c r="L713"/>
      <c r="N713"/>
    </row>
    <row r="714" spans="2:14" x14ac:dyDescent="0.25">
      <c r="B714" t="s">
        <v>350</v>
      </c>
      <c r="L714"/>
      <c r="N714"/>
    </row>
    <row r="715" spans="2:14" x14ac:dyDescent="0.25">
      <c r="B715" t="s">
        <v>7</v>
      </c>
      <c r="L715"/>
      <c r="N715"/>
    </row>
    <row r="716" spans="2:14" x14ac:dyDescent="0.25">
      <c r="B716" t="s">
        <v>8</v>
      </c>
      <c r="L716"/>
      <c r="N716"/>
    </row>
    <row r="717" spans="2:14" x14ac:dyDescent="0.25">
      <c r="B717" t="s">
        <v>9</v>
      </c>
      <c r="L717"/>
      <c r="N717"/>
    </row>
    <row r="718" spans="2:14" x14ac:dyDescent="0.25">
      <c r="B718" t="s">
        <v>10</v>
      </c>
      <c r="L718"/>
      <c r="N718"/>
    </row>
    <row r="719" spans="2:14" x14ac:dyDescent="0.25">
      <c r="B719" t="s">
        <v>11</v>
      </c>
      <c r="L719"/>
      <c r="N719"/>
    </row>
    <row r="720" spans="2:14" x14ac:dyDescent="0.25">
      <c r="B720" t="s">
        <v>12</v>
      </c>
      <c r="L720"/>
      <c r="N720"/>
    </row>
    <row r="721" spans="2:14" x14ac:dyDescent="0.25">
      <c r="B721" t="s">
        <v>13</v>
      </c>
      <c r="L721"/>
      <c r="N721"/>
    </row>
    <row r="722" spans="2:14" x14ac:dyDescent="0.25">
      <c r="B722" t="s">
        <v>14</v>
      </c>
      <c r="L722"/>
      <c r="N722"/>
    </row>
    <row r="723" spans="2:14" x14ac:dyDescent="0.25">
      <c r="B723" t="s">
        <v>15</v>
      </c>
      <c r="L723"/>
      <c r="N723"/>
    </row>
    <row r="724" spans="2:14" x14ac:dyDescent="0.25">
      <c r="B724" t="s">
        <v>16</v>
      </c>
      <c r="L724"/>
      <c r="N724"/>
    </row>
    <row r="725" spans="2:14" x14ac:dyDescent="0.25">
      <c r="B725" t="s">
        <v>17</v>
      </c>
      <c r="L725"/>
      <c r="N725"/>
    </row>
    <row r="726" spans="2:14" x14ac:dyDescent="0.25">
      <c r="B726" t="s">
        <v>18</v>
      </c>
      <c r="L726"/>
      <c r="N726"/>
    </row>
    <row r="727" spans="2:14" x14ac:dyDescent="0.25">
      <c r="B727" t="s">
        <v>19</v>
      </c>
      <c r="L727"/>
      <c r="N727"/>
    </row>
    <row r="728" spans="2:14" x14ac:dyDescent="0.25">
      <c r="B728" t="s">
        <v>20</v>
      </c>
      <c r="L728"/>
      <c r="N728"/>
    </row>
    <row r="729" spans="2:14" x14ac:dyDescent="0.25">
      <c r="B729" t="s">
        <v>21</v>
      </c>
      <c r="L729"/>
      <c r="N729"/>
    </row>
    <row r="730" spans="2:14" x14ac:dyDescent="0.25">
      <c r="B730" t="s">
        <v>22</v>
      </c>
      <c r="L730"/>
      <c r="N730"/>
    </row>
    <row r="731" spans="2:14" x14ac:dyDescent="0.25">
      <c r="B731" t="s">
        <v>23</v>
      </c>
      <c r="L731"/>
      <c r="N731"/>
    </row>
    <row r="732" spans="2:14" x14ac:dyDescent="0.25">
      <c r="B732" t="s">
        <v>24</v>
      </c>
      <c r="L732"/>
      <c r="N732"/>
    </row>
    <row r="733" spans="2:14" x14ac:dyDescent="0.25">
      <c r="B733" t="s">
        <v>25</v>
      </c>
      <c r="L733"/>
      <c r="N733"/>
    </row>
    <row r="734" spans="2:14" x14ac:dyDescent="0.25">
      <c r="B734" t="s">
        <v>26</v>
      </c>
      <c r="L734"/>
      <c r="N734"/>
    </row>
    <row r="735" spans="2:14" x14ac:dyDescent="0.25">
      <c r="B735" t="s">
        <v>27</v>
      </c>
      <c r="L735"/>
      <c r="N735"/>
    </row>
    <row r="736" spans="2:14" x14ac:dyDescent="0.25">
      <c r="B736" t="s">
        <v>28</v>
      </c>
      <c r="L736"/>
      <c r="N736"/>
    </row>
    <row r="737" spans="2:14" x14ac:dyDescent="0.25">
      <c r="B737" t="s">
        <v>29</v>
      </c>
      <c r="L737"/>
      <c r="N737"/>
    </row>
    <row r="738" spans="2:14" x14ac:dyDescent="0.25">
      <c r="B738" t="s">
        <v>30</v>
      </c>
      <c r="L738"/>
      <c r="N738"/>
    </row>
    <row r="739" spans="2:14" x14ac:dyDescent="0.25">
      <c r="B739" t="s">
        <v>31</v>
      </c>
      <c r="L739"/>
      <c r="N739"/>
    </row>
    <row r="740" spans="2:14" x14ac:dyDescent="0.25">
      <c r="B740" t="s">
        <v>368</v>
      </c>
      <c r="L740"/>
      <c r="N740"/>
    </row>
    <row r="741" spans="2:14" x14ac:dyDescent="0.25">
      <c r="B741" t="s">
        <v>32</v>
      </c>
      <c r="L741"/>
      <c r="N741"/>
    </row>
    <row r="742" spans="2:14" x14ac:dyDescent="0.25">
      <c r="B742" t="s">
        <v>33</v>
      </c>
      <c r="L742"/>
      <c r="N742"/>
    </row>
    <row r="743" spans="2:14" x14ac:dyDescent="0.25">
      <c r="B743" t="s">
        <v>34</v>
      </c>
      <c r="L743"/>
      <c r="N743"/>
    </row>
    <row r="744" spans="2:14" x14ac:dyDescent="0.25">
      <c r="B744" t="s">
        <v>35</v>
      </c>
      <c r="L744"/>
      <c r="N744"/>
    </row>
    <row r="745" spans="2:14" x14ac:dyDescent="0.25">
      <c r="B745" t="s">
        <v>36</v>
      </c>
      <c r="L745"/>
      <c r="N745"/>
    </row>
    <row r="746" spans="2:14" x14ac:dyDescent="0.25">
      <c r="B746" t="s">
        <v>37</v>
      </c>
      <c r="L746"/>
      <c r="N746"/>
    </row>
    <row r="747" spans="2:14" x14ac:dyDescent="0.25">
      <c r="B747" t="s">
        <v>38</v>
      </c>
      <c r="L747"/>
      <c r="N747"/>
    </row>
    <row r="748" spans="2:14" x14ac:dyDescent="0.25">
      <c r="B748" t="s">
        <v>39</v>
      </c>
      <c r="L748"/>
      <c r="N748"/>
    </row>
    <row r="749" spans="2:14" x14ac:dyDescent="0.25">
      <c r="B749" t="s">
        <v>40</v>
      </c>
      <c r="L749"/>
      <c r="N749"/>
    </row>
    <row r="750" spans="2:14" x14ac:dyDescent="0.25">
      <c r="B750" t="s">
        <v>41</v>
      </c>
      <c r="L750"/>
      <c r="N750"/>
    </row>
    <row r="751" spans="2:14" x14ac:dyDescent="0.25">
      <c r="B751" t="s">
        <v>42</v>
      </c>
      <c r="L751"/>
      <c r="N751"/>
    </row>
    <row r="752" spans="2:14" x14ac:dyDescent="0.25">
      <c r="B752" t="s">
        <v>43</v>
      </c>
      <c r="L752"/>
      <c r="N752"/>
    </row>
    <row r="753" spans="2:14" x14ac:dyDescent="0.25">
      <c r="B753" t="s">
        <v>44</v>
      </c>
      <c r="L753"/>
      <c r="N753"/>
    </row>
    <row r="754" spans="2:14" x14ac:dyDescent="0.25">
      <c r="B754" t="s">
        <v>45</v>
      </c>
      <c r="L754"/>
      <c r="N754"/>
    </row>
    <row r="755" spans="2:14" x14ac:dyDescent="0.25">
      <c r="B755" t="s">
        <v>46</v>
      </c>
      <c r="L755"/>
      <c r="N755"/>
    </row>
    <row r="756" spans="2:14" x14ac:dyDescent="0.25">
      <c r="B756" t="s">
        <v>47</v>
      </c>
      <c r="L756"/>
      <c r="N756"/>
    </row>
    <row r="757" spans="2:14" x14ac:dyDescent="0.25">
      <c r="B757" t="s">
        <v>48</v>
      </c>
      <c r="L757"/>
      <c r="N757"/>
    </row>
    <row r="758" spans="2:14" x14ac:dyDescent="0.25">
      <c r="B758" t="s">
        <v>49</v>
      </c>
      <c r="L758"/>
      <c r="N758"/>
    </row>
    <row r="759" spans="2:14" x14ac:dyDescent="0.25">
      <c r="B759" t="s">
        <v>50</v>
      </c>
      <c r="L759"/>
      <c r="N759"/>
    </row>
    <row r="760" spans="2:14" x14ac:dyDescent="0.25">
      <c r="B760" t="s">
        <v>51</v>
      </c>
      <c r="L760"/>
      <c r="N760"/>
    </row>
    <row r="761" spans="2:14" x14ac:dyDescent="0.25">
      <c r="B761" t="s">
        <v>52</v>
      </c>
      <c r="L761"/>
      <c r="N761"/>
    </row>
    <row r="762" spans="2:14" x14ac:dyDescent="0.25">
      <c r="B762" t="s">
        <v>53</v>
      </c>
      <c r="L762"/>
      <c r="N762"/>
    </row>
    <row r="763" spans="2:14" x14ac:dyDescent="0.25">
      <c r="B763" t="s">
        <v>54</v>
      </c>
      <c r="L763"/>
      <c r="N763"/>
    </row>
    <row r="764" spans="2:14" x14ac:dyDescent="0.25">
      <c r="B764" t="s">
        <v>55</v>
      </c>
      <c r="L764"/>
      <c r="N764"/>
    </row>
    <row r="765" spans="2:14" x14ac:dyDescent="0.25">
      <c r="B765" t="s">
        <v>56</v>
      </c>
      <c r="L765"/>
      <c r="N765"/>
    </row>
    <row r="766" spans="2:14" x14ac:dyDescent="0.25">
      <c r="B766" t="s">
        <v>57</v>
      </c>
      <c r="L766"/>
      <c r="N766"/>
    </row>
    <row r="767" spans="2:14" x14ac:dyDescent="0.25">
      <c r="B767" t="s">
        <v>58</v>
      </c>
      <c r="L767"/>
      <c r="N767"/>
    </row>
    <row r="768" spans="2:14" x14ac:dyDescent="0.25">
      <c r="B768" t="s">
        <v>59</v>
      </c>
      <c r="L768"/>
      <c r="N768"/>
    </row>
    <row r="769" spans="2:14" x14ac:dyDescent="0.25">
      <c r="B769" t="s">
        <v>60</v>
      </c>
      <c r="L769"/>
      <c r="N769"/>
    </row>
    <row r="770" spans="2:14" x14ac:dyDescent="0.25">
      <c r="B770" t="s">
        <v>61</v>
      </c>
      <c r="L770"/>
      <c r="N770"/>
    </row>
    <row r="771" spans="2:14" x14ac:dyDescent="0.25">
      <c r="B771" t="s">
        <v>62</v>
      </c>
      <c r="L771"/>
      <c r="N771"/>
    </row>
    <row r="772" spans="2:14" x14ac:dyDescent="0.25">
      <c r="B772" t="s">
        <v>63</v>
      </c>
      <c r="L772"/>
      <c r="N772"/>
    </row>
    <row r="773" spans="2:14" x14ac:dyDescent="0.25">
      <c r="B773" t="s">
        <v>64</v>
      </c>
      <c r="L773"/>
      <c r="N773"/>
    </row>
    <row r="774" spans="2:14" x14ac:dyDescent="0.25">
      <c r="B774" t="s">
        <v>65</v>
      </c>
      <c r="L774"/>
      <c r="N774"/>
    </row>
    <row r="775" spans="2:14" x14ac:dyDescent="0.25">
      <c r="B775" t="s">
        <v>66</v>
      </c>
      <c r="L775"/>
      <c r="N775"/>
    </row>
    <row r="776" spans="2:14" x14ac:dyDescent="0.25">
      <c r="B776" t="s">
        <v>67</v>
      </c>
      <c r="L776"/>
      <c r="N776"/>
    </row>
    <row r="777" spans="2:14" x14ac:dyDescent="0.25">
      <c r="B777" t="s">
        <v>68</v>
      </c>
      <c r="L777"/>
      <c r="N777"/>
    </row>
    <row r="778" spans="2:14" x14ac:dyDescent="0.25">
      <c r="B778" t="s">
        <v>69</v>
      </c>
      <c r="L778"/>
      <c r="N778"/>
    </row>
    <row r="779" spans="2:14" x14ac:dyDescent="0.25">
      <c r="B779" t="s">
        <v>70</v>
      </c>
      <c r="L779"/>
      <c r="N779"/>
    </row>
    <row r="780" spans="2:14" x14ac:dyDescent="0.25">
      <c r="B780" t="s">
        <v>71</v>
      </c>
      <c r="L780"/>
      <c r="N780"/>
    </row>
    <row r="781" spans="2:14" x14ac:dyDescent="0.25">
      <c r="B781" t="s">
        <v>72</v>
      </c>
      <c r="L781"/>
      <c r="N781"/>
    </row>
    <row r="782" spans="2:14" x14ac:dyDescent="0.25">
      <c r="B782" t="s">
        <v>73</v>
      </c>
      <c r="L782"/>
      <c r="N782"/>
    </row>
    <row r="783" spans="2:14" x14ac:dyDescent="0.25">
      <c r="B783" t="s">
        <v>74</v>
      </c>
      <c r="L783"/>
      <c r="N783"/>
    </row>
    <row r="784" spans="2:14" x14ac:dyDescent="0.25">
      <c r="B784" t="s">
        <v>75</v>
      </c>
      <c r="L784"/>
      <c r="N784"/>
    </row>
    <row r="785" spans="2:14" x14ac:dyDescent="0.25">
      <c r="B785" t="s">
        <v>76</v>
      </c>
      <c r="L785"/>
      <c r="N785"/>
    </row>
    <row r="786" spans="2:14" x14ac:dyDescent="0.25">
      <c r="B786" t="s">
        <v>77</v>
      </c>
      <c r="L786"/>
      <c r="N786"/>
    </row>
    <row r="787" spans="2:14" x14ac:dyDescent="0.25">
      <c r="B787" t="s">
        <v>78</v>
      </c>
      <c r="L787"/>
      <c r="N787"/>
    </row>
    <row r="788" spans="2:14" x14ac:dyDescent="0.25">
      <c r="B788" t="s">
        <v>79</v>
      </c>
      <c r="L788"/>
      <c r="N788"/>
    </row>
    <row r="789" spans="2:14" x14ac:dyDescent="0.25">
      <c r="B789" t="s">
        <v>80</v>
      </c>
      <c r="L789"/>
      <c r="N789"/>
    </row>
    <row r="790" spans="2:14" x14ac:dyDescent="0.25">
      <c r="B790" t="s">
        <v>81</v>
      </c>
      <c r="L790"/>
      <c r="N790"/>
    </row>
    <row r="791" spans="2:14" x14ac:dyDescent="0.25">
      <c r="B791" t="s">
        <v>82</v>
      </c>
      <c r="L791"/>
      <c r="N791"/>
    </row>
    <row r="792" spans="2:14" x14ac:dyDescent="0.25">
      <c r="B792" t="s">
        <v>83</v>
      </c>
      <c r="L792"/>
      <c r="N792"/>
    </row>
    <row r="793" spans="2:14" x14ac:dyDescent="0.25">
      <c r="B793" t="s">
        <v>84</v>
      </c>
      <c r="L793"/>
      <c r="N793"/>
    </row>
    <row r="794" spans="2:14" x14ac:dyDescent="0.25">
      <c r="B794" t="s">
        <v>85</v>
      </c>
      <c r="L794"/>
      <c r="N794"/>
    </row>
    <row r="795" spans="2:14" x14ac:dyDescent="0.25">
      <c r="B795" t="s">
        <v>86</v>
      </c>
      <c r="L795"/>
      <c r="N795"/>
    </row>
    <row r="796" spans="2:14" x14ac:dyDescent="0.25">
      <c r="B796" t="s">
        <v>87</v>
      </c>
      <c r="L796"/>
      <c r="N796"/>
    </row>
    <row r="797" spans="2:14" x14ac:dyDescent="0.25">
      <c r="B797" t="s">
        <v>88</v>
      </c>
      <c r="L797"/>
      <c r="N797"/>
    </row>
    <row r="798" spans="2:14" x14ac:dyDescent="0.25">
      <c r="B798" t="s">
        <v>89</v>
      </c>
      <c r="L798"/>
      <c r="N798"/>
    </row>
    <row r="799" spans="2:14" x14ac:dyDescent="0.25">
      <c r="B799" t="s">
        <v>90</v>
      </c>
      <c r="L799"/>
      <c r="N799"/>
    </row>
    <row r="800" spans="2:14" x14ac:dyDescent="0.25">
      <c r="B800" t="s">
        <v>91</v>
      </c>
      <c r="L800"/>
      <c r="N800"/>
    </row>
    <row r="801" spans="2:14" x14ac:dyDescent="0.25">
      <c r="B801" t="s">
        <v>92</v>
      </c>
      <c r="L801"/>
      <c r="N801"/>
    </row>
    <row r="802" spans="2:14" x14ac:dyDescent="0.25">
      <c r="B802" t="s">
        <v>93</v>
      </c>
      <c r="L802"/>
      <c r="N802"/>
    </row>
    <row r="803" spans="2:14" x14ac:dyDescent="0.25">
      <c r="B803" t="s">
        <v>94</v>
      </c>
      <c r="L803"/>
      <c r="N803"/>
    </row>
    <row r="804" spans="2:14" x14ac:dyDescent="0.25">
      <c r="B804" t="s">
        <v>95</v>
      </c>
      <c r="L804"/>
      <c r="N804"/>
    </row>
    <row r="805" spans="2:14" x14ac:dyDescent="0.25">
      <c r="B805" t="s">
        <v>96</v>
      </c>
      <c r="L805"/>
      <c r="N805"/>
    </row>
    <row r="806" spans="2:14" x14ac:dyDescent="0.25">
      <c r="B806" t="s">
        <v>97</v>
      </c>
      <c r="L806"/>
      <c r="N806"/>
    </row>
    <row r="807" spans="2:14" x14ac:dyDescent="0.25">
      <c r="B807" t="s">
        <v>98</v>
      </c>
      <c r="L807"/>
      <c r="N807"/>
    </row>
    <row r="808" spans="2:14" x14ac:dyDescent="0.25">
      <c r="B808" t="s">
        <v>99</v>
      </c>
      <c r="L808"/>
      <c r="N808"/>
    </row>
    <row r="809" spans="2:14" x14ac:dyDescent="0.25">
      <c r="B809" t="s">
        <v>100</v>
      </c>
      <c r="L809"/>
      <c r="N809"/>
    </row>
    <row r="810" spans="2:14" x14ac:dyDescent="0.25">
      <c r="B810" t="s">
        <v>101</v>
      </c>
      <c r="L810"/>
      <c r="N810"/>
    </row>
    <row r="811" spans="2:14" x14ac:dyDescent="0.25">
      <c r="B811" t="s">
        <v>102</v>
      </c>
      <c r="L811"/>
      <c r="N811"/>
    </row>
    <row r="812" spans="2:14" x14ac:dyDescent="0.25">
      <c r="B812" t="s">
        <v>103</v>
      </c>
      <c r="L812"/>
      <c r="N812"/>
    </row>
    <row r="813" spans="2:14" x14ac:dyDescent="0.25">
      <c r="B813" t="s">
        <v>104</v>
      </c>
      <c r="L813"/>
      <c r="N813"/>
    </row>
    <row r="814" spans="2:14" x14ac:dyDescent="0.25">
      <c r="B814" t="s">
        <v>105</v>
      </c>
      <c r="L814"/>
      <c r="N814"/>
    </row>
    <row r="815" spans="2:14" x14ac:dyDescent="0.25">
      <c r="B815" t="s">
        <v>106</v>
      </c>
      <c r="L815"/>
      <c r="N815"/>
    </row>
    <row r="816" spans="2:14" x14ac:dyDescent="0.25">
      <c r="B816" t="s">
        <v>107</v>
      </c>
      <c r="L816"/>
      <c r="N816"/>
    </row>
    <row r="817" spans="2:14" x14ac:dyDescent="0.25">
      <c r="B817" t="s">
        <v>108</v>
      </c>
      <c r="L817"/>
      <c r="N817"/>
    </row>
    <row r="818" spans="2:14" x14ac:dyDescent="0.25">
      <c r="B818" t="s">
        <v>109</v>
      </c>
      <c r="L818"/>
      <c r="N818"/>
    </row>
    <row r="819" spans="2:14" x14ac:dyDescent="0.25">
      <c r="B819" t="s">
        <v>110</v>
      </c>
      <c r="L819"/>
      <c r="N819"/>
    </row>
    <row r="820" spans="2:14" x14ac:dyDescent="0.25">
      <c r="B820" t="s">
        <v>111</v>
      </c>
      <c r="L820"/>
      <c r="N820"/>
    </row>
    <row r="821" spans="2:14" x14ac:dyDescent="0.25">
      <c r="B821" t="s">
        <v>112</v>
      </c>
      <c r="L821"/>
      <c r="N821"/>
    </row>
    <row r="822" spans="2:14" x14ac:dyDescent="0.25">
      <c r="B822" t="s">
        <v>113</v>
      </c>
      <c r="L822"/>
      <c r="N822"/>
    </row>
    <row r="823" spans="2:14" x14ac:dyDescent="0.25">
      <c r="B823" t="s">
        <v>114</v>
      </c>
      <c r="L823"/>
      <c r="N823"/>
    </row>
    <row r="824" spans="2:14" x14ac:dyDescent="0.25">
      <c r="B824" t="s">
        <v>115</v>
      </c>
      <c r="L824"/>
      <c r="N824"/>
    </row>
    <row r="825" spans="2:14" x14ac:dyDescent="0.25">
      <c r="B825" t="s">
        <v>116</v>
      </c>
      <c r="L825"/>
      <c r="N825"/>
    </row>
    <row r="826" spans="2:14" x14ac:dyDescent="0.25">
      <c r="B826" t="s">
        <v>369</v>
      </c>
      <c r="L826"/>
      <c r="N826"/>
    </row>
    <row r="827" spans="2:14" x14ac:dyDescent="0.25">
      <c r="B827" t="s">
        <v>117</v>
      </c>
      <c r="L827"/>
      <c r="N827"/>
    </row>
    <row r="828" spans="2:14" x14ac:dyDescent="0.25">
      <c r="B828" t="s">
        <v>118</v>
      </c>
      <c r="L828"/>
      <c r="N828"/>
    </row>
    <row r="829" spans="2:14" x14ac:dyDescent="0.25">
      <c r="B829" t="s">
        <v>119</v>
      </c>
      <c r="L829"/>
      <c r="N829"/>
    </row>
    <row r="830" spans="2:14" x14ac:dyDescent="0.25">
      <c r="B830" t="s">
        <v>120</v>
      </c>
      <c r="L830"/>
      <c r="N830"/>
    </row>
    <row r="831" spans="2:14" x14ac:dyDescent="0.25">
      <c r="B831" t="s">
        <v>121</v>
      </c>
      <c r="L831"/>
      <c r="N831"/>
    </row>
    <row r="832" spans="2:14" x14ac:dyDescent="0.25">
      <c r="B832" t="s">
        <v>122</v>
      </c>
      <c r="L832"/>
      <c r="N832"/>
    </row>
    <row r="833" spans="2:14" x14ac:dyDescent="0.25">
      <c r="B833" t="s">
        <v>123</v>
      </c>
      <c r="L833"/>
      <c r="N833"/>
    </row>
    <row r="834" spans="2:14" x14ac:dyDescent="0.25">
      <c r="B834" t="s">
        <v>124</v>
      </c>
      <c r="L834"/>
      <c r="N834"/>
    </row>
    <row r="835" spans="2:14" x14ac:dyDescent="0.25">
      <c r="B835" t="s">
        <v>125</v>
      </c>
      <c r="L835"/>
      <c r="N835"/>
    </row>
    <row r="836" spans="2:14" x14ac:dyDescent="0.25">
      <c r="B836" t="s">
        <v>126</v>
      </c>
      <c r="L836"/>
      <c r="N836"/>
    </row>
    <row r="837" spans="2:14" x14ac:dyDescent="0.25">
      <c r="B837" t="s">
        <v>127</v>
      </c>
      <c r="L837"/>
      <c r="N837"/>
    </row>
    <row r="838" spans="2:14" x14ac:dyDescent="0.25">
      <c r="B838" t="s">
        <v>128</v>
      </c>
      <c r="L838"/>
      <c r="N838"/>
    </row>
    <row r="839" spans="2:14" x14ac:dyDescent="0.25">
      <c r="B839" t="s">
        <v>129</v>
      </c>
      <c r="L839"/>
      <c r="N839"/>
    </row>
    <row r="840" spans="2:14" x14ac:dyDescent="0.25">
      <c r="B840" t="s">
        <v>130</v>
      </c>
      <c r="L840"/>
      <c r="N840"/>
    </row>
    <row r="841" spans="2:14" x14ac:dyDescent="0.25">
      <c r="B841" t="s">
        <v>131</v>
      </c>
      <c r="L841"/>
      <c r="N841"/>
    </row>
    <row r="842" spans="2:14" x14ac:dyDescent="0.25">
      <c r="B842" t="s">
        <v>132</v>
      </c>
      <c r="L842"/>
      <c r="N842"/>
    </row>
    <row r="843" spans="2:14" x14ac:dyDescent="0.25">
      <c r="B843" t="s">
        <v>133</v>
      </c>
      <c r="L843"/>
      <c r="N843"/>
    </row>
    <row r="844" spans="2:14" x14ac:dyDescent="0.25">
      <c r="B844" t="s">
        <v>134</v>
      </c>
      <c r="L844"/>
      <c r="N844"/>
    </row>
    <row r="845" spans="2:14" x14ac:dyDescent="0.25">
      <c r="B845" t="s">
        <v>135</v>
      </c>
    </row>
    <row r="846" spans="2:14" x14ac:dyDescent="0.25">
      <c r="B846" t="s">
        <v>136</v>
      </c>
    </row>
    <row r="847" spans="2:14" x14ac:dyDescent="0.25">
      <c r="B847" t="s">
        <v>137</v>
      </c>
    </row>
    <row r="848" spans="2:14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370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371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372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373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374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375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376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O_t&amp;m29-12</vt:lpstr>
      <vt:lpstr>E_t&amp;m22-12</vt:lpstr>
      <vt:lpstr>O_t&amp;m15-12</vt:lpstr>
      <vt:lpstr>E_t&amp;m8-12</vt:lpstr>
      <vt:lpstr>O_t&amp;m1-12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2021-01-01T11:32:49Z</dcterms:modified>
</cp:coreProperties>
</file>