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tuele-situatie\xlsx\"/>
    </mc:Choice>
  </mc:AlternateContent>
  <xr:revisionPtr revIDLastSave="0" documentId="13_ncr:1_{D4252D5B-749B-40B7-8085-C765286221B6}" xr6:coauthVersionLast="45" xr6:coauthVersionMax="45" xr10:uidLastSave="{00000000-0000-0000-0000-000000000000}"/>
  <bookViews>
    <workbookView xWindow="-120" yWindow="-120" windowWidth="20730" windowHeight="11310" tabRatio="749" activeTab="1" xr2:uid="{851C6469-FB3E-4718-A119-2AA824F05C6F}"/>
  </bookViews>
  <sheets>
    <sheet name="(E&amp;O) Total" sheetId="25" r:id="rId1"/>
    <sheet name="E_t&amp;m31-3" sheetId="23" r:id="rId2"/>
    <sheet name="O_t&amp;m24-3" sheetId="11" r:id="rId3"/>
    <sheet name="E_t&amp;m17-3" sheetId="21" r:id="rId4"/>
    <sheet name="O_t&amp;m10-3" sheetId="12" r:id="rId5"/>
    <sheet name="E_t&amp;m3-3" sheetId="22" r:id="rId6"/>
  </sheets>
  <externalReferences>
    <externalReference r:id="rId7"/>
  </externalReferences>
  <definedNames>
    <definedName name="_xlnm._FilterDatabase" localSheetId="3" hidden="1">'E_t&amp;m17-3'!$J$5:$J$359</definedName>
    <definedName name="_xlnm._FilterDatabase" localSheetId="1" hidden="1">'E_t&amp;m31-3'!#REF!</definedName>
    <definedName name="_xlnm._FilterDatabase" localSheetId="5" hidden="1">'E_t&amp;m3-3'!$J$1:$J$4619</definedName>
    <definedName name="_xlnm._FilterDatabase" localSheetId="4" hidden="1">'O_t&amp;m10-3'!$J$5:$J$359</definedName>
    <definedName name="_xlnm._FilterDatabase" localSheetId="2" hidden="1">'O_t&amp;m24-3'!$J$5:$J$359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6" i="23" l="1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60" i="21" l="1"/>
  <c r="H714" i="11"/>
  <c r="G714" i="11"/>
  <c r="F714" i="11"/>
  <c r="E714" i="11"/>
  <c r="D714" i="11"/>
  <c r="C714" i="11"/>
  <c r="H713" i="11"/>
  <c r="G713" i="11"/>
  <c r="F713" i="11"/>
  <c r="E713" i="11"/>
  <c r="D713" i="11"/>
  <c r="C713" i="11"/>
  <c r="H712" i="11"/>
  <c r="G712" i="11"/>
  <c r="F712" i="11"/>
  <c r="E712" i="11"/>
  <c r="D712" i="11"/>
  <c r="C712" i="11"/>
  <c r="H711" i="11"/>
  <c r="G711" i="11"/>
  <c r="F711" i="11"/>
  <c r="E711" i="11"/>
  <c r="D711" i="11"/>
  <c r="C711" i="11"/>
  <c r="H710" i="11"/>
  <c r="G710" i="11"/>
  <c r="F710" i="11"/>
  <c r="E710" i="11"/>
  <c r="D710" i="11"/>
  <c r="C710" i="11"/>
  <c r="H709" i="11"/>
  <c r="G709" i="11"/>
  <c r="F709" i="11"/>
  <c r="E709" i="11"/>
  <c r="D709" i="11"/>
  <c r="C709" i="11"/>
  <c r="H708" i="11"/>
  <c r="G708" i="11"/>
  <c r="F708" i="11"/>
  <c r="E708" i="11"/>
  <c r="D708" i="11"/>
  <c r="C708" i="11"/>
  <c r="H707" i="11"/>
  <c r="G707" i="11"/>
  <c r="F707" i="11"/>
  <c r="E707" i="11"/>
  <c r="D707" i="11"/>
  <c r="C707" i="11"/>
  <c r="H706" i="11"/>
  <c r="G706" i="11"/>
  <c r="F706" i="11"/>
  <c r="E706" i="11"/>
  <c r="D706" i="11"/>
  <c r="C706" i="11"/>
  <c r="H705" i="11"/>
  <c r="G705" i="11"/>
  <c r="F705" i="11"/>
  <c r="E705" i="11"/>
  <c r="D705" i="11"/>
  <c r="C705" i="11"/>
  <c r="H704" i="11"/>
  <c r="G704" i="11"/>
  <c r="F704" i="11"/>
  <c r="E704" i="11"/>
  <c r="D704" i="11"/>
  <c r="C704" i="11"/>
  <c r="H703" i="11"/>
  <c r="G703" i="11"/>
  <c r="F703" i="11"/>
  <c r="E703" i="11"/>
  <c r="D703" i="11"/>
  <c r="C703" i="11"/>
  <c r="H702" i="11"/>
  <c r="G702" i="11"/>
  <c r="F702" i="11"/>
  <c r="E702" i="11"/>
  <c r="D702" i="11"/>
  <c r="C702" i="11"/>
  <c r="H701" i="11"/>
  <c r="G701" i="11"/>
  <c r="F701" i="11"/>
  <c r="E701" i="11"/>
  <c r="D701" i="11"/>
  <c r="C701" i="11"/>
  <c r="H700" i="11"/>
  <c r="G700" i="11"/>
  <c r="F700" i="11"/>
  <c r="E700" i="11"/>
  <c r="D700" i="11"/>
  <c r="C700" i="11"/>
  <c r="H699" i="11"/>
  <c r="G699" i="11"/>
  <c r="F699" i="11"/>
  <c r="E699" i="11"/>
  <c r="D699" i="11"/>
  <c r="C699" i="11"/>
  <c r="H698" i="11"/>
  <c r="G698" i="11"/>
  <c r="F698" i="11"/>
  <c r="E698" i="11"/>
  <c r="D698" i="11"/>
  <c r="C698" i="11"/>
  <c r="H697" i="11"/>
  <c r="G697" i="11"/>
  <c r="F697" i="11"/>
  <c r="E697" i="11"/>
  <c r="D697" i="11"/>
  <c r="C697" i="11"/>
  <c r="H696" i="11"/>
  <c r="G696" i="11"/>
  <c r="F696" i="11"/>
  <c r="E696" i="11"/>
  <c r="D696" i="11"/>
  <c r="C696" i="11"/>
  <c r="H695" i="11"/>
  <c r="G695" i="11"/>
  <c r="F695" i="11"/>
  <c r="E695" i="11"/>
  <c r="D695" i="11"/>
  <c r="C695" i="11"/>
  <c r="H694" i="11"/>
  <c r="G694" i="11"/>
  <c r="F694" i="11"/>
  <c r="E694" i="11"/>
  <c r="D694" i="11"/>
  <c r="C694" i="11"/>
  <c r="H693" i="11"/>
  <c r="G693" i="11"/>
  <c r="F693" i="11"/>
  <c r="E693" i="11"/>
  <c r="D693" i="11"/>
  <c r="C693" i="11"/>
  <c r="H692" i="11"/>
  <c r="G692" i="11"/>
  <c r="F692" i="11"/>
  <c r="E692" i="11"/>
  <c r="D692" i="11"/>
  <c r="C692" i="11"/>
  <c r="H691" i="11"/>
  <c r="G691" i="11"/>
  <c r="F691" i="11"/>
  <c r="E691" i="11"/>
  <c r="D691" i="11"/>
  <c r="C691" i="11"/>
  <c r="H690" i="11"/>
  <c r="G690" i="11"/>
  <c r="F690" i="11"/>
  <c r="E690" i="11"/>
  <c r="D690" i="11"/>
  <c r="C690" i="11"/>
  <c r="H689" i="11"/>
  <c r="G689" i="11"/>
  <c r="F689" i="11"/>
  <c r="E689" i="11"/>
  <c r="D689" i="11"/>
  <c r="C689" i="11"/>
  <c r="H688" i="11"/>
  <c r="G688" i="11"/>
  <c r="F688" i="11"/>
  <c r="E688" i="11"/>
  <c r="D688" i="11"/>
  <c r="C688" i="11"/>
  <c r="H687" i="11"/>
  <c r="G687" i="11"/>
  <c r="F687" i="11"/>
  <c r="E687" i="11"/>
  <c r="D687" i="11"/>
  <c r="C687" i="11"/>
  <c r="H686" i="11"/>
  <c r="G686" i="11"/>
  <c r="F686" i="11"/>
  <c r="E686" i="11"/>
  <c r="D686" i="11"/>
  <c r="C686" i="11"/>
  <c r="H685" i="11"/>
  <c r="G685" i="11"/>
  <c r="F685" i="11"/>
  <c r="E685" i="11"/>
  <c r="D685" i="11"/>
  <c r="C685" i="11"/>
  <c r="H684" i="11"/>
  <c r="G684" i="11"/>
  <c r="F684" i="11"/>
  <c r="E684" i="11"/>
  <c r="D684" i="11"/>
  <c r="C684" i="11"/>
  <c r="H683" i="11"/>
  <c r="G683" i="11"/>
  <c r="F683" i="11"/>
  <c r="E683" i="11"/>
  <c r="D683" i="11"/>
  <c r="C683" i="11"/>
  <c r="H682" i="11"/>
  <c r="G682" i="11"/>
  <c r="F682" i="11"/>
  <c r="E682" i="11"/>
  <c r="D682" i="11"/>
  <c r="C682" i="11"/>
  <c r="H681" i="11"/>
  <c r="G681" i="11"/>
  <c r="F681" i="11"/>
  <c r="E681" i="11"/>
  <c r="D681" i="11"/>
  <c r="C681" i="11"/>
  <c r="H680" i="11"/>
  <c r="G680" i="11"/>
  <c r="F680" i="11"/>
  <c r="E680" i="11"/>
  <c r="D680" i="11"/>
  <c r="C680" i="11"/>
  <c r="H679" i="11"/>
  <c r="G679" i="11"/>
  <c r="F679" i="11"/>
  <c r="E679" i="11"/>
  <c r="D679" i="11"/>
  <c r="C679" i="11"/>
  <c r="H678" i="11"/>
  <c r="G678" i="11"/>
  <c r="F678" i="11"/>
  <c r="E678" i="11"/>
  <c r="D678" i="11"/>
  <c r="C678" i="11"/>
  <c r="H677" i="11"/>
  <c r="G677" i="11"/>
  <c r="F677" i="11"/>
  <c r="E677" i="11"/>
  <c r="D677" i="11"/>
  <c r="C677" i="11"/>
  <c r="H676" i="11"/>
  <c r="G676" i="11"/>
  <c r="F676" i="11"/>
  <c r="E676" i="11"/>
  <c r="D676" i="11"/>
  <c r="C676" i="11"/>
  <c r="H675" i="11"/>
  <c r="G675" i="11"/>
  <c r="F675" i="11"/>
  <c r="E675" i="11"/>
  <c r="D675" i="11"/>
  <c r="C675" i="11"/>
  <c r="H674" i="11"/>
  <c r="G674" i="11"/>
  <c r="F674" i="11"/>
  <c r="E674" i="11"/>
  <c r="D674" i="11"/>
  <c r="C674" i="11"/>
  <c r="H673" i="11"/>
  <c r="G673" i="11"/>
  <c r="F673" i="11"/>
  <c r="E673" i="11"/>
  <c r="D673" i="11"/>
  <c r="C673" i="11"/>
  <c r="H672" i="11"/>
  <c r="G672" i="11"/>
  <c r="F672" i="11"/>
  <c r="E672" i="11"/>
  <c r="D672" i="11"/>
  <c r="C672" i="11"/>
  <c r="H671" i="11"/>
  <c r="G671" i="11"/>
  <c r="F671" i="11"/>
  <c r="E671" i="11"/>
  <c r="D671" i="11"/>
  <c r="C671" i="11"/>
  <c r="H670" i="11"/>
  <c r="G670" i="11"/>
  <c r="F670" i="11"/>
  <c r="E670" i="11"/>
  <c r="D670" i="11"/>
  <c r="C670" i="11"/>
  <c r="H669" i="11"/>
  <c r="G669" i="11"/>
  <c r="F669" i="11"/>
  <c r="E669" i="11"/>
  <c r="D669" i="11"/>
  <c r="C669" i="11"/>
  <c r="H668" i="11"/>
  <c r="G668" i="11"/>
  <c r="F668" i="11"/>
  <c r="E668" i="11"/>
  <c r="D668" i="11"/>
  <c r="C668" i="11"/>
  <c r="H667" i="11"/>
  <c r="G667" i="11"/>
  <c r="F667" i="11"/>
  <c r="E667" i="11"/>
  <c r="D667" i="11"/>
  <c r="C667" i="11"/>
  <c r="H666" i="11"/>
  <c r="G666" i="11"/>
  <c r="F666" i="11"/>
  <c r="E666" i="11"/>
  <c r="D666" i="11"/>
  <c r="C666" i="11"/>
  <c r="H665" i="11"/>
  <c r="G665" i="11"/>
  <c r="F665" i="11"/>
  <c r="E665" i="11"/>
  <c r="D665" i="11"/>
  <c r="C665" i="11"/>
  <c r="H664" i="11"/>
  <c r="G664" i="11"/>
  <c r="F664" i="11"/>
  <c r="E664" i="11"/>
  <c r="D664" i="11"/>
  <c r="C664" i="11"/>
  <c r="H663" i="11"/>
  <c r="G663" i="11"/>
  <c r="F663" i="11"/>
  <c r="E663" i="11"/>
  <c r="D663" i="11"/>
  <c r="C663" i="11"/>
  <c r="H662" i="11"/>
  <c r="G662" i="11"/>
  <c r="F662" i="11"/>
  <c r="E662" i="11"/>
  <c r="D662" i="11"/>
  <c r="C662" i="11"/>
  <c r="H661" i="11"/>
  <c r="G661" i="11"/>
  <c r="F661" i="11"/>
  <c r="E661" i="11"/>
  <c r="D661" i="11"/>
  <c r="C661" i="11"/>
  <c r="H660" i="11"/>
  <c r="G660" i="11"/>
  <c r="F660" i="11"/>
  <c r="E660" i="11"/>
  <c r="D660" i="11"/>
  <c r="C660" i="11"/>
  <c r="H659" i="11"/>
  <c r="G659" i="11"/>
  <c r="F659" i="11"/>
  <c r="E659" i="11"/>
  <c r="D659" i="11"/>
  <c r="C659" i="11"/>
  <c r="H658" i="11"/>
  <c r="G658" i="11"/>
  <c r="F658" i="11"/>
  <c r="E658" i="11"/>
  <c r="D658" i="11"/>
  <c r="C658" i="11"/>
  <c r="H657" i="11"/>
  <c r="G657" i="11"/>
  <c r="F657" i="11"/>
  <c r="E657" i="11"/>
  <c r="D657" i="11"/>
  <c r="C657" i="11"/>
  <c r="H656" i="11"/>
  <c r="G656" i="11"/>
  <c r="F656" i="11"/>
  <c r="E656" i="11"/>
  <c r="D656" i="11"/>
  <c r="C656" i="11"/>
  <c r="H655" i="11"/>
  <c r="G655" i="11"/>
  <c r="F655" i="11"/>
  <c r="E655" i="11"/>
  <c r="D655" i="11"/>
  <c r="C655" i="11"/>
  <c r="H654" i="11"/>
  <c r="G654" i="11"/>
  <c r="F654" i="11"/>
  <c r="E654" i="11"/>
  <c r="D654" i="11"/>
  <c r="C654" i="11"/>
  <c r="H653" i="11"/>
  <c r="G653" i="11"/>
  <c r="F653" i="11"/>
  <c r="E653" i="11"/>
  <c r="D653" i="11"/>
  <c r="C653" i="11"/>
  <c r="H652" i="11"/>
  <c r="G652" i="11"/>
  <c r="F652" i="11"/>
  <c r="E652" i="11"/>
  <c r="D652" i="11"/>
  <c r="C652" i="11"/>
  <c r="H651" i="11"/>
  <c r="G651" i="11"/>
  <c r="F651" i="11"/>
  <c r="E651" i="11"/>
  <c r="D651" i="11"/>
  <c r="C651" i="11"/>
  <c r="H650" i="11"/>
  <c r="G650" i="11"/>
  <c r="F650" i="11"/>
  <c r="E650" i="11"/>
  <c r="D650" i="11"/>
  <c r="C650" i="11"/>
  <c r="H649" i="11"/>
  <c r="G649" i="11"/>
  <c r="F649" i="11"/>
  <c r="E649" i="11"/>
  <c r="D649" i="11"/>
  <c r="C649" i="11"/>
  <c r="H648" i="11"/>
  <c r="G648" i="11"/>
  <c r="F648" i="11"/>
  <c r="E648" i="11"/>
  <c r="D648" i="11"/>
  <c r="C648" i="11"/>
  <c r="H647" i="11"/>
  <c r="G647" i="11"/>
  <c r="F647" i="11"/>
  <c r="E647" i="11"/>
  <c r="D647" i="11"/>
  <c r="C647" i="11"/>
  <c r="H646" i="11"/>
  <c r="G646" i="11"/>
  <c r="F646" i="11"/>
  <c r="E646" i="11"/>
  <c r="D646" i="11"/>
  <c r="C646" i="11"/>
  <c r="H645" i="11"/>
  <c r="G645" i="11"/>
  <c r="F645" i="11"/>
  <c r="E645" i="11"/>
  <c r="D645" i="11"/>
  <c r="C645" i="11"/>
  <c r="H644" i="11"/>
  <c r="G644" i="11"/>
  <c r="F644" i="11"/>
  <c r="E644" i="11"/>
  <c r="D644" i="11"/>
  <c r="C644" i="11"/>
  <c r="H643" i="11"/>
  <c r="G643" i="11"/>
  <c r="F643" i="11"/>
  <c r="E643" i="11"/>
  <c r="D643" i="11"/>
  <c r="C643" i="11"/>
  <c r="H642" i="11"/>
  <c r="G642" i="11"/>
  <c r="F642" i="11"/>
  <c r="E642" i="11"/>
  <c r="D642" i="11"/>
  <c r="C642" i="11"/>
  <c r="H641" i="11"/>
  <c r="G641" i="11"/>
  <c r="F641" i="11"/>
  <c r="E641" i="11"/>
  <c r="D641" i="11"/>
  <c r="C641" i="11"/>
  <c r="H640" i="11"/>
  <c r="G640" i="11"/>
  <c r="F640" i="11"/>
  <c r="E640" i="11"/>
  <c r="D640" i="11"/>
  <c r="C640" i="11"/>
  <c r="H639" i="11"/>
  <c r="G639" i="11"/>
  <c r="F639" i="11"/>
  <c r="E639" i="11"/>
  <c r="D639" i="11"/>
  <c r="C639" i="11"/>
  <c r="H638" i="11"/>
  <c r="G638" i="11"/>
  <c r="F638" i="11"/>
  <c r="E638" i="11"/>
  <c r="D638" i="11"/>
  <c r="C638" i="11"/>
  <c r="H637" i="11"/>
  <c r="G637" i="11"/>
  <c r="F637" i="11"/>
  <c r="E637" i="11"/>
  <c r="D637" i="11"/>
  <c r="C637" i="11"/>
  <c r="H636" i="11"/>
  <c r="G636" i="11"/>
  <c r="F636" i="11"/>
  <c r="E636" i="11"/>
  <c r="D636" i="11"/>
  <c r="C636" i="11"/>
  <c r="H635" i="11"/>
  <c r="G635" i="11"/>
  <c r="F635" i="11"/>
  <c r="E635" i="11"/>
  <c r="D635" i="11"/>
  <c r="C635" i="11"/>
  <c r="H634" i="11"/>
  <c r="G634" i="11"/>
  <c r="F634" i="11"/>
  <c r="E634" i="11"/>
  <c r="D634" i="11"/>
  <c r="C634" i="11"/>
  <c r="H633" i="11"/>
  <c r="G633" i="11"/>
  <c r="F633" i="11"/>
  <c r="E633" i="11"/>
  <c r="D633" i="11"/>
  <c r="C633" i="11"/>
  <c r="H632" i="11"/>
  <c r="G632" i="11"/>
  <c r="F632" i="11"/>
  <c r="E632" i="11"/>
  <c r="D632" i="11"/>
  <c r="C632" i="11"/>
  <c r="H631" i="11"/>
  <c r="G631" i="11"/>
  <c r="F631" i="11"/>
  <c r="E631" i="11"/>
  <c r="D631" i="11"/>
  <c r="C631" i="11"/>
  <c r="H630" i="11"/>
  <c r="G630" i="11"/>
  <c r="F630" i="11"/>
  <c r="E630" i="11"/>
  <c r="D630" i="11"/>
  <c r="C630" i="11"/>
  <c r="H629" i="11"/>
  <c r="G629" i="11"/>
  <c r="F629" i="11"/>
  <c r="E629" i="11"/>
  <c r="D629" i="11"/>
  <c r="C629" i="11"/>
  <c r="H628" i="11"/>
  <c r="G628" i="11"/>
  <c r="F628" i="11"/>
  <c r="E628" i="11"/>
  <c r="D628" i="11"/>
  <c r="C628" i="11"/>
  <c r="H627" i="11"/>
  <c r="G627" i="11"/>
  <c r="F627" i="11"/>
  <c r="E627" i="11"/>
  <c r="D627" i="11"/>
  <c r="C627" i="11"/>
  <c r="H626" i="11"/>
  <c r="G626" i="11"/>
  <c r="F626" i="11"/>
  <c r="E626" i="11"/>
  <c r="D626" i="11"/>
  <c r="C626" i="11"/>
  <c r="H625" i="11"/>
  <c r="G625" i="11"/>
  <c r="F625" i="11"/>
  <c r="E625" i="11"/>
  <c r="D625" i="11"/>
  <c r="C625" i="11"/>
  <c r="H624" i="11"/>
  <c r="G624" i="11"/>
  <c r="F624" i="11"/>
  <c r="E624" i="11"/>
  <c r="D624" i="11"/>
  <c r="C624" i="11"/>
  <c r="H623" i="11"/>
  <c r="G623" i="11"/>
  <c r="F623" i="11"/>
  <c r="E623" i="11"/>
  <c r="D623" i="11"/>
  <c r="C623" i="11"/>
  <c r="H622" i="11"/>
  <c r="G622" i="11"/>
  <c r="F622" i="11"/>
  <c r="E622" i="11"/>
  <c r="D622" i="11"/>
  <c r="C622" i="11"/>
  <c r="H621" i="11"/>
  <c r="G621" i="11"/>
  <c r="F621" i="11"/>
  <c r="E621" i="11"/>
  <c r="D621" i="11"/>
  <c r="C621" i="11"/>
  <c r="H620" i="11"/>
  <c r="G620" i="11"/>
  <c r="F620" i="11"/>
  <c r="E620" i="11"/>
  <c r="D620" i="11"/>
  <c r="C620" i="11"/>
  <c r="H619" i="11"/>
  <c r="G619" i="11"/>
  <c r="F619" i="11"/>
  <c r="E619" i="11"/>
  <c r="D619" i="11"/>
  <c r="C619" i="11"/>
  <c r="H618" i="11"/>
  <c r="G618" i="11"/>
  <c r="F618" i="11"/>
  <c r="E618" i="11"/>
  <c r="D618" i="11"/>
  <c r="C618" i="11"/>
  <c r="H617" i="11"/>
  <c r="G617" i="11"/>
  <c r="F617" i="11"/>
  <c r="E617" i="11"/>
  <c r="D617" i="11"/>
  <c r="C617" i="11"/>
  <c r="H616" i="11"/>
  <c r="G616" i="11"/>
  <c r="F616" i="11"/>
  <c r="E616" i="11"/>
  <c r="D616" i="11"/>
  <c r="C616" i="11"/>
  <c r="H615" i="11"/>
  <c r="G615" i="11"/>
  <c r="F615" i="11"/>
  <c r="E615" i="11"/>
  <c r="D615" i="11"/>
  <c r="C615" i="11"/>
  <c r="H614" i="11"/>
  <c r="G614" i="11"/>
  <c r="F614" i="11"/>
  <c r="E614" i="11"/>
  <c r="D614" i="11"/>
  <c r="C614" i="11"/>
  <c r="H613" i="11"/>
  <c r="G613" i="11"/>
  <c r="F613" i="11"/>
  <c r="E613" i="11"/>
  <c r="D613" i="11"/>
  <c r="C613" i="11"/>
  <c r="H612" i="11"/>
  <c r="G612" i="11"/>
  <c r="F612" i="11"/>
  <c r="E612" i="11"/>
  <c r="D612" i="11"/>
  <c r="C612" i="11"/>
  <c r="H611" i="11"/>
  <c r="G611" i="11"/>
  <c r="F611" i="11"/>
  <c r="E611" i="11"/>
  <c r="D611" i="11"/>
  <c r="C611" i="11"/>
  <c r="H610" i="11"/>
  <c r="G610" i="11"/>
  <c r="F610" i="11"/>
  <c r="E610" i="11"/>
  <c r="D610" i="11"/>
  <c r="C610" i="11"/>
  <c r="H609" i="11"/>
  <c r="G609" i="11"/>
  <c r="F609" i="11"/>
  <c r="E609" i="11"/>
  <c r="D609" i="11"/>
  <c r="C609" i="11"/>
  <c r="H608" i="11"/>
  <c r="G608" i="11"/>
  <c r="F608" i="11"/>
  <c r="E608" i="11"/>
  <c r="D608" i="11"/>
  <c r="C608" i="11"/>
  <c r="H607" i="11"/>
  <c r="G607" i="11"/>
  <c r="F607" i="11"/>
  <c r="E607" i="11"/>
  <c r="D607" i="11"/>
  <c r="C607" i="11"/>
  <c r="H606" i="11"/>
  <c r="G606" i="11"/>
  <c r="F606" i="11"/>
  <c r="E606" i="11"/>
  <c r="D606" i="11"/>
  <c r="C606" i="11"/>
  <c r="H605" i="11"/>
  <c r="G605" i="11"/>
  <c r="F605" i="11"/>
  <c r="E605" i="11"/>
  <c r="D605" i="11"/>
  <c r="C605" i="11"/>
  <c r="H604" i="11"/>
  <c r="G604" i="11"/>
  <c r="F604" i="11"/>
  <c r="E604" i="11"/>
  <c r="D604" i="11"/>
  <c r="C604" i="11"/>
  <c r="H603" i="11"/>
  <c r="G603" i="11"/>
  <c r="F603" i="11"/>
  <c r="E603" i="11"/>
  <c r="D603" i="11"/>
  <c r="C603" i="11"/>
  <c r="H602" i="11"/>
  <c r="G602" i="11"/>
  <c r="F602" i="11"/>
  <c r="E602" i="11"/>
  <c r="D602" i="11"/>
  <c r="C602" i="11"/>
  <c r="H601" i="11"/>
  <c r="G601" i="11"/>
  <c r="F601" i="11"/>
  <c r="E601" i="11"/>
  <c r="D601" i="11"/>
  <c r="C601" i="11"/>
  <c r="H600" i="11"/>
  <c r="G600" i="11"/>
  <c r="F600" i="11"/>
  <c r="E600" i="11"/>
  <c r="D600" i="11"/>
  <c r="C600" i="11"/>
  <c r="H599" i="11"/>
  <c r="G599" i="11"/>
  <c r="F599" i="11"/>
  <c r="E599" i="11"/>
  <c r="D599" i="11"/>
  <c r="C599" i="11"/>
  <c r="H598" i="11"/>
  <c r="G598" i="11"/>
  <c r="F598" i="11"/>
  <c r="E598" i="11"/>
  <c r="D598" i="11"/>
  <c r="C598" i="11"/>
  <c r="H597" i="11"/>
  <c r="G597" i="11"/>
  <c r="F597" i="11"/>
  <c r="E597" i="11"/>
  <c r="D597" i="11"/>
  <c r="C597" i="11"/>
  <c r="H596" i="11"/>
  <c r="G596" i="11"/>
  <c r="F596" i="11"/>
  <c r="E596" i="11"/>
  <c r="D596" i="11"/>
  <c r="C596" i="11"/>
  <c r="H595" i="11"/>
  <c r="G595" i="11"/>
  <c r="F595" i="11"/>
  <c r="E595" i="11"/>
  <c r="D595" i="11"/>
  <c r="C595" i="11"/>
  <c r="H594" i="11"/>
  <c r="G594" i="11"/>
  <c r="F594" i="11"/>
  <c r="E594" i="11"/>
  <c r="D594" i="11"/>
  <c r="C594" i="11"/>
  <c r="H593" i="11"/>
  <c r="G593" i="11"/>
  <c r="F593" i="11"/>
  <c r="E593" i="11"/>
  <c r="D593" i="11"/>
  <c r="C593" i="11"/>
  <c r="H592" i="11"/>
  <c r="G592" i="11"/>
  <c r="F592" i="11"/>
  <c r="E592" i="11"/>
  <c r="D592" i="11"/>
  <c r="C592" i="11"/>
  <c r="H591" i="11"/>
  <c r="G591" i="11"/>
  <c r="F591" i="11"/>
  <c r="E591" i="11"/>
  <c r="D591" i="11"/>
  <c r="C591" i="11"/>
  <c r="H590" i="11"/>
  <c r="G590" i="11"/>
  <c r="F590" i="11"/>
  <c r="E590" i="11"/>
  <c r="D590" i="11"/>
  <c r="C590" i="11"/>
  <c r="H589" i="11"/>
  <c r="G589" i="11"/>
  <c r="F589" i="11"/>
  <c r="E589" i="11"/>
  <c r="D589" i="11"/>
  <c r="C589" i="11"/>
  <c r="H588" i="11"/>
  <c r="G588" i="11"/>
  <c r="F588" i="11"/>
  <c r="E588" i="11"/>
  <c r="D588" i="11"/>
  <c r="C588" i="11"/>
  <c r="H587" i="11"/>
  <c r="G587" i="11"/>
  <c r="F587" i="11"/>
  <c r="E587" i="11"/>
  <c r="D587" i="11"/>
  <c r="C587" i="11"/>
  <c r="H586" i="11"/>
  <c r="G586" i="11"/>
  <c r="F586" i="11"/>
  <c r="E586" i="11"/>
  <c r="D586" i="11"/>
  <c r="C586" i="11"/>
  <c r="H585" i="11"/>
  <c r="G585" i="11"/>
  <c r="F585" i="11"/>
  <c r="E585" i="11"/>
  <c r="D585" i="11"/>
  <c r="C585" i="11"/>
  <c r="H584" i="11"/>
  <c r="G584" i="11"/>
  <c r="F584" i="11"/>
  <c r="E584" i="11"/>
  <c r="D584" i="11"/>
  <c r="C584" i="11"/>
  <c r="H583" i="11"/>
  <c r="G583" i="11"/>
  <c r="F583" i="11"/>
  <c r="E583" i="11"/>
  <c r="D583" i="11"/>
  <c r="C583" i="11"/>
  <c r="H582" i="11"/>
  <c r="G582" i="11"/>
  <c r="F582" i="11"/>
  <c r="E582" i="11"/>
  <c r="D582" i="11"/>
  <c r="C582" i="11"/>
  <c r="H581" i="11"/>
  <c r="G581" i="11"/>
  <c r="F581" i="11"/>
  <c r="E581" i="11"/>
  <c r="D581" i="11"/>
  <c r="C581" i="11"/>
  <c r="H580" i="11"/>
  <c r="G580" i="11"/>
  <c r="F580" i="11"/>
  <c r="E580" i="11"/>
  <c r="D580" i="11"/>
  <c r="C580" i="11"/>
  <c r="H579" i="11"/>
  <c r="G579" i="11"/>
  <c r="F579" i="11"/>
  <c r="E579" i="11"/>
  <c r="D579" i="11"/>
  <c r="C579" i="11"/>
  <c r="H578" i="11"/>
  <c r="G578" i="11"/>
  <c r="F578" i="11"/>
  <c r="E578" i="11"/>
  <c r="D578" i="11"/>
  <c r="C578" i="11"/>
  <c r="H577" i="11"/>
  <c r="G577" i="11"/>
  <c r="F577" i="11"/>
  <c r="E577" i="11"/>
  <c r="D577" i="11"/>
  <c r="C577" i="11"/>
  <c r="H576" i="11"/>
  <c r="G576" i="11"/>
  <c r="F576" i="11"/>
  <c r="E576" i="11"/>
  <c r="D576" i="11"/>
  <c r="C576" i="11"/>
  <c r="H575" i="11"/>
  <c r="G575" i="11"/>
  <c r="F575" i="11"/>
  <c r="E575" i="11"/>
  <c r="D575" i="11"/>
  <c r="C575" i="11"/>
  <c r="H574" i="11"/>
  <c r="G574" i="11"/>
  <c r="F574" i="11"/>
  <c r="E574" i="11"/>
  <c r="D574" i="11"/>
  <c r="C574" i="11"/>
  <c r="H573" i="11"/>
  <c r="G573" i="11"/>
  <c r="F573" i="11"/>
  <c r="E573" i="11"/>
  <c r="D573" i="11"/>
  <c r="C573" i="11"/>
  <c r="H572" i="11"/>
  <c r="G572" i="11"/>
  <c r="F572" i="11"/>
  <c r="E572" i="11"/>
  <c r="D572" i="11"/>
  <c r="C572" i="11"/>
  <c r="H571" i="11"/>
  <c r="G571" i="11"/>
  <c r="F571" i="11"/>
  <c r="E571" i="11"/>
  <c r="D571" i="11"/>
  <c r="C571" i="11"/>
  <c r="H570" i="11"/>
  <c r="G570" i="11"/>
  <c r="F570" i="11"/>
  <c r="E570" i="11"/>
  <c r="D570" i="11"/>
  <c r="C570" i="11"/>
  <c r="H569" i="11"/>
  <c r="G569" i="11"/>
  <c r="F569" i="11"/>
  <c r="E569" i="11"/>
  <c r="D569" i="11"/>
  <c r="C569" i="11"/>
  <c r="H568" i="11"/>
  <c r="G568" i="11"/>
  <c r="F568" i="11"/>
  <c r="E568" i="11"/>
  <c r="D568" i="11"/>
  <c r="C568" i="11"/>
  <c r="H567" i="11"/>
  <c r="G567" i="11"/>
  <c r="F567" i="11"/>
  <c r="E567" i="11"/>
  <c r="D567" i="11"/>
  <c r="C567" i="11"/>
  <c r="H566" i="11"/>
  <c r="G566" i="11"/>
  <c r="F566" i="11"/>
  <c r="E566" i="11"/>
  <c r="D566" i="11"/>
  <c r="C566" i="11"/>
  <c r="H565" i="11"/>
  <c r="G565" i="11"/>
  <c r="F565" i="11"/>
  <c r="E565" i="11"/>
  <c r="D565" i="11"/>
  <c r="C565" i="11"/>
  <c r="H564" i="11"/>
  <c r="G564" i="11"/>
  <c r="F564" i="11"/>
  <c r="E564" i="11"/>
  <c r="D564" i="11"/>
  <c r="C564" i="11"/>
  <c r="H563" i="11"/>
  <c r="G563" i="11"/>
  <c r="F563" i="11"/>
  <c r="E563" i="11"/>
  <c r="D563" i="11"/>
  <c r="C563" i="11"/>
  <c r="H562" i="11"/>
  <c r="G562" i="11"/>
  <c r="F562" i="11"/>
  <c r="E562" i="11"/>
  <c r="D562" i="11"/>
  <c r="C562" i="11"/>
  <c r="H561" i="11"/>
  <c r="G561" i="11"/>
  <c r="F561" i="11"/>
  <c r="E561" i="11"/>
  <c r="D561" i="11"/>
  <c r="C561" i="11"/>
  <c r="H560" i="11"/>
  <c r="G560" i="11"/>
  <c r="F560" i="11"/>
  <c r="E560" i="11"/>
  <c r="D560" i="11"/>
  <c r="C560" i="11"/>
  <c r="H559" i="11"/>
  <c r="G559" i="11"/>
  <c r="F559" i="11"/>
  <c r="E559" i="11"/>
  <c r="D559" i="11"/>
  <c r="C559" i="11"/>
  <c r="H558" i="11"/>
  <c r="G558" i="11"/>
  <c r="F558" i="11"/>
  <c r="E558" i="11"/>
  <c r="D558" i="11"/>
  <c r="C558" i="11"/>
  <c r="H557" i="11"/>
  <c r="G557" i="11"/>
  <c r="F557" i="11"/>
  <c r="E557" i="11"/>
  <c r="D557" i="11"/>
  <c r="C557" i="11"/>
  <c r="H556" i="11"/>
  <c r="G556" i="11"/>
  <c r="F556" i="11"/>
  <c r="E556" i="11"/>
  <c r="D556" i="11"/>
  <c r="C556" i="11"/>
  <c r="H555" i="11"/>
  <c r="G555" i="11"/>
  <c r="F555" i="11"/>
  <c r="E555" i="11"/>
  <c r="D555" i="11"/>
  <c r="C555" i="11"/>
  <c r="H554" i="11"/>
  <c r="G554" i="11"/>
  <c r="F554" i="11"/>
  <c r="E554" i="11"/>
  <c r="D554" i="11"/>
  <c r="C554" i="11"/>
  <c r="H553" i="11"/>
  <c r="G553" i="11"/>
  <c r="F553" i="11"/>
  <c r="E553" i="11"/>
  <c r="D553" i="11"/>
  <c r="C553" i="11"/>
  <c r="H552" i="11"/>
  <c r="G552" i="11"/>
  <c r="F552" i="11"/>
  <c r="E552" i="11"/>
  <c r="D552" i="11"/>
  <c r="C552" i="11"/>
  <c r="H551" i="11"/>
  <c r="G551" i="11"/>
  <c r="F551" i="11"/>
  <c r="E551" i="11"/>
  <c r="D551" i="11"/>
  <c r="C551" i="11"/>
  <c r="H550" i="11"/>
  <c r="G550" i="11"/>
  <c r="F550" i="11"/>
  <c r="E550" i="11"/>
  <c r="D550" i="11"/>
  <c r="C550" i="11"/>
  <c r="H549" i="11"/>
  <c r="G549" i="11"/>
  <c r="F549" i="11"/>
  <c r="E549" i="11"/>
  <c r="D549" i="11"/>
  <c r="C549" i="11"/>
  <c r="H548" i="11"/>
  <c r="G548" i="11"/>
  <c r="F548" i="11"/>
  <c r="E548" i="11"/>
  <c r="D548" i="11"/>
  <c r="C548" i="11"/>
  <c r="H547" i="11"/>
  <c r="G547" i="11"/>
  <c r="F547" i="11"/>
  <c r="E547" i="11"/>
  <c r="D547" i="11"/>
  <c r="C547" i="11"/>
  <c r="H546" i="11"/>
  <c r="G546" i="11"/>
  <c r="F546" i="11"/>
  <c r="E546" i="11"/>
  <c r="D546" i="11"/>
  <c r="C546" i="11"/>
  <c r="H545" i="11"/>
  <c r="G545" i="11"/>
  <c r="F545" i="11"/>
  <c r="E545" i="11"/>
  <c r="D545" i="11"/>
  <c r="C545" i="11"/>
  <c r="H544" i="11"/>
  <c r="G544" i="11"/>
  <c r="F544" i="11"/>
  <c r="E544" i="11"/>
  <c r="D544" i="11"/>
  <c r="C544" i="11"/>
  <c r="H543" i="11"/>
  <c r="G543" i="11"/>
  <c r="F543" i="11"/>
  <c r="E543" i="11"/>
  <c r="D543" i="11"/>
  <c r="C543" i="11"/>
  <c r="H542" i="11"/>
  <c r="G542" i="11"/>
  <c r="F542" i="11"/>
  <c r="E542" i="11"/>
  <c r="D542" i="11"/>
  <c r="C542" i="11"/>
  <c r="H541" i="11"/>
  <c r="G541" i="11"/>
  <c r="F541" i="11"/>
  <c r="E541" i="11"/>
  <c r="D541" i="11"/>
  <c r="C541" i="11"/>
  <c r="H540" i="11"/>
  <c r="G540" i="11"/>
  <c r="F540" i="11"/>
  <c r="E540" i="11"/>
  <c r="D540" i="11"/>
  <c r="C540" i="11"/>
  <c r="H539" i="11"/>
  <c r="G539" i="11"/>
  <c r="F539" i="11"/>
  <c r="E539" i="11"/>
  <c r="D539" i="11"/>
  <c r="C539" i="11"/>
  <c r="H538" i="11"/>
  <c r="G538" i="11"/>
  <c r="F538" i="11"/>
  <c r="E538" i="11"/>
  <c r="D538" i="11"/>
  <c r="C538" i="11"/>
  <c r="H537" i="11"/>
  <c r="G537" i="11"/>
  <c r="F537" i="11"/>
  <c r="E537" i="11"/>
  <c r="D537" i="11"/>
  <c r="C537" i="11"/>
  <c r="H536" i="11"/>
  <c r="G536" i="11"/>
  <c r="F536" i="11"/>
  <c r="E536" i="11"/>
  <c r="D536" i="11"/>
  <c r="C536" i="11"/>
  <c r="H535" i="11"/>
  <c r="G535" i="11"/>
  <c r="F535" i="11"/>
  <c r="E535" i="11"/>
  <c r="D535" i="11"/>
  <c r="C535" i="11"/>
  <c r="H534" i="11"/>
  <c r="G534" i="11"/>
  <c r="F534" i="11"/>
  <c r="E534" i="11"/>
  <c r="D534" i="11"/>
  <c r="C534" i="11"/>
  <c r="H533" i="11"/>
  <c r="G533" i="11"/>
  <c r="F533" i="11"/>
  <c r="E533" i="11"/>
  <c r="D533" i="11"/>
  <c r="C533" i="11"/>
  <c r="H532" i="11"/>
  <c r="G532" i="11"/>
  <c r="F532" i="11"/>
  <c r="E532" i="11"/>
  <c r="D532" i="11"/>
  <c r="C532" i="11"/>
  <c r="H531" i="11"/>
  <c r="G531" i="11"/>
  <c r="F531" i="11"/>
  <c r="E531" i="11"/>
  <c r="D531" i="11"/>
  <c r="C531" i="11"/>
  <c r="H530" i="11"/>
  <c r="G530" i="11"/>
  <c r="F530" i="11"/>
  <c r="E530" i="11"/>
  <c r="D530" i="11"/>
  <c r="C530" i="11"/>
  <c r="H529" i="11"/>
  <c r="G529" i="11"/>
  <c r="F529" i="11"/>
  <c r="E529" i="11"/>
  <c r="D529" i="11"/>
  <c r="C529" i="11"/>
  <c r="H528" i="11"/>
  <c r="G528" i="11"/>
  <c r="F528" i="11"/>
  <c r="E528" i="11"/>
  <c r="D528" i="11"/>
  <c r="C528" i="11"/>
  <c r="H527" i="11"/>
  <c r="G527" i="11"/>
  <c r="F527" i="11"/>
  <c r="E527" i="11"/>
  <c r="D527" i="11"/>
  <c r="C527" i="11"/>
  <c r="H526" i="11"/>
  <c r="G526" i="11"/>
  <c r="F526" i="11"/>
  <c r="E526" i="11"/>
  <c r="D526" i="11"/>
  <c r="C526" i="11"/>
  <c r="H525" i="11"/>
  <c r="G525" i="11"/>
  <c r="F525" i="11"/>
  <c r="E525" i="11"/>
  <c r="D525" i="11"/>
  <c r="C525" i="11"/>
  <c r="H524" i="11"/>
  <c r="G524" i="11"/>
  <c r="F524" i="11"/>
  <c r="E524" i="11"/>
  <c r="D524" i="11"/>
  <c r="C524" i="11"/>
  <c r="H523" i="11"/>
  <c r="G523" i="11"/>
  <c r="F523" i="11"/>
  <c r="E523" i="11"/>
  <c r="D523" i="11"/>
  <c r="C523" i="11"/>
  <c r="H522" i="11"/>
  <c r="G522" i="11"/>
  <c r="F522" i="11"/>
  <c r="E522" i="11"/>
  <c r="D522" i="11"/>
  <c r="C522" i="11"/>
  <c r="H521" i="11"/>
  <c r="G521" i="11"/>
  <c r="F521" i="11"/>
  <c r="E521" i="11"/>
  <c r="D521" i="11"/>
  <c r="C521" i="11"/>
  <c r="H520" i="11"/>
  <c r="G520" i="11"/>
  <c r="F520" i="11"/>
  <c r="E520" i="11"/>
  <c r="D520" i="11"/>
  <c r="C520" i="11"/>
  <c r="H519" i="11"/>
  <c r="G519" i="11"/>
  <c r="F519" i="11"/>
  <c r="E519" i="11"/>
  <c r="D519" i="11"/>
  <c r="C519" i="11"/>
  <c r="H518" i="11"/>
  <c r="G518" i="11"/>
  <c r="F518" i="11"/>
  <c r="E518" i="11"/>
  <c r="D518" i="11"/>
  <c r="C518" i="11"/>
  <c r="H517" i="11"/>
  <c r="G517" i="11"/>
  <c r="F517" i="11"/>
  <c r="E517" i="11"/>
  <c r="D517" i="11"/>
  <c r="C517" i="11"/>
  <c r="H516" i="11"/>
  <c r="G516" i="11"/>
  <c r="F516" i="11"/>
  <c r="E516" i="11"/>
  <c r="D516" i="11"/>
  <c r="C516" i="11"/>
  <c r="H515" i="11"/>
  <c r="G515" i="11"/>
  <c r="F515" i="11"/>
  <c r="E515" i="11"/>
  <c r="D515" i="11"/>
  <c r="C515" i="11"/>
  <c r="H514" i="11"/>
  <c r="G514" i="11"/>
  <c r="F514" i="11"/>
  <c r="E514" i="11"/>
  <c r="D514" i="11"/>
  <c r="C514" i="11"/>
  <c r="H513" i="11"/>
  <c r="G513" i="11"/>
  <c r="F513" i="11"/>
  <c r="E513" i="11"/>
  <c r="D513" i="11"/>
  <c r="C513" i="11"/>
  <c r="H512" i="11"/>
  <c r="G512" i="11"/>
  <c r="F512" i="11"/>
  <c r="E512" i="11"/>
  <c r="D512" i="11"/>
  <c r="C512" i="11"/>
  <c r="H511" i="11"/>
  <c r="G511" i="11"/>
  <c r="F511" i="11"/>
  <c r="E511" i="11"/>
  <c r="D511" i="11"/>
  <c r="C511" i="11"/>
  <c r="H510" i="11"/>
  <c r="G510" i="11"/>
  <c r="F510" i="11"/>
  <c r="E510" i="11"/>
  <c r="D510" i="11"/>
  <c r="C510" i="11"/>
  <c r="H509" i="11"/>
  <c r="G509" i="11"/>
  <c r="F509" i="11"/>
  <c r="E509" i="11"/>
  <c r="D509" i="11"/>
  <c r="C509" i="11"/>
  <c r="H508" i="11"/>
  <c r="G508" i="11"/>
  <c r="F508" i="11"/>
  <c r="E508" i="11"/>
  <c r="D508" i="11"/>
  <c r="C508" i="11"/>
  <c r="H507" i="11"/>
  <c r="G507" i="11"/>
  <c r="F507" i="11"/>
  <c r="E507" i="11"/>
  <c r="D507" i="11"/>
  <c r="C507" i="11"/>
  <c r="H506" i="11"/>
  <c r="G506" i="11"/>
  <c r="F506" i="11"/>
  <c r="E506" i="11"/>
  <c r="D506" i="11"/>
  <c r="C506" i="11"/>
  <c r="H505" i="11"/>
  <c r="G505" i="11"/>
  <c r="F505" i="11"/>
  <c r="E505" i="11"/>
  <c r="D505" i="11"/>
  <c r="C505" i="11"/>
  <c r="H504" i="11"/>
  <c r="G504" i="11"/>
  <c r="F504" i="11"/>
  <c r="E504" i="11"/>
  <c r="D504" i="11"/>
  <c r="C504" i="11"/>
  <c r="H503" i="11"/>
  <c r="G503" i="11"/>
  <c r="F503" i="11"/>
  <c r="E503" i="11"/>
  <c r="D503" i="11"/>
  <c r="C503" i="11"/>
  <c r="H502" i="11"/>
  <c r="G502" i="11"/>
  <c r="F502" i="11"/>
  <c r="E502" i="11"/>
  <c r="D502" i="11"/>
  <c r="C502" i="11"/>
  <c r="H501" i="11"/>
  <c r="G501" i="11"/>
  <c r="F501" i="11"/>
  <c r="E501" i="11"/>
  <c r="D501" i="11"/>
  <c r="C501" i="11"/>
  <c r="H500" i="11"/>
  <c r="G500" i="11"/>
  <c r="F500" i="11"/>
  <c r="E500" i="11"/>
  <c r="D500" i="11"/>
  <c r="C500" i="11"/>
  <c r="H499" i="11"/>
  <c r="G499" i="11"/>
  <c r="F499" i="11"/>
  <c r="E499" i="11"/>
  <c r="D499" i="11"/>
  <c r="C499" i="11"/>
  <c r="H498" i="11"/>
  <c r="G498" i="11"/>
  <c r="F498" i="11"/>
  <c r="E498" i="11"/>
  <c r="D498" i="11"/>
  <c r="C498" i="11"/>
  <c r="H497" i="11"/>
  <c r="G497" i="11"/>
  <c r="F497" i="11"/>
  <c r="E497" i="11"/>
  <c r="D497" i="11"/>
  <c r="C497" i="11"/>
  <c r="H496" i="11"/>
  <c r="G496" i="11"/>
  <c r="F496" i="11"/>
  <c r="E496" i="11"/>
  <c r="D496" i="11"/>
  <c r="C496" i="11"/>
  <c r="H495" i="11"/>
  <c r="G495" i="11"/>
  <c r="F495" i="11"/>
  <c r="E495" i="11"/>
  <c r="D495" i="11"/>
  <c r="C495" i="11"/>
  <c r="H494" i="11"/>
  <c r="G494" i="11"/>
  <c r="F494" i="11"/>
  <c r="E494" i="11"/>
  <c r="D494" i="11"/>
  <c r="C494" i="11"/>
  <c r="H493" i="11"/>
  <c r="G493" i="11"/>
  <c r="F493" i="11"/>
  <c r="E493" i="11"/>
  <c r="D493" i="11"/>
  <c r="C493" i="11"/>
  <c r="H492" i="11"/>
  <c r="G492" i="11"/>
  <c r="F492" i="11"/>
  <c r="E492" i="11"/>
  <c r="D492" i="11"/>
  <c r="C492" i="11"/>
  <c r="H491" i="11"/>
  <c r="G491" i="11"/>
  <c r="F491" i="11"/>
  <c r="E491" i="11"/>
  <c r="D491" i="11"/>
  <c r="C491" i="11"/>
  <c r="H490" i="11"/>
  <c r="G490" i="11"/>
  <c r="F490" i="11"/>
  <c r="E490" i="11"/>
  <c r="D490" i="11"/>
  <c r="C490" i="11"/>
  <c r="H489" i="11"/>
  <c r="G489" i="11"/>
  <c r="F489" i="11"/>
  <c r="E489" i="11"/>
  <c r="D489" i="11"/>
  <c r="C489" i="11"/>
  <c r="H488" i="11"/>
  <c r="G488" i="11"/>
  <c r="F488" i="11"/>
  <c r="E488" i="11"/>
  <c r="D488" i="11"/>
  <c r="C488" i="11"/>
  <c r="H487" i="11"/>
  <c r="G487" i="11"/>
  <c r="F487" i="11"/>
  <c r="E487" i="11"/>
  <c r="D487" i="11"/>
  <c r="C487" i="11"/>
  <c r="H486" i="11"/>
  <c r="G486" i="11"/>
  <c r="F486" i="11"/>
  <c r="E486" i="11"/>
  <c r="D486" i="11"/>
  <c r="C486" i="11"/>
  <c r="H485" i="11"/>
  <c r="G485" i="11"/>
  <c r="F485" i="11"/>
  <c r="E485" i="11"/>
  <c r="D485" i="11"/>
  <c r="C485" i="11"/>
  <c r="H484" i="11"/>
  <c r="G484" i="11"/>
  <c r="F484" i="11"/>
  <c r="E484" i="11"/>
  <c r="D484" i="11"/>
  <c r="C484" i="11"/>
  <c r="H483" i="11"/>
  <c r="G483" i="11"/>
  <c r="F483" i="11"/>
  <c r="E483" i="11"/>
  <c r="D483" i="11"/>
  <c r="C483" i="11"/>
  <c r="H482" i="11"/>
  <c r="G482" i="11"/>
  <c r="F482" i="11"/>
  <c r="E482" i="11"/>
  <c r="D482" i="11"/>
  <c r="C482" i="11"/>
  <c r="H481" i="11"/>
  <c r="G481" i="11"/>
  <c r="F481" i="11"/>
  <c r="E481" i="11"/>
  <c r="D481" i="11"/>
  <c r="C481" i="11"/>
  <c r="H480" i="11"/>
  <c r="G480" i="11"/>
  <c r="F480" i="11"/>
  <c r="E480" i="11"/>
  <c r="D480" i="11"/>
  <c r="C480" i="11"/>
  <c r="H479" i="11"/>
  <c r="G479" i="11"/>
  <c r="F479" i="11"/>
  <c r="E479" i="11"/>
  <c r="D479" i="11"/>
  <c r="C479" i="11"/>
  <c r="H478" i="11"/>
  <c r="G478" i="11"/>
  <c r="F478" i="11"/>
  <c r="E478" i="11"/>
  <c r="D478" i="11"/>
  <c r="C478" i="11"/>
  <c r="H477" i="11"/>
  <c r="G477" i="11"/>
  <c r="F477" i="11"/>
  <c r="E477" i="11"/>
  <c r="D477" i="11"/>
  <c r="C477" i="11"/>
  <c r="H476" i="11"/>
  <c r="G476" i="11"/>
  <c r="F476" i="11"/>
  <c r="E476" i="11"/>
  <c r="D476" i="11"/>
  <c r="C476" i="11"/>
  <c r="H475" i="11"/>
  <c r="G475" i="11"/>
  <c r="F475" i="11"/>
  <c r="E475" i="11"/>
  <c r="D475" i="11"/>
  <c r="C475" i="11"/>
  <c r="H474" i="11"/>
  <c r="G474" i="11"/>
  <c r="F474" i="11"/>
  <c r="E474" i="11"/>
  <c r="D474" i="11"/>
  <c r="C474" i="11"/>
  <c r="H473" i="11"/>
  <c r="G473" i="11"/>
  <c r="F473" i="11"/>
  <c r="E473" i="11"/>
  <c r="D473" i="11"/>
  <c r="C473" i="11"/>
  <c r="H472" i="11"/>
  <c r="G472" i="11"/>
  <c r="F472" i="11"/>
  <c r="E472" i="11"/>
  <c r="D472" i="11"/>
  <c r="C472" i="11"/>
  <c r="H471" i="11"/>
  <c r="G471" i="11"/>
  <c r="F471" i="11"/>
  <c r="E471" i="11"/>
  <c r="D471" i="11"/>
  <c r="C471" i="11"/>
  <c r="H470" i="11"/>
  <c r="G470" i="11"/>
  <c r="F470" i="11"/>
  <c r="E470" i="11"/>
  <c r="D470" i="11"/>
  <c r="C470" i="11"/>
  <c r="H469" i="11"/>
  <c r="G469" i="11"/>
  <c r="F469" i="11"/>
  <c r="E469" i="11"/>
  <c r="D469" i="11"/>
  <c r="C469" i="11"/>
  <c r="H468" i="11"/>
  <c r="G468" i="11"/>
  <c r="F468" i="11"/>
  <c r="E468" i="11"/>
  <c r="D468" i="11"/>
  <c r="C468" i="11"/>
  <c r="H467" i="11"/>
  <c r="G467" i="11"/>
  <c r="F467" i="11"/>
  <c r="E467" i="11"/>
  <c r="D467" i="11"/>
  <c r="C467" i="11"/>
  <c r="H466" i="11"/>
  <c r="G466" i="11"/>
  <c r="F466" i="11"/>
  <c r="E466" i="11"/>
  <c r="D466" i="11"/>
  <c r="C466" i="11"/>
  <c r="H465" i="11"/>
  <c r="G465" i="11"/>
  <c r="F465" i="11"/>
  <c r="E465" i="11"/>
  <c r="D465" i="11"/>
  <c r="C465" i="11"/>
  <c r="H464" i="11"/>
  <c r="G464" i="11"/>
  <c r="F464" i="11"/>
  <c r="E464" i="11"/>
  <c r="D464" i="11"/>
  <c r="C464" i="11"/>
  <c r="H463" i="11"/>
  <c r="G463" i="11"/>
  <c r="F463" i="11"/>
  <c r="E463" i="11"/>
  <c r="D463" i="11"/>
  <c r="C463" i="11"/>
  <c r="H462" i="11"/>
  <c r="G462" i="11"/>
  <c r="F462" i="11"/>
  <c r="E462" i="11"/>
  <c r="D462" i="11"/>
  <c r="C462" i="11"/>
  <c r="H461" i="11"/>
  <c r="G461" i="11"/>
  <c r="F461" i="11"/>
  <c r="E461" i="11"/>
  <c r="D461" i="11"/>
  <c r="C461" i="11"/>
  <c r="H460" i="11"/>
  <c r="G460" i="11"/>
  <c r="F460" i="11"/>
  <c r="E460" i="11"/>
  <c r="D460" i="11"/>
  <c r="C460" i="11"/>
  <c r="H459" i="11"/>
  <c r="G459" i="11"/>
  <c r="F459" i="11"/>
  <c r="E459" i="11"/>
  <c r="D459" i="11"/>
  <c r="C459" i="11"/>
  <c r="H458" i="11"/>
  <c r="G458" i="11"/>
  <c r="F458" i="11"/>
  <c r="E458" i="11"/>
  <c r="D458" i="11"/>
  <c r="C458" i="11"/>
  <c r="H457" i="11"/>
  <c r="G457" i="11"/>
  <c r="F457" i="11"/>
  <c r="E457" i="11"/>
  <c r="D457" i="11"/>
  <c r="C457" i="11"/>
  <c r="H456" i="11"/>
  <c r="G456" i="11"/>
  <c r="F456" i="11"/>
  <c r="E456" i="11"/>
  <c r="D456" i="11"/>
  <c r="C456" i="11"/>
  <c r="H455" i="11"/>
  <c r="G455" i="11"/>
  <c r="F455" i="11"/>
  <c r="E455" i="11"/>
  <c r="D455" i="11"/>
  <c r="C455" i="11"/>
  <c r="H454" i="11"/>
  <c r="G454" i="11"/>
  <c r="F454" i="11"/>
  <c r="E454" i="11"/>
  <c r="D454" i="11"/>
  <c r="C454" i="11"/>
  <c r="H453" i="11"/>
  <c r="G453" i="11"/>
  <c r="F453" i="11"/>
  <c r="E453" i="11"/>
  <c r="D453" i="11"/>
  <c r="C453" i="11"/>
  <c r="H452" i="11"/>
  <c r="G452" i="11"/>
  <c r="F452" i="11"/>
  <c r="E452" i="11"/>
  <c r="D452" i="11"/>
  <c r="C452" i="11"/>
  <c r="H451" i="11"/>
  <c r="G451" i="11"/>
  <c r="F451" i="11"/>
  <c r="E451" i="11"/>
  <c r="D451" i="11"/>
  <c r="C451" i="11"/>
  <c r="H450" i="11"/>
  <c r="G450" i="11"/>
  <c r="F450" i="11"/>
  <c r="E450" i="11"/>
  <c r="D450" i="11"/>
  <c r="C450" i="11"/>
  <c r="H449" i="11"/>
  <c r="G449" i="11"/>
  <c r="F449" i="11"/>
  <c r="E449" i="11"/>
  <c r="D449" i="11"/>
  <c r="C449" i="11"/>
  <c r="H448" i="11"/>
  <c r="G448" i="11"/>
  <c r="F448" i="11"/>
  <c r="E448" i="11"/>
  <c r="D448" i="11"/>
  <c r="C448" i="11"/>
  <c r="H447" i="11"/>
  <c r="G447" i="11"/>
  <c r="F447" i="11"/>
  <c r="E447" i="11"/>
  <c r="D447" i="11"/>
  <c r="C447" i="11"/>
  <c r="H446" i="11"/>
  <c r="G446" i="11"/>
  <c r="F446" i="11"/>
  <c r="E446" i="11"/>
  <c r="D446" i="11"/>
  <c r="C446" i="11"/>
  <c r="H445" i="11"/>
  <c r="G445" i="11"/>
  <c r="F445" i="11"/>
  <c r="E445" i="11"/>
  <c r="D445" i="11"/>
  <c r="C445" i="11"/>
  <c r="H444" i="11"/>
  <c r="G444" i="11"/>
  <c r="F444" i="11"/>
  <c r="E444" i="11"/>
  <c r="D444" i="11"/>
  <c r="C444" i="11"/>
  <c r="H443" i="11"/>
  <c r="G443" i="11"/>
  <c r="F443" i="11"/>
  <c r="E443" i="11"/>
  <c r="D443" i="11"/>
  <c r="C443" i="11"/>
  <c r="H442" i="11"/>
  <c r="G442" i="11"/>
  <c r="F442" i="11"/>
  <c r="E442" i="11"/>
  <c r="D442" i="11"/>
  <c r="C442" i="11"/>
  <c r="H441" i="11"/>
  <c r="G441" i="11"/>
  <c r="F441" i="11"/>
  <c r="E441" i="11"/>
  <c r="D441" i="11"/>
  <c r="C441" i="11"/>
  <c r="H440" i="11"/>
  <c r="G440" i="11"/>
  <c r="F440" i="11"/>
  <c r="E440" i="11"/>
  <c r="D440" i="11"/>
  <c r="C440" i="11"/>
  <c r="H439" i="11"/>
  <c r="G439" i="11"/>
  <c r="F439" i="11"/>
  <c r="E439" i="11"/>
  <c r="D439" i="11"/>
  <c r="C439" i="11"/>
  <c r="H438" i="11"/>
  <c r="G438" i="11"/>
  <c r="F438" i="11"/>
  <c r="E438" i="11"/>
  <c r="D438" i="11"/>
  <c r="C438" i="11"/>
  <c r="H437" i="11"/>
  <c r="G437" i="11"/>
  <c r="F437" i="11"/>
  <c r="E437" i="11"/>
  <c r="D437" i="11"/>
  <c r="C437" i="11"/>
  <c r="H436" i="11"/>
  <c r="G436" i="11"/>
  <c r="F436" i="11"/>
  <c r="E436" i="11"/>
  <c r="D436" i="11"/>
  <c r="C436" i="11"/>
  <c r="H435" i="11"/>
  <c r="G435" i="11"/>
  <c r="F435" i="11"/>
  <c r="E435" i="11"/>
  <c r="D435" i="11"/>
  <c r="C435" i="11"/>
  <c r="H434" i="11"/>
  <c r="G434" i="11"/>
  <c r="F434" i="11"/>
  <c r="E434" i="11"/>
  <c r="D434" i="11"/>
  <c r="C434" i="11"/>
  <c r="H433" i="11"/>
  <c r="G433" i="11"/>
  <c r="F433" i="11"/>
  <c r="E433" i="11"/>
  <c r="D433" i="11"/>
  <c r="C433" i="11"/>
  <c r="H432" i="11"/>
  <c r="G432" i="11"/>
  <c r="F432" i="11"/>
  <c r="E432" i="11"/>
  <c r="D432" i="11"/>
  <c r="C432" i="11"/>
  <c r="H431" i="11"/>
  <c r="G431" i="11"/>
  <c r="F431" i="11"/>
  <c r="E431" i="11"/>
  <c r="D431" i="11"/>
  <c r="C431" i="11"/>
  <c r="H430" i="11"/>
  <c r="G430" i="11"/>
  <c r="F430" i="11"/>
  <c r="E430" i="11"/>
  <c r="D430" i="11"/>
  <c r="C430" i="11"/>
  <c r="H429" i="11"/>
  <c r="G429" i="11"/>
  <c r="F429" i="11"/>
  <c r="E429" i="11"/>
  <c r="D429" i="11"/>
  <c r="C429" i="11"/>
  <c r="H428" i="11"/>
  <c r="G428" i="11"/>
  <c r="F428" i="11"/>
  <c r="E428" i="11"/>
  <c r="D428" i="11"/>
  <c r="C428" i="11"/>
  <c r="H427" i="11"/>
  <c r="G427" i="11"/>
  <c r="F427" i="11"/>
  <c r="E427" i="11"/>
  <c r="D427" i="11"/>
  <c r="C427" i="11"/>
  <c r="H426" i="11"/>
  <c r="G426" i="11"/>
  <c r="F426" i="11"/>
  <c r="E426" i="11"/>
  <c r="D426" i="11"/>
  <c r="C426" i="11"/>
  <c r="H425" i="11"/>
  <c r="G425" i="11"/>
  <c r="F425" i="11"/>
  <c r="E425" i="11"/>
  <c r="D425" i="11"/>
  <c r="C425" i="11"/>
  <c r="H424" i="11"/>
  <c r="G424" i="11"/>
  <c r="F424" i="11"/>
  <c r="E424" i="11"/>
  <c r="D424" i="11"/>
  <c r="C424" i="11"/>
  <c r="H423" i="11"/>
  <c r="G423" i="11"/>
  <c r="F423" i="11"/>
  <c r="E423" i="11"/>
  <c r="D423" i="11"/>
  <c r="C423" i="11"/>
  <c r="H422" i="11"/>
  <c r="G422" i="11"/>
  <c r="F422" i="11"/>
  <c r="E422" i="11"/>
  <c r="D422" i="11"/>
  <c r="C422" i="11"/>
  <c r="H421" i="11"/>
  <c r="G421" i="11"/>
  <c r="F421" i="11"/>
  <c r="E421" i="11"/>
  <c r="D421" i="11"/>
  <c r="C421" i="11"/>
  <c r="H420" i="11"/>
  <c r="G420" i="11"/>
  <c r="F420" i="11"/>
  <c r="E420" i="11"/>
  <c r="D420" i="11"/>
  <c r="C420" i="11"/>
  <c r="H419" i="11"/>
  <c r="G419" i="11"/>
  <c r="F419" i="11"/>
  <c r="E419" i="11"/>
  <c r="D419" i="11"/>
  <c r="C419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H714" i="21"/>
  <c r="G714" i="21"/>
  <c r="F714" i="21"/>
  <c r="E714" i="21"/>
  <c r="D714" i="21"/>
  <c r="C714" i="21"/>
  <c r="H713" i="21"/>
  <c r="G713" i="21"/>
  <c r="F713" i="21"/>
  <c r="E713" i="21"/>
  <c r="D713" i="21"/>
  <c r="C713" i="21"/>
  <c r="H712" i="21"/>
  <c r="G712" i="21"/>
  <c r="F712" i="21"/>
  <c r="E712" i="21"/>
  <c r="D712" i="21"/>
  <c r="C712" i="21"/>
  <c r="H711" i="21"/>
  <c r="G711" i="21"/>
  <c r="F711" i="21"/>
  <c r="E711" i="21"/>
  <c r="D711" i="21"/>
  <c r="C711" i="21"/>
  <c r="H710" i="21"/>
  <c r="G710" i="21"/>
  <c r="F710" i="21"/>
  <c r="E710" i="21"/>
  <c r="D710" i="21"/>
  <c r="C710" i="21"/>
  <c r="H709" i="21"/>
  <c r="G709" i="21"/>
  <c r="F709" i="21"/>
  <c r="E709" i="21"/>
  <c r="D709" i="21"/>
  <c r="C709" i="21"/>
  <c r="H708" i="21"/>
  <c r="G708" i="21"/>
  <c r="F708" i="21"/>
  <c r="E708" i="21"/>
  <c r="D708" i="21"/>
  <c r="C708" i="21"/>
  <c r="H707" i="21"/>
  <c r="G707" i="21"/>
  <c r="F707" i="21"/>
  <c r="E707" i="21"/>
  <c r="D707" i="21"/>
  <c r="C707" i="21"/>
  <c r="H706" i="21"/>
  <c r="G706" i="21"/>
  <c r="F706" i="21"/>
  <c r="E706" i="21"/>
  <c r="D706" i="21"/>
  <c r="C706" i="21"/>
  <c r="H705" i="21"/>
  <c r="G705" i="21"/>
  <c r="F705" i="21"/>
  <c r="E705" i="21"/>
  <c r="D705" i="21"/>
  <c r="C705" i="21"/>
  <c r="H704" i="21"/>
  <c r="G704" i="21"/>
  <c r="F704" i="21"/>
  <c r="E704" i="21"/>
  <c r="D704" i="21"/>
  <c r="C704" i="21"/>
  <c r="H703" i="21"/>
  <c r="G703" i="21"/>
  <c r="F703" i="21"/>
  <c r="E703" i="21"/>
  <c r="D703" i="21"/>
  <c r="C703" i="21"/>
  <c r="H702" i="21"/>
  <c r="G702" i="21"/>
  <c r="F702" i="21"/>
  <c r="E702" i="21"/>
  <c r="D702" i="21"/>
  <c r="C702" i="21"/>
  <c r="H701" i="21"/>
  <c r="G701" i="21"/>
  <c r="F701" i="21"/>
  <c r="E701" i="21"/>
  <c r="D701" i="21"/>
  <c r="C701" i="21"/>
  <c r="H700" i="21"/>
  <c r="G700" i="21"/>
  <c r="F700" i="21"/>
  <c r="E700" i="21"/>
  <c r="D700" i="21"/>
  <c r="C700" i="21"/>
  <c r="H699" i="21"/>
  <c r="G699" i="21"/>
  <c r="F699" i="21"/>
  <c r="E699" i="21"/>
  <c r="D699" i="21"/>
  <c r="C699" i="21"/>
  <c r="H698" i="21"/>
  <c r="G698" i="21"/>
  <c r="F698" i="21"/>
  <c r="E698" i="21"/>
  <c r="D698" i="21"/>
  <c r="C698" i="21"/>
  <c r="H697" i="21"/>
  <c r="G697" i="21"/>
  <c r="F697" i="21"/>
  <c r="E697" i="21"/>
  <c r="D697" i="21"/>
  <c r="C697" i="21"/>
  <c r="H696" i="21"/>
  <c r="G696" i="21"/>
  <c r="F696" i="21"/>
  <c r="E696" i="21"/>
  <c r="D696" i="21"/>
  <c r="C696" i="21"/>
  <c r="H695" i="21"/>
  <c r="G695" i="21"/>
  <c r="F695" i="21"/>
  <c r="E695" i="21"/>
  <c r="D695" i="21"/>
  <c r="C695" i="21"/>
  <c r="H694" i="21"/>
  <c r="G694" i="21"/>
  <c r="F694" i="21"/>
  <c r="E694" i="21"/>
  <c r="D694" i="21"/>
  <c r="C694" i="21"/>
  <c r="H693" i="21"/>
  <c r="G693" i="21"/>
  <c r="F693" i="21"/>
  <c r="E693" i="21"/>
  <c r="D693" i="21"/>
  <c r="C693" i="21"/>
  <c r="H692" i="21"/>
  <c r="G692" i="21"/>
  <c r="F692" i="21"/>
  <c r="E692" i="21"/>
  <c r="D692" i="21"/>
  <c r="C692" i="21"/>
  <c r="H691" i="21"/>
  <c r="G691" i="21"/>
  <c r="F691" i="21"/>
  <c r="E691" i="21"/>
  <c r="D691" i="21"/>
  <c r="C691" i="21"/>
  <c r="H690" i="21"/>
  <c r="G690" i="21"/>
  <c r="F690" i="21"/>
  <c r="E690" i="21"/>
  <c r="D690" i="21"/>
  <c r="C690" i="21"/>
  <c r="H689" i="21"/>
  <c r="G689" i="21"/>
  <c r="F689" i="21"/>
  <c r="E689" i="21"/>
  <c r="D689" i="21"/>
  <c r="C689" i="21"/>
  <c r="H688" i="21"/>
  <c r="G688" i="21"/>
  <c r="F688" i="21"/>
  <c r="E688" i="21"/>
  <c r="D688" i="21"/>
  <c r="C688" i="21"/>
  <c r="H687" i="21"/>
  <c r="G687" i="21"/>
  <c r="F687" i="21"/>
  <c r="E687" i="21"/>
  <c r="D687" i="21"/>
  <c r="C687" i="21"/>
  <c r="H686" i="21"/>
  <c r="G686" i="21"/>
  <c r="F686" i="21"/>
  <c r="E686" i="21"/>
  <c r="D686" i="21"/>
  <c r="C686" i="21"/>
  <c r="H685" i="21"/>
  <c r="G685" i="21"/>
  <c r="F685" i="21"/>
  <c r="E685" i="21"/>
  <c r="D685" i="21"/>
  <c r="C685" i="21"/>
  <c r="H684" i="21"/>
  <c r="G684" i="21"/>
  <c r="F684" i="21"/>
  <c r="E684" i="21"/>
  <c r="D684" i="21"/>
  <c r="C684" i="21"/>
  <c r="H683" i="21"/>
  <c r="G683" i="21"/>
  <c r="F683" i="21"/>
  <c r="E683" i="21"/>
  <c r="D683" i="21"/>
  <c r="C683" i="21"/>
  <c r="H682" i="21"/>
  <c r="G682" i="21"/>
  <c r="F682" i="21"/>
  <c r="E682" i="21"/>
  <c r="D682" i="21"/>
  <c r="C682" i="21"/>
  <c r="H681" i="21"/>
  <c r="G681" i="21"/>
  <c r="F681" i="21"/>
  <c r="E681" i="21"/>
  <c r="D681" i="21"/>
  <c r="C681" i="21"/>
  <c r="H680" i="21"/>
  <c r="G680" i="21"/>
  <c r="F680" i="21"/>
  <c r="E680" i="21"/>
  <c r="D680" i="21"/>
  <c r="C680" i="21"/>
  <c r="H679" i="21"/>
  <c r="G679" i="21"/>
  <c r="F679" i="21"/>
  <c r="E679" i="21"/>
  <c r="D679" i="21"/>
  <c r="C679" i="21"/>
  <c r="H678" i="21"/>
  <c r="G678" i="21"/>
  <c r="F678" i="21"/>
  <c r="E678" i="21"/>
  <c r="D678" i="21"/>
  <c r="C678" i="21"/>
  <c r="H677" i="21"/>
  <c r="G677" i="21"/>
  <c r="F677" i="21"/>
  <c r="E677" i="21"/>
  <c r="D677" i="21"/>
  <c r="C677" i="21"/>
  <c r="H676" i="21"/>
  <c r="G676" i="21"/>
  <c r="F676" i="21"/>
  <c r="E676" i="21"/>
  <c r="D676" i="21"/>
  <c r="C676" i="21"/>
  <c r="H675" i="21"/>
  <c r="G675" i="21"/>
  <c r="F675" i="21"/>
  <c r="E675" i="21"/>
  <c r="D675" i="21"/>
  <c r="C675" i="21"/>
  <c r="H674" i="21"/>
  <c r="G674" i="21"/>
  <c r="F674" i="21"/>
  <c r="E674" i="21"/>
  <c r="D674" i="21"/>
  <c r="C674" i="21"/>
  <c r="H673" i="21"/>
  <c r="G673" i="21"/>
  <c r="F673" i="21"/>
  <c r="E673" i="21"/>
  <c r="D673" i="21"/>
  <c r="C673" i="21"/>
  <c r="H672" i="21"/>
  <c r="G672" i="21"/>
  <c r="F672" i="21"/>
  <c r="E672" i="21"/>
  <c r="D672" i="21"/>
  <c r="C672" i="21"/>
  <c r="H671" i="21"/>
  <c r="G671" i="21"/>
  <c r="F671" i="21"/>
  <c r="E671" i="21"/>
  <c r="D671" i="21"/>
  <c r="C671" i="21"/>
  <c r="H670" i="21"/>
  <c r="G670" i="21"/>
  <c r="F670" i="21"/>
  <c r="E670" i="21"/>
  <c r="D670" i="21"/>
  <c r="C670" i="21"/>
  <c r="H669" i="21"/>
  <c r="G669" i="21"/>
  <c r="F669" i="21"/>
  <c r="E669" i="21"/>
  <c r="D669" i="21"/>
  <c r="C669" i="21"/>
  <c r="H668" i="21"/>
  <c r="G668" i="21"/>
  <c r="F668" i="21"/>
  <c r="E668" i="21"/>
  <c r="D668" i="21"/>
  <c r="C668" i="21"/>
  <c r="H667" i="21"/>
  <c r="G667" i="21"/>
  <c r="F667" i="21"/>
  <c r="E667" i="21"/>
  <c r="D667" i="21"/>
  <c r="C667" i="21"/>
  <c r="H666" i="21"/>
  <c r="G666" i="21"/>
  <c r="F666" i="21"/>
  <c r="E666" i="21"/>
  <c r="D666" i="21"/>
  <c r="C666" i="21"/>
  <c r="H665" i="21"/>
  <c r="G665" i="21"/>
  <c r="F665" i="21"/>
  <c r="E665" i="21"/>
  <c r="D665" i="21"/>
  <c r="C665" i="21"/>
  <c r="H664" i="21"/>
  <c r="G664" i="21"/>
  <c r="F664" i="21"/>
  <c r="E664" i="21"/>
  <c r="D664" i="21"/>
  <c r="C664" i="21"/>
  <c r="H663" i="21"/>
  <c r="G663" i="21"/>
  <c r="F663" i="21"/>
  <c r="E663" i="21"/>
  <c r="D663" i="21"/>
  <c r="C663" i="21"/>
  <c r="H662" i="21"/>
  <c r="G662" i="21"/>
  <c r="F662" i="21"/>
  <c r="E662" i="21"/>
  <c r="D662" i="21"/>
  <c r="C662" i="21"/>
  <c r="H661" i="21"/>
  <c r="G661" i="21"/>
  <c r="F661" i="21"/>
  <c r="E661" i="21"/>
  <c r="D661" i="21"/>
  <c r="C661" i="21"/>
  <c r="H660" i="21"/>
  <c r="G660" i="21"/>
  <c r="F660" i="21"/>
  <c r="E660" i="21"/>
  <c r="D660" i="21"/>
  <c r="C660" i="21"/>
  <c r="H659" i="21"/>
  <c r="G659" i="21"/>
  <c r="F659" i="21"/>
  <c r="E659" i="21"/>
  <c r="D659" i="21"/>
  <c r="C659" i="21"/>
  <c r="H658" i="21"/>
  <c r="G658" i="21"/>
  <c r="F658" i="21"/>
  <c r="E658" i="21"/>
  <c r="D658" i="21"/>
  <c r="C658" i="21"/>
  <c r="H657" i="21"/>
  <c r="G657" i="21"/>
  <c r="F657" i="21"/>
  <c r="E657" i="21"/>
  <c r="D657" i="21"/>
  <c r="C657" i="21"/>
  <c r="H656" i="21"/>
  <c r="G656" i="21"/>
  <c r="F656" i="21"/>
  <c r="E656" i="21"/>
  <c r="D656" i="21"/>
  <c r="C656" i="21"/>
  <c r="H655" i="21"/>
  <c r="G655" i="21"/>
  <c r="F655" i="21"/>
  <c r="E655" i="21"/>
  <c r="D655" i="21"/>
  <c r="C655" i="21"/>
  <c r="H654" i="21"/>
  <c r="G654" i="21"/>
  <c r="F654" i="21"/>
  <c r="E654" i="21"/>
  <c r="D654" i="21"/>
  <c r="C654" i="21"/>
  <c r="H653" i="21"/>
  <c r="G653" i="21"/>
  <c r="F653" i="21"/>
  <c r="E653" i="21"/>
  <c r="D653" i="21"/>
  <c r="C653" i="21"/>
  <c r="H652" i="21"/>
  <c r="G652" i="21"/>
  <c r="F652" i="21"/>
  <c r="E652" i="21"/>
  <c r="D652" i="21"/>
  <c r="C652" i="21"/>
  <c r="H651" i="21"/>
  <c r="G651" i="21"/>
  <c r="F651" i="21"/>
  <c r="E651" i="21"/>
  <c r="D651" i="21"/>
  <c r="C651" i="21"/>
  <c r="H650" i="21"/>
  <c r="G650" i="21"/>
  <c r="F650" i="21"/>
  <c r="E650" i="21"/>
  <c r="D650" i="21"/>
  <c r="C650" i="21"/>
  <c r="H649" i="21"/>
  <c r="G649" i="21"/>
  <c r="F649" i="21"/>
  <c r="E649" i="21"/>
  <c r="D649" i="21"/>
  <c r="C649" i="21"/>
  <c r="H648" i="21"/>
  <c r="G648" i="21"/>
  <c r="F648" i="21"/>
  <c r="E648" i="21"/>
  <c r="D648" i="21"/>
  <c r="C648" i="21"/>
  <c r="H647" i="21"/>
  <c r="G647" i="21"/>
  <c r="F647" i="21"/>
  <c r="E647" i="21"/>
  <c r="D647" i="21"/>
  <c r="C647" i="21"/>
  <c r="H646" i="21"/>
  <c r="G646" i="21"/>
  <c r="F646" i="21"/>
  <c r="E646" i="21"/>
  <c r="D646" i="21"/>
  <c r="C646" i="21"/>
  <c r="H645" i="21"/>
  <c r="G645" i="21"/>
  <c r="F645" i="21"/>
  <c r="E645" i="21"/>
  <c r="D645" i="21"/>
  <c r="C645" i="21"/>
  <c r="H644" i="21"/>
  <c r="G644" i="21"/>
  <c r="F644" i="21"/>
  <c r="E644" i="21"/>
  <c r="D644" i="21"/>
  <c r="C644" i="21"/>
  <c r="H643" i="21"/>
  <c r="G643" i="21"/>
  <c r="F643" i="21"/>
  <c r="E643" i="21"/>
  <c r="D643" i="21"/>
  <c r="C643" i="21"/>
  <c r="H642" i="21"/>
  <c r="G642" i="21"/>
  <c r="F642" i="21"/>
  <c r="E642" i="21"/>
  <c r="D642" i="21"/>
  <c r="C642" i="21"/>
  <c r="H641" i="21"/>
  <c r="G641" i="21"/>
  <c r="F641" i="21"/>
  <c r="E641" i="21"/>
  <c r="D641" i="21"/>
  <c r="C641" i="21"/>
  <c r="H640" i="21"/>
  <c r="G640" i="21"/>
  <c r="F640" i="21"/>
  <c r="E640" i="21"/>
  <c r="D640" i="21"/>
  <c r="C640" i="21"/>
  <c r="H639" i="21"/>
  <c r="G639" i="21"/>
  <c r="F639" i="21"/>
  <c r="E639" i="21"/>
  <c r="D639" i="21"/>
  <c r="C639" i="21"/>
  <c r="H638" i="21"/>
  <c r="G638" i="21"/>
  <c r="F638" i="21"/>
  <c r="E638" i="21"/>
  <c r="D638" i="21"/>
  <c r="C638" i="21"/>
  <c r="H637" i="21"/>
  <c r="G637" i="21"/>
  <c r="F637" i="21"/>
  <c r="E637" i="21"/>
  <c r="D637" i="21"/>
  <c r="C637" i="21"/>
  <c r="H636" i="21"/>
  <c r="G636" i="21"/>
  <c r="F636" i="21"/>
  <c r="E636" i="21"/>
  <c r="D636" i="21"/>
  <c r="C636" i="21"/>
  <c r="H635" i="21"/>
  <c r="G635" i="21"/>
  <c r="F635" i="21"/>
  <c r="E635" i="21"/>
  <c r="D635" i="21"/>
  <c r="C635" i="21"/>
  <c r="H634" i="21"/>
  <c r="G634" i="21"/>
  <c r="F634" i="21"/>
  <c r="E634" i="21"/>
  <c r="D634" i="21"/>
  <c r="C634" i="21"/>
  <c r="H633" i="21"/>
  <c r="G633" i="21"/>
  <c r="F633" i="21"/>
  <c r="E633" i="21"/>
  <c r="D633" i="21"/>
  <c r="C633" i="21"/>
  <c r="H632" i="21"/>
  <c r="G632" i="21"/>
  <c r="F632" i="21"/>
  <c r="E632" i="21"/>
  <c r="D632" i="21"/>
  <c r="C632" i="21"/>
  <c r="H631" i="21"/>
  <c r="G631" i="21"/>
  <c r="F631" i="21"/>
  <c r="E631" i="21"/>
  <c r="D631" i="21"/>
  <c r="C631" i="21"/>
  <c r="H630" i="21"/>
  <c r="G630" i="21"/>
  <c r="F630" i="21"/>
  <c r="E630" i="21"/>
  <c r="D630" i="21"/>
  <c r="C630" i="21"/>
  <c r="H629" i="21"/>
  <c r="G629" i="21"/>
  <c r="F629" i="21"/>
  <c r="E629" i="21"/>
  <c r="D629" i="21"/>
  <c r="C629" i="21"/>
  <c r="H628" i="21"/>
  <c r="G628" i="21"/>
  <c r="F628" i="21"/>
  <c r="E628" i="21"/>
  <c r="D628" i="21"/>
  <c r="C628" i="21"/>
  <c r="H627" i="21"/>
  <c r="G627" i="21"/>
  <c r="F627" i="21"/>
  <c r="E627" i="21"/>
  <c r="D627" i="21"/>
  <c r="C627" i="21"/>
  <c r="H626" i="21"/>
  <c r="G626" i="21"/>
  <c r="F626" i="21"/>
  <c r="E626" i="21"/>
  <c r="D626" i="21"/>
  <c r="C626" i="21"/>
  <c r="H625" i="21"/>
  <c r="G625" i="21"/>
  <c r="F625" i="21"/>
  <c r="E625" i="21"/>
  <c r="D625" i="21"/>
  <c r="C625" i="21"/>
  <c r="H624" i="21"/>
  <c r="G624" i="21"/>
  <c r="F624" i="21"/>
  <c r="E624" i="21"/>
  <c r="D624" i="21"/>
  <c r="C624" i="21"/>
  <c r="H623" i="21"/>
  <c r="G623" i="21"/>
  <c r="F623" i="21"/>
  <c r="E623" i="21"/>
  <c r="D623" i="21"/>
  <c r="C623" i="21"/>
  <c r="H622" i="21"/>
  <c r="G622" i="21"/>
  <c r="F622" i="21"/>
  <c r="E622" i="21"/>
  <c r="D622" i="21"/>
  <c r="C622" i="21"/>
  <c r="H621" i="21"/>
  <c r="G621" i="21"/>
  <c r="F621" i="21"/>
  <c r="E621" i="21"/>
  <c r="D621" i="21"/>
  <c r="C621" i="21"/>
  <c r="H620" i="21"/>
  <c r="G620" i="21"/>
  <c r="F620" i="21"/>
  <c r="E620" i="21"/>
  <c r="D620" i="21"/>
  <c r="C620" i="21"/>
  <c r="H619" i="21"/>
  <c r="G619" i="21"/>
  <c r="F619" i="21"/>
  <c r="E619" i="21"/>
  <c r="D619" i="21"/>
  <c r="C619" i="21"/>
  <c r="H618" i="21"/>
  <c r="G618" i="21"/>
  <c r="F618" i="21"/>
  <c r="E618" i="21"/>
  <c r="D618" i="21"/>
  <c r="C618" i="21"/>
  <c r="H617" i="21"/>
  <c r="G617" i="21"/>
  <c r="F617" i="21"/>
  <c r="E617" i="21"/>
  <c r="D617" i="21"/>
  <c r="C617" i="21"/>
  <c r="H616" i="21"/>
  <c r="G616" i="21"/>
  <c r="F616" i="21"/>
  <c r="E616" i="21"/>
  <c r="D616" i="21"/>
  <c r="C616" i="21"/>
  <c r="H615" i="21"/>
  <c r="G615" i="21"/>
  <c r="F615" i="21"/>
  <c r="E615" i="21"/>
  <c r="D615" i="21"/>
  <c r="C615" i="21"/>
  <c r="H614" i="21"/>
  <c r="G614" i="21"/>
  <c r="F614" i="21"/>
  <c r="E614" i="21"/>
  <c r="D614" i="21"/>
  <c r="C614" i="21"/>
  <c r="H613" i="21"/>
  <c r="G613" i="21"/>
  <c r="F613" i="21"/>
  <c r="E613" i="21"/>
  <c r="D613" i="21"/>
  <c r="C613" i="21"/>
  <c r="H612" i="21"/>
  <c r="G612" i="21"/>
  <c r="F612" i="21"/>
  <c r="E612" i="21"/>
  <c r="D612" i="21"/>
  <c r="C612" i="21"/>
  <c r="H611" i="21"/>
  <c r="G611" i="21"/>
  <c r="F611" i="21"/>
  <c r="E611" i="21"/>
  <c r="D611" i="21"/>
  <c r="C611" i="21"/>
  <c r="H610" i="21"/>
  <c r="G610" i="21"/>
  <c r="F610" i="21"/>
  <c r="E610" i="21"/>
  <c r="D610" i="21"/>
  <c r="C610" i="21"/>
  <c r="H609" i="21"/>
  <c r="G609" i="21"/>
  <c r="F609" i="21"/>
  <c r="E609" i="21"/>
  <c r="D609" i="21"/>
  <c r="C609" i="21"/>
  <c r="H608" i="21"/>
  <c r="G608" i="21"/>
  <c r="F608" i="21"/>
  <c r="E608" i="21"/>
  <c r="D608" i="21"/>
  <c r="C608" i="21"/>
  <c r="H607" i="21"/>
  <c r="G607" i="21"/>
  <c r="F607" i="21"/>
  <c r="E607" i="21"/>
  <c r="D607" i="21"/>
  <c r="C607" i="21"/>
  <c r="H606" i="21"/>
  <c r="G606" i="21"/>
  <c r="F606" i="21"/>
  <c r="E606" i="21"/>
  <c r="D606" i="21"/>
  <c r="C606" i="21"/>
  <c r="H605" i="21"/>
  <c r="G605" i="21"/>
  <c r="F605" i="21"/>
  <c r="E605" i="21"/>
  <c r="D605" i="21"/>
  <c r="C605" i="21"/>
  <c r="H604" i="21"/>
  <c r="G604" i="21"/>
  <c r="F604" i="21"/>
  <c r="E604" i="21"/>
  <c r="D604" i="21"/>
  <c r="C604" i="21"/>
  <c r="H603" i="21"/>
  <c r="G603" i="21"/>
  <c r="F603" i="21"/>
  <c r="E603" i="21"/>
  <c r="D603" i="21"/>
  <c r="C603" i="21"/>
  <c r="H602" i="21"/>
  <c r="G602" i="21"/>
  <c r="F602" i="21"/>
  <c r="E602" i="21"/>
  <c r="D602" i="21"/>
  <c r="C602" i="21"/>
  <c r="H601" i="21"/>
  <c r="G601" i="21"/>
  <c r="F601" i="21"/>
  <c r="E601" i="21"/>
  <c r="D601" i="21"/>
  <c r="C601" i="21"/>
  <c r="H600" i="21"/>
  <c r="G600" i="21"/>
  <c r="F600" i="21"/>
  <c r="E600" i="21"/>
  <c r="D600" i="21"/>
  <c r="C600" i="21"/>
  <c r="H599" i="21"/>
  <c r="G599" i="21"/>
  <c r="F599" i="21"/>
  <c r="E599" i="21"/>
  <c r="D599" i="21"/>
  <c r="C599" i="21"/>
  <c r="H598" i="21"/>
  <c r="G598" i="21"/>
  <c r="F598" i="21"/>
  <c r="E598" i="21"/>
  <c r="D598" i="21"/>
  <c r="C598" i="21"/>
  <c r="H597" i="21"/>
  <c r="G597" i="21"/>
  <c r="F597" i="21"/>
  <c r="E597" i="21"/>
  <c r="D597" i="21"/>
  <c r="C597" i="21"/>
  <c r="H596" i="21"/>
  <c r="G596" i="21"/>
  <c r="F596" i="21"/>
  <c r="E596" i="21"/>
  <c r="D596" i="21"/>
  <c r="C596" i="21"/>
  <c r="H595" i="21"/>
  <c r="G595" i="21"/>
  <c r="F595" i="21"/>
  <c r="E595" i="21"/>
  <c r="D595" i="21"/>
  <c r="C595" i="21"/>
  <c r="H594" i="21"/>
  <c r="G594" i="21"/>
  <c r="F594" i="21"/>
  <c r="E594" i="21"/>
  <c r="D594" i="21"/>
  <c r="C594" i="21"/>
  <c r="H593" i="21"/>
  <c r="G593" i="21"/>
  <c r="F593" i="21"/>
  <c r="E593" i="21"/>
  <c r="D593" i="21"/>
  <c r="C593" i="21"/>
  <c r="H592" i="21"/>
  <c r="G592" i="21"/>
  <c r="F592" i="21"/>
  <c r="E592" i="21"/>
  <c r="D592" i="21"/>
  <c r="C592" i="21"/>
  <c r="H591" i="21"/>
  <c r="G591" i="21"/>
  <c r="F591" i="21"/>
  <c r="E591" i="21"/>
  <c r="D591" i="21"/>
  <c r="C591" i="21"/>
  <c r="H590" i="21"/>
  <c r="G590" i="21"/>
  <c r="F590" i="21"/>
  <c r="E590" i="21"/>
  <c r="D590" i="21"/>
  <c r="C590" i="21"/>
  <c r="H589" i="21"/>
  <c r="G589" i="21"/>
  <c r="F589" i="21"/>
  <c r="E589" i="21"/>
  <c r="D589" i="21"/>
  <c r="C589" i="21"/>
  <c r="H588" i="21"/>
  <c r="G588" i="21"/>
  <c r="F588" i="21"/>
  <c r="E588" i="21"/>
  <c r="D588" i="21"/>
  <c r="C588" i="21"/>
  <c r="H587" i="21"/>
  <c r="G587" i="21"/>
  <c r="F587" i="21"/>
  <c r="E587" i="21"/>
  <c r="D587" i="21"/>
  <c r="C587" i="21"/>
  <c r="H586" i="21"/>
  <c r="G586" i="21"/>
  <c r="F586" i="21"/>
  <c r="E586" i="21"/>
  <c r="D586" i="21"/>
  <c r="C586" i="21"/>
  <c r="H585" i="21"/>
  <c r="G585" i="21"/>
  <c r="F585" i="21"/>
  <c r="E585" i="21"/>
  <c r="D585" i="21"/>
  <c r="C585" i="21"/>
  <c r="H584" i="21"/>
  <c r="G584" i="21"/>
  <c r="F584" i="21"/>
  <c r="E584" i="21"/>
  <c r="D584" i="21"/>
  <c r="C584" i="21"/>
  <c r="H583" i="21"/>
  <c r="G583" i="21"/>
  <c r="F583" i="21"/>
  <c r="E583" i="21"/>
  <c r="D583" i="21"/>
  <c r="C583" i="21"/>
  <c r="H582" i="21"/>
  <c r="G582" i="21"/>
  <c r="F582" i="21"/>
  <c r="E582" i="21"/>
  <c r="D582" i="21"/>
  <c r="C582" i="21"/>
  <c r="H581" i="21"/>
  <c r="G581" i="21"/>
  <c r="F581" i="21"/>
  <c r="E581" i="21"/>
  <c r="D581" i="21"/>
  <c r="C581" i="21"/>
  <c r="H580" i="21"/>
  <c r="G580" i="21"/>
  <c r="F580" i="21"/>
  <c r="E580" i="21"/>
  <c r="D580" i="21"/>
  <c r="C580" i="21"/>
  <c r="H579" i="21"/>
  <c r="G579" i="21"/>
  <c r="F579" i="21"/>
  <c r="E579" i="21"/>
  <c r="D579" i="21"/>
  <c r="C579" i="21"/>
  <c r="H578" i="21"/>
  <c r="G578" i="21"/>
  <c r="F578" i="21"/>
  <c r="E578" i="21"/>
  <c r="D578" i="21"/>
  <c r="C578" i="21"/>
  <c r="H577" i="21"/>
  <c r="G577" i="21"/>
  <c r="F577" i="21"/>
  <c r="E577" i="21"/>
  <c r="D577" i="21"/>
  <c r="C577" i="21"/>
  <c r="H576" i="21"/>
  <c r="G576" i="21"/>
  <c r="F576" i="21"/>
  <c r="E576" i="21"/>
  <c r="D576" i="21"/>
  <c r="C576" i="21"/>
  <c r="H575" i="21"/>
  <c r="G575" i="21"/>
  <c r="F575" i="21"/>
  <c r="E575" i="21"/>
  <c r="D575" i="21"/>
  <c r="C575" i="21"/>
  <c r="H574" i="21"/>
  <c r="G574" i="21"/>
  <c r="F574" i="21"/>
  <c r="E574" i="21"/>
  <c r="D574" i="21"/>
  <c r="C574" i="21"/>
  <c r="H573" i="21"/>
  <c r="G573" i="21"/>
  <c r="F573" i="21"/>
  <c r="E573" i="21"/>
  <c r="D573" i="21"/>
  <c r="C573" i="21"/>
  <c r="H572" i="21"/>
  <c r="G572" i="21"/>
  <c r="F572" i="21"/>
  <c r="E572" i="21"/>
  <c r="D572" i="21"/>
  <c r="C572" i="21"/>
  <c r="H571" i="21"/>
  <c r="G571" i="21"/>
  <c r="F571" i="21"/>
  <c r="E571" i="21"/>
  <c r="D571" i="21"/>
  <c r="C571" i="21"/>
  <c r="H570" i="21"/>
  <c r="G570" i="21"/>
  <c r="F570" i="21"/>
  <c r="E570" i="21"/>
  <c r="D570" i="21"/>
  <c r="C570" i="21"/>
  <c r="H569" i="21"/>
  <c r="G569" i="21"/>
  <c r="F569" i="21"/>
  <c r="E569" i="21"/>
  <c r="D569" i="21"/>
  <c r="C569" i="21"/>
  <c r="H568" i="21"/>
  <c r="G568" i="21"/>
  <c r="F568" i="21"/>
  <c r="E568" i="21"/>
  <c r="D568" i="21"/>
  <c r="C568" i="21"/>
  <c r="H567" i="21"/>
  <c r="G567" i="21"/>
  <c r="F567" i="21"/>
  <c r="E567" i="21"/>
  <c r="D567" i="21"/>
  <c r="C567" i="21"/>
  <c r="H566" i="21"/>
  <c r="G566" i="21"/>
  <c r="F566" i="21"/>
  <c r="E566" i="21"/>
  <c r="D566" i="21"/>
  <c r="C566" i="21"/>
  <c r="H565" i="21"/>
  <c r="G565" i="21"/>
  <c r="F565" i="21"/>
  <c r="E565" i="21"/>
  <c r="D565" i="21"/>
  <c r="C565" i="21"/>
  <c r="H564" i="21"/>
  <c r="G564" i="21"/>
  <c r="F564" i="21"/>
  <c r="E564" i="21"/>
  <c r="D564" i="21"/>
  <c r="C564" i="21"/>
  <c r="H563" i="21"/>
  <c r="G563" i="21"/>
  <c r="F563" i="21"/>
  <c r="E563" i="21"/>
  <c r="D563" i="21"/>
  <c r="C563" i="21"/>
  <c r="H562" i="21"/>
  <c r="G562" i="21"/>
  <c r="F562" i="21"/>
  <c r="E562" i="21"/>
  <c r="D562" i="21"/>
  <c r="C562" i="21"/>
  <c r="H561" i="21"/>
  <c r="G561" i="21"/>
  <c r="F561" i="21"/>
  <c r="E561" i="21"/>
  <c r="D561" i="21"/>
  <c r="C561" i="21"/>
  <c r="H560" i="21"/>
  <c r="G560" i="21"/>
  <c r="F560" i="21"/>
  <c r="E560" i="21"/>
  <c r="D560" i="21"/>
  <c r="C560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H556" i="21"/>
  <c r="G556" i="21"/>
  <c r="F556" i="21"/>
  <c r="E556" i="21"/>
  <c r="D556" i="21"/>
  <c r="C556" i="21"/>
  <c r="H555" i="21"/>
  <c r="G555" i="21"/>
  <c r="F555" i="21"/>
  <c r="E555" i="21"/>
  <c r="D555" i="21"/>
  <c r="C555" i="21"/>
  <c r="H554" i="21"/>
  <c r="G554" i="21"/>
  <c r="F554" i="21"/>
  <c r="E554" i="21"/>
  <c r="D554" i="21"/>
  <c r="C554" i="21"/>
  <c r="H553" i="21"/>
  <c r="G553" i="21"/>
  <c r="F553" i="21"/>
  <c r="E553" i="21"/>
  <c r="D553" i="21"/>
  <c r="C553" i="21"/>
  <c r="H552" i="21"/>
  <c r="G552" i="21"/>
  <c r="F552" i="21"/>
  <c r="E552" i="21"/>
  <c r="D552" i="21"/>
  <c r="C552" i="21"/>
  <c r="H551" i="21"/>
  <c r="G551" i="21"/>
  <c r="F551" i="21"/>
  <c r="E551" i="21"/>
  <c r="D551" i="21"/>
  <c r="C551" i="21"/>
  <c r="H550" i="21"/>
  <c r="G550" i="21"/>
  <c r="F550" i="21"/>
  <c r="E550" i="21"/>
  <c r="D550" i="21"/>
  <c r="C550" i="21"/>
  <c r="H549" i="21"/>
  <c r="G549" i="21"/>
  <c r="F549" i="21"/>
  <c r="E549" i="21"/>
  <c r="D549" i="21"/>
  <c r="C549" i="21"/>
  <c r="H548" i="21"/>
  <c r="G548" i="21"/>
  <c r="F548" i="21"/>
  <c r="E548" i="21"/>
  <c r="D548" i="21"/>
  <c r="C548" i="21"/>
  <c r="H547" i="21"/>
  <c r="G547" i="21"/>
  <c r="F547" i="21"/>
  <c r="E547" i="21"/>
  <c r="D547" i="21"/>
  <c r="C547" i="21"/>
  <c r="H546" i="21"/>
  <c r="G546" i="21"/>
  <c r="F546" i="21"/>
  <c r="E546" i="21"/>
  <c r="D546" i="21"/>
  <c r="C546" i="21"/>
  <c r="H545" i="21"/>
  <c r="G545" i="21"/>
  <c r="F545" i="21"/>
  <c r="E545" i="21"/>
  <c r="D545" i="21"/>
  <c r="C545" i="21"/>
  <c r="H544" i="21"/>
  <c r="G544" i="21"/>
  <c r="F544" i="21"/>
  <c r="E544" i="21"/>
  <c r="D544" i="21"/>
  <c r="C544" i="21"/>
  <c r="H543" i="21"/>
  <c r="G543" i="21"/>
  <c r="F543" i="21"/>
  <c r="E543" i="21"/>
  <c r="D543" i="21"/>
  <c r="C543" i="21"/>
  <c r="H542" i="21"/>
  <c r="G542" i="21"/>
  <c r="F542" i="21"/>
  <c r="E542" i="21"/>
  <c r="D542" i="21"/>
  <c r="C542" i="21"/>
  <c r="H541" i="21"/>
  <c r="G541" i="21"/>
  <c r="F541" i="21"/>
  <c r="E541" i="21"/>
  <c r="D541" i="21"/>
  <c r="C541" i="21"/>
  <c r="H540" i="21"/>
  <c r="G540" i="21"/>
  <c r="F540" i="21"/>
  <c r="E540" i="21"/>
  <c r="D540" i="21"/>
  <c r="C540" i="21"/>
  <c r="H539" i="21"/>
  <c r="G539" i="21"/>
  <c r="F539" i="21"/>
  <c r="E539" i="21"/>
  <c r="D539" i="21"/>
  <c r="C539" i="21"/>
  <c r="H538" i="21"/>
  <c r="G538" i="21"/>
  <c r="F538" i="21"/>
  <c r="E538" i="21"/>
  <c r="D538" i="21"/>
  <c r="C538" i="21"/>
  <c r="H537" i="21"/>
  <c r="G537" i="21"/>
  <c r="F537" i="21"/>
  <c r="E537" i="21"/>
  <c r="D537" i="21"/>
  <c r="C537" i="21"/>
  <c r="H536" i="21"/>
  <c r="G536" i="21"/>
  <c r="F536" i="21"/>
  <c r="E536" i="21"/>
  <c r="D536" i="21"/>
  <c r="C536" i="21"/>
  <c r="H535" i="21"/>
  <c r="G535" i="21"/>
  <c r="F535" i="21"/>
  <c r="E535" i="21"/>
  <c r="D535" i="21"/>
  <c r="C535" i="21"/>
  <c r="H534" i="21"/>
  <c r="G534" i="21"/>
  <c r="F534" i="21"/>
  <c r="E534" i="21"/>
  <c r="D534" i="21"/>
  <c r="C534" i="21"/>
  <c r="H533" i="21"/>
  <c r="G533" i="21"/>
  <c r="F533" i="21"/>
  <c r="E533" i="21"/>
  <c r="D533" i="21"/>
  <c r="C533" i="21"/>
  <c r="H532" i="21"/>
  <c r="G532" i="21"/>
  <c r="F532" i="21"/>
  <c r="E532" i="21"/>
  <c r="D532" i="21"/>
  <c r="C532" i="21"/>
  <c r="H531" i="21"/>
  <c r="G531" i="21"/>
  <c r="F531" i="21"/>
  <c r="E531" i="21"/>
  <c r="D531" i="21"/>
  <c r="C531" i="21"/>
  <c r="H530" i="21"/>
  <c r="G530" i="21"/>
  <c r="F530" i="21"/>
  <c r="E530" i="21"/>
  <c r="D530" i="21"/>
  <c r="C530" i="21"/>
  <c r="H529" i="21"/>
  <c r="G529" i="21"/>
  <c r="F529" i="21"/>
  <c r="E529" i="21"/>
  <c r="D529" i="21"/>
  <c r="C529" i="21"/>
  <c r="H528" i="21"/>
  <c r="G528" i="21"/>
  <c r="F528" i="21"/>
  <c r="E528" i="21"/>
  <c r="D528" i="21"/>
  <c r="C528" i="21"/>
  <c r="H527" i="21"/>
  <c r="G527" i="21"/>
  <c r="F527" i="21"/>
  <c r="E527" i="21"/>
  <c r="D527" i="21"/>
  <c r="C527" i="21"/>
  <c r="H526" i="21"/>
  <c r="G526" i="21"/>
  <c r="F526" i="21"/>
  <c r="E526" i="21"/>
  <c r="D526" i="21"/>
  <c r="C526" i="21"/>
  <c r="H525" i="21"/>
  <c r="G525" i="21"/>
  <c r="F525" i="21"/>
  <c r="E525" i="21"/>
  <c r="D525" i="21"/>
  <c r="C525" i="21"/>
  <c r="H524" i="21"/>
  <c r="G524" i="21"/>
  <c r="F524" i="21"/>
  <c r="E524" i="21"/>
  <c r="D524" i="21"/>
  <c r="C524" i="21"/>
  <c r="H523" i="21"/>
  <c r="G523" i="21"/>
  <c r="F523" i="21"/>
  <c r="E523" i="21"/>
  <c r="D523" i="21"/>
  <c r="C523" i="21"/>
  <c r="H522" i="21"/>
  <c r="G522" i="21"/>
  <c r="F522" i="21"/>
  <c r="E522" i="21"/>
  <c r="D522" i="21"/>
  <c r="C522" i="21"/>
  <c r="H521" i="21"/>
  <c r="G521" i="21"/>
  <c r="F521" i="21"/>
  <c r="E521" i="21"/>
  <c r="D521" i="21"/>
  <c r="C521" i="21"/>
  <c r="H520" i="21"/>
  <c r="G520" i="21"/>
  <c r="F520" i="21"/>
  <c r="E520" i="21"/>
  <c r="D520" i="21"/>
  <c r="C520" i="21"/>
  <c r="H519" i="21"/>
  <c r="G519" i="21"/>
  <c r="F519" i="21"/>
  <c r="E519" i="21"/>
  <c r="D519" i="21"/>
  <c r="C519" i="21"/>
  <c r="H518" i="21"/>
  <c r="G518" i="21"/>
  <c r="F518" i="21"/>
  <c r="E518" i="21"/>
  <c r="D518" i="21"/>
  <c r="C518" i="21"/>
  <c r="H517" i="21"/>
  <c r="G517" i="21"/>
  <c r="F517" i="21"/>
  <c r="E517" i="21"/>
  <c r="D517" i="21"/>
  <c r="C517" i="21"/>
  <c r="H516" i="21"/>
  <c r="G516" i="21"/>
  <c r="F516" i="21"/>
  <c r="E516" i="21"/>
  <c r="D516" i="21"/>
  <c r="C516" i="21"/>
  <c r="H515" i="21"/>
  <c r="G515" i="21"/>
  <c r="F515" i="21"/>
  <c r="E515" i="21"/>
  <c r="D515" i="21"/>
  <c r="C515" i="21"/>
  <c r="H514" i="21"/>
  <c r="G514" i="21"/>
  <c r="F514" i="21"/>
  <c r="E514" i="21"/>
  <c r="D514" i="21"/>
  <c r="C514" i="21"/>
  <c r="H513" i="21"/>
  <c r="G513" i="21"/>
  <c r="F513" i="21"/>
  <c r="E513" i="21"/>
  <c r="D513" i="21"/>
  <c r="C513" i="21"/>
  <c r="H512" i="21"/>
  <c r="G512" i="21"/>
  <c r="F512" i="21"/>
  <c r="E512" i="21"/>
  <c r="D512" i="21"/>
  <c r="C512" i="21"/>
  <c r="H511" i="21"/>
  <c r="G511" i="21"/>
  <c r="F511" i="21"/>
  <c r="E511" i="21"/>
  <c r="D511" i="21"/>
  <c r="C511" i="21"/>
  <c r="H510" i="21"/>
  <c r="G510" i="21"/>
  <c r="F510" i="21"/>
  <c r="E510" i="21"/>
  <c r="D510" i="21"/>
  <c r="C510" i="21"/>
  <c r="H509" i="21"/>
  <c r="G509" i="21"/>
  <c r="F509" i="21"/>
  <c r="E509" i="21"/>
  <c r="D509" i="21"/>
  <c r="C509" i="21"/>
  <c r="H508" i="21"/>
  <c r="G508" i="21"/>
  <c r="F508" i="21"/>
  <c r="E508" i="21"/>
  <c r="D508" i="21"/>
  <c r="C508" i="21"/>
  <c r="H507" i="21"/>
  <c r="G507" i="21"/>
  <c r="F507" i="21"/>
  <c r="E507" i="21"/>
  <c r="D507" i="21"/>
  <c r="C507" i="21"/>
  <c r="H506" i="21"/>
  <c r="G506" i="21"/>
  <c r="F506" i="21"/>
  <c r="E506" i="21"/>
  <c r="D506" i="21"/>
  <c r="C506" i="21"/>
  <c r="H505" i="21"/>
  <c r="G505" i="21"/>
  <c r="F505" i="21"/>
  <c r="E505" i="21"/>
  <c r="D505" i="21"/>
  <c r="C505" i="21"/>
  <c r="H504" i="21"/>
  <c r="G504" i="21"/>
  <c r="F504" i="21"/>
  <c r="E504" i="21"/>
  <c r="D504" i="21"/>
  <c r="C504" i="21"/>
  <c r="H503" i="21"/>
  <c r="G503" i="21"/>
  <c r="F503" i="21"/>
  <c r="E503" i="21"/>
  <c r="D503" i="21"/>
  <c r="C503" i="21"/>
  <c r="H502" i="21"/>
  <c r="G502" i="21"/>
  <c r="F502" i="21"/>
  <c r="E502" i="21"/>
  <c r="D502" i="21"/>
  <c r="C502" i="21"/>
  <c r="H501" i="21"/>
  <c r="G501" i="21"/>
  <c r="F501" i="21"/>
  <c r="E501" i="21"/>
  <c r="D501" i="21"/>
  <c r="C501" i="21"/>
  <c r="H500" i="21"/>
  <c r="G500" i="21"/>
  <c r="F500" i="21"/>
  <c r="E500" i="21"/>
  <c r="D500" i="21"/>
  <c r="C500" i="21"/>
  <c r="H499" i="21"/>
  <c r="G499" i="21"/>
  <c r="F499" i="21"/>
  <c r="E499" i="21"/>
  <c r="D499" i="21"/>
  <c r="C499" i="21"/>
  <c r="H498" i="21"/>
  <c r="G498" i="21"/>
  <c r="F498" i="21"/>
  <c r="E498" i="21"/>
  <c r="D498" i="21"/>
  <c r="C498" i="21"/>
  <c r="H497" i="21"/>
  <c r="G497" i="21"/>
  <c r="F497" i="21"/>
  <c r="E497" i="21"/>
  <c r="D497" i="21"/>
  <c r="C497" i="21"/>
  <c r="H496" i="21"/>
  <c r="G496" i="21"/>
  <c r="F496" i="21"/>
  <c r="E496" i="21"/>
  <c r="D496" i="21"/>
  <c r="C496" i="21"/>
  <c r="H495" i="21"/>
  <c r="G495" i="21"/>
  <c r="F495" i="21"/>
  <c r="E495" i="21"/>
  <c r="D495" i="21"/>
  <c r="C495" i="21"/>
  <c r="H494" i="21"/>
  <c r="G494" i="21"/>
  <c r="F494" i="21"/>
  <c r="E494" i="21"/>
  <c r="D494" i="21"/>
  <c r="C494" i="21"/>
  <c r="H493" i="21"/>
  <c r="G493" i="21"/>
  <c r="F493" i="21"/>
  <c r="E493" i="21"/>
  <c r="D493" i="21"/>
  <c r="C493" i="21"/>
  <c r="H492" i="21"/>
  <c r="G492" i="21"/>
  <c r="F492" i="21"/>
  <c r="E492" i="21"/>
  <c r="D492" i="21"/>
  <c r="C492" i="21"/>
  <c r="H491" i="21"/>
  <c r="G491" i="21"/>
  <c r="F491" i="21"/>
  <c r="E491" i="21"/>
  <c r="D491" i="21"/>
  <c r="C491" i="21"/>
  <c r="H490" i="21"/>
  <c r="G490" i="21"/>
  <c r="F490" i="21"/>
  <c r="E490" i="21"/>
  <c r="D490" i="21"/>
  <c r="C490" i="21"/>
  <c r="H489" i="21"/>
  <c r="G489" i="21"/>
  <c r="F489" i="21"/>
  <c r="E489" i="21"/>
  <c r="D489" i="21"/>
  <c r="C489" i="21"/>
  <c r="H488" i="21"/>
  <c r="G488" i="21"/>
  <c r="F488" i="21"/>
  <c r="E488" i="21"/>
  <c r="D488" i="21"/>
  <c r="C488" i="21"/>
  <c r="H487" i="21"/>
  <c r="G487" i="21"/>
  <c r="F487" i="21"/>
  <c r="E487" i="21"/>
  <c r="D487" i="21"/>
  <c r="C487" i="21"/>
  <c r="H486" i="21"/>
  <c r="G486" i="21"/>
  <c r="F486" i="21"/>
  <c r="E486" i="21"/>
  <c r="D486" i="21"/>
  <c r="C486" i="21"/>
  <c r="H485" i="21"/>
  <c r="G485" i="21"/>
  <c r="F485" i="21"/>
  <c r="E485" i="21"/>
  <c r="D485" i="21"/>
  <c r="C485" i="21"/>
  <c r="H484" i="21"/>
  <c r="G484" i="21"/>
  <c r="F484" i="21"/>
  <c r="E484" i="21"/>
  <c r="D484" i="21"/>
  <c r="C484" i="2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G478" i="21"/>
  <c r="F478" i="21"/>
  <c r="E478" i="21"/>
  <c r="D478" i="21"/>
  <c r="C478" i="21"/>
  <c r="H477" i="21"/>
  <c r="G477" i="21"/>
  <c r="F477" i="21"/>
  <c r="E477" i="21"/>
  <c r="D477" i="21"/>
  <c r="C477" i="21"/>
  <c r="H476" i="21"/>
  <c r="G476" i="21"/>
  <c r="F476" i="21"/>
  <c r="E476" i="21"/>
  <c r="D476" i="21"/>
  <c r="C476" i="21"/>
  <c r="H475" i="21"/>
  <c r="G475" i="21"/>
  <c r="F475" i="21"/>
  <c r="E475" i="21"/>
  <c r="D475" i="21"/>
  <c r="C475" i="21"/>
  <c r="H474" i="21"/>
  <c r="G474" i="21"/>
  <c r="F474" i="21"/>
  <c r="E474" i="21"/>
  <c r="D474" i="21"/>
  <c r="C474" i="21"/>
  <c r="H473" i="21"/>
  <c r="G473" i="21"/>
  <c r="F473" i="21"/>
  <c r="E473" i="21"/>
  <c r="D473" i="21"/>
  <c r="C473" i="21"/>
  <c r="H472" i="21"/>
  <c r="G472" i="21"/>
  <c r="F472" i="21"/>
  <c r="E472" i="21"/>
  <c r="D472" i="21"/>
  <c r="C472" i="21"/>
  <c r="H471" i="21"/>
  <c r="G471" i="21"/>
  <c r="F471" i="21"/>
  <c r="E471" i="21"/>
  <c r="D471" i="21"/>
  <c r="C471" i="21"/>
  <c r="H470" i="21"/>
  <c r="G470" i="21"/>
  <c r="F470" i="21"/>
  <c r="E470" i="21"/>
  <c r="D470" i="21"/>
  <c r="C470" i="21"/>
  <c r="H469" i="21"/>
  <c r="G469" i="21"/>
  <c r="F469" i="21"/>
  <c r="E469" i="21"/>
  <c r="D469" i="21"/>
  <c r="C469" i="21"/>
  <c r="H468" i="21"/>
  <c r="G468" i="21"/>
  <c r="F468" i="21"/>
  <c r="E468" i="21"/>
  <c r="D468" i="21"/>
  <c r="C468" i="21"/>
  <c r="H467" i="21"/>
  <c r="G467" i="21"/>
  <c r="F467" i="21"/>
  <c r="E467" i="21"/>
  <c r="D467" i="21"/>
  <c r="C467" i="21"/>
  <c r="H466" i="21"/>
  <c r="G466" i="21"/>
  <c r="F466" i="21"/>
  <c r="E466" i="21"/>
  <c r="D466" i="21"/>
  <c r="C466" i="21"/>
  <c r="H465" i="21"/>
  <c r="G465" i="21"/>
  <c r="F465" i="21"/>
  <c r="E465" i="21"/>
  <c r="D465" i="21"/>
  <c r="C465" i="21"/>
  <c r="H464" i="21"/>
  <c r="G464" i="21"/>
  <c r="F464" i="21"/>
  <c r="E464" i="21"/>
  <c r="D464" i="21"/>
  <c r="C464" i="21"/>
  <c r="H463" i="21"/>
  <c r="G463" i="21"/>
  <c r="F463" i="21"/>
  <c r="E463" i="21"/>
  <c r="D463" i="21"/>
  <c r="C463" i="21"/>
  <c r="H462" i="21"/>
  <c r="G462" i="21"/>
  <c r="F462" i="21"/>
  <c r="E462" i="21"/>
  <c r="D462" i="21"/>
  <c r="C462" i="21"/>
  <c r="H461" i="21"/>
  <c r="G461" i="21"/>
  <c r="F461" i="21"/>
  <c r="E461" i="21"/>
  <c r="D461" i="21"/>
  <c r="C461" i="21"/>
  <c r="H460" i="21"/>
  <c r="G460" i="21"/>
  <c r="F460" i="21"/>
  <c r="E460" i="21"/>
  <c r="D460" i="21"/>
  <c r="C460" i="21"/>
  <c r="H459" i="21"/>
  <c r="G459" i="21"/>
  <c r="F459" i="21"/>
  <c r="E459" i="21"/>
  <c r="D459" i="21"/>
  <c r="C459" i="21"/>
  <c r="H458" i="21"/>
  <c r="G458" i="21"/>
  <c r="F458" i="21"/>
  <c r="E458" i="21"/>
  <c r="D458" i="21"/>
  <c r="C458" i="21"/>
  <c r="H457" i="21"/>
  <c r="G457" i="21"/>
  <c r="F457" i="21"/>
  <c r="E457" i="21"/>
  <c r="D457" i="21"/>
  <c r="C457" i="21"/>
  <c r="H456" i="21"/>
  <c r="G456" i="21"/>
  <c r="F456" i="21"/>
  <c r="E456" i="21"/>
  <c r="D456" i="21"/>
  <c r="C456" i="21"/>
  <c r="H455" i="21"/>
  <c r="G455" i="21"/>
  <c r="F455" i="21"/>
  <c r="E455" i="21"/>
  <c r="D455" i="21"/>
  <c r="C455" i="21"/>
  <c r="H454" i="21"/>
  <c r="G454" i="21"/>
  <c r="F454" i="21"/>
  <c r="E454" i="21"/>
  <c r="D454" i="21"/>
  <c r="C454" i="21"/>
  <c r="H453" i="21"/>
  <c r="G453" i="21"/>
  <c r="F453" i="21"/>
  <c r="E453" i="21"/>
  <c r="D453" i="21"/>
  <c r="C453" i="21"/>
  <c r="H452" i="21"/>
  <c r="G452" i="21"/>
  <c r="F452" i="21"/>
  <c r="E452" i="21"/>
  <c r="D452" i="21"/>
  <c r="C452" i="21"/>
  <c r="H451" i="21"/>
  <c r="G451" i="21"/>
  <c r="F451" i="21"/>
  <c r="E451" i="21"/>
  <c r="D451" i="21"/>
  <c r="C451" i="21"/>
  <c r="H450" i="21"/>
  <c r="G450" i="21"/>
  <c r="F450" i="21"/>
  <c r="E450" i="21"/>
  <c r="D450" i="21"/>
  <c r="C450" i="21"/>
  <c r="H449" i="21"/>
  <c r="G449" i="21"/>
  <c r="F449" i="21"/>
  <c r="E449" i="21"/>
  <c r="D449" i="21"/>
  <c r="C449" i="21"/>
  <c r="H448" i="21"/>
  <c r="G448" i="21"/>
  <c r="F448" i="21"/>
  <c r="E448" i="21"/>
  <c r="D448" i="21"/>
  <c r="C448" i="21"/>
  <c r="H447" i="21"/>
  <c r="G447" i="21"/>
  <c r="F447" i="21"/>
  <c r="E447" i="21"/>
  <c r="D447" i="21"/>
  <c r="C447" i="21"/>
  <c r="H446" i="21"/>
  <c r="G446" i="21"/>
  <c r="F446" i="21"/>
  <c r="E446" i="21"/>
  <c r="D446" i="21"/>
  <c r="C446" i="21"/>
  <c r="H445" i="21"/>
  <c r="G445" i="21"/>
  <c r="F445" i="21"/>
  <c r="E445" i="21"/>
  <c r="D445" i="21"/>
  <c r="C445" i="21"/>
  <c r="H444" i="21"/>
  <c r="G444" i="21"/>
  <c r="F444" i="21"/>
  <c r="E444" i="21"/>
  <c r="D444" i="21"/>
  <c r="C444" i="21"/>
  <c r="H443" i="21"/>
  <c r="G443" i="21"/>
  <c r="F443" i="21"/>
  <c r="E443" i="21"/>
  <c r="D443" i="21"/>
  <c r="C443" i="21"/>
  <c r="H442" i="21"/>
  <c r="G442" i="21"/>
  <c r="F442" i="21"/>
  <c r="E442" i="21"/>
  <c r="D442" i="21"/>
  <c r="C442" i="21"/>
  <c r="H441" i="21"/>
  <c r="G441" i="21"/>
  <c r="F441" i="21"/>
  <c r="E441" i="21"/>
  <c r="D441" i="21"/>
  <c r="C441" i="21"/>
  <c r="H440" i="21"/>
  <c r="G440" i="21"/>
  <c r="F440" i="21"/>
  <c r="E440" i="21"/>
  <c r="D440" i="21"/>
  <c r="C440" i="21"/>
  <c r="H439" i="21"/>
  <c r="G439" i="21"/>
  <c r="F439" i="21"/>
  <c r="E439" i="21"/>
  <c r="D439" i="21"/>
  <c r="C439" i="21"/>
  <c r="H438" i="21"/>
  <c r="G438" i="21"/>
  <c r="F438" i="21"/>
  <c r="E438" i="21"/>
  <c r="D438" i="21"/>
  <c r="C438" i="21"/>
  <c r="H437" i="21"/>
  <c r="G437" i="21"/>
  <c r="F437" i="21"/>
  <c r="E437" i="21"/>
  <c r="D437" i="21"/>
  <c r="C437" i="21"/>
  <c r="H436" i="21"/>
  <c r="G436" i="21"/>
  <c r="F436" i="21"/>
  <c r="E436" i="21"/>
  <c r="D436" i="21"/>
  <c r="C436" i="21"/>
  <c r="H435" i="21"/>
  <c r="G435" i="21"/>
  <c r="F435" i="21"/>
  <c r="E435" i="21"/>
  <c r="D435" i="21"/>
  <c r="C435" i="21"/>
  <c r="H434" i="21"/>
  <c r="G434" i="21"/>
  <c r="F434" i="21"/>
  <c r="E434" i="21"/>
  <c r="D434" i="21"/>
  <c r="C434" i="21"/>
  <c r="H433" i="21"/>
  <c r="G433" i="21"/>
  <c r="F433" i="21"/>
  <c r="E433" i="21"/>
  <c r="D433" i="21"/>
  <c r="C433" i="21"/>
  <c r="H432" i="21"/>
  <c r="G432" i="21"/>
  <c r="F432" i="21"/>
  <c r="E432" i="21"/>
  <c r="D432" i="21"/>
  <c r="C432" i="21"/>
  <c r="H431" i="21"/>
  <c r="G431" i="21"/>
  <c r="F431" i="21"/>
  <c r="E431" i="21"/>
  <c r="D431" i="21"/>
  <c r="C431" i="21"/>
  <c r="H430" i="21"/>
  <c r="G430" i="21"/>
  <c r="F430" i="21"/>
  <c r="E430" i="21"/>
  <c r="D430" i="21"/>
  <c r="C430" i="21"/>
  <c r="H429" i="21"/>
  <c r="G429" i="21"/>
  <c r="F429" i="21"/>
  <c r="E429" i="21"/>
  <c r="D429" i="21"/>
  <c r="C429" i="21"/>
  <c r="H428" i="21"/>
  <c r="G428" i="21"/>
  <c r="F428" i="21"/>
  <c r="E428" i="21"/>
  <c r="D428" i="21"/>
  <c r="C428" i="21"/>
  <c r="H427" i="21"/>
  <c r="G427" i="21"/>
  <c r="F427" i="21"/>
  <c r="E427" i="21"/>
  <c r="D427" i="21"/>
  <c r="C427" i="21"/>
  <c r="H426" i="21"/>
  <c r="G426" i="21"/>
  <c r="F426" i="21"/>
  <c r="E426" i="21"/>
  <c r="D426" i="21"/>
  <c r="C426" i="21"/>
  <c r="H425" i="21"/>
  <c r="G425" i="21"/>
  <c r="F425" i="21"/>
  <c r="E425" i="21"/>
  <c r="D425" i="21"/>
  <c r="C425" i="21"/>
  <c r="H424" i="21"/>
  <c r="G424" i="21"/>
  <c r="F424" i="21"/>
  <c r="E424" i="21"/>
  <c r="D424" i="21"/>
  <c r="C424" i="21"/>
  <c r="H423" i="21"/>
  <c r="G423" i="21"/>
  <c r="F423" i="21"/>
  <c r="E423" i="21"/>
  <c r="D423" i="21"/>
  <c r="C423" i="21"/>
  <c r="H422" i="21"/>
  <c r="G422" i="21"/>
  <c r="F422" i="21"/>
  <c r="E422" i="21"/>
  <c r="D422" i="21"/>
  <c r="C422" i="21"/>
  <c r="H421" i="21"/>
  <c r="G421" i="21"/>
  <c r="F421" i="21"/>
  <c r="E421" i="21"/>
  <c r="D421" i="21"/>
  <c r="C421" i="21"/>
  <c r="H420" i="21"/>
  <c r="G420" i="21"/>
  <c r="F420" i="21"/>
  <c r="E420" i="21"/>
  <c r="D420" i="21"/>
  <c r="C420" i="21"/>
  <c r="H419" i="21"/>
  <c r="G419" i="21"/>
  <c r="F419" i="21"/>
  <c r="E419" i="21"/>
  <c r="D419" i="21"/>
  <c r="C419" i="21"/>
  <c r="H418" i="21"/>
  <c r="G418" i="21"/>
  <c r="F418" i="21"/>
  <c r="E418" i="21"/>
  <c r="D418" i="21"/>
  <c r="C418" i="21"/>
  <c r="H417" i="21"/>
  <c r="G417" i="21"/>
  <c r="F417" i="21"/>
  <c r="E417" i="21"/>
  <c r="D417" i="21"/>
  <c r="C417" i="21"/>
  <c r="H416" i="21"/>
  <c r="G416" i="21"/>
  <c r="F416" i="21"/>
  <c r="E416" i="21"/>
  <c r="D416" i="21"/>
  <c r="C416" i="21"/>
  <c r="H415" i="21"/>
  <c r="G415" i="21"/>
  <c r="F415" i="21"/>
  <c r="E415" i="21"/>
  <c r="D415" i="21"/>
  <c r="C415" i="21"/>
  <c r="H414" i="21"/>
  <c r="G414" i="21"/>
  <c r="F414" i="21"/>
  <c r="E414" i="21"/>
  <c r="D414" i="21"/>
  <c r="C414" i="21"/>
  <c r="H413" i="21"/>
  <c r="G413" i="21"/>
  <c r="F413" i="21"/>
  <c r="E413" i="21"/>
  <c r="D413" i="21"/>
  <c r="C413" i="21"/>
  <c r="H412" i="21"/>
  <c r="G412" i="21"/>
  <c r="F412" i="21"/>
  <c r="E412" i="21"/>
  <c r="D412" i="21"/>
  <c r="C412" i="21"/>
  <c r="H411" i="21"/>
  <c r="G411" i="21"/>
  <c r="F411" i="21"/>
  <c r="E411" i="21"/>
  <c r="D411" i="21"/>
  <c r="C411" i="21"/>
  <c r="H410" i="21"/>
  <c r="G410" i="21"/>
  <c r="F410" i="21"/>
  <c r="E410" i="21"/>
  <c r="D410" i="21"/>
  <c r="C410" i="21"/>
  <c r="H409" i="21"/>
  <c r="G409" i="21"/>
  <c r="F409" i="21"/>
  <c r="E409" i="21"/>
  <c r="D409" i="21"/>
  <c r="C409" i="21"/>
  <c r="H408" i="21"/>
  <c r="G408" i="21"/>
  <c r="F408" i="21"/>
  <c r="E408" i="21"/>
  <c r="D408" i="21"/>
  <c r="C408" i="21"/>
  <c r="H407" i="21"/>
  <c r="G407" i="21"/>
  <c r="F407" i="21"/>
  <c r="E407" i="21"/>
  <c r="D407" i="21"/>
  <c r="C407" i="21"/>
  <c r="H406" i="21"/>
  <c r="G406" i="21"/>
  <c r="F406" i="21"/>
  <c r="E406" i="21"/>
  <c r="D406" i="21"/>
  <c r="C406" i="21"/>
  <c r="H405" i="21"/>
  <c r="G405" i="21"/>
  <c r="F405" i="21"/>
  <c r="E405" i="21"/>
  <c r="D405" i="21"/>
  <c r="C405" i="21"/>
  <c r="H404" i="21"/>
  <c r="G404" i="21"/>
  <c r="F404" i="21"/>
  <c r="E404" i="21"/>
  <c r="D404" i="21"/>
  <c r="C404" i="21"/>
  <c r="H403" i="21"/>
  <c r="G403" i="21"/>
  <c r="F403" i="21"/>
  <c r="E403" i="21"/>
  <c r="D403" i="21"/>
  <c r="C403" i="2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G400" i="21"/>
  <c r="F400" i="21"/>
  <c r="E400" i="21"/>
  <c r="D400" i="21"/>
  <c r="C400" i="21"/>
  <c r="H399" i="21"/>
  <c r="G399" i="21"/>
  <c r="F399" i="21"/>
  <c r="E399" i="21"/>
  <c r="D399" i="21"/>
  <c r="C399" i="21"/>
  <c r="H398" i="21"/>
  <c r="G398" i="21"/>
  <c r="F398" i="21"/>
  <c r="E398" i="21"/>
  <c r="D398" i="21"/>
  <c r="C398" i="21"/>
  <c r="H397" i="21"/>
  <c r="G397" i="21"/>
  <c r="F397" i="21"/>
  <c r="E397" i="21"/>
  <c r="D397" i="21"/>
  <c r="C397" i="21"/>
  <c r="H396" i="21"/>
  <c r="G396" i="21"/>
  <c r="F396" i="21"/>
  <c r="E396" i="21"/>
  <c r="D396" i="21"/>
  <c r="C396" i="21"/>
  <c r="H395" i="21"/>
  <c r="G395" i="21"/>
  <c r="F395" i="21"/>
  <c r="E395" i="21"/>
  <c r="D395" i="21"/>
  <c r="C395" i="21"/>
  <c r="H394" i="21"/>
  <c r="G394" i="21"/>
  <c r="F394" i="21"/>
  <c r="E394" i="21"/>
  <c r="D394" i="21"/>
  <c r="C394" i="21"/>
  <c r="H393" i="21"/>
  <c r="G393" i="21"/>
  <c r="F393" i="21"/>
  <c r="E393" i="21"/>
  <c r="D393" i="21"/>
  <c r="C393" i="21"/>
  <c r="H392" i="21"/>
  <c r="G392" i="21"/>
  <c r="F392" i="21"/>
  <c r="E392" i="21"/>
  <c r="D392" i="21"/>
  <c r="C392" i="21"/>
  <c r="H391" i="21"/>
  <c r="G391" i="21"/>
  <c r="F391" i="21"/>
  <c r="E391" i="21"/>
  <c r="D391" i="21"/>
  <c r="C391" i="21"/>
  <c r="H390" i="21"/>
  <c r="G390" i="21"/>
  <c r="F390" i="21"/>
  <c r="E390" i="21"/>
  <c r="D390" i="21"/>
  <c r="C390" i="21"/>
  <c r="H389" i="21"/>
  <c r="G389" i="21"/>
  <c r="F389" i="21"/>
  <c r="E389" i="21"/>
  <c r="D389" i="21"/>
  <c r="C389" i="21"/>
  <c r="H388" i="21"/>
  <c r="G388" i="21"/>
  <c r="F388" i="21"/>
  <c r="E388" i="21"/>
  <c r="D388" i="21"/>
  <c r="C388" i="21"/>
  <c r="H387" i="21"/>
  <c r="G387" i="21"/>
  <c r="F387" i="21"/>
  <c r="E387" i="21"/>
  <c r="D387" i="21"/>
  <c r="C387" i="21"/>
  <c r="H386" i="21"/>
  <c r="G386" i="21"/>
  <c r="F386" i="21"/>
  <c r="E386" i="21"/>
  <c r="D386" i="21"/>
  <c r="C386" i="21"/>
  <c r="H385" i="21"/>
  <c r="G385" i="21"/>
  <c r="F385" i="21"/>
  <c r="E385" i="21"/>
  <c r="D385" i="21"/>
  <c r="C385" i="21"/>
  <c r="H384" i="21"/>
  <c r="G384" i="21"/>
  <c r="F384" i="21"/>
  <c r="E384" i="21"/>
  <c r="D384" i="21"/>
  <c r="C384" i="21"/>
  <c r="H383" i="21"/>
  <c r="G383" i="21"/>
  <c r="F383" i="21"/>
  <c r="E383" i="21"/>
  <c r="D383" i="21"/>
  <c r="C383" i="21"/>
  <c r="H382" i="21"/>
  <c r="G382" i="21"/>
  <c r="F382" i="21"/>
  <c r="E382" i="21"/>
  <c r="D382" i="21"/>
  <c r="C382" i="21"/>
  <c r="H381" i="21"/>
  <c r="G381" i="21"/>
  <c r="F381" i="21"/>
  <c r="E381" i="21"/>
  <c r="D381" i="21"/>
  <c r="C381" i="21"/>
  <c r="H380" i="21"/>
  <c r="G380" i="21"/>
  <c r="F380" i="21"/>
  <c r="E380" i="21"/>
  <c r="D380" i="21"/>
  <c r="C380" i="21"/>
  <c r="H379" i="21"/>
  <c r="G379" i="21"/>
  <c r="F379" i="21"/>
  <c r="E379" i="21"/>
  <c r="D379" i="21"/>
  <c r="C379" i="21"/>
  <c r="H378" i="21"/>
  <c r="G378" i="21"/>
  <c r="F378" i="21"/>
  <c r="E378" i="21"/>
  <c r="D378" i="21"/>
  <c r="C378" i="21"/>
  <c r="H377" i="21"/>
  <c r="G377" i="21"/>
  <c r="F377" i="21"/>
  <c r="E377" i="21"/>
  <c r="D377" i="21"/>
  <c r="C377" i="21"/>
  <c r="H376" i="21"/>
  <c r="G376" i="21"/>
  <c r="F376" i="21"/>
  <c r="E376" i="21"/>
  <c r="D376" i="21"/>
  <c r="C376" i="21"/>
  <c r="H375" i="21"/>
  <c r="G375" i="21"/>
  <c r="F375" i="21"/>
  <c r="E375" i="21"/>
  <c r="D375" i="21"/>
  <c r="C375" i="21"/>
  <c r="H374" i="21"/>
  <c r="G374" i="21"/>
  <c r="F374" i="21"/>
  <c r="E374" i="21"/>
  <c r="D374" i="21"/>
  <c r="C374" i="21"/>
  <c r="H373" i="21"/>
  <c r="G373" i="21"/>
  <c r="F373" i="21"/>
  <c r="E373" i="21"/>
  <c r="D373" i="21"/>
  <c r="C373" i="21"/>
  <c r="H372" i="21"/>
  <c r="G372" i="21"/>
  <c r="F372" i="21"/>
  <c r="E372" i="21"/>
  <c r="D372" i="21"/>
  <c r="C372" i="21"/>
  <c r="H371" i="21"/>
  <c r="G371" i="21"/>
  <c r="F371" i="21"/>
  <c r="E371" i="21"/>
  <c r="D371" i="21"/>
  <c r="C371" i="21"/>
  <c r="H370" i="21"/>
  <c r="G370" i="21"/>
  <c r="F370" i="21"/>
  <c r="E370" i="21"/>
  <c r="D370" i="21"/>
  <c r="C370" i="21"/>
  <c r="H369" i="21"/>
  <c r="G369" i="21"/>
  <c r="F369" i="21"/>
  <c r="E369" i="21"/>
  <c r="D369" i="21"/>
  <c r="C369" i="21"/>
  <c r="H368" i="21"/>
  <c r="G368" i="21"/>
  <c r="F368" i="21"/>
  <c r="E368" i="21"/>
  <c r="D368" i="21"/>
  <c r="C368" i="21"/>
  <c r="H367" i="21"/>
  <c r="G367" i="21"/>
  <c r="F367" i="21"/>
  <c r="E367" i="21"/>
  <c r="D367" i="21"/>
  <c r="C367" i="21"/>
  <c r="H366" i="21"/>
  <c r="G366" i="21"/>
  <c r="F366" i="21"/>
  <c r="E366" i="21"/>
  <c r="D366" i="21"/>
  <c r="C366" i="21"/>
  <c r="H365" i="21"/>
  <c r="G365" i="21"/>
  <c r="F365" i="21"/>
  <c r="E365" i="21"/>
  <c r="D365" i="21"/>
  <c r="C365" i="21"/>
  <c r="H364" i="21"/>
  <c r="G364" i="21"/>
  <c r="F364" i="21"/>
  <c r="E364" i="21"/>
  <c r="D364" i="21"/>
  <c r="C364" i="21"/>
  <c r="H363" i="21"/>
  <c r="G363" i="21"/>
  <c r="F363" i="21"/>
  <c r="E363" i="21"/>
  <c r="D363" i="21"/>
  <c r="C363" i="21"/>
  <c r="H362" i="21"/>
  <c r="G362" i="21"/>
  <c r="F362" i="21"/>
  <c r="E362" i="21"/>
  <c r="D362" i="21"/>
  <c r="C362" i="21"/>
  <c r="H361" i="21"/>
  <c r="G361" i="21"/>
  <c r="F361" i="21"/>
  <c r="E361" i="21"/>
  <c r="D361" i="21"/>
  <c r="C361" i="21"/>
  <c r="H360" i="21"/>
  <c r="G360" i="21"/>
  <c r="F360" i="21"/>
  <c r="E360" i="21"/>
  <c r="D360" i="21"/>
  <c r="C2" i="25"/>
  <c r="A4" i="22"/>
  <c r="J359" i="22" l="1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C6" i="25" l="1"/>
  <c r="D6" i="25"/>
  <c r="E6" i="25"/>
  <c r="F6" i="25"/>
  <c r="G6" i="25"/>
  <c r="H6" i="25"/>
  <c r="A4" i="11" l="1"/>
  <c r="A4" i="21"/>
  <c r="C4" i="21"/>
  <c r="C2" i="21" s="1"/>
  <c r="C4" i="25" s="1"/>
  <c r="D4" i="21"/>
  <c r="D2" i="21" s="1"/>
  <c r="D4" i="25" s="1"/>
  <c r="E4" i="21"/>
  <c r="E2" i="21" s="1"/>
  <c r="E4" i="25" s="1"/>
  <c r="F4" i="21"/>
  <c r="F2" i="21" s="1"/>
  <c r="F4" i="25" s="1"/>
  <c r="G4" i="21"/>
  <c r="G2" i="21" s="1"/>
  <c r="G4" i="25" s="1"/>
  <c r="H4" i="21"/>
  <c r="H2" i="21" s="1"/>
  <c r="H4" i="25" s="1"/>
  <c r="L5" i="21"/>
  <c r="M5" i="21"/>
  <c r="N5" i="21"/>
  <c r="O5" i="21"/>
  <c r="P5" i="21"/>
  <c r="Q5" i="21"/>
  <c r="Q359" i="21" l="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Q4" i="21" l="1"/>
  <c r="L4" i="21"/>
  <c r="M4" i="21"/>
  <c r="P4" i="21"/>
  <c r="N4" i="21"/>
  <c r="O4" i="21"/>
  <c r="Q4" i="11"/>
  <c r="P4" i="11"/>
  <c r="O4" i="11"/>
  <c r="N4" i="11"/>
  <c r="M4" i="11"/>
  <c r="L4" i="11"/>
  <c r="Q359" i="22" l="1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H4" i="22"/>
  <c r="H2" i="22" s="1"/>
  <c r="H2" i="25" s="1"/>
  <c r="G4" i="22"/>
  <c r="G2" i="22" s="1"/>
  <c r="G2" i="25" s="1"/>
  <c r="F4" i="22"/>
  <c r="F2" i="22" s="1"/>
  <c r="F2" i="25" s="1"/>
  <c r="E4" i="22"/>
  <c r="E2" i="22" s="1"/>
  <c r="E2" i="25" s="1"/>
  <c r="D4" i="22"/>
  <c r="D2" i="22" s="1"/>
  <c r="D2" i="25" s="1"/>
  <c r="C4" i="22"/>
  <c r="C2" i="22" s="1"/>
  <c r="L4" i="22" l="1"/>
  <c r="P4" i="22"/>
  <c r="O4" i="22"/>
  <c r="M4" i="22"/>
  <c r="Q4" i="22"/>
  <c r="N4" i="22"/>
  <c r="C4" i="12" l="1"/>
  <c r="C2" i="12" s="1"/>
  <c r="C3" i="25" s="1"/>
  <c r="C4" i="11" l="1"/>
  <c r="C2" i="11" s="1"/>
  <c r="C5" i="25" s="1"/>
  <c r="I5" i="25" s="1"/>
  <c r="H4" i="11"/>
  <c r="H2" i="11" s="1"/>
  <c r="H5" i="25" s="1"/>
  <c r="G4" i="11"/>
  <c r="G2" i="11" s="1"/>
  <c r="G5" i="25" s="1"/>
  <c r="F4" i="11"/>
  <c r="F2" i="11" s="1"/>
  <c r="F5" i="25" s="1"/>
  <c r="E4" i="11"/>
  <c r="E2" i="11" s="1"/>
  <c r="E5" i="25" s="1"/>
  <c r="D4" i="11"/>
  <c r="D2" i="11" s="1"/>
  <c r="D5" i="25" s="1"/>
  <c r="H4" i="12"/>
  <c r="H2" i="12" s="1"/>
  <c r="H3" i="25" s="1"/>
  <c r="G4" i="12"/>
  <c r="G2" i="12" s="1"/>
  <c r="G3" i="25" s="1"/>
  <c r="F4" i="12"/>
  <c r="F2" i="12" s="1"/>
  <c r="F3" i="25" s="1"/>
  <c r="E4" i="12"/>
  <c r="E2" i="12" s="1"/>
  <c r="E3" i="25" s="1"/>
  <c r="D4" i="12"/>
  <c r="D2" i="12" s="1"/>
  <c r="D3" i="25" s="1"/>
  <c r="M5" i="25" l="1"/>
  <c r="N5" i="25"/>
  <c r="J5" i="25"/>
  <c r="K5" i="25"/>
  <c r="L5" i="25"/>
  <c r="Q359" i="12"/>
  <c r="P359" i="12"/>
  <c r="O359" i="12"/>
  <c r="N359" i="12"/>
  <c r="M359" i="12"/>
  <c r="L359" i="12"/>
  <c r="Q358" i="12"/>
  <c r="P358" i="12"/>
  <c r="O358" i="12"/>
  <c r="N358" i="12"/>
  <c r="M358" i="12"/>
  <c r="L358" i="12"/>
  <c r="Q357" i="12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O4" i="12" l="1"/>
  <c r="L4" i="12"/>
  <c r="P4" i="12"/>
  <c r="Q4" i="12"/>
  <c r="N4" i="12"/>
  <c r="M4" i="12"/>
</calcChain>
</file>

<file path=xl/sharedStrings.xml><?xml version="1.0" encoding="utf-8"?>
<sst xmlns="http://schemas.openxmlformats.org/spreadsheetml/2006/main" count="3988" uniqueCount="372">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</sst>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Projects/Bing-COVID-19-Data/for-editing-rivm-data/actuele-situatie/csv/COVID-19%20meldingen-Per%20gemeente%20van%2023-dec-2020%20t_m%2005-jan-2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 meldingen-Per gemeente"/>
    </sheetNames>
    <sheetDataSet>
      <sheetData sheetId="0">
        <row r="2">
          <cell r="C2" t="str">
            <v>Aa en Hunze</v>
          </cell>
        </row>
        <row r="3">
          <cell r="C3" t="str">
            <v>Aalsmeer</v>
          </cell>
        </row>
        <row r="4">
          <cell r="C4" t="str">
            <v>Aalten</v>
          </cell>
        </row>
        <row r="5">
          <cell r="C5" t="str">
            <v>Achtkarspelen</v>
          </cell>
        </row>
        <row r="6">
          <cell r="C6" t="str">
            <v>Alblasserdam</v>
          </cell>
        </row>
        <row r="7">
          <cell r="C7" t="str">
            <v>Albrandswaard</v>
          </cell>
        </row>
        <row r="8">
          <cell r="C8" t="str">
            <v>Alkmaar</v>
          </cell>
        </row>
        <row r="9">
          <cell r="C9" t="str">
            <v>Almelo</v>
          </cell>
        </row>
        <row r="10">
          <cell r="C10" t="str">
            <v>Almere</v>
          </cell>
        </row>
        <row r="11">
          <cell r="C11" t="str">
            <v>Alphen aan den Rijn</v>
          </cell>
        </row>
        <row r="12">
          <cell r="C12" t="str">
            <v>Alphen-Chaam</v>
          </cell>
        </row>
        <row r="13">
          <cell r="C13" t="str">
            <v>Altena</v>
          </cell>
        </row>
        <row r="14">
          <cell r="C14" t="str">
            <v>Ameland</v>
          </cell>
        </row>
        <row r="15">
          <cell r="C15" t="str">
            <v>Amersfoort</v>
          </cell>
        </row>
        <row r="16">
          <cell r="C16" t="str">
            <v>Amstelveen</v>
          </cell>
        </row>
        <row r="17">
          <cell r="C17" t="str">
            <v>Amsterdam</v>
          </cell>
        </row>
        <row r="18">
          <cell r="C18" t="str">
            <v>Apeldoorn</v>
          </cell>
        </row>
        <row r="19">
          <cell r="C19" t="str">
            <v>Appingedam</v>
          </cell>
        </row>
        <row r="20">
          <cell r="C20" t="str">
            <v>Arnhem</v>
          </cell>
        </row>
        <row r="21">
          <cell r="C21" t="str">
            <v>Assen</v>
          </cell>
        </row>
        <row r="22">
          <cell r="C22" t="str">
            <v>Asten</v>
          </cell>
        </row>
        <row r="23">
          <cell r="C23" t="str">
            <v>Baarle-Nassau</v>
          </cell>
        </row>
        <row r="24">
          <cell r="C24" t="str">
            <v>Baarn</v>
          </cell>
        </row>
        <row r="25">
          <cell r="C25" t="str">
            <v>Barendrecht</v>
          </cell>
        </row>
        <row r="26">
          <cell r="C26" t="str">
            <v>Barneveld</v>
          </cell>
        </row>
        <row r="27">
          <cell r="C27" t="str">
            <v>Beek</v>
          </cell>
        </row>
        <row r="28">
          <cell r="C28" t="str">
            <v>Beekdaelen</v>
          </cell>
        </row>
        <row r="29">
          <cell r="C29" t="str">
            <v>Beemster</v>
          </cell>
        </row>
        <row r="30">
          <cell r="C30" t="str">
            <v>Beesel</v>
          </cell>
        </row>
        <row r="31">
          <cell r="C31" t="str">
            <v>Berg en Dal</v>
          </cell>
        </row>
        <row r="32">
          <cell r="C32" t="str">
            <v>Bergeijk</v>
          </cell>
        </row>
        <row r="33">
          <cell r="C33" t="str">
            <v>Bergen (L.)</v>
          </cell>
        </row>
        <row r="34">
          <cell r="C34" t="str">
            <v>Bergen (NH.)</v>
          </cell>
        </row>
        <row r="35">
          <cell r="C35" t="str">
            <v>Bergen op Zoom</v>
          </cell>
        </row>
        <row r="36">
          <cell r="C36" t="str">
            <v>Berkelland</v>
          </cell>
        </row>
        <row r="37">
          <cell r="C37" t="str">
            <v>Bernheze</v>
          </cell>
        </row>
        <row r="38">
          <cell r="C38" t="str">
            <v>Best</v>
          </cell>
        </row>
        <row r="39">
          <cell r="C39" t="str">
            <v>Beuningen</v>
          </cell>
        </row>
        <row r="40">
          <cell r="C40" t="str">
            <v>Beverwijk</v>
          </cell>
        </row>
        <row r="41">
          <cell r="C41" t="str">
            <v>Bladel</v>
          </cell>
        </row>
        <row r="42">
          <cell r="C42" t="str">
            <v>Blaricum</v>
          </cell>
        </row>
        <row r="43">
          <cell r="C43" t="str">
            <v>Bloemendaal</v>
          </cell>
        </row>
        <row r="44">
          <cell r="C44" t="str">
            <v>Bodegraven-Reeuwijk</v>
          </cell>
        </row>
        <row r="45">
          <cell r="C45" t="str">
            <v>Boekel</v>
          </cell>
        </row>
        <row r="46">
          <cell r="C46" t="str">
            <v>Borger-Odoorn</v>
          </cell>
        </row>
        <row r="47">
          <cell r="C47" t="str">
            <v>Borne</v>
          </cell>
        </row>
        <row r="48">
          <cell r="C48" t="str">
            <v>Borsele</v>
          </cell>
        </row>
        <row r="49">
          <cell r="C49" t="str">
            <v>Boxmeer</v>
          </cell>
        </row>
        <row r="50">
          <cell r="C50" t="str">
            <v>Boxtel</v>
          </cell>
        </row>
        <row r="51">
          <cell r="C51" t="str">
            <v>Breda</v>
          </cell>
        </row>
        <row r="52">
          <cell r="C52" t="str">
            <v>Brielle</v>
          </cell>
        </row>
        <row r="53">
          <cell r="C53" t="str">
            <v>Bronckhorst</v>
          </cell>
        </row>
        <row r="54">
          <cell r="C54" t="str">
            <v>Brummen</v>
          </cell>
        </row>
        <row r="55">
          <cell r="C55" t="str">
            <v>Brunssum</v>
          </cell>
        </row>
        <row r="56">
          <cell r="C56" t="str">
            <v>Bunnik</v>
          </cell>
        </row>
        <row r="57">
          <cell r="C57" t="str">
            <v>Bunschoten</v>
          </cell>
        </row>
        <row r="58">
          <cell r="C58" t="str">
            <v>Buren</v>
          </cell>
        </row>
        <row r="59">
          <cell r="C59" t="str">
            <v>Capelle aan den IJssel</v>
          </cell>
        </row>
        <row r="60">
          <cell r="C60" t="str">
            <v>Castricum</v>
          </cell>
        </row>
        <row r="61">
          <cell r="C61" t="str">
            <v>Coevorden</v>
          </cell>
        </row>
        <row r="62">
          <cell r="C62" t="str">
            <v>Cranendonck</v>
          </cell>
        </row>
        <row r="63">
          <cell r="C63" t="str">
            <v>Cuijk</v>
          </cell>
        </row>
        <row r="64">
          <cell r="C64" t="str">
            <v>Culemborg</v>
          </cell>
        </row>
        <row r="65">
          <cell r="C65" t="str">
            <v>Dalfsen</v>
          </cell>
        </row>
        <row r="66">
          <cell r="C66" t="str">
            <v>Dantumadiel</v>
          </cell>
        </row>
        <row r="67">
          <cell r="C67" t="str">
            <v>De Bilt</v>
          </cell>
        </row>
        <row r="68">
          <cell r="C68" t="str">
            <v>De Fryske Marren</v>
          </cell>
        </row>
        <row r="69">
          <cell r="C69" t="str">
            <v>De Ronde Venen</v>
          </cell>
        </row>
        <row r="70">
          <cell r="C70" t="str">
            <v>De Wolden</v>
          </cell>
        </row>
        <row r="71">
          <cell r="C71" t="str">
            <v>Delft</v>
          </cell>
        </row>
        <row r="72">
          <cell r="C72" t="str">
            <v>Delfzijl</v>
          </cell>
        </row>
        <row r="73">
          <cell r="C73" t="str">
            <v>Den Helder</v>
          </cell>
        </row>
        <row r="74">
          <cell r="C74" t="str">
            <v>Deurne</v>
          </cell>
        </row>
        <row r="75">
          <cell r="C75" t="str">
            <v>Deventer</v>
          </cell>
        </row>
        <row r="76">
          <cell r="C76" t="str">
            <v>Diemen</v>
          </cell>
        </row>
        <row r="77">
          <cell r="C77" t="str">
            <v>Dinkelland</v>
          </cell>
        </row>
        <row r="78">
          <cell r="C78" t="str">
            <v>Doesburg</v>
          </cell>
        </row>
        <row r="79">
          <cell r="C79" t="str">
            <v>Doetinchem</v>
          </cell>
        </row>
        <row r="80">
          <cell r="C80" t="str">
            <v>Dongen</v>
          </cell>
        </row>
        <row r="81">
          <cell r="C81" t="str">
            <v>Dordrecht</v>
          </cell>
        </row>
        <row r="82">
          <cell r="C82" t="str">
            <v>Drechterland</v>
          </cell>
        </row>
        <row r="83">
          <cell r="C83" t="str">
            <v>Drimmelen</v>
          </cell>
        </row>
        <row r="84">
          <cell r="C84" t="str">
            <v>Dronten</v>
          </cell>
        </row>
        <row r="85">
          <cell r="C85" t="str">
            <v>Druten</v>
          </cell>
        </row>
        <row r="86">
          <cell r="C86" t="str">
            <v>Duiven</v>
          </cell>
        </row>
        <row r="87">
          <cell r="C87" t="str">
            <v>Echt-Susteren</v>
          </cell>
        </row>
        <row r="88">
          <cell r="C88" t="str">
            <v>Edam-Volendam</v>
          </cell>
        </row>
        <row r="89">
          <cell r="C89" t="str">
            <v>Ede</v>
          </cell>
        </row>
        <row r="90">
          <cell r="C90" t="str">
            <v>Eemnes</v>
          </cell>
        </row>
        <row r="91">
          <cell r="C91" t="str">
            <v>Eersel</v>
          </cell>
        </row>
        <row r="92">
          <cell r="C92" t="str">
            <v>Eijsden-Margraten</v>
          </cell>
        </row>
        <row r="93">
          <cell r="C93" t="str">
            <v>Eindhoven</v>
          </cell>
        </row>
        <row r="94">
          <cell r="C94" t="str">
            <v>Elburg</v>
          </cell>
        </row>
        <row r="95">
          <cell r="C95" t="str">
            <v>Emmen</v>
          </cell>
        </row>
        <row r="96">
          <cell r="C96" t="str">
            <v>Enkhuizen</v>
          </cell>
        </row>
        <row r="97">
          <cell r="C97" t="str">
            <v>Enschede</v>
          </cell>
        </row>
        <row r="98">
          <cell r="C98" t="str">
            <v>Epe</v>
          </cell>
        </row>
        <row r="99">
          <cell r="C99" t="str">
            <v>Ermelo</v>
          </cell>
        </row>
        <row r="100">
          <cell r="C100" t="str">
            <v>Etten-Leur</v>
          </cell>
        </row>
        <row r="101">
          <cell r="C101" t="str">
            <v>Geertruidenberg</v>
          </cell>
        </row>
        <row r="102">
          <cell r="C102" t="str">
            <v>Geldrop-Mierlo</v>
          </cell>
        </row>
        <row r="103">
          <cell r="C103" t="str">
            <v>Gemert-Bakel</v>
          </cell>
        </row>
        <row r="104">
          <cell r="C104" t="str">
            <v>Gennep</v>
          </cell>
        </row>
        <row r="105">
          <cell r="C105" t="str">
            <v>Gilze en Rijen</v>
          </cell>
        </row>
        <row r="106">
          <cell r="C106" t="str">
            <v>Goeree-Overflakkee</v>
          </cell>
        </row>
        <row r="107">
          <cell r="C107" t="str">
            <v>Goes</v>
          </cell>
        </row>
        <row r="108">
          <cell r="C108" t="str">
            <v>Goirle</v>
          </cell>
        </row>
        <row r="109">
          <cell r="C109" t="str">
            <v>Gooise Meren</v>
          </cell>
        </row>
        <row r="110">
          <cell r="C110" t="str">
            <v>Gorinchem</v>
          </cell>
        </row>
        <row r="111">
          <cell r="C111" t="str">
            <v>Gouda</v>
          </cell>
        </row>
        <row r="112">
          <cell r="C112" t="str">
            <v>Grave</v>
          </cell>
        </row>
        <row r="113">
          <cell r="C113" t="str">
            <v>Groningen</v>
          </cell>
        </row>
        <row r="114">
          <cell r="C114" t="str">
            <v>Gulpen-Wittem</v>
          </cell>
        </row>
        <row r="115">
          <cell r="C115" t="str">
            <v>Haaksbergen</v>
          </cell>
        </row>
        <row r="116">
          <cell r="C116" t="str">
            <v>Haaren</v>
          </cell>
        </row>
        <row r="117">
          <cell r="C117" t="str">
            <v>Haarlem</v>
          </cell>
        </row>
        <row r="118">
          <cell r="C118" t="str">
            <v>Haarlemmermeer</v>
          </cell>
        </row>
        <row r="119">
          <cell r="C119" t="str">
            <v>Halderberge</v>
          </cell>
        </row>
        <row r="120">
          <cell r="C120" t="str">
            <v>Hardenberg</v>
          </cell>
        </row>
        <row r="121">
          <cell r="C121" t="str">
            <v>Harderwijk</v>
          </cell>
        </row>
        <row r="122">
          <cell r="C122" t="str">
            <v>Hardinxveld-Giessendam</v>
          </cell>
        </row>
        <row r="123">
          <cell r="C123" t="str">
            <v>Harlingen</v>
          </cell>
        </row>
        <row r="124">
          <cell r="C124" t="str">
            <v>Hattem</v>
          </cell>
        </row>
        <row r="125">
          <cell r="C125" t="str">
            <v>Heemskerk</v>
          </cell>
        </row>
        <row r="126">
          <cell r="C126" t="str">
            <v>Heemstede</v>
          </cell>
        </row>
        <row r="127">
          <cell r="C127" t="str">
            <v>Heerde</v>
          </cell>
        </row>
        <row r="128">
          <cell r="C128" t="str">
            <v>Heerenveen</v>
          </cell>
        </row>
        <row r="129">
          <cell r="C129" t="str">
            <v>Heerhugowaard</v>
          </cell>
        </row>
        <row r="130">
          <cell r="C130" t="str">
            <v>Heerlen</v>
          </cell>
        </row>
        <row r="131">
          <cell r="C131" t="str">
            <v>Heeze-Leende</v>
          </cell>
        </row>
        <row r="132">
          <cell r="C132" t="str">
            <v>Heiloo</v>
          </cell>
        </row>
        <row r="133">
          <cell r="C133" t="str">
            <v>Hellendoorn</v>
          </cell>
        </row>
        <row r="134">
          <cell r="C134" t="str">
            <v>Hellevoetsluis</v>
          </cell>
        </row>
        <row r="135">
          <cell r="C135" t="str">
            <v>Helmond</v>
          </cell>
        </row>
        <row r="136">
          <cell r="C136" t="str">
            <v>Hendrik-Ido-Ambacht</v>
          </cell>
        </row>
        <row r="137">
          <cell r="C137" t="str">
            <v>Hengelo</v>
          </cell>
        </row>
        <row r="138">
          <cell r="C138" t="str">
            <v>Het Hogeland</v>
          </cell>
        </row>
        <row r="139">
          <cell r="C139" t="str">
            <v>Heumen</v>
          </cell>
        </row>
        <row r="140">
          <cell r="C140" t="str">
            <v>Heusden</v>
          </cell>
        </row>
        <row r="141">
          <cell r="C141" t="str">
            <v>Hillegom</v>
          </cell>
        </row>
        <row r="142">
          <cell r="C142" t="str">
            <v>Hilvarenbeek</v>
          </cell>
        </row>
        <row r="143">
          <cell r="C143" t="str">
            <v>Hilversum</v>
          </cell>
        </row>
        <row r="144">
          <cell r="C144" t="str">
            <v>Hoeksche Waard</v>
          </cell>
        </row>
        <row r="145">
          <cell r="C145" t="str">
            <v>Hof van Twente</v>
          </cell>
        </row>
        <row r="146">
          <cell r="C146" t="str">
            <v>Hollands Kroon</v>
          </cell>
        </row>
        <row r="147">
          <cell r="C147" t="str">
            <v>Hoogeveen</v>
          </cell>
        </row>
        <row r="148">
          <cell r="C148" t="str">
            <v>Hoorn</v>
          </cell>
        </row>
        <row r="149">
          <cell r="C149" t="str">
            <v>Horst aan de Maas</v>
          </cell>
        </row>
        <row r="150">
          <cell r="C150" t="str">
            <v>Houten</v>
          </cell>
        </row>
        <row r="151">
          <cell r="C151" t="str">
            <v>Huizen</v>
          </cell>
        </row>
        <row r="152">
          <cell r="C152" t="str">
            <v>Hulst</v>
          </cell>
        </row>
        <row r="153">
          <cell r="C153" t="str">
            <v>IJsselstein</v>
          </cell>
        </row>
        <row r="154">
          <cell r="C154" t="str">
            <v>Kaag en Braassem</v>
          </cell>
        </row>
        <row r="155">
          <cell r="C155" t="str">
            <v>Kampen</v>
          </cell>
        </row>
        <row r="156">
          <cell r="C156" t="str">
            <v>Kapelle</v>
          </cell>
        </row>
        <row r="157">
          <cell r="C157" t="str">
            <v>Katwijk</v>
          </cell>
        </row>
        <row r="158">
          <cell r="C158" t="str">
            <v>Kerkrade</v>
          </cell>
        </row>
        <row r="159">
          <cell r="C159" t="str">
            <v>Koggenland</v>
          </cell>
        </row>
        <row r="160">
          <cell r="C160" t="str">
            <v>Krimpen aan den IJssel</v>
          </cell>
        </row>
        <row r="161">
          <cell r="C161" t="str">
            <v>Krimpenerwaard</v>
          </cell>
        </row>
        <row r="162">
          <cell r="C162" t="str">
            <v>Laarbeek</v>
          </cell>
        </row>
        <row r="163">
          <cell r="C163" t="str">
            <v>Landerd</v>
          </cell>
        </row>
        <row r="164">
          <cell r="C164" t="str">
            <v>Landgraaf</v>
          </cell>
        </row>
        <row r="165">
          <cell r="C165" t="str">
            <v>Landsmeer</v>
          </cell>
        </row>
        <row r="166">
          <cell r="C166" t="str">
            <v>Langedijk</v>
          </cell>
        </row>
        <row r="167">
          <cell r="C167" t="str">
            <v>Lansingerland</v>
          </cell>
        </row>
        <row r="168">
          <cell r="C168" t="str">
            <v>Laren</v>
          </cell>
        </row>
        <row r="169">
          <cell r="C169" t="str">
            <v>Leeuwarden</v>
          </cell>
        </row>
        <row r="170">
          <cell r="C170" t="str">
            <v>Leiden</v>
          </cell>
        </row>
        <row r="171">
          <cell r="C171" t="str">
            <v>Leiderdorp</v>
          </cell>
        </row>
        <row r="172">
          <cell r="C172" t="str">
            <v>Leidschendam-Voorburg</v>
          </cell>
        </row>
        <row r="173">
          <cell r="C173" t="str">
            <v>Lelystad</v>
          </cell>
        </row>
        <row r="174">
          <cell r="C174" t="str">
            <v>Leudal</v>
          </cell>
        </row>
        <row r="175">
          <cell r="C175" t="str">
            <v>Leusden</v>
          </cell>
        </row>
        <row r="176">
          <cell r="C176" t="str">
            <v>Lingewaard</v>
          </cell>
        </row>
        <row r="177">
          <cell r="C177" t="str">
            <v>Lisse</v>
          </cell>
        </row>
        <row r="178">
          <cell r="C178" t="str">
            <v>Lochem</v>
          </cell>
        </row>
        <row r="179">
          <cell r="C179" t="str">
            <v>Loon op Zand</v>
          </cell>
        </row>
        <row r="180">
          <cell r="C180" t="str">
            <v>Lopik</v>
          </cell>
        </row>
        <row r="181">
          <cell r="C181" t="str">
            <v>Loppersum</v>
          </cell>
        </row>
        <row r="182">
          <cell r="C182" t="str">
            <v>Losser</v>
          </cell>
        </row>
        <row r="183">
          <cell r="C183" t="str">
            <v>Maasdriel</v>
          </cell>
        </row>
        <row r="184">
          <cell r="C184" t="str">
            <v>Maasgouw</v>
          </cell>
        </row>
        <row r="185">
          <cell r="C185" t="str">
            <v>Maassluis</v>
          </cell>
        </row>
        <row r="186">
          <cell r="C186" t="str">
            <v>Maastricht</v>
          </cell>
        </row>
        <row r="187">
          <cell r="C187" t="str">
            <v>Medemblik</v>
          </cell>
        </row>
        <row r="188">
          <cell r="C188" t="str">
            <v>Meerssen</v>
          </cell>
        </row>
        <row r="189">
          <cell r="C189" t="str">
            <v>Meierijstad</v>
          </cell>
        </row>
        <row r="190">
          <cell r="C190" t="str">
            <v>Meppel</v>
          </cell>
        </row>
        <row r="191">
          <cell r="C191" t="str">
            <v>Middelburg</v>
          </cell>
        </row>
        <row r="192">
          <cell r="C192" t="str">
            <v>Midden-Delfland</v>
          </cell>
        </row>
        <row r="193">
          <cell r="C193" t="str">
            <v>Midden-Drenthe</v>
          </cell>
        </row>
        <row r="194">
          <cell r="C194" t="str">
            <v>Midden-Groningen</v>
          </cell>
        </row>
        <row r="195">
          <cell r="C195" t="str">
            <v>Mill en Sint Hubert</v>
          </cell>
        </row>
        <row r="196">
          <cell r="C196" t="str">
            <v>Moerdijk</v>
          </cell>
        </row>
        <row r="197">
          <cell r="C197" t="str">
            <v>Molenlanden</v>
          </cell>
        </row>
        <row r="198">
          <cell r="C198" t="str">
            <v>Montferland</v>
          </cell>
        </row>
        <row r="199">
          <cell r="C199" t="str">
            <v>Montfoort</v>
          </cell>
        </row>
        <row r="200">
          <cell r="C200" t="str">
            <v>Mook en Middelaar</v>
          </cell>
        </row>
        <row r="201">
          <cell r="C201" t="str">
            <v>Neder-Betuwe</v>
          </cell>
        </row>
        <row r="202">
          <cell r="C202" t="str">
            <v>Nederweert</v>
          </cell>
        </row>
        <row r="203">
          <cell r="C203" t="str">
            <v>Nieuwegein</v>
          </cell>
        </row>
        <row r="204">
          <cell r="C204" t="str">
            <v>Nieuwkoop</v>
          </cell>
        </row>
        <row r="205">
          <cell r="C205" t="str">
            <v>Nijkerk</v>
          </cell>
        </row>
        <row r="206">
          <cell r="C206" t="str">
            <v>Nijmegen</v>
          </cell>
        </row>
        <row r="207">
          <cell r="C207" t="str">
            <v>Nissewaard</v>
          </cell>
        </row>
        <row r="208">
          <cell r="C208" t="str">
            <v>Noardeast-Fryslan</v>
          </cell>
        </row>
        <row r="209">
          <cell r="C209" t="str">
            <v>Noord-Beveland</v>
          </cell>
        </row>
        <row r="210">
          <cell r="C210" t="str">
            <v>Noordenveld</v>
          </cell>
        </row>
        <row r="211">
          <cell r="C211" t="str">
            <v>Noordoostpolder</v>
          </cell>
        </row>
        <row r="212">
          <cell r="C212" t="str">
            <v>Noordwijk</v>
          </cell>
        </row>
        <row r="213">
          <cell r="C213" t="str">
            <v>Nuenen, Gerwen en Nederwetten</v>
          </cell>
        </row>
        <row r="214">
          <cell r="C214" t="str">
            <v>Nunspeet</v>
          </cell>
        </row>
        <row r="215">
          <cell r="C215" t="str">
            <v>Oegstgeest</v>
          </cell>
        </row>
        <row r="216">
          <cell r="C216" t="str">
            <v>Oirschot</v>
          </cell>
        </row>
        <row r="217">
          <cell r="C217" t="str">
            <v>Oisterwijk</v>
          </cell>
        </row>
        <row r="218">
          <cell r="C218" t="str">
            <v>Oldambt</v>
          </cell>
        </row>
        <row r="219">
          <cell r="C219" t="str">
            <v>Oldebroek</v>
          </cell>
        </row>
        <row r="220">
          <cell r="C220" t="str">
            <v>Oldenzaal</v>
          </cell>
        </row>
        <row r="221">
          <cell r="C221" t="str">
            <v>Olst-Wijhe</v>
          </cell>
        </row>
        <row r="222">
          <cell r="C222" t="str">
            <v>Ommen</v>
          </cell>
        </row>
        <row r="223">
          <cell r="C223" t="str">
            <v>Oost Gelre</v>
          </cell>
        </row>
        <row r="224">
          <cell r="C224" t="str">
            <v>Oosterhout</v>
          </cell>
        </row>
        <row r="225">
          <cell r="C225" t="str">
            <v>Ooststellingwerf</v>
          </cell>
        </row>
        <row r="226">
          <cell r="C226" t="str">
            <v>Oostzaan</v>
          </cell>
        </row>
        <row r="227">
          <cell r="C227" t="str">
            <v>Opmeer</v>
          </cell>
        </row>
        <row r="228">
          <cell r="C228" t="str">
            <v>Opsterland</v>
          </cell>
        </row>
        <row r="229">
          <cell r="C229" t="str">
            <v>Oss</v>
          </cell>
        </row>
        <row r="230">
          <cell r="C230" t="str">
            <v>Oude IJsselstreek</v>
          </cell>
        </row>
        <row r="231">
          <cell r="C231" t="str">
            <v>Ouder-Amstel</v>
          </cell>
        </row>
        <row r="232">
          <cell r="C232" t="str">
            <v>Oudewater</v>
          </cell>
        </row>
        <row r="233">
          <cell r="C233" t="str">
            <v>Overbetuwe</v>
          </cell>
        </row>
        <row r="234">
          <cell r="C234" t="str">
            <v>Papendrecht</v>
          </cell>
        </row>
        <row r="235">
          <cell r="C235" t="str">
            <v>Peel en Maas</v>
          </cell>
        </row>
        <row r="236">
          <cell r="C236" t="str">
            <v>Pekela</v>
          </cell>
        </row>
        <row r="237">
          <cell r="C237" t="str">
            <v>Pijnacker-Nootdorp</v>
          </cell>
        </row>
        <row r="238">
          <cell r="C238" t="str">
            <v>Purmerend</v>
          </cell>
        </row>
        <row r="239">
          <cell r="C239" t="str">
            <v>Putten</v>
          </cell>
        </row>
        <row r="240">
          <cell r="C240" t="str">
            <v>Raalte</v>
          </cell>
        </row>
        <row r="241">
          <cell r="C241" t="str">
            <v>Reimerswaal</v>
          </cell>
        </row>
        <row r="242">
          <cell r="C242" t="str">
            <v>Renkum</v>
          </cell>
        </row>
        <row r="243">
          <cell r="C243" t="str">
            <v>Renswoude</v>
          </cell>
        </row>
        <row r="244">
          <cell r="C244" t="str">
            <v>Reusel-De Mierden</v>
          </cell>
        </row>
        <row r="245">
          <cell r="C245" t="str">
            <v>Rheden</v>
          </cell>
        </row>
        <row r="246">
          <cell r="C246" t="str">
            <v>Rhenen</v>
          </cell>
        </row>
        <row r="247">
          <cell r="C247" t="str">
            <v>Ridderkerk</v>
          </cell>
        </row>
        <row r="248">
          <cell r="C248" t="str">
            <v>Rijssen-Holten</v>
          </cell>
        </row>
        <row r="249">
          <cell r="C249" t="str">
            <v>Rijswijk</v>
          </cell>
        </row>
        <row r="250">
          <cell r="C250" t="str">
            <v>Roerdalen</v>
          </cell>
        </row>
        <row r="251">
          <cell r="C251" t="str">
            <v>Roermond</v>
          </cell>
        </row>
        <row r="252">
          <cell r="C252" t="str">
            <v>Roosendaal</v>
          </cell>
        </row>
        <row r="253">
          <cell r="C253" t="str">
            <v>Rotterdam</v>
          </cell>
        </row>
        <row r="254">
          <cell r="C254" t="str">
            <v>Rozendaal</v>
          </cell>
        </row>
        <row r="255">
          <cell r="C255" t="str">
            <v>Rucphen</v>
          </cell>
        </row>
        <row r="256">
          <cell r="C256" t="str">
            <v>Schagen</v>
          </cell>
        </row>
        <row r="257">
          <cell r="C257" t="str">
            <v>Scherpenzeel</v>
          </cell>
        </row>
        <row r="258">
          <cell r="C258" t="str">
            <v>Schiedam</v>
          </cell>
        </row>
        <row r="259">
          <cell r="C259" t="str">
            <v>Schiermonnikoog</v>
          </cell>
        </row>
        <row r="260">
          <cell r="C260" t="str">
            <v>Schouwen-Duiveland</v>
          </cell>
        </row>
        <row r="261">
          <cell r="C261" t="str">
            <v>'s-Gravenhage</v>
          </cell>
        </row>
        <row r="262">
          <cell r="C262" t="str">
            <v>'s-Hertogenbosch</v>
          </cell>
        </row>
        <row r="263">
          <cell r="C263" t="str">
            <v>Simpelveld</v>
          </cell>
        </row>
        <row r="264">
          <cell r="C264" t="str">
            <v>Sint Anthonis</v>
          </cell>
        </row>
        <row r="265">
          <cell r="C265" t="str">
            <v>Sint-Michielsgestel</v>
          </cell>
        </row>
        <row r="266">
          <cell r="C266" t="str">
            <v>Sittard-Geleen</v>
          </cell>
        </row>
        <row r="267">
          <cell r="C267" t="str">
            <v>Sliedrecht</v>
          </cell>
        </row>
        <row r="268">
          <cell r="C268" t="str">
            <v>Sluis</v>
          </cell>
        </row>
        <row r="269">
          <cell r="C269" t="str">
            <v>Smallingerland</v>
          </cell>
        </row>
        <row r="270">
          <cell r="C270" t="str">
            <v>Soest</v>
          </cell>
        </row>
        <row r="271">
          <cell r="C271" t="str">
            <v>Someren</v>
          </cell>
        </row>
        <row r="272">
          <cell r="C272" t="str">
            <v>Son en Breugel</v>
          </cell>
        </row>
        <row r="273">
          <cell r="C273" t="str">
            <v>Stadskanaal</v>
          </cell>
        </row>
        <row r="274">
          <cell r="C274" t="str">
            <v>Staphorst</v>
          </cell>
        </row>
        <row r="275">
          <cell r="C275" t="str">
            <v>Stede Broec</v>
          </cell>
        </row>
        <row r="276">
          <cell r="C276" t="str">
            <v>Steenbergen</v>
          </cell>
        </row>
        <row r="277">
          <cell r="C277" t="str">
            <v>Steenwijkerland</v>
          </cell>
        </row>
        <row r="278">
          <cell r="C278" t="str">
            <v>Stein</v>
          </cell>
        </row>
        <row r="279">
          <cell r="C279" t="str">
            <v>Stichtse Vecht</v>
          </cell>
        </row>
        <row r="280">
          <cell r="C280" t="str">
            <v>Sudwest-Fryslan</v>
          </cell>
        </row>
        <row r="281">
          <cell r="C281" t="str">
            <v>Terneuzen</v>
          </cell>
        </row>
        <row r="282">
          <cell r="C282" t="str">
            <v>Terschelling</v>
          </cell>
        </row>
        <row r="283">
          <cell r="C283" t="str">
            <v>Texel</v>
          </cell>
        </row>
        <row r="284">
          <cell r="C284" t="str">
            <v>Teylingen</v>
          </cell>
        </row>
        <row r="285">
          <cell r="C285" t="str">
            <v>Tholen</v>
          </cell>
        </row>
        <row r="286">
          <cell r="C286" t="str">
            <v>Tiel</v>
          </cell>
        </row>
        <row r="287">
          <cell r="C287" t="str">
            <v>Tilburg</v>
          </cell>
        </row>
        <row r="288">
          <cell r="C288" t="str">
            <v>Tubbergen</v>
          </cell>
        </row>
        <row r="289">
          <cell r="C289" t="str">
            <v>Twenterand</v>
          </cell>
        </row>
        <row r="290">
          <cell r="C290" t="str">
            <v>Tynaarlo</v>
          </cell>
        </row>
        <row r="291">
          <cell r="C291" t="str">
            <v>Tytsjerksteradiel</v>
          </cell>
        </row>
        <row r="292">
          <cell r="C292" t="str">
            <v>Uden</v>
          </cell>
        </row>
        <row r="293">
          <cell r="C293" t="str">
            <v>Uitgeest</v>
          </cell>
        </row>
        <row r="294">
          <cell r="C294" t="str">
            <v>Uithoorn</v>
          </cell>
        </row>
        <row r="295">
          <cell r="C295" t="str">
            <v>Urk</v>
          </cell>
        </row>
        <row r="296">
          <cell r="C296" t="str">
            <v>Utrecht</v>
          </cell>
        </row>
        <row r="297">
          <cell r="C297" t="str">
            <v>Utrechtse Heuvelrug</v>
          </cell>
        </row>
        <row r="298">
          <cell r="C298" t="str">
            <v>Vaals</v>
          </cell>
        </row>
        <row r="299">
          <cell r="C299" t="str">
            <v>Valkenburg aan de Geul</v>
          </cell>
        </row>
        <row r="300">
          <cell r="C300" t="str">
            <v>Valkenswaard</v>
          </cell>
        </row>
        <row r="301">
          <cell r="C301" t="str">
            <v>Veendam</v>
          </cell>
        </row>
        <row r="302">
          <cell r="C302" t="str">
            <v>Veenendaal</v>
          </cell>
        </row>
        <row r="303">
          <cell r="C303" t="str">
            <v>Veere</v>
          </cell>
        </row>
        <row r="304">
          <cell r="C304" t="str">
            <v>Veldhoven</v>
          </cell>
        </row>
        <row r="305">
          <cell r="C305" t="str">
            <v>Velsen</v>
          </cell>
        </row>
        <row r="306">
          <cell r="C306" t="str">
            <v>Venlo</v>
          </cell>
        </row>
        <row r="307">
          <cell r="C307" t="str">
            <v>Venray</v>
          </cell>
        </row>
        <row r="308">
          <cell r="C308" t="str">
            <v>Vijfheerenlanden</v>
          </cell>
        </row>
        <row r="309">
          <cell r="C309" t="str">
            <v>Vlaardingen</v>
          </cell>
        </row>
        <row r="310">
          <cell r="C310" t="str">
            <v>Vlieland</v>
          </cell>
        </row>
        <row r="311">
          <cell r="C311" t="str">
            <v>Vlissingen</v>
          </cell>
        </row>
        <row r="312">
          <cell r="C312" t="str">
            <v>Voerendaal</v>
          </cell>
        </row>
        <row r="313">
          <cell r="C313" t="str">
            <v>Voorschoten</v>
          </cell>
        </row>
        <row r="314">
          <cell r="C314" t="str">
            <v>Voorst</v>
          </cell>
        </row>
        <row r="315">
          <cell r="C315" t="str">
            <v>Vught</v>
          </cell>
        </row>
        <row r="316">
          <cell r="C316" t="str">
            <v>Waadhoeke</v>
          </cell>
        </row>
        <row r="317">
          <cell r="C317" t="str">
            <v>Waalre</v>
          </cell>
        </row>
        <row r="318">
          <cell r="C318" t="str">
            <v>Waalwijk</v>
          </cell>
        </row>
        <row r="319">
          <cell r="C319" t="str">
            <v>Waddinxveen</v>
          </cell>
        </row>
        <row r="320">
          <cell r="C320" t="str">
            <v>Wageningen</v>
          </cell>
        </row>
        <row r="321">
          <cell r="C321" t="str">
            <v>Wassenaar</v>
          </cell>
        </row>
        <row r="322">
          <cell r="C322" t="str">
            <v>Waterland</v>
          </cell>
        </row>
        <row r="323">
          <cell r="C323" t="str">
            <v>Weert</v>
          </cell>
        </row>
        <row r="324">
          <cell r="C324" t="str">
            <v>Weesp</v>
          </cell>
        </row>
        <row r="325">
          <cell r="C325" t="str">
            <v>West Betuwe</v>
          </cell>
        </row>
        <row r="326">
          <cell r="C326" t="str">
            <v>West Maas en Waal</v>
          </cell>
        </row>
        <row r="327">
          <cell r="C327" t="str">
            <v>Westerkwartier</v>
          </cell>
        </row>
        <row r="328">
          <cell r="C328" t="str">
            <v>Westerveld</v>
          </cell>
        </row>
        <row r="329">
          <cell r="C329" t="str">
            <v>Westervoort</v>
          </cell>
        </row>
        <row r="330">
          <cell r="C330" t="str">
            <v>Westerwolde</v>
          </cell>
        </row>
        <row r="331">
          <cell r="C331" t="str">
            <v>Westland</v>
          </cell>
        </row>
        <row r="332">
          <cell r="C332" t="str">
            <v>Weststellingwerf</v>
          </cell>
        </row>
        <row r="333">
          <cell r="C333" t="str">
            <v>Westvoorne</v>
          </cell>
        </row>
        <row r="334">
          <cell r="C334" t="str">
            <v>Wierden</v>
          </cell>
        </row>
        <row r="335">
          <cell r="C335" t="str">
            <v>Wijchen</v>
          </cell>
        </row>
        <row r="336">
          <cell r="C336" t="str">
            <v>Wijdemeren</v>
          </cell>
        </row>
        <row r="337">
          <cell r="C337" t="str">
            <v>Wijk bij Duurstede</v>
          </cell>
        </row>
        <row r="338">
          <cell r="C338" t="str">
            <v>Winterswijk</v>
          </cell>
        </row>
        <row r="339">
          <cell r="C339" t="str">
            <v>Woensdrecht</v>
          </cell>
        </row>
        <row r="340">
          <cell r="C340" t="str">
            <v>Woerden</v>
          </cell>
        </row>
        <row r="341">
          <cell r="C341" t="str">
            <v>Wormerland</v>
          </cell>
        </row>
        <row r="342">
          <cell r="C342" t="str">
            <v>Woudenberg</v>
          </cell>
        </row>
        <row r="343">
          <cell r="C343" t="str">
            <v>Zaanstad</v>
          </cell>
        </row>
        <row r="344">
          <cell r="C344" t="str">
            <v>Zaltbommel</v>
          </cell>
        </row>
        <row r="345">
          <cell r="C345" t="str">
            <v>Zandvoort</v>
          </cell>
        </row>
        <row r="346">
          <cell r="C346" t="str">
            <v>Zeewolde</v>
          </cell>
        </row>
        <row r="347">
          <cell r="C347" t="str">
            <v>Zeist</v>
          </cell>
        </row>
        <row r="348">
          <cell r="C348" t="str">
            <v>Zevenaar</v>
          </cell>
        </row>
        <row r="349">
          <cell r="C349" t="str">
            <v>Zoetermeer</v>
          </cell>
        </row>
        <row r="350">
          <cell r="C350" t="str">
            <v>Zoeterwoude</v>
          </cell>
        </row>
        <row r="351">
          <cell r="C351" t="str">
            <v>Zuidplas</v>
          </cell>
        </row>
        <row r="352">
          <cell r="C352" t="str">
            <v>Zundert</v>
          </cell>
        </row>
        <row r="353">
          <cell r="C353" t="str">
            <v>Zutphen</v>
          </cell>
        </row>
        <row r="354">
          <cell r="C354" t="str">
            <v>Zwartewaterland</v>
          </cell>
        </row>
        <row r="355">
          <cell r="C355" t="str">
            <v>Zwijndrecht</v>
          </cell>
        </row>
        <row r="356">
          <cell r="C356" t="str">
            <v>Zwolle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2"/>
  <sheetViews>
    <sheetView workbookViewId="0">
      <selection activeCell="C3" sqref="C3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357</v>
      </c>
      <c r="J1" s="4" t="s">
        <v>358</v>
      </c>
      <c r="K1" s="9" t="s">
        <v>356</v>
      </c>
      <c r="L1" s="4" t="s">
        <v>359</v>
      </c>
      <c r="M1" s="9" t="s">
        <v>355</v>
      </c>
      <c r="N1" s="4" t="s">
        <v>360</v>
      </c>
    </row>
    <row r="2" spans="1:14" x14ac:dyDescent="0.25">
      <c r="A2" s="3" t="s">
        <v>362</v>
      </c>
      <c r="B2" s="6">
        <v>43893</v>
      </c>
      <c r="C2" s="8">
        <f>'E_t&amp;m3-3'!C5</f>
        <v>0</v>
      </c>
      <c r="D2" s="2">
        <f>'E_t&amp;m3-3'!D$2</f>
        <v>257</v>
      </c>
      <c r="E2" s="8">
        <f>'E_t&amp;m3-3'!E$2</f>
        <v>40</v>
      </c>
      <c r="F2" s="2">
        <f>'E_t&amp;m3-3'!F$2</f>
        <v>89.600000000000009</v>
      </c>
      <c r="G2" s="8">
        <f>'E_t&amp;m3-3'!G$2</f>
        <v>0</v>
      </c>
      <c r="H2" s="2">
        <f>'E_t&amp;m3-3'!H$2</f>
        <v>0</v>
      </c>
      <c r="I2" s="8">
        <v>119</v>
      </c>
      <c r="J2" s="2">
        <v>253.29999999999995</v>
      </c>
      <c r="K2" s="8">
        <v>40</v>
      </c>
      <c r="L2" s="2">
        <v>89.600000000000009</v>
      </c>
      <c r="M2" s="8">
        <v>0</v>
      </c>
      <c r="N2" s="2">
        <v>0</v>
      </c>
    </row>
    <row r="3" spans="1:14" s="3" customFormat="1" x14ac:dyDescent="0.25">
      <c r="A3" s="3" t="s">
        <v>361</v>
      </c>
      <c r="B3" s="6">
        <v>43900</v>
      </c>
      <c r="C3" s="8">
        <f>'O_t&amp;m10-3'!C$2</f>
        <v>571</v>
      </c>
      <c r="D3" s="2">
        <f>'O_t&amp;m10-3'!D$2</f>
        <v>1165.8</v>
      </c>
      <c r="E3" s="8">
        <f>'O_t&amp;m10-3'!E$2</f>
        <v>213</v>
      </c>
      <c r="F3" s="2">
        <f>'O_t&amp;m10-3'!F$2</f>
        <v>455.30000000000007</v>
      </c>
      <c r="G3" s="8">
        <f>'O_t&amp;m10-3'!G$2</f>
        <v>5</v>
      </c>
      <c r="H3" s="2">
        <f>'O_t&amp;m10-3'!H$2</f>
        <v>9.8999999999999986</v>
      </c>
      <c r="I3" s="8">
        <v>564</v>
      </c>
      <c r="J3" s="2">
        <v>1161.2</v>
      </c>
      <c r="K3" s="8">
        <v>213</v>
      </c>
      <c r="L3" s="2">
        <v>455.3</v>
      </c>
      <c r="M3" s="8">
        <v>5</v>
      </c>
      <c r="N3" s="2">
        <v>9.9</v>
      </c>
    </row>
    <row r="4" spans="1:14" x14ac:dyDescent="0.25">
      <c r="A4" s="3" t="s">
        <v>362</v>
      </c>
      <c r="B4" s="6">
        <v>43907</v>
      </c>
      <c r="C4" s="8">
        <f>'E_t&amp;m17-3'!C$2</f>
        <v>2224</v>
      </c>
      <c r="D4" s="2">
        <f>'E_t&amp;m17-3'!D$2</f>
        <v>4840.9000000000005</v>
      </c>
      <c r="E4" s="8">
        <f>'E_t&amp;m17-3'!E$2</f>
        <v>985</v>
      </c>
      <c r="F4" s="2">
        <f>'E_t&amp;m17-3'!F$2</f>
        <v>2267.2000000000003</v>
      </c>
      <c r="G4" s="8">
        <f>'E_t&amp;m17-3'!G$2</f>
        <v>87</v>
      </c>
      <c r="H4" s="2">
        <f>'E_t&amp;m17-3'!H$2</f>
        <v>202.69999999999996</v>
      </c>
      <c r="I4" s="8">
        <v>2100</v>
      </c>
      <c r="J4" s="2">
        <v>4584.8</v>
      </c>
      <c r="K4" s="8">
        <v>947</v>
      </c>
      <c r="L4" s="2">
        <v>2181.8000000000002</v>
      </c>
      <c r="M4" s="8">
        <v>87</v>
      </c>
      <c r="N4" s="2">
        <v>202.69999999999996</v>
      </c>
    </row>
    <row r="5" spans="1:14" s="3" customFormat="1" x14ac:dyDescent="0.25">
      <c r="A5" s="3" t="s">
        <v>361</v>
      </c>
      <c r="B5" s="6">
        <v>43914</v>
      </c>
      <c r="C5" s="8">
        <f>'O_t&amp;m24-3'!C$2</f>
        <v>6812</v>
      </c>
      <c r="D5" s="2">
        <f>'O_t&amp;m24-3'!D$2</f>
        <v>14930.400000000001</v>
      </c>
      <c r="E5" s="8">
        <f>'O_t&amp;m24-3'!E$2</f>
        <v>3519</v>
      </c>
      <c r="F5" s="2">
        <f>'O_t&amp;m24-3'!F$2</f>
        <v>8186.2000000000044</v>
      </c>
      <c r="G5" s="8">
        <f>'O_t&amp;m24-3'!G$2</f>
        <v>498</v>
      </c>
      <c r="H5" s="2">
        <f>'O_t&amp;m24-3'!H$2</f>
        <v>1151.1999999999996</v>
      </c>
      <c r="I5" s="8">
        <f t="shared" ref="I5:N5" si="0">C5-C3</f>
        <v>6241</v>
      </c>
      <c r="J5" s="2">
        <f t="shared" si="0"/>
        <v>13764.600000000002</v>
      </c>
      <c r="K5" s="8">
        <f t="shared" si="0"/>
        <v>3306</v>
      </c>
      <c r="L5" s="2">
        <f t="shared" si="0"/>
        <v>7730.9000000000042</v>
      </c>
      <c r="M5" s="8">
        <f t="shared" si="0"/>
        <v>493</v>
      </c>
      <c r="N5" s="2">
        <f t="shared" si="0"/>
        <v>1141.2999999999995</v>
      </c>
    </row>
    <row r="6" spans="1:14" x14ac:dyDescent="0.25">
      <c r="A6" s="3" t="s">
        <v>362</v>
      </c>
      <c r="B6" s="6">
        <v>43921</v>
      </c>
      <c r="C6" s="8" t="e">
        <f>'E_t&amp;m31-3'!#REF!</f>
        <v>#REF!</v>
      </c>
      <c r="D6" s="2" t="e">
        <f>'E_t&amp;m31-3'!#REF!</f>
        <v>#REF!</v>
      </c>
      <c r="E6" s="8" t="e">
        <f>'E_t&amp;m31-3'!#REF!</f>
        <v>#REF!</v>
      </c>
      <c r="F6" s="2" t="e">
        <f>'E_t&amp;m31-3'!#REF!</f>
        <v>#REF!</v>
      </c>
      <c r="G6" s="8" t="e">
        <f>'E_t&amp;m31-3'!#REF!</f>
        <v>#REF!</v>
      </c>
      <c r="H6" s="2" t="e">
        <f>'E_t&amp;m31-3'!#REF!</f>
        <v>#REF!</v>
      </c>
      <c r="I6" s="8">
        <v>11493</v>
      </c>
      <c r="J6" s="2">
        <v>25335.200000000012</v>
      </c>
      <c r="K6" s="8">
        <v>5617</v>
      </c>
      <c r="L6" s="2">
        <v>12667.899999999996</v>
      </c>
      <c r="M6" s="8">
        <v>1359</v>
      </c>
      <c r="N6" s="2">
        <v>3237.099999999999</v>
      </c>
    </row>
    <row r="7" spans="1:14" x14ac:dyDescent="0.25">
      <c r="B7" s="6"/>
    </row>
    <row r="12" spans="1:14" x14ac:dyDescent="0.25">
      <c r="B1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B356"/>
  <sheetViews>
    <sheetView tabSelected="1" workbookViewId="0">
      <selection sqref="A1:B1048576"/>
    </sheetView>
  </sheetViews>
  <sheetFormatPr defaultRowHeight="15" x14ac:dyDescent="0.25"/>
  <cols>
    <col min="1" max="1" width="9.140625" style="3"/>
    <col min="2" max="2" width="10.7109375" style="3" customWidth="1"/>
  </cols>
  <sheetData>
    <row r="1" spans="1:2" x14ac:dyDescent="0.25">
      <c r="B1" s="3" t="s">
        <v>351</v>
      </c>
    </row>
    <row r="2" spans="1:2" s="3" customFormat="1" x14ac:dyDescent="0.25">
      <c r="A2" s="3" t="b">
        <f>EXACT(B2,'[1]COVID-19 meldingen-Per gemeente'!C2)</f>
        <v>1</v>
      </c>
      <c r="B2" s="3" t="s">
        <v>7</v>
      </c>
    </row>
    <row r="3" spans="1:2" s="3" customFormat="1" x14ac:dyDescent="0.25">
      <c r="A3" s="3" t="b">
        <f>EXACT(B3,'[1]COVID-19 meldingen-Per gemeente'!C3)</f>
        <v>1</v>
      </c>
      <c r="B3" s="3" t="s">
        <v>8</v>
      </c>
    </row>
    <row r="4" spans="1:2" x14ac:dyDescent="0.25">
      <c r="A4" s="3" t="b">
        <f>EXACT(B4,'[1]COVID-19 meldingen-Per gemeente'!C4)</f>
        <v>1</v>
      </c>
      <c r="B4" s="3" t="s">
        <v>9</v>
      </c>
    </row>
    <row r="5" spans="1:2" x14ac:dyDescent="0.25">
      <c r="A5" s="3" t="b">
        <f>EXACT(B5,'[1]COVID-19 meldingen-Per gemeente'!C5)</f>
        <v>1</v>
      </c>
      <c r="B5" s="3" t="s">
        <v>10</v>
      </c>
    </row>
    <row r="6" spans="1:2" x14ac:dyDescent="0.25">
      <c r="A6" s="3" t="b">
        <f>EXACT(B6,'[1]COVID-19 meldingen-Per gemeente'!C6)</f>
        <v>1</v>
      </c>
      <c r="B6" s="3" t="s">
        <v>11</v>
      </c>
    </row>
    <row r="7" spans="1:2" x14ac:dyDescent="0.25">
      <c r="A7" s="3" t="b">
        <f>EXACT(B7,'[1]COVID-19 meldingen-Per gemeente'!C7)</f>
        <v>1</v>
      </c>
      <c r="B7" s="3" t="s">
        <v>12</v>
      </c>
    </row>
    <row r="8" spans="1:2" x14ac:dyDescent="0.25">
      <c r="A8" s="3" t="b">
        <f>EXACT(B8,'[1]COVID-19 meldingen-Per gemeente'!C8)</f>
        <v>1</v>
      </c>
      <c r="B8" s="3" t="s">
        <v>13</v>
      </c>
    </row>
    <row r="9" spans="1:2" x14ac:dyDescent="0.25">
      <c r="A9" s="3" t="b">
        <f>EXACT(B9,'[1]COVID-19 meldingen-Per gemeente'!C9)</f>
        <v>1</v>
      </c>
      <c r="B9" s="3" t="s">
        <v>14</v>
      </c>
    </row>
    <row r="10" spans="1:2" x14ac:dyDescent="0.25">
      <c r="A10" s="3" t="b">
        <f>EXACT(B10,'[1]COVID-19 meldingen-Per gemeente'!C10)</f>
        <v>1</v>
      </c>
      <c r="B10" s="3" t="s">
        <v>15</v>
      </c>
    </row>
    <row r="11" spans="1:2" x14ac:dyDescent="0.25">
      <c r="A11" s="3" t="b">
        <f>EXACT(B11,'[1]COVID-19 meldingen-Per gemeente'!C11)</f>
        <v>1</v>
      </c>
      <c r="B11" s="3" t="s">
        <v>16</v>
      </c>
    </row>
    <row r="12" spans="1:2" x14ac:dyDescent="0.25">
      <c r="A12" s="3" t="b">
        <f>EXACT(B12,'[1]COVID-19 meldingen-Per gemeente'!C12)</f>
        <v>1</v>
      </c>
      <c r="B12" s="3" t="s">
        <v>17</v>
      </c>
    </row>
    <row r="13" spans="1:2" x14ac:dyDescent="0.25">
      <c r="A13" s="3" t="b">
        <f>EXACT(B13,'[1]COVID-19 meldingen-Per gemeente'!C13)</f>
        <v>1</v>
      </c>
      <c r="B13" s="3" t="s">
        <v>18</v>
      </c>
    </row>
    <row r="14" spans="1:2" x14ac:dyDescent="0.25">
      <c r="A14" s="3" t="b">
        <f>EXACT(B14,'[1]COVID-19 meldingen-Per gemeente'!C14)</f>
        <v>1</v>
      </c>
      <c r="B14" s="3" t="s">
        <v>19</v>
      </c>
    </row>
    <row r="15" spans="1:2" x14ac:dyDescent="0.25">
      <c r="A15" s="3" t="b">
        <f>EXACT(B15,'[1]COVID-19 meldingen-Per gemeente'!C15)</f>
        <v>1</v>
      </c>
      <c r="B15" s="3" t="s">
        <v>20</v>
      </c>
    </row>
    <row r="16" spans="1:2" x14ac:dyDescent="0.25">
      <c r="A16" s="3" t="b">
        <f>EXACT(B16,'[1]COVID-19 meldingen-Per gemeente'!C16)</f>
        <v>1</v>
      </c>
      <c r="B16" s="3" t="s">
        <v>21</v>
      </c>
    </row>
    <row r="17" spans="1:2" x14ac:dyDescent="0.25">
      <c r="A17" s="3" t="b">
        <f>EXACT(B17,'[1]COVID-19 meldingen-Per gemeente'!C17)</f>
        <v>1</v>
      </c>
      <c r="B17" s="3" t="s">
        <v>22</v>
      </c>
    </row>
    <row r="18" spans="1:2" x14ac:dyDescent="0.25">
      <c r="A18" s="3" t="b">
        <f>EXACT(B18,'[1]COVID-19 meldingen-Per gemeente'!C18)</f>
        <v>1</v>
      </c>
      <c r="B18" s="3" t="s">
        <v>23</v>
      </c>
    </row>
    <row r="19" spans="1:2" x14ac:dyDescent="0.25">
      <c r="A19" s="3" t="b">
        <f>EXACT(B19,'[1]COVID-19 meldingen-Per gemeente'!C19)</f>
        <v>1</v>
      </c>
      <c r="B19" s="3" t="s">
        <v>24</v>
      </c>
    </row>
    <row r="20" spans="1:2" x14ac:dyDescent="0.25">
      <c r="A20" s="3" t="b">
        <f>EXACT(B20,'[1]COVID-19 meldingen-Per gemeente'!C20)</f>
        <v>1</v>
      </c>
      <c r="B20" s="3" t="s">
        <v>25</v>
      </c>
    </row>
    <row r="21" spans="1:2" x14ac:dyDescent="0.25">
      <c r="A21" s="3" t="b">
        <f>EXACT(B21,'[1]COVID-19 meldingen-Per gemeente'!C21)</f>
        <v>1</v>
      </c>
      <c r="B21" s="3" t="s">
        <v>26</v>
      </c>
    </row>
    <row r="22" spans="1:2" x14ac:dyDescent="0.25">
      <c r="A22" s="3" t="b">
        <f>EXACT(B22,'[1]COVID-19 meldingen-Per gemeente'!C22)</f>
        <v>1</v>
      </c>
      <c r="B22" s="3" t="s">
        <v>27</v>
      </c>
    </row>
    <row r="23" spans="1:2" x14ac:dyDescent="0.25">
      <c r="A23" s="3" t="b">
        <f>EXACT(B23,'[1]COVID-19 meldingen-Per gemeente'!C23)</f>
        <v>1</v>
      </c>
      <c r="B23" s="3" t="s">
        <v>28</v>
      </c>
    </row>
    <row r="24" spans="1:2" x14ac:dyDescent="0.25">
      <c r="A24" s="3" t="b">
        <f>EXACT(B24,'[1]COVID-19 meldingen-Per gemeente'!C24)</f>
        <v>1</v>
      </c>
      <c r="B24" s="3" t="s">
        <v>29</v>
      </c>
    </row>
    <row r="25" spans="1:2" x14ac:dyDescent="0.25">
      <c r="A25" s="3" t="b">
        <f>EXACT(B25,'[1]COVID-19 meldingen-Per gemeente'!C25)</f>
        <v>1</v>
      </c>
      <c r="B25" s="3" t="s">
        <v>30</v>
      </c>
    </row>
    <row r="26" spans="1:2" x14ac:dyDescent="0.25">
      <c r="A26" s="3" t="b">
        <f>EXACT(B26,'[1]COVID-19 meldingen-Per gemeente'!C26)</f>
        <v>1</v>
      </c>
      <c r="B26" s="3" t="s">
        <v>31</v>
      </c>
    </row>
    <row r="27" spans="1:2" x14ac:dyDescent="0.25">
      <c r="A27" s="3" t="b">
        <f>EXACT(B27,'[1]COVID-19 meldingen-Per gemeente'!C27)</f>
        <v>1</v>
      </c>
      <c r="B27" s="3" t="s">
        <v>363</v>
      </c>
    </row>
    <row r="28" spans="1:2" x14ac:dyDescent="0.25">
      <c r="A28" s="3" t="b">
        <f>EXACT(B28,'[1]COVID-19 meldingen-Per gemeente'!C28)</f>
        <v>1</v>
      </c>
      <c r="B28" s="3" t="s">
        <v>32</v>
      </c>
    </row>
    <row r="29" spans="1:2" x14ac:dyDescent="0.25">
      <c r="A29" s="3" t="b">
        <f>EXACT(B29,'[1]COVID-19 meldingen-Per gemeente'!C29)</f>
        <v>1</v>
      </c>
      <c r="B29" s="3" t="s">
        <v>33</v>
      </c>
    </row>
    <row r="30" spans="1:2" x14ac:dyDescent="0.25">
      <c r="A30" s="3" t="b">
        <f>EXACT(B30,'[1]COVID-19 meldingen-Per gemeente'!C30)</f>
        <v>1</v>
      </c>
      <c r="B30" s="3" t="s">
        <v>34</v>
      </c>
    </row>
    <row r="31" spans="1:2" x14ac:dyDescent="0.25">
      <c r="A31" s="3" t="b">
        <f>EXACT(B31,'[1]COVID-19 meldingen-Per gemeente'!C31)</f>
        <v>1</v>
      </c>
      <c r="B31" s="3" t="s">
        <v>35</v>
      </c>
    </row>
    <row r="32" spans="1:2" x14ac:dyDescent="0.25">
      <c r="A32" s="3" t="b">
        <f>EXACT(B32,'[1]COVID-19 meldingen-Per gemeente'!C32)</f>
        <v>1</v>
      </c>
      <c r="B32" s="3" t="s">
        <v>36</v>
      </c>
    </row>
    <row r="33" spans="1:2" x14ac:dyDescent="0.25">
      <c r="A33" s="3" t="b">
        <f>EXACT(B33,'[1]COVID-19 meldingen-Per gemeente'!C33)</f>
        <v>1</v>
      </c>
      <c r="B33" s="3" t="s">
        <v>37</v>
      </c>
    </row>
    <row r="34" spans="1:2" x14ac:dyDescent="0.25">
      <c r="A34" s="3" t="b">
        <f>EXACT(B34,'[1]COVID-19 meldingen-Per gemeente'!C34)</f>
        <v>1</v>
      </c>
      <c r="B34" s="3" t="s">
        <v>38</v>
      </c>
    </row>
    <row r="35" spans="1:2" x14ac:dyDescent="0.25">
      <c r="A35" s="3" t="b">
        <f>EXACT(B35,'[1]COVID-19 meldingen-Per gemeente'!C35)</f>
        <v>1</v>
      </c>
      <c r="B35" s="3" t="s">
        <v>39</v>
      </c>
    </row>
    <row r="36" spans="1:2" x14ac:dyDescent="0.25">
      <c r="A36" s="3" t="b">
        <f>EXACT(B36,'[1]COVID-19 meldingen-Per gemeente'!C36)</f>
        <v>1</v>
      </c>
      <c r="B36" s="3" t="s">
        <v>40</v>
      </c>
    </row>
    <row r="37" spans="1:2" x14ac:dyDescent="0.25">
      <c r="A37" s="3" t="b">
        <f>EXACT(B37,'[1]COVID-19 meldingen-Per gemeente'!C37)</f>
        <v>1</v>
      </c>
      <c r="B37" s="3" t="s">
        <v>41</v>
      </c>
    </row>
    <row r="38" spans="1:2" x14ac:dyDescent="0.25">
      <c r="A38" s="3" t="b">
        <f>EXACT(B38,'[1]COVID-19 meldingen-Per gemeente'!C38)</f>
        <v>1</v>
      </c>
      <c r="B38" s="3" t="s">
        <v>42</v>
      </c>
    </row>
    <row r="39" spans="1:2" x14ac:dyDescent="0.25">
      <c r="A39" s="3" t="b">
        <f>EXACT(B39,'[1]COVID-19 meldingen-Per gemeente'!C39)</f>
        <v>1</v>
      </c>
      <c r="B39" s="3" t="s">
        <v>43</v>
      </c>
    </row>
    <row r="40" spans="1:2" x14ac:dyDescent="0.25">
      <c r="A40" s="3" t="b">
        <f>EXACT(B40,'[1]COVID-19 meldingen-Per gemeente'!C40)</f>
        <v>1</v>
      </c>
      <c r="B40" s="3" t="s">
        <v>44</v>
      </c>
    </row>
    <row r="41" spans="1:2" x14ac:dyDescent="0.25">
      <c r="A41" s="3" t="b">
        <f>EXACT(B41,'[1]COVID-19 meldingen-Per gemeente'!C41)</f>
        <v>1</v>
      </c>
      <c r="B41" s="3" t="s">
        <v>45</v>
      </c>
    </row>
    <row r="42" spans="1:2" x14ac:dyDescent="0.25">
      <c r="A42" s="3" t="b">
        <f>EXACT(B42,'[1]COVID-19 meldingen-Per gemeente'!C42)</f>
        <v>1</v>
      </c>
      <c r="B42" s="3" t="s">
        <v>46</v>
      </c>
    </row>
    <row r="43" spans="1:2" x14ac:dyDescent="0.25">
      <c r="A43" s="3" t="b">
        <f>EXACT(B43,'[1]COVID-19 meldingen-Per gemeente'!C43)</f>
        <v>1</v>
      </c>
      <c r="B43" s="3" t="s">
        <v>47</v>
      </c>
    </row>
    <row r="44" spans="1:2" x14ac:dyDescent="0.25">
      <c r="A44" s="3" t="b">
        <f>EXACT(B44,'[1]COVID-19 meldingen-Per gemeente'!C44)</f>
        <v>1</v>
      </c>
      <c r="B44" s="3" t="s">
        <v>48</v>
      </c>
    </row>
    <row r="45" spans="1:2" x14ac:dyDescent="0.25">
      <c r="A45" s="3" t="b">
        <f>EXACT(B45,'[1]COVID-19 meldingen-Per gemeente'!C45)</f>
        <v>1</v>
      </c>
      <c r="B45" s="3" t="s">
        <v>49</v>
      </c>
    </row>
    <row r="46" spans="1:2" x14ac:dyDescent="0.25">
      <c r="A46" s="3" t="b">
        <f>EXACT(B46,'[1]COVID-19 meldingen-Per gemeente'!C46)</f>
        <v>1</v>
      </c>
      <c r="B46" s="3" t="s">
        <v>50</v>
      </c>
    </row>
    <row r="47" spans="1:2" x14ac:dyDescent="0.25">
      <c r="A47" s="3" t="b">
        <f>EXACT(B47,'[1]COVID-19 meldingen-Per gemeente'!C47)</f>
        <v>1</v>
      </c>
      <c r="B47" s="3" t="s">
        <v>51</v>
      </c>
    </row>
    <row r="48" spans="1:2" x14ac:dyDescent="0.25">
      <c r="A48" s="3" t="b">
        <f>EXACT(B48,'[1]COVID-19 meldingen-Per gemeente'!C48)</f>
        <v>1</v>
      </c>
      <c r="B48" s="3" t="s">
        <v>52</v>
      </c>
    </row>
    <row r="49" spans="1:2" x14ac:dyDescent="0.25">
      <c r="A49" s="3" t="b">
        <f>EXACT(B49,'[1]COVID-19 meldingen-Per gemeente'!C49)</f>
        <v>1</v>
      </c>
      <c r="B49" s="3" t="s">
        <v>53</v>
      </c>
    </row>
    <row r="50" spans="1:2" x14ac:dyDescent="0.25">
      <c r="A50" s="3" t="b">
        <f>EXACT(B50,'[1]COVID-19 meldingen-Per gemeente'!C50)</f>
        <v>1</v>
      </c>
      <c r="B50" s="3" t="s">
        <v>54</v>
      </c>
    </row>
    <row r="51" spans="1:2" x14ac:dyDescent="0.25">
      <c r="A51" s="3" t="b">
        <f>EXACT(B51,'[1]COVID-19 meldingen-Per gemeente'!C51)</f>
        <v>1</v>
      </c>
      <c r="B51" s="3" t="s">
        <v>55</v>
      </c>
    </row>
    <row r="52" spans="1:2" x14ac:dyDescent="0.25">
      <c r="A52" s="3" t="b">
        <f>EXACT(B52,'[1]COVID-19 meldingen-Per gemeente'!C52)</f>
        <v>1</v>
      </c>
      <c r="B52" s="3" t="s">
        <v>56</v>
      </c>
    </row>
    <row r="53" spans="1:2" x14ac:dyDescent="0.25">
      <c r="A53" s="3" t="b">
        <f>EXACT(B53,'[1]COVID-19 meldingen-Per gemeente'!C53)</f>
        <v>1</v>
      </c>
      <c r="B53" s="3" t="s">
        <v>57</v>
      </c>
    </row>
    <row r="54" spans="1:2" x14ac:dyDescent="0.25">
      <c r="A54" s="3" t="b">
        <f>EXACT(B54,'[1]COVID-19 meldingen-Per gemeente'!C54)</f>
        <v>1</v>
      </c>
      <c r="B54" s="3" t="s">
        <v>58</v>
      </c>
    </row>
    <row r="55" spans="1:2" x14ac:dyDescent="0.25">
      <c r="A55" s="3" t="b">
        <f>EXACT(B55,'[1]COVID-19 meldingen-Per gemeente'!C55)</f>
        <v>1</v>
      </c>
      <c r="B55" s="3" t="s">
        <v>59</v>
      </c>
    </row>
    <row r="56" spans="1:2" x14ac:dyDescent="0.25">
      <c r="A56" s="3" t="b">
        <f>EXACT(B56,'[1]COVID-19 meldingen-Per gemeente'!C56)</f>
        <v>1</v>
      </c>
      <c r="B56" s="3" t="s">
        <v>60</v>
      </c>
    </row>
    <row r="57" spans="1:2" x14ac:dyDescent="0.25">
      <c r="A57" s="3" t="b">
        <f>EXACT(B57,'[1]COVID-19 meldingen-Per gemeente'!C57)</f>
        <v>1</v>
      </c>
      <c r="B57" s="3" t="s">
        <v>61</v>
      </c>
    </row>
    <row r="58" spans="1:2" x14ac:dyDescent="0.25">
      <c r="A58" s="3" t="b">
        <f>EXACT(B58,'[1]COVID-19 meldingen-Per gemeente'!C58)</f>
        <v>1</v>
      </c>
      <c r="B58" s="3" t="s">
        <v>62</v>
      </c>
    </row>
    <row r="59" spans="1:2" x14ac:dyDescent="0.25">
      <c r="A59" s="3" t="b">
        <f>EXACT(B59,'[1]COVID-19 meldingen-Per gemeente'!C59)</f>
        <v>1</v>
      </c>
      <c r="B59" s="3" t="s">
        <v>63</v>
      </c>
    </row>
    <row r="60" spans="1:2" x14ac:dyDescent="0.25">
      <c r="A60" s="3" t="b">
        <f>EXACT(B60,'[1]COVID-19 meldingen-Per gemeente'!C60)</f>
        <v>1</v>
      </c>
      <c r="B60" s="3" t="s">
        <v>64</v>
      </c>
    </row>
    <row r="61" spans="1:2" x14ac:dyDescent="0.25">
      <c r="A61" s="3" t="b">
        <f>EXACT(B61,'[1]COVID-19 meldingen-Per gemeente'!C61)</f>
        <v>1</v>
      </c>
      <c r="B61" s="3" t="s">
        <v>65</v>
      </c>
    </row>
    <row r="62" spans="1:2" x14ac:dyDescent="0.25">
      <c r="A62" s="3" t="b">
        <f>EXACT(B62,'[1]COVID-19 meldingen-Per gemeente'!C62)</f>
        <v>1</v>
      </c>
      <c r="B62" s="3" t="s">
        <v>66</v>
      </c>
    </row>
    <row r="63" spans="1:2" x14ac:dyDescent="0.25">
      <c r="A63" s="3" t="b">
        <f>EXACT(B63,'[1]COVID-19 meldingen-Per gemeente'!C63)</f>
        <v>1</v>
      </c>
      <c r="B63" s="3" t="s">
        <v>67</v>
      </c>
    </row>
    <row r="64" spans="1:2" x14ac:dyDescent="0.25">
      <c r="A64" s="3" t="b">
        <f>EXACT(B64,'[1]COVID-19 meldingen-Per gemeente'!C64)</f>
        <v>1</v>
      </c>
      <c r="B64" s="3" t="s">
        <v>68</v>
      </c>
    </row>
    <row r="65" spans="1:2" x14ac:dyDescent="0.25">
      <c r="A65" s="3" t="b">
        <f>EXACT(B65,'[1]COVID-19 meldingen-Per gemeente'!C65)</f>
        <v>1</v>
      </c>
      <c r="B65" s="3" t="s">
        <v>69</v>
      </c>
    </row>
    <row r="66" spans="1:2" x14ac:dyDescent="0.25">
      <c r="A66" s="3" t="b">
        <f>EXACT(B66,'[1]COVID-19 meldingen-Per gemeente'!C66)</f>
        <v>1</v>
      </c>
      <c r="B66" s="3" t="s">
        <v>70</v>
      </c>
    </row>
    <row r="67" spans="1:2" x14ac:dyDescent="0.25">
      <c r="A67" s="3" t="b">
        <f>EXACT(B67,'[1]COVID-19 meldingen-Per gemeente'!C67)</f>
        <v>1</v>
      </c>
      <c r="B67" s="3" t="s">
        <v>71</v>
      </c>
    </row>
    <row r="68" spans="1:2" x14ac:dyDescent="0.25">
      <c r="A68" s="3" t="b">
        <f>EXACT(B68,'[1]COVID-19 meldingen-Per gemeente'!C68)</f>
        <v>1</v>
      </c>
      <c r="B68" s="3" t="s">
        <v>72</v>
      </c>
    </row>
    <row r="69" spans="1:2" x14ac:dyDescent="0.25">
      <c r="A69" s="3" t="b">
        <f>EXACT(B69,'[1]COVID-19 meldingen-Per gemeente'!C69)</f>
        <v>1</v>
      </c>
      <c r="B69" s="3" t="s">
        <v>73</v>
      </c>
    </row>
    <row r="70" spans="1:2" x14ac:dyDescent="0.25">
      <c r="A70" s="3" t="b">
        <f>EXACT(B70,'[1]COVID-19 meldingen-Per gemeente'!C70)</f>
        <v>1</v>
      </c>
      <c r="B70" s="3" t="s">
        <v>74</v>
      </c>
    </row>
    <row r="71" spans="1:2" x14ac:dyDescent="0.25">
      <c r="A71" s="3" t="b">
        <f>EXACT(B71,'[1]COVID-19 meldingen-Per gemeente'!C71)</f>
        <v>1</v>
      </c>
      <c r="B71" s="3" t="s">
        <v>75</v>
      </c>
    </row>
    <row r="72" spans="1:2" x14ac:dyDescent="0.25">
      <c r="A72" s="3" t="b">
        <f>EXACT(B72,'[1]COVID-19 meldingen-Per gemeente'!C72)</f>
        <v>1</v>
      </c>
      <c r="B72" s="3" t="s">
        <v>76</v>
      </c>
    </row>
    <row r="73" spans="1:2" x14ac:dyDescent="0.25">
      <c r="A73" s="3" t="b">
        <f>EXACT(B73,'[1]COVID-19 meldingen-Per gemeente'!C73)</f>
        <v>1</v>
      </c>
      <c r="B73" s="3" t="s">
        <v>77</v>
      </c>
    </row>
    <row r="74" spans="1:2" x14ac:dyDescent="0.25">
      <c r="A74" s="3" t="b">
        <f>EXACT(B74,'[1]COVID-19 meldingen-Per gemeente'!C74)</f>
        <v>1</v>
      </c>
      <c r="B74" s="3" t="s">
        <v>78</v>
      </c>
    </row>
    <row r="75" spans="1:2" x14ac:dyDescent="0.25">
      <c r="A75" s="3" t="b">
        <f>EXACT(B75,'[1]COVID-19 meldingen-Per gemeente'!C75)</f>
        <v>1</v>
      </c>
      <c r="B75" s="3" t="s">
        <v>79</v>
      </c>
    </row>
    <row r="76" spans="1:2" x14ac:dyDescent="0.25">
      <c r="A76" s="3" t="b">
        <f>EXACT(B76,'[1]COVID-19 meldingen-Per gemeente'!C76)</f>
        <v>1</v>
      </c>
      <c r="B76" s="3" t="s">
        <v>80</v>
      </c>
    </row>
    <row r="77" spans="1:2" x14ac:dyDescent="0.25">
      <c r="A77" s="3" t="b">
        <f>EXACT(B77,'[1]COVID-19 meldingen-Per gemeente'!C77)</f>
        <v>1</v>
      </c>
      <c r="B77" s="3" t="s">
        <v>81</v>
      </c>
    </row>
    <row r="78" spans="1:2" x14ac:dyDescent="0.25">
      <c r="A78" s="3" t="b">
        <f>EXACT(B78,'[1]COVID-19 meldingen-Per gemeente'!C78)</f>
        <v>1</v>
      </c>
      <c r="B78" s="3" t="s">
        <v>82</v>
      </c>
    </row>
    <row r="79" spans="1:2" x14ac:dyDescent="0.25">
      <c r="A79" s="3" t="b">
        <f>EXACT(B79,'[1]COVID-19 meldingen-Per gemeente'!C79)</f>
        <v>1</v>
      </c>
      <c r="B79" s="3" t="s">
        <v>83</v>
      </c>
    </row>
    <row r="80" spans="1:2" x14ac:dyDescent="0.25">
      <c r="A80" s="3" t="b">
        <f>EXACT(B80,'[1]COVID-19 meldingen-Per gemeente'!C80)</f>
        <v>1</v>
      </c>
      <c r="B80" s="3" t="s">
        <v>84</v>
      </c>
    </row>
    <row r="81" spans="1:2" x14ac:dyDescent="0.25">
      <c r="A81" s="3" t="b">
        <f>EXACT(B81,'[1]COVID-19 meldingen-Per gemeente'!C81)</f>
        <v>1</v>
      </c>
      <c r="B81" s="3" t="s">
        <v>85</v>
      </c>
    </row>
    <row r="82" spans="1:2" x14ac:dyDescent="0.25">
      <c r="A82" s="3" t="b">
        <f>EXACT(B82,'[1]COVID-19 meldingen-Per gemeente'!C82)</f>
        <v>1</v>
      </c>
      <c r="B82" s="3" t="s">
        <v>86</v>
      </c>
    </row>
    <row r="83" spans="1:2" x14ac:dyDescent="0.25">
      <c r="A83" s="3" t="b">
        <f>EXACT(B83,'[1]COVID-19 meldingen-Per gemeente'!C83)</f>
        <v>1</v>
      </c>
      <c r="B83" s="3" t="s">
        <v>87</v>
      </c>
    </row>
    <row r="84" spans="1:2" x14ac:dyDescent="0.25">
      <c r="A84" s="3" t="b">
        <f>EXACT(B84,'[1]COVID-19 meldingen-Per gemeente'!C84)</f>
        <v>1</v>
      </c>
      <c r="B84" s="3" t="s">
        <v>88</v>
      </c>
    </row>
    <row r="85" spans="1:2" x14ac:dyDescent="0.25">
      <c r="A85" s="3" t="b">
        <f>EXACT(B85,'[1]COVID-19 meldingen-Per gemeente'!C85)</f>
        <v>1</v>
      </c>
      <c r="B85" s="3" t="s">
        <v>89</v>
      </c>
    </row>
    <row r="86" spans="1:2" x14ac:dyDescent="0.25">
      <c r="A86" s="3" t="b">
        <f>EXACT(B86,'[1]COVID-19 meldingen-Per gemeente'!C86)</f>
        <v>1</v>
      </c>
      <c r="B86" s="3" t="s">
        <v>90</v>
      </c>
    </row>
    <row r="87" spans="1:2" x14ac:dyDescent="0.25">
      <c r="A87" s="3" t="b">
        <f>EXACT(B87,'[1]COVID-19 meldingen-Per gemeente'!C87)</f>
        <v>1</v>
      </c>
      <c r="B87" s="3" t="s">
        <v>91</v>
      </c>
    </row>
    <row r="88" spans="1:2" x14ac:dyDescent="0.25">
      <c r="A88" s="3" t="b">
        <f>EXACT(B88,'[1]COVID-19 meldingen-Per gemeente'!C88)</f>
        <v>1</v>
      </c>
      <c r="B88" s="3" t="s">
        <v>92</v>
      </c>
    </row>
    <row r="89" spans="1:2" x14ac:dyDescent="0.25">
      <c r="A89" s="3" t="b">
        <f>EXACT(B89,'[1]COVID-19 meldingen-Per gemeente'!C89)</f>
        <v>1</v>
      </c>
      <c r="B89" s="3" t="s">
        <v>93</v>
      </c>
    </row>
    <row r="90" spans="1:2" x14ac:dyDescent="0.25">
      <c r="A90" s="3" t="b">
        <f>EXACT(B90,'[1]COVID-19 meldingen-Per gemeente'!C90)</f>
        <v>1</v>
      </c>
      <c r="B90" s="3" t="s">
        <v>94</v>
      </c>
    </row>
    <row r="91" spans="1:2" x14ac:dyDescent="0.25">
      <c r="A91" s="3" t="b">
        <f>EXACT(B91,'[1]COVID-19 meldingen-Per gemeente'!C91)</f>
        <v>1</v>
      </c>
      <c r="B91" s="3" t="s">
        <v>95</v>
      </c>
    </row>
    <row r="92" spans="1:2" x14ac:dyDescent="0.25">
      <c r="A92" s="3" t="b">
        <f>EXACT(B92,'[1]COVID-19 meldingen-Per gemeente'!C92)</f>
        <v>1</v>
      </c>
      <c r="B92" s="3" t="s">
        <v>96</v>
      </c>
    </row>
    <row r="93" spans="1:2" x14ac:dyDescent="0.25">
      <c r="A93" s="3" t="b">
        <f>EXACT(B93,'[1]COVID-19 meldingen-Per gemeente'!C93)</f>
        <v>1</v>
      </c>
      <c r="B93" s="3" t="s">
        <v>97</v>
      </c>
    </row>
    <row r="94" spans="1:2" x14ac:dyDescent="0.25">
      <c r="A94" s="3" t="b">
        <f>EXACT(B94,'[1]COVID-19 meldingen-Per gemeente'!C94)</f>
        <v>1</v>
      </c>
      <c r="B94" s="3" t="s">
        <v>98</v>
      </c>
    </row>
    <row r="95" spans="1:2" x14ac:dyDescent="0.25">
      <c r="A95" s="3" t="b">
        <f>EXACT(B95,'[1]COVID-19 meldingen-Per gemeente'!C95)</f>
        <v>1</v>
      </c>
      <c r="B95" s="3" t="s">
        <v>99</v>
      </c>
    </row>
    <row r="96" spans="1:2" x14ac:dyDescent="0.25">
      <c r="A96" s="3" t="b">
        <f>EXACT(B96,'[1]COVID-19 meldingen-Per gemeente'!C96)</f>
        <v>1</v>
      </c>
      <c r="B96" s="3" t="s">
        <v>100</v>
      </c>
    </row>
    <row r="97" spans="1:2" x14ac:dyDescent="0.25">
      <c r="A97" s="3" t="b">
        <f>EXACT(B97,'[1]COVID-19 meldingen-Per gemeente'!C97)</f>
        <v>1</v>
      </c>
      <c r="B97" s="3" t="s">
        <v>101</v>
      </c>
    </row>
    <row r="98" spans="1:2" x14ac:dyDescent="0.25">
      <c r="A98" s="3" t="b">
        <f>EXACT(B98,'[1]COVID-19 meldingen-Per gemeente'!C98)</f>
        <v>1</v>
      </c>
      <c r="B98" s="3" t="s">
        <v>102</v>
      </c>
    </row>
    <row r="99" spans="1:2" x14ac:dyDescent="0.25">
      <c r="A99" s="3" t="b">
        <f>EXACT(B99,'[1]COVID-19 meldingen-Per gemeente'!C99)</f>
        <v>1</v>
      </c>
      <c r="B99" s="3" t="s">
        <v>103</v>
      </c>
    </row>
    <row r="100" spans="1:2" x14ac:dyDescent="0.25">
      <c r="A100" s="3" t="b">
        <f>EXACT(B100,'[1]COVID-19 meldingen-Per gemeente'!C100)</f>
        <v>1</v>
      </c>
      <c r="B100" s="3" t="s">
        <v>104</v>
      </c>
    </row>
    <row r="101" spans="1:2" x14ac:dyDescent="0.25">
      <c r="A101" s="3" t="b">
        <f>EXACT(B101,'[1]COVID-19 meldingen-Per gemeente'!C101)</f>
        <v>1</v>
      </c>
      <c r="B101" s="3" t="s">
        <v>105</v>
      </c>
    </row>
    <row r="102" spans="1:2" x14ac:dyDescent="0.25">
      <c r="A102" s="3" t="b">
        <f>EXACT(B102,'[1]COVID-19 meldingen-Per gemeente'!C102)</f>
        <v>1</v>
      </c>
      <c r="B102" s="3" t="s">
        <v>106</v>
      </c>
    </row>
    <row r="103" spans="1:2" x14ac:dyDescent="0.25">
      <c r="A103" s="3" t="b">
        <f>EXACT(B103,'[1]COVID-19 meldingen-Per gemeente'!C103)</f>
        <v>1</v>
      </c>
      <c r="B103" s="3" t="s">
        <v>107</v>
      </c>
    </row>
    <row r="104" spans="1:2" x14ac:dyDescent="0.25">
      <c r="A104" s="3" t="b">
        <f>EXACT(B104,'[1]COVID-19 meldingen-Per gemeente'!C104)</f>
        <v>1</v>
      </c>
      <c r="B104" s="3" t="s">
        <v>108</v>
      </c>
    </row>
    <row r="105" spans="1:2" x14ac:dyDescent="0.25">
      <c r="A105" s="3" t="b">
        <f>EXACT(B105,'[1]COVID-19 meldingen-Per gemeente'!C105)</f>
        <v>1</v>
      </c>
      <c r="B105" s="3" t="s">
        <v>109</v>
      </c>
    </row>
    <row r="106" spans="1:2" x14ac:dyDescent="0.25">
      <c r="A106" s="3" t="b">
        <f>EXACT(B106,'[1]COVID-19 meldingen-Per gemeente'!C106)</f>
        <v>1</v>
      </c>
      <c r="B106" s="3" t="s">
        <v>110</v>
      </c>
    </row>
    <row r="107" spans="1:2" x14ac:dyDescent="0.25">
      <c r="A107" s="3" t="b">
        <f>EXACT(B107,'[1]COVID-19 meldingen-Per gemeente'!C107)</f>
        <v>1</v>
      </c>
      <c r="B107" s="3" t="s">
        <v>111</v>
      </c>
    </row>
    <row r="108" spans="1:2" x14ac:dyDescent="0.25">
      <c r="A108" s="3" t="b">
        <f>EXACT(B108,'[1]COVID-19 meldingen-Per gemeente'!C108)</f>
        <v>1</v>
      </c>
      <c r="B108" s="3" t="s">
        <v>112</v>
      </c>
    </row>
    <row r="109" spans="1:2" x14ac:dyDescent="0.25">
      <c r="A109" s="3" t="b">
        <f>EXACT(B109,'[1]COVID-19 meldingen-Per gemeente'!C109)</f>
        <v>1</v>
      </c>
      <c r="B109" s="3" t="s">
        <v>113</v>
      </c>
    </row>
    <row r="110" spans="1:2" x14ac:dyDescent="0.25">
      <c r="A110" s="3" t="b">
        <f>EXACT(B110,'[1]COVID-19 meldingen-Per gemeente'!C110)</f>
        <v>1</v>
      </c>
      <c r="B110" s="3" t="s">
        <v>114</v>
      </c>
    </row>
    <row r="111" spans="1:2" x14ac:dyDescent="0.25">
      <c r="A111" s="3" t="b">
        <f>EXACT(B111,'[1]COVID-19 meldingen-Per gemeente'!C111)</f>
        <v>1</v>
      </c>
      <c r="B111" s="3" t="s">
        <v>115</v>
      </c>
    </row>
    <row r="112" spans="1:2" x14ac:dyDescent="0.25">
      <c r="A112" s="3" t="b">
        <f>EXACT(B112,'[1]COVID-19 meldingen-Per gemeente'!C112)</f>
        <v>1</v>
      </c>
      <c r="B112" s="3" t="s">
        <v>116</v>
      </c>
    </row>
    <row r="113" spans="1:2" x14ac:dyDescent="0.25">
      <c r="A113" s="3" t="b">
        <f>EXACT(B113,'[1]COVID-19 meldingen-Per gemeente'!C113)</f>
        <v>1</v>
      </c>
      <c r="B113" s="3" t="s">
        <v>364</v>
      </c>
    </row>
    <row r="114" spans="1:2" x14ac:dyDescent="0.25">
      <c r="A114" s="3" t="b">
        <f>EXACT(B114,'[1]COVID-19 meldingen-Per gemeente'!C114)</f>
        <v>1</v>
      </c>
      <c r="B114" s="3" t="s">
        <v>117</v>
      </c>
    </row>
    <row r="115" spans="1:2" x14ac:dyDescent="0.25">
      <c r="A115" s="3" t="b">
        <f>EXACT(B115,'[1]COVID-19 meldingen-Per gemeente'!C115)</f>
        <v>1</v>
      </c>
      <c r="B115" s="3" t="s">
        <v>118</v>
      </c>
    </row>
    <row r="116" spans="1:2" x14ac:dyDescent="0.25">
      <c r="A116" s="3" t="b">
        <f>EXACT(B116,'[1]COVID-19 meldingen-Per gemeente'!C116)</f>
        <v>1</v>
      </c>
      <c r="B116" s="3" t="s">
        <v>119</v>
      </c>
    </row>
    <row r="117" spans="1:2" x14ac:dyDescent="0.25">
      <c r="A117" s="3" t="b">
        <f>EXACT(B117,'[1]COVID-19 meldingen-Per gemeente'!C117)</f>
        <v>1</v>
      </c>
      <c r="B117" s="3" t="s">
        <v>120</v>
      </c>
    </row>
    <row r="118" spans="1:2" x14ac:dyDescent="0.25">
      <c r="A118" s="3" t="b">
        <f>EXACT(B118,'[1]COVID-19 meldingen-Per gemeente'!C118)</f>
        <v>1</v>
      </c>
      <c r="B118" s="3" t="s">
        <v>121</v>
      </c>
    </row>
    <row r="119" spans="1:2" x14ac:dyDescent="0.25">
      <c r="A119" s="3" t="b">
        <f>EXACT(B119,'[1]COVID-19 meldingen-Per gemeente'!C119)</f>
        <v>1</v>
      </c>
      <c r="B119" s="3" t="s">
        <v>122</v>
      </c>
    </row>
    <row r="120" spans="1:2" x14ac:dyDescent="0.25">
      <c r="A120" s="3" t="b">
        <f>EXACT(B120,'[1]COVID-19 meldingen-Per gemeente'!C120)</f>
        <v>1</v>
      </c>
      <c r="B120" s="3" t="s">
        <v>123</v>
      </c>
    </row>
    <row r="121" spans="1:2" x14ac:dyDescent="0.25">
      <c r="A121" s="3" t="b">
        <f>EXACT(B121,'[1]COVID-19 meldingen-Per gemeente'!C121)</f>
        <v>1</v>
      </c>
      <c r="B121" s="3" t="s">
        <v>124</v>
      </c>
    </row>
    <row r="122" spans="1:2" x14ac:dyDescent="0.25">
      <c r="A122" s="3" t="b">
        <f>EXACT(B122,'[1]COVID-19 meldingen-Per gemeente'!C122)</f>
        <v>1</v>
      </c>
      <c r="B122" s="3" t="s">
        <v>125</v>
      </c>
    </row>
    <row r="123" spans="1:2" x14ac:dyDescent="0.25">
      <c r="A123" s="3" t="b">
        <f>EXACT(B123,'[1]COVID-19 meldingen-Per gemeente'!C123)</f>
        <v>1</v>
      </c>
      <c r="B123" s="3" t="s">
        <v>126</v>
      </c>
    </row>
    <row r="124" spans="1:2" x14ac:dyDescent="0.25">
      <c r="A124" s="3" t="b">
        <f>EXACT(B124,'[1]COVID-19 meldingen-Per gemeente'!C124)</f>
        <v>1</v>
      </c>
      <c r="B124" s="3" t="s">
        <v>127</v>
      </c>
    </row>
    <row r="125" spans="1:2" x14ac:dyDescent="0.25">
      <c r="A125" s="3" t="b">
        <f>EXACT(B125,'[1]COVID-19 meldingen-Per gemeente'!C125)</f>
        <v>1</v>
      </c>
      <c r="B125" s="3" t="s">
        <v>128</v>
      </c>
    </row>
    <row r="126" spans="1:2" x14ac:dyDescent="0.25">
      <c r="A126" s="3" t="b">
        <f>EXACT(B126,'[1]COVID-19 meldingen-Per gemeente'!C126)</f>
        <v>1</v>
      </c>
      <c r="B126" s="3" t="s">
        <v>129</v>
      </c>
    </row>
    <row r="127" spans="1:2" x14ac:dyDescent="0.25">
      <c r="A127" s="3" t="b">
        <f>EXACT(B127,'[1]COVID-19 meldingen-Per gemeente'!C127)</f>
        <v>1</v>
      </c>
      <c r="B127" s="3" t="s">
        <v>130</v>
      </c>
    </row>
    <row r="128" spans="1:2" x14ac:dyDescent="0.25">
      <c r="A128" s="3" t="b">
        <f>EXACT(B128,'[1]COVID-19 meldingen-Per gemeente'!C128)</f>
        <v>1</v>
      </c>
      <c r="B128" s="3" t="s">
        <v>131</v>
      </c>
    </row>
    <row r="129" spans="1:2" x14ac:dyDescent="0.25">
      <c r="A129" s="3" t="b">
        <f>EXACT(B129,'[1]COVID-19 meldingen-Per gemeente'!C129)</f>
        <v>1</v>
      </c>
      <c r="B129" s="3" t="s">
        <v>132</v>
      </c>
    </row>
    <row r="130" spans="1:2" x14ac:dyDescent="0.25">
      <c r="A130" s="3" t="b">
        <f>EXACT(B130,'[1]COVID-19 meldingen-Per gemeente'!C130)</f>
        <v>1</v>
      </c>
      <c r="B130" s="3" t="s">
        <v>133</v>
      </c>
    </row>
    <row r="131" spans="1:2" x14ac:dyDescent="0.25">
      <c r="A131" s="3" t="b">
        <f>EXACT(B131,'[1]COVID-19 meldingen-Per gemeente'!C131)</f>
        <v>1</v>
      </c>
      <c r="B131" s="3" t="s">
        <v>134</v>
      </c>
    </row>
    <row r="132" spans="1:2" x14ac:dyDescent="0.25">
      <c r="A132" s="3" t="b">
        <f>EXACT(B132,'[1]COVID-19 meldingen-Per gemeente'!C132)</f>
        <v>1</v>
      </c>
      <c r="B132" s="3" t="s">
        <v>135</v>
      </c>
    </row>
    <row r="133" spans="1:2" x14ac:dyDescent="0.25">
      <c r="A133" s="3" t="b">
        <f>EXACT(B133,'[1]COVID-19 meldingen-Per gemeente'!C133)</f>
        <v>1</v>
      </c>
      <c r="B133" s="3" t="s">
        <v>136</v>
      </c>
    </row>
    <row r="134" spans="1:2" x14ac:dyDescent="0.25">
      <c r="A134" s="3" t="b">
        <f>EXACT(B134,'[1]COVID-19 meldingen-Per gemeente'!C134)</f>
        <v>1</v>
      </c>
      <c r="B134" s="3" t="s">
        <v>137</v>
      </c>
    </row>
    <row r="135" spans="1:2" x14ac:dyDescent="0.25">
      <c r="A135" s="3" t="b">
        <f>EXACT(B135,'[1]COVID-19 meldingen-Per gemeente'!C135)</f>
        <v>1</v>
      </c>
      <c r="B135" s="3" t="s">
        <v>138</v>
      </c>
    </row>
    <row r="136" spans="1:2" x14ac:dyDescent="0.25">
      <c r="A136" s="3" t="b">
        <f>EXACT(B136,'[1]COVID-19 meldingen-Per gemeente'!C136)</f>
        <v>1</v>
      </c>
      <c r="B136" s="3" t="s">
        <v>139</v>
      </c>
    </row>
    <row r="137" spans="1:2" x14ac:dyDescent="0.25">
      <c r="A137" s="3" t="b">
        <f>EXACT(B137,'[1]COVID-19 meldingen-Per gemeente'!C137)</f>
        <v>1</v>
      </c>
      <c r="B137" s="3" t="s">
        <v>365</v>
      </c>
    </row>
    <row r="138" spans="1:2" x14ac:dyDescent="0.25">
      <c r="A138" s="3" t="b">
        <f>EXACT(B138,'[1]COVID-19 meldingen-Per gemeente'!C138)</f>
        <v>1</v>
      </c>
      <c r="B138" s="3" t="s">
        <v>140</v>
      </c>
    </row>
    <row r="139" spans="1:2" x14ac:dyDescent="0.25">
      <c r="A139" s="3" t="b">
        <f>EXACT(B139,'[1]COVID-19 meldingen-Per gemeente'!C139)</f>
        <v>1</v>
      </c>
      <c r="B139" s="3" t="s">
        <v>141</v>
      </c>
    </row>
    <row r="140" spans="1:2" x14ac:dyDescent="0.25">
      <c r="A140" s="3" t="b">
        <f>EXACT(B140,'[1]COVID-19 meldingen-Per gemeente'!C140)</f>
        <v>1</v>
      </c>
      <c r="B140" s="3" t="s">
        <v>142</v>
      </c>
    </row>
    <row r="141" spans="1:2" x14ac:dyDescent="0.25">
      <c r="A141" s="3" t="b">
        <f>EXACT(B141,'[1]COVID-19 meldingen-Per gemeente'!C141)</f>
        <v>1</v>
      </c>
      <c r="B141" s="3" t="s">
        <v>143</v>
      </c>
    </row>
    <row r="142" spans="1:2" x14ac:dyDescent="0.25">
      <c r="A142" s="3" t="b">
        <f>EXACT(B142,'[1]COVID-19 meldingen-Per gemeente'!C142)</f>
        <v>1</v>
      </c>
      <c r="B142" s="3" t="s">
        <v>144</v>
      </c>
    </row>
    <row r="143" spans="1:2" x14ac:dyDescent="0.25">
      <c r="A143" s="3" t="b">
        <f>EXACT(B143,'[1]COVID-19 meldingen-Per gemeente'!C143)</f>
        <v>1</v>
      </c>
      <c r="B143" s="3" t="s">
        <v>145</v>
      </c>
    </row>
    <row r="144" spans="1:2" x14ac:dyDescent="0.25">
      <c r="A144" s="3" t="b">
        <f>EXACT(B144,'[1]COVID-19 meldingen-Per gemeente'!C144)</f>
        <v>1</v>
      </c>
      <c r="B144" s="3" t="s">
        <v>146</v>
      </c>
    </row>
    <row r="145" spans="1:2" x14ac:dyDescent="0.25">
      <c r="A145" s="3" t="b">
        <f>EXACT(B145,'[1]COVID-19 meldingen-Per gemeente'!C145)</f>
        <v>1</v>
      </c>
      <c r="B145" s="3" t="s">
        <v>147</v>
      </c>
    </row>
    <row r="146" spans="1:2" x14ac:dyDescent="0.25">
      <c r="A146" s="3" t="b">
        <f>EXACT(B146,'[1]COVID-19 meldingen-Per gemeente'!C146)</f>
        <v>1</v>
      </c>
      <c r="B146" s="3" t="s">
        <v>148</v>
      </c>
    </row>
    <row r="147" spans="1:2" x14ac:dyDescent="0.25">
      <c r="A147" s="3" t="b">
        <f>EXACT(B147,'[1]COVID-19 meldingen-Per gemeente'!C147)</f>
        <v>1</v>
      </c>
      <c r="B147" s="3" t="s">
        <v>149</v>
      </c>
    </row>
    <row r="148" spans="1:2" x14ac:dyDescent="0.25">
      <c r="A148" s="3" t="b">
        <f>EXACT(B148,'[1]COVID-19 meldingen-Per gemeente'!C148)</f>
        <v>1</v>
      </c>
      <c r="B148" s="3" t="s">
        <v>150</v>
      </c>
    </row>
    <row r="149" spans="1:2" x14ac:dyDescent="0.25">
      <c r="A149" s="3" t="b">
        <f>EXACT(B149,'[1]COVID-19 meldingen-Per gemeente'!C149)</f>
        <v>1</v>
      </c>
      <c r="B149" s="3" t="s">
        <v>151</v>
      </c>
    </row>
    <row r="150" spans="1:2" x14ac:dyDescent="0.25">
      <c r="A150" s="3" t="b">
        <f>EXACT(B150,'[1]COVID-19 meldingen-Per gemeente'!C150)</f>
        <v>1</v>
      </c>
      <c r="B150" s="3" t="s">
        <v>152</v>
      </c>
    </row>
    <row r="151" spans="1:2" x14ac:dyDescent="0.25">
      <c r="A151" s="3" t="b">
        <f>EXACT(B151,'[1]COVID-19 meldingen-Per gemeente'!C151)</f>
        <v>1</v>
      </c>
      <c r="B151" s="3" t="s">
        <v>153</v>
      </c>
    </row>
    <row r="152" spans="1:2" x14ac:dyDescent="0.25">
      <c r="A152" s="3" t="b">
        <f>EXACT(B152,'[1]COVID-19 meldingen-Per gemeente'!C152)</f>
        <v>1</v>
      </c>
      <c r="B152" s="3" t="s">
        <v>154</v>
      </c>
    </row>
    <row r="153" spans="1:2" x14ac:dyDescent="0.25">
      <c r="A153" s="3" t="b">
        <f>EXACT(B153,'[1]COVID-19 meldingen-Per gemeente'!C153)</f>
        <v>1</v>
      </c>
      <c r="B153" s="3" t="s">
        <v>155</v>
      </c>
    </row>
    <row r="154" spans="1:2" x14ac:dyDescent="0.25">
      <c r="A154" s="3" t="b">
        <f>EXACT(B154,'[1]COVID-19 meldingen-Per gemeente'!C154)</f>
        <v>1</v>
      </c>
      <c r="B154" s="3" t="s">
        <v>156</v>
      </c>
    </row>
    <row r="155" spans="1:2" x14ac:dyDescent="0.25">
      <c r="A155" s="3" t="b">
        <f>EXACT(B155,'[1]COVID-19 meldingen-Per gemeente'!C155)</f>
        <v>1</v>
      </c>
      <c r="B155" s="3" t="s">
        <v>157</v>
      </c>
    </row>
    <row r="156" spans="1:2" x14ac:dyDescent="0.25">
      <c r="A156" s="3" t="b">
        <f>EXACT(B156,'[1]COVID-19 meldingen-Per gemeente'!C156)</f>
        <v>1</v>
      </c>
      <c r="B156" s="3" t="s">
        <v>158</v>
      </c>
    </row>
    <row r="157" spans="1:2" x14ac:dyDescent="0.25">
      <c r="A157" s="3" t="b">
        <f>EXACT(B157,'[1]COVID-19 meldingen-Per gemeente'!C157)</f>
        <v>1</v>
      </c>
      <c r="B157" s="3" t="s">
        <v>159</v>
      </c>
    </row>
    <row r="158" spans="1:2" x14ac:dyDescent="0.25">
      <c r="A158" s="3" t="b">
        <f>EXACT(B158,'[1]COVID-19 meldingen-Per gemeente'!C158)</f>
        <v>1</v>
      </c>
      <c r="B158" s="3" t="s">
        <v>160</v>
      </c>
    </row>
    <row r="159" spans="1:2" x14ac:dyDescent="0.25">
      <c r="A159" s="3" t="b">
        <f>EXACT(B159,'[1]COVID-19 meldingen-Per gemeente'!C159)</f>
        <v>1</v>
      </c>
      <c r="B159" s="3" t="s">
        <v>161</v>
      </c>
    </row>
    <row r="160" spans="1:2" x14ac:dyDescent="0.25">
      <c r="A160" s="3" t="b">
        <f>EXACT(B160,'[1]COVID-19 meldingen-Per gemeente'!C160)</f>
        <v>1</v>
      </c>
      <c r="B160" s="3" t="s">
        <v>162</v>
      </c>
    </row>
    <row r="161" spans="1:2" x14ac:dyDescent="0.25">
      <c r="A161" s="3" t="b">
        <f>EXACT(B161,'[1]COVID-19 meldingen-Per gemeente'!C161)</f>
        <v>1</v>
      </c>
      <c r="B161" s="3" t="s">
        <v>163</v>
      </c>
    </row>
    <row r="162" spans="1:2" x14ac:dyDescent="0.25">
      <c r="A162" s="3" t="b">
        <f>EXACT(B162,'[1]COVID-19 meldingen-Per gemeente'!C162)</f>
        <v>1</v>
      </c>
      <c r="B162" s="3" t="s">
        <v>164</v>
      </c>
    </row>
    <row r="163" spans="1:2" x14ac:dyDescent="0.25">
      <c r="A163" s="3" t="b">
        <f>EXACT(B163,'[1]COVID-19 meldingen-Per gemeente'!C163)</f>
        <v>1</v>
      </c>
      <c r="B163" s="3" t="s">
        <v>165</v>
      </c>
    </row>
    <row r="164" spans="1:2" x14ac:dyDescent="0.25">
      <c r="A164" s="3" t="b">
        <f>EXACT(B164,'[1]COVID-19 meldingen-Per gemeente'!C164)</f>
        <v>1</v>
      </c>
      <c r="B164" s="3" t="s">
        <v>166</v>
      </c>
    </row>
    <row r="165" spans="1:2" x14ac:dyDescent="0.25">
      <c r="A165" s="3" t="b">
        <f>EXACT(B165,'[1]COVID-19 meldingen-Per gemeente'!C165)</f>
        <v>1</v>
      </c>
      <c r="B165" s="3" t="s">
        <v>167</v>
      </c>
    </row>
    <row r="166" spans="1:2" x14ac:dyDescent="0.25">
      <c r="A166" s="3" t="b">
        <f>EXACT(B166,'[1]COVID-19 meldingen-Per gemeente'!C166)</f>
        <v>1</v>
      </c>
      <c r="B166" s="3" t="s">
        <v>168</v>
      </c>
    </row>
    <row r="167" spans="1:2" x14ac:dyDescent="0.25">
      <c r="A167" s="3" t="b">
        <f>EXACT(B167,'[1]COVID-19 meldingen-Per gemeente'!C167)</f>
        <v>1</v>
      </c>
      <c r="B167" s="3" t="s">
        <v>169</v>
      </c>
    </row>
    <row r="168" spans="1:2" x14ac:dyDescent="0.25">
      <c r="A168" s="3" t="b">
        <f>EXACT(B168,'[1]COVID-19 meldingen-Per gemeente'!C168)</f>
        <v>1</v>
      </c>
      <c r="B168" s="3" t="s">
        <v>366</v>
      </c>
    </row>
    <row r="169" spans="1:2" x14ac:dyDescent="0.25">
      <c r="A169" s="3" t="b">
        <f>EXACT(B169,'[1]COVID-19 meldingen-Per gemeente'!C169)</f>
        <v>1</v>
      </c>
      <c r="B169" s="3" t="s">
        <v>170</v>
      </c>
    </row>
    <row r="170" spans="1:2" x14ac:dyDescent="0.25">
      <c r="A170" s="3" t="b">
        <f>EXACT(B170,'[1]COVID-19 meldingen-Per gemeente'!C170)</f>
        <v>1</v>
      </c>
      <c r="B170" s="3" t="s">
        <v>171</v>
      </c>
    </row>
    <row r="171" spans="1:2" x14ac:dyDescent="0.25">
      <c r="A171" s="3" t="b">
        <f>EXACT(B171,'[1]COVID-19 meldingen-Per gemeente'!C171)</f>
        <v>1</v>
      </c>
      <c r="B171" s="3" t="s">
        <v>172</v>
      </c>
    </row>
    <row r="172" spans="1:2" x14ac:dyDescent="0.25">
      <c r="A172" s="3" t="b">
        <f>EXACT(B172,'[1]COVID-19 meldingen-Per gemeente'!C172)</f>
        <v>1</v>
      </c>
      <c r="B172" s="3" t="s">
        <v>173</v>
      </c>
    </row>
    <row r="173" spans="1:2" x14ac:dyDescent="0.25">
      <c r="A173" s="3" t="b">
        <f>EXACT(B173,'[1]COVID-19 meldingen-Per gemeente'!C173)</f>
        <v>1</v>
      </c>
      <c r="B173" s="3" t="s">
        <v>174</v>
      </c>
    </row>
    <row r="174" spans="1:2" x14ac:dyDescent="0.25">
      <c r="A174" s="3" t="b">
        <f>EXACT(B174,'[1]COVID-19 meldingen-Per gemeente'!C174)</f>
        <v>1</v>
      </c>
      <c r="B174" s="3" t="s">
        <v>175</v>
      </c>
    </row>
    <row r="175" spans="1:2" x14ac:dyDescent="0.25">
      <c r="A175" s="3" t="b">
        <f>EXACT(B175,'[1]COVID-19 meldingen-Per gemeente'!C175)</f>
        <v>1</v>
      </c>
      <c r="B175" s="3" t="s">
        <v>176</v>
      </c>
    </row>
    <row r="176" spans="1:2" x14ac:dyDescent="0.25">
      <c r="A176" s="3" t="b">
        <f>EXACT(B176,'[1]COVID-19 meldingen-Per gemeente'!C176)</f>
        <v>1</v>
      </c>
      <c r="B176" s="3" t="s">
        <v>177</v>
      </c>
    </row>
    <row r="177" spans="1:2" x14ac:dyDescent="0.25">
      <c r="A177" s="3" t="b">
        <f>EXACT(B177,'[1]COVID-19 meldingen-Per gemeente'!C177)</f>
        <v>1</v>
      </c>
      <c r="B177" s="3" t="s">
        <v>178</v>
      </c>
    </row>
    <row r="178" spans="1:2" x14ac:dyDescent="0.25">
      <c r="A178" s="3" t="b">
        <f>EXACT(B178,'[1]COVID-19 meldingen-Per gemeente'!C178)</f>
        <v>1</v>
      </c>
      <c r="B178" s="3" t="s">
        <v>179</v>
      </c>
    </row>
    <row r="179" spans="1:2" x14ac:dyDescent="0.25">
      <c r="A179" s="3" t="b">
        <f>EXACT(B179,'[1]COVID-19 meldingen-Per gemeente'!C179)</f>
        <v>1</v>
      </c>
      <c r="B179" s="3" t="s">
        <v>180</v>
      </c>
    </row>
    <row r="180" spans="1:2" x14ac:dyDescent="0.25">
      <c r="A180" s="3" t="b">
        <f>EXACT(B180,'[1]COVID-19 meldingen-Per gemeente'!C180)</f>
        <v>1</v>
      </c>
      <c r="B180" s="3" t="s">
        <v>181</v>
      </c>
    </row>
    <row r="181" spans="1:2" x14ac:dyDescent="0.25">
      <c r="A181" s="3" t="b">
        <f>EXACT(B181,'[1]COVID-19 meldingen-Per gemeente'!C181)</f>
        <v>1</v>
      </c>
      <c r="B181" s="3" t="s">
        <v>182</v>
      </c>
    </row>
    <row r="182" spans="1:2" x14ac:dyDescent="0.25">
      <c r="A182" s="3" t="b">
        <f>EXACT(B182,'[1]COVID-19 meldingen-Per gemeente'!C182)</f>
        <v>1</v>
      </c>
      <c r="B182" s="3" t="s">
        <v>183</v>
      </c>
    </row>
    <row r="183" spans="1:2" x14ac:dyDescent="0.25">
      <c r="A183" s="3" t="b">
        <f>EXACT(B183,'[1]COVID-19 meldingen-Per gemeente'!C183)</f>
        <v>1</v>
      </c>
      <c r="B183" s="3" t="s">
        <v>184</v>
      </c>
    </row>
    <row r="184" spans="1:2" x14ac:dyDescent="0.25">
      <c r="A184" s="3" t="b">
        <f>EXACT(B184,'[1]COVID-19 meldingen-Per gemeente'!C184)</f>
        <v>1</v>
      </c>
      <c r="B184" s="3" t="s">
        <v>185</v>
      </c>
    </row>
    <row r="185" spans="1:2" x14ac:dyDescent="0.25">
      <c r="A185" s="3" t="b">
        <f>EXACT(B185,'[1]COVID-19 meldingen-Per gemeente'!C185)</f>
        <v>1</v>
      </c>
      <c r="B185" s="3" t="s">
        <v>186</v>
      </c>
    </row>
    <row r="186" spans="1:2" x14ac:dyDescent="0.25">
      <c r="A186" s="3" t="b">
        <f>EXACT(B186,'[1]COVID-19 meldingen-Per gemeente'!C186)</f>
        <v>1</v>
      </c>
      <c r="B186" s="3" t="s">
        <v>187</v>
      </c>
    </row>
    <row r="187" spans="1:2" x14ac:dyDescent="0.25">
      <c r="A187" s="3" t="b">
        <f>EXACT(B187,'[1]COVID-19 meldingen-Per gemeente'!C187)</f>
        <v>1</v>
      </c>
      <c r="B187" s="3" t="s">
        <v>188</v>
      </c>
    </row>
    <row r="188" spans="1:2" x14ac:dyDescent="0.25">
      <c r="A188" s="3" t="b">
        <f>EXACT(B188,'[1]COVID-19 meldingen-Per gemeente'!C188)</f>
        <v>1</v>
      </c>
      <c r="B188" s="3" t="s">
        <v>189</v>
      </c>
    </row>
    <row r="189" spans="1:2" x14ac:dyDescent="0.25">
      <c r="A189" s="3" t="b">
        <f>EXACT(B189,'[1]COVID-19 meldingen-Per gemeente'!C189)</f>
        <v>1</v>
      </c>
      <c r="B189" s="3" t="s">
        <v>190</v>
      </c>
    </row>
    <row r="190" spans="1:2" x14ac:dyDescent="0.25">
      <c r="A190" s="3" t="b">
        <f>EXACT(B190,'[1]COVID-19 meldingen-Per gemeente'!C190)</f>
        <v>1</v>
      </c>
      <c r="B190" s="3" t="s">
        <v>191</v>
      </c>
    </row>
    <row r="191" spans="1:2" x14ac:dyDescent="0.25">
      <c r="A191" s="3" t="b">
        <f>EXACT(B191,'[1]COVID-19 meldingen-Per gemeente'!C191)</f>
        <v>1</v>
      </c>
      <c r="B191" s="3" t="s">
        <v>367</v>
      </c>
    </row>
    <row r="192" spans="1:2" x14ac:dyDescent="0.25">
      <c r="A192" s="3" t="b">
        <f>EXACT(B192,'[1]COVID-19 meldingen-Per gemeente'!C192)</f>
        <v>1</v>
      </c>
      <c r="B192" s="3" t="s">
        <v>192</v>
      </c>
    </row>
    <row r="193" spans="1:2" x14ac:dyDescent="0.25">
      <c r="A193" s="3" t="b">
        <f>EXACT(B193,'[1]COVID-19 meldingen-Per gemeente'!C193)</f>
        <v>1</v>
      </c>
      <c r="B193" s="3" t="s">
        <v>193</v>
      </c>
    </row>
    <row r="194" spans="1:2" x14ac:dyDescent="0.25">
      <c r="A194" s="3" t="b">
        <f>EXACT(B194,'[1]COVID-19 meldingen-Per gemeente'!C194)</f>
        <v>1</v>
      </c>
      <c r="B194" s="3" t="s">
        <v>194</v>
      </c>
    </row>
    <row r="195" spans="1:2" x14ac:dyDescent="0.25">
      <c r="A195" s="3" t="b">
        <f>EXACT(B195,'[1]COVID-19 meldingen-Per gemeente'!C195)</f>
        <v>1</v>
      </c>
      <c r="B195" s="3" t="s">
        <v>195</v>
      </c>
    </row>
    <row r="196" spans="1:2" x14ac:dyDescent="0.25">
      <c r="A196" s="3" t="b">
        <f>EXACT(B196,'[1]COVID-19 meldingen-Per gemeente'!C196)</f>
        <v>1</v>
      </c>
      <c r="B196" s="3" t="s">
        <v>196</v>
      </c>
    </row>
    <row r="197" spans="1:2" x14ac:dyDescent="0.25">
      <c r="A197" s="3" t="b">
        <f>EXACT(B197,'[1]COVID-19 meldingen-Per gemeente'!C197)</f>
        <v>1</v>
      </c>
      <c r="B197" s="3" t="s">
        <v>197</v>
      </c>
    </row>
    <row r="198" spans="1:2" x14ac:dyDescent="0.25">
      <c r="A198" s="3" t="b">
        <f>EXACT(B198,'[1]COVID-19 meldingen-Per gemeente'!C198)</f>
        <v>1</v>
      </c>
      <c r="B198" s="3" t="s">
        <v>198</v>
      </c>
    </row>
    <row r="199" spans="1:2" x14ac:dyDescent="0.25">
      <c r="A199" s="3" t="b">
        <f>EXACT(B199,'[1]COVID-19 meldingen-Per gemeente'!C199)</f>
        <v>1</v>
      </c>
      <c r="B199" s="3" t="s">
        <v>199</v>
      </c>
    </row>
    <row r="200" spans="1:2" x14ac:dyDescent="0.25">
      <c r="A200" s="3" t="b">
        <f>EXACT(B200,'[1]COVID-19 meldingen-Per gemeente'!C200)</f>
        <v>1</v>
      </c>
      <c r="B200" s="3" t="s">
        <v>200</v>
      </c>
    </row>
    <row r="201" spans="1:2" x14ac:dyDescent="0.25">
      <c r="A201" s="3" t="b">
        <f>EXACT(B201,'[1]COVID-19 meldingen-Per gemeente'!C201)</f>
        <v>1</v>
      </c>
      <c r="B201" s="3" t="s">
        <v>201</v>
      </c>
    </row>
    <row r="202" spans="1:2" x14ac:dyDescent="0.25">
      <c r="A202" s="3" t="b">
        <f>EXACT(B202,'[1]COVID-19 meldingen-Per gemeente'!C202)</f>
        <v>1</v>
      </c>
      <c r="B202" s="3" t="s">
        <v>202</v>
      </c>
    </row>
    <row r="203" spans="1:2" x14ac:dyDescent="0.25">
      <c r="A203" s="3" t="b">
        <f>EXACT(B203,'[1]COVID-19 meldingen-Per gemeente'!C203)</f>
        <v>1</v>
      </c>
      <c r="B203" s="3" t="s">
        <v>203</v>
      </c>
    </row>
    <row r="204" spans="1:2" x14ac:dyDescent="0.25">
      <c r="A204" s="3" t="b">
        <f>EXACT(B204,'[1]COVID-19 meldingen-Per gemeente'!C204)</f>
        <v>1</v>
      </c>
      <c r="B204" s="3" t="s">
        <v>204</v>
      </c>
    </row>
    <row r="205" spans="1:2" x14ac:dyDescent="0.25">
      <c r="A205" s="3" t="b">
        <f>EXACT(B205,'[1]COVID-19 meldingen-Per gemeente'!C205)</f>
        <v>1</v>
      </c>
      <c r="B205" s="3" t="s">
        <v>205</v>
      </c>
    </row>
    <row r="206" spans="1:2" x14ac:dyDescent="0.25">
      <c r="A206" s="3" t="b">
        <f>EXACT(B206,'[1]COVID-19 meldingen-Per gemeente'!C206)</f>
        <v>1</v>
      </c>
      <c r="B206" s="3" t="s">
        <v>206</v>
      </c>
    </row>
    <row r="207" spans="1:2" x14ac:dyDescent="0.25">
      <c r="A207" s="3" t="b">
        <f>EXACT(B207,'[1]COVID-19 meldingen-Per gemeente'!C207)</f>
        <v>1</v>
      </c>
      <c r="B207" s="3" t="s">
        <v>207</v>
      </c>
    </row>
    <row r="208" spans="1:2" x14ac:dyDescent="0.25">
      <c r="A208" s="3" t="b">
        <f>EXACT(B208,'[1]COVID-19 meldingen-Per gemeente'!C208)</f>
        <v>1</v>
      </c>
      <c r="B208" s="3" t="s">
        <v>352</v>
      </c>
    </row>
    <row r="209" spans="1:2" x14ac:dyDescent="0.25">
      <c r="A209" s="3" t="b">
        <f>EXACT(B209,'[1]COVID-19 meldingen-Per gemeente'!C209)</f>
        <v>1</v>
      </c>
      <c r="B209" s="3" t="s">
        <v>208</v>
      </c>
    </row>
    <row r="210" spans="1:2" x14ac:dyDescent="0.25">
      <c r="A210" s="3" t="b">
        <f>EXACT(B210,'[1]COVID-19 meldingen-Per gemeente'!C210)</f>
        <v>1</v>
      </c>
      <c r="B210" s="3" t="s">
        <v>209</v>
      </c>
    </row>
    <row r="211" spans="1:2" x14ac:dyDescent="0.25">
      <c r="A211" s="3" t="b">
        <f>EXACT(B211,'[1]COVID-19 meldingen-Per gemeente'!C211)</f>
        <v>1</v>
      </c>
      <c r="B211" s="3" t="s">
        <v>210</v>
      </c>
    </row>
    <row r="212" spans="1:2" x14ac:dyDescent="0.25">
      <c r="A212" s="3" t="b">
        <f>EXACT(B212,'[1]COVID-19 meldingen-Per gemeente'!C212)</f>
        <v>1</v>
      </c>
      <c r="B212" s="3" t="s">
        <v>211</v>
      </c>
    </row>
    <row r="213" spans="1:2" x14ac:dyDescent="0.25">
      <c r="A213" s="3" t="b">
        <f>EXACT(B213,'[1]COVID-19 meldingen-Per gemeente'!C213)</f>
        <v>1</v>
      </c>
      <c r="B213" s="3" t="s">
        <v>212</v>
      </c>
    </row>
    <row r="214" spans="1:2" x14ac:dyDescent="0.25">
      <c r="A214" s="3" t="b">
        <f>EXACT(B214,'[1]COVID-19 meldingen-Per gemeente'!C214)</f>
        <v>1</v>
      </c>
      <c r="B214" s="3" t="s">
        <v>213</v>
      </c>
    </row>
    <row r="215" spans="1:2" x14ac:dyDescent="0.25">
      <c r="A215" s="3" t="b">
        <f>EXACT(B215,'[1]COVID-19 meldingen-Per gemeente'!C215)</f>
        <v>1</v>
      </c>
      <c r="B215" s="3" t="s">
        <v>214</v>
      </c>
    </row>
    <row r="216" spans="1:2" x14ac:dyDescent="0.25">
      <c r="A216" s="3" t="b">
        <f>EXACT(B216,'[1]COVID-19 meldingen-Per gemeente'!C216)</f>
        <v>1</v>
      </c>
      <c r="B216" s="3" t="s">
        <v>215</v>
      </c>
    </row>
    <row r="217" spans="1:2" x14ac:dyDescent="0.25">
      <c r="A217" s="3" t="b">
        <f>EXACT(B217,'[1]COVID-19 meldingen-Per gemeente'!C217)</f>
        <v>1</v>
      </c>
      <c r="B217" s="3" t="s">
        <v>216</v>
      </c>
    </row>
    <row r="218" spans="1:2" x14ac:dyDescent="0.25">
      <c r="A218" s="3" t="b">
        <f>EXACT(B218,'[1]COVID-19 meldingen-Per gemeente'!C218)</f>
        <v>1</v>
      </c>
      <c r="B218" s="3" t="s">
        <v>217</v>
      </c>
    </row>
    <row r="219" spans="1:2" x14ac:dyDescent="0.25">
      <c r="A219" s="3" t="b">
        <f>EXACT(B219,'[1]COVID-19 meldingen-Per gemeente'!C219)</f>
        <v>1</v>
      </c>
      <c r="B219" s="3" t="s">
        <v>218</v>
      </c>
    </row>
    <row r="220" spans="1:2" x14ac:dyDescent="0.25">
      <c r="A220" s="3" t="b">
        <f>EXACT(B220,'[1]COVID-19 meldingen-Per gemeente'!C220)</f>
        <v>1</v>
      </c>
      <c r="B220" s="3" t="s">
        <v>219</v>
      </c>
    </row>
    <row r="221" spans="1:2" x14ac:dyDescent="0.25">
      <c r="A221" s="3" t="b">
        <f>EXACT(B221,'[1]COVID-19 meldingen-Per gemeente'!C221)</f>
        <v>1</v>
      </c>
      <c r="B221" s="3" t="s">
        <v>220</v>
      </c>
    </row>
    <row r="222" spans="1:2" x14ac:dyDescent="0.25">
      <c r="A222" s="3" t="b">
        <f>EXACT(B222,'[1]COVID-19 meldingen-Per gemeente'!C222)</f>
        <v>1</v>
      </c>
      <c r="B222" s="3" t="s">
        <v>221</v>
      </c>
    </row>
    <row r="223" spans="1:2" x14ac:dyDescent="0.25">
      <c r="A223" s="3" t="b">
        <f>EXACT(B223,'[1]COVID-19 meldingen-Per gemeente'!C223)</f>
        <v>1</v>
      </c>
      <c r="B223" s="3" t="s">
        <v>222</v>
      </c>
    </row>
    <row r="224" spans="1:2" x14ac:dyDescent="0.25">
      <c r="A224" s="3" t="b">
        <f>EXACT(B224,'[1]COVID-19 meldingen-Per gemeente'!C224)</f>
        <v>1</v>
      </c>
      <c r="B224" s="3" t="s">
        <v>223</v>
      </c>
    </row>
    <row r="225" spans="1:2" x14ac:dyDescent="0.25">
      <c r="A225" s="3" t="b">
        <f>EXACT(B225,'[1]COVID-19 meldingen-Per gemeente'!C225)</f>
        <v>1</v>
      </c>
      <c r="B225" s="3" t="s">
        <v>224</v>
      </c>
    </row>
    <row r="226" spans="1:2" x14ac:dyDescent="0.25">
      <c r="A226" s="3" t="b">
        <f>EXACT(B226,'[1]COVID-19 meldingen-Per gemeente'!C226)</f>
        <v>1</v>
      </c>
      <c r="B226" s="3" t="s">
        <v>225</v>
      </c>
    </row>
    <row r="227" spans="1:2" x14ac:dyDescent="0.25">
      <c r="A227" s="3" t="b">
        <f>EXACT(B227,'[1]COVID-19 meldingen-Per gemeente'!C227)</f>
        <v>1</v>
      </c>
      <c r="B227" s="3" t="s">
        <v>226</v>
      </c>
    </row>
    <row r="228" spans="1:2" x14ac:dyDescent="0.25">
      <c r="A228" s="3" t="b">
        <f>EXACT(B228,'[1]COVID-19 meldingen-Per gemeente'!C228)</f>
        <v>1</v>
      </c>
      <c r="B228" s="3" t="s">
        <v>227</v>
      </c>
    </row>
    <row r="229" spans="1:2" x14ac:dyDescent="0.25">
      <c r="A229" s="3" t="b">
        <f>EXACT(B229,'[1]COVID-19 meldingen-Per gemeente'!C229)</f>
        <v>1</v>
      </c>
      <c r="B229" s="3" t="s">
        <v>228</v>
      </c>
    </row>
    <row r="230" spans="1:2" x14ac:dyDescent="0.25">
      <c r="A230" s="3" t="b">
        <f>EXACT(B230,'[1]COVID-19 meldingen-Per gemeente'!C230)</f>
        <v>1</v>
      </c>
      <c r="B230" s="3" t="s">
        <v>229</v>
      </c>
    </row>
    <row r="231" spans="1:2" x14ac:dyDescent="0.25">
      <c r="A231" s="3" t="b">
        <f>EXACT(B231,'[1]COVID-19 meldingen-Per gemeente'!C231)</f>
        <v>1</v>
      </c>
      <c r="B231" s="3" t="s">
        <v>230</v>
      </c>
    </row>
    <row r="232" spans="1:2" x14ac:dyDescent="0.25">
      <c r="A232" s="3" t="b">
        <f>EXACT(B232,'[1]COVID-19 meldingen-Per gemeente'!C232)</f>
        <v>1</v>
      </c>
      <c r="B232" s="3" t="s">
        <v>231</v>
      </c>
    </row>
    <row r="233" spans="1:2" x14ac:dyDescent="0.25">
      <c r="A233" s="3" t="b">
        <f>EXACT(B233,'[1]COVID-19 meldingen-Per gemeente'!C233)</f>
        <v>1</v>
      </c>
      <c r="B233" s="3" t="s">
        <v>232</v>
      </c>
    </row>
    <row r="234" spans="1:2" x14ac:dyDescent="0.25">
      <c r="A234" s="3" t="b">
        <f>EXACT(B234,'[1]COVID-19 meldingen-Per gemeente'!C234)</f>
        <v>1</v>
      </c>
      <c r="B234" s="3" t="s">
        <v>233</v>
      </c>
    </row>
    <row r="235" spans="1:2" x14ac:dyDescent="0.25">
      <c r="A235" s="3" t="b">
        <f>EXACT(B235,'[1]COVID-19 meldingen-Per gemeente'!C235)</f>
        <v>1</v>
      </c>
      <c r="B235" s="3" t="s">
        <v>234</v>
      </c>
    </row>
    <row r="236" spans="1:2" x14ac:dyDescent="0.25">
      <c r="A236" s="3" t="b">
        <f>EXACT(B236,'[1]COVID-19 meldingen-Per gemeente'!C236)</f>
        <v>1</v>
      </c>
      <c r="B236" s="3" t="s">
        <v>235</v>
      </c>
    </row>
    <row r="237" spans="1:2" x14ac:dyDescent="0.25">
      <c r="A237" s="3" t="b">
        <f>EXACT(B237,'[1]COVID-19 meldingen-Per gemeente'!C237)</f>
        <v>1</v>
      </c>
      <c r="B237" s="3" t="s">
        <v>236</v>
      </c>
    </row>
    <row r="238" spans="1:2" x14ac:dyDescent="0.25">
      <c r="A238" s="3" t="b">
        <f>EXACT(B238,'[1]COVID-19 meldingen-Per gemeente'!C238)</f>
        <v>1</v>
      </c>
      <c r="B238" s="3" t="s">
        <v>237</v>
      </c>
    </row>
    <row r="239" spans="1:2" x14ac:dyDescent="0.25">
      <c r="A239" s="3" t="b">
        <f>EXACT(B239,'[1]COVID-19 meldingen-Per gemeente'!C239)</f>
        <v>1</v>
      </c>
      <c r="B239" s="3" t="s">
        <v>238</v>
      </c>
    </row>
    <row r="240" spans="1:2" x14ac:dyDescent="0.25">
      <c r="A240" s="3" t="b">
        <f>EXACT(B240,'[1]COVID-19 meldingen-Per gemeente'!C240)</f>
        <v>1</v>
      </c>
      <c r="B240" s="3" t="s">
        <v>239</v>
      </c>
    </row>
    <row r="241" spans="1:2" x14ac:dyDescent="0.25">
      <c r="A241" s="3" t="b">
        <f>EXACT(B241,'[1]COVID-19 meldingen-Per gemeente'!C241)</f>
        <v>1</v>
      </c>
      <c r="B241" s="3" t="s">
        <v>240</v>
      </c>
    </row>
    <row r="242" spans="1:2" x14ac:dyDescent="0.25">
      <c r="A242" s="3" t="b">
        <f>EXACT(B242,'[1]COVID-19 meldingen-Per gemeente'!C242)</f>
        <v>1</v>
      </c>
      <c r="B242" s="3" t="s">
        <v>241</v>
      </c>
    </row>
    <row r="243" spans="1:2" x14ac:dyDescent="0.25">
      <c r="A243" s="3" t="b">
        <f>EXACT(B243,'[1]COVID-19 meldingen-Per gemeente'!C243)</f>
        <v>1</v>
      </c>
      <c r="B243" s="3" t="s">
        <v>242</v>
      </c>
    </row>
    <row r="244" spans="1:2" x14ac:dyDescent="0.25">
      <c r="A244" s="3" t="b">
        <f>EXACT(B244,'[1]COVID-19 meldingen-Per gemeente'!C244)</f>
        <v>1</v>
      </c>
      <c r="B244" s="3" t="s">
        <v>243</v>
      </c>
    </row>
    <row r="245" spans="1:2" x14ac:dyDescent="0.25">
      <c r="A245" s="3" t="b">
        <f>EXACT(B245,'[1]COVID-19 meldingen-Per gemeente'!C245)</f>
        <v>1</v>
      </c>
      <c r="B245" s="3" t="s">
        <v>244</v>
      </c>
    </row>
    <row r="246" spans="1:2" x14ac:dyDescent="0.25">
      <c r="A246" s="3" t="b">
        <f>EXACT(B246,'[1]COVID-19 meldingen-Per gemeente'!C246)</f>
        <v>1</v>
      </c>
      <c r="B246" s="3" t="s">
        <v>245</v>
      </c>
    </row>
    <row r="247" spans="1:2" x14ac:dyDescent="0.25">
      <c r="A247" s="3" t="b">
        <f>EXACT(B247,'[1]COVID-19 meldingen-Per gemeente'!C247)</f>
        <v>1</v>
      </c>
      <c r="B247" s="3" t="s">
        <v>246</v>
      </c>
    </row>
    <row r="248" spans="1:2" x14ac:dyDescent="0.25">
      <c r="A248" s="3" t="b">
        <f>EXACT(B248,'[1]COVID-19 meldingen-Per gemeente'!C248)</f>
        <v>1</v>
      </c>
      <c r="B248" s="3" t="s">
        <v>247</v>
      </c>
    </row>
    <row r="249" spans="1:2" x14ac:dyDescent="0.25">
      <c r="A249" s="3" t="b">
        <f>EXACT(B249,'[1]COVID-19 meldingen-Per gemeente'!C249)</f>
        <v>1</v>
      </c>
      <c r="B249" s="3" t="s">
        <v>368</v>
      </c>
    </row>
    <row r="250" spans="1:2" x14ac:dyDescent="0.25">
      <c r="A250" s="3" t="b">
        <f>EXACT(B250,'[1]COVID-19 meldingen-Per gemeente'!C250)</f>
        <v>1</v>
      </c>
      <c r="B250" s="3" t="s">
        <v>248</v>
      </c>
    </row>
    <row r="251" spans="1:2" x14ac:dyDescent="0.25">
      <c r="A251" s="3" t="b">
        <f>EXACT(B251,'[1]COVID-19 meldingen-Per gemeente'!C251)</f>
        <v>1</v>
      </c>
      <c r="B251" s="3" t="s">
        <v>249</v>
      </c>
    </row>
    <row r="252" spans="1:2" x14ac:dyDescent="0.25">
      <c r="A252" s="3" t="b">
        <f>EXACT(B252,'[1]COVID-19 meldingen-Per gemeente'!C252)</f>
        <v>1</v>
      </c>
      <c r="B252" s="3" t="s">
        <v>250</v>
      </c>
    </row>
    <row r="253" spans="1:2" x14ac:dyDescent="0.25">
      <c r="A253" s="3" t="b">
        <f>EXACT(B253,'[1]COVID-19 meldingen-Per gemeente'!C253)</f>
        <v>1</v>
      </c>
      <c r="B253" s="3" t="s">
        <v>251</v>
      </c>
    </row>
    <row r="254" spans="1:2" x14ac:dyDescent="0.25">
      <c r="A254" s="3" t="b">
        <f>EXACT(B254,'[1]COVID-19 meldingen-Per gemeente'!C254)</f>
        <v>1</v>
      </c>
      <c r="B254" s="3" t="s">
        <v>252</v>
      </c>
    </row>
    <row r="255" spans="1:2" x14ac:dyDescent="0.25">
      <c r="A255" s="3" t="b">
        <f>EXACT(B255,'[1]COVID-19 meldingen-Per gemeente'!C255)</f>
        <v>1</v>
      </c>
      <c r="B255" s="3" t="s">
        <v>253</v>
      </c>
    </row>
    <row r="256" spans="1:2" x14ac:dyDescent="0.25">
      <c r="A256" s="3" t="b">
        <f>EXACT(B256,'[1]COVID-19 meldingen-Per gemeente'!C280)</f>
        <v>0</v>
      </c>
      <c r="B256" s="3" t="s">
        <v>254</v>
      </c>
    </row>
    <row r="257" spans="1:2" x14ac:dyDescent="0.25">
      <c r="A257" s="3" t="b">
        <f>EXACT(B257,'[1]COVID-19 meldingen-Per gemeente'!C256)</f>
        <v>0</v>
      </c>
      <c r="B257" s="3" t="s">
        <v>255</v>
      </c>
    </row>
    <row r="258" spans="1:2" x14ac:dyDescent="0.25">
      <c r="A258" s="3" t="b">
        <f>EXACT(B258,'[1]COVID-19 meldingen-Per gemeente'!C257)</f>
        <v>0</v>
      </c>
      <c r="B258" s="3" t="s">
        <v>256</v>
      </c>
    </row>
    <row r="259" spans="1:2" x14ac:dyDescent="0.25">
      <c r="A259" s="3" t="b">
        <f>EXACT(B259,'[1]COVID-19 meldingen-Per gemeente'!C258)</f>
        <v>0</v>
      </c>
      <c r="B259" s="3" t="s">
        <v>257</v>
      </c>
    </row>
    <row r="260" spans="1:2" x14ac:dyDescent="0.25">
      <c r="A260" s="3" t="b">
        <f>EXACT(B260,'[1]COVID-19 meldingen-Per gemeente'!C259)</f>
        <v>0</v>
      </c>
      <c r="B260" s="3" t="s">
        <v>258</v>
      </c>
    </row>
    <row r="261" spans="1:2" x14ac:dyDescent="0.25">
      <c r="A261" s="3" t="b">
        <f>EXACT(B261,'[1]COVID-19 meldingen-Per gemeente'!C260)</f>
        <v>0</v>
      </c>
      <c r="B261" s="3" t="s">
        <v>369</v>
      </c>
    </row>
    <row r="262" spans="1:2" x14ac:dyDescent="0.25">
      <c r="A262" s="3" t="b">
        <f>EXACT(B262,'[1]COVID-19 meldingen-Per gemeente'!C261)</f>
        <v>0</v>
      </c>
      <c r="B262" s="3" t="s">
        <v>259</v>
      </c>
    </row>
    <row r="263" spans="1:2" x14ac:dyDescent="0.25">
      <c r="A263" s="3" t="b">
        <f>EXACT(B263,'[1]COVID-19 meldingen-Per gemeente'!C262)</f>
        <v>0</v>
      </c>
      <c r="B263" s="3" t="s">
        <v>260</v>
      </c>
    </row>
    <row r="264" spans="1:2" x14ac:dyDescent="0.25">
      <c r="A264" s="3" t="b">
        <f>EXACT(B264,'[1]COVID-19 meldingen-Per gemeente'!C263)</f>
        <v>0</v>
      </c>
      <c r="B264" s="3" t="s">
        <v>261</v>
      </c>
    </row>
    <row r="265" spans="1:2" x14ac:dyDescent="0.25">
      <c r="A265" s="3" t="b">
        <f>EXACT(B265,'[1]COVID-19 meldingen-Per gemeente'!C264)</f>
        <v>0</v>
      </c>
      <c r="B265" s="3" t="s">
        <v>262</v>
      </c>
    </row>
    <row r="266" spans="1:2" x14ac:dyDescent="0.25">
      <c r="A266" s="3" t="b">
        <f>EXACT(B266,'[1]COVID-19 meldingen-Per gemeente'!C265)</f>
        <v>0</v>
      </c>
      <c r="B266" s="3" t="s">
        <v>263</v>
      </c>
    </row>
    <row r="267" spans="1:2" x14ac:dyDescent="0.25">
      <c r="A267" s="3" t="b">
        <f>EXACT(B267,'[1]COVID-19 meldingen-Per gemeente'!C266)</f>
        <v>0</v>
      </c>
      <c r="B267" s="3" t="s">
        <v>264</v>
      </c>
    </row>
    <row r="268" spans="1:2" x14ac:dyDescent="0.25">
      <c r="A268" s="3" t="b">
        <f>EXACT(B268,'[1]COVID-19 meldingen-Per gemeente'!C267)</f>
        <v>0</v>
      </c>
      <c r="B268" s="3" t="s">
        <v>265</v>
      </c>
    </row>
    <row r="269" spans="1:2" x14ac:dyDescent="0.25">
      <c r="A269" s="3" t="b">
        <f>EXACT(B269,'[1]COVID-19 meldingen-Per gemeente'!C268)</f>
        <v>0</v>
      </c>
      <c r="B269" s="3" t="s">
        <v>266</v>
      </c>
    </row>
    <row r="270" spans="1:2" x14ac:dyDescent="0.25">
      <c r="A270" s="3" t="b">
        <f>EXACT(B270,'[1]COVID-19 meldingen-Per gemeente'!C269)</f>
        <v>0</v>
      </c>
      <c r="B270" s="3" t="s">
        <v>267</v>
      </c>
    </row>
    <row r="271" spans="1:2" x14ac:dyDescent="0.25">
      <c r="A271" s="3" t="b">
        <f>EXACT(B271,'[1]COVID-19 meldingen-Per gemeente'!C270)</f>
        <v>0</v>
      </c>
      <c r="B271" s="3" t="s">
        <v>268</v>
      </c>
    </row>
    <row r="272" spans="1:2" x14ac:dyDescent="0.25">
      <c r="A272" s="3" t="b">
        <f>EXACT(B272,'[1]COVID-19 meldingen-Per gemeente'!C271)</f>
        <v>0</v>
      </c>
      <c r="B272" s="3" t="s">
        <v>269</v>
      </c>
    </row>
    <row r="273" spans="1:2" x14ac:dyDescent="0.25">
      <c r="A273" s="3" t="b">
        <f>EXACT(B273,'[1]COVID-19 meldingen-Per gemeente'!C272)</f>
        <v>0</v>
      </c>
      <c r="B273" s="3" t="s">
        <v>270</v>
      </c>
    </row>
    <row r="274" spans="1:2" x14ac:dyDescent="0.25">
      <c r="A274" s="3" t="b">
        <f>EXACT(B274,'[1]COVID-19 meldingen-Per gemeente'!C273)</f>
        <v>0</v>
      </c>
      <c r="B274" s="3" t="s">
        <v>271</v>
      </c>
    </row>
    <row r="275" spans="1:2" x14ac:dyDescent="0.25">
      <c r="A275" s="3" t="b">
        <f>EXACT(B275,'[1]COVID-19 meldingen-Per gemeente'!C274)</f>
        <v>0</v>
      </c>
      <c r="B275" s="3" t="s">
        <v>272</v>
      </c>
    </row>
    <row r="276" spans="1:2" x14ac:dyDescent="0.25">
      <c r="A276" s="3" t="b">
        <f>EXACT(B276,'[1]COVID-19 meldingen-Per gemeente'!C275)</f>
        <v>0</v>
      </c>
      <c r="B276" s="3" t="s">
        <v>273</v>
      </c>
    </row>
    <row r="277" spans="1:2" x14ac:dyDescent="0.25">
      <c r="A277" s="3" t="b">
        <f>EXACT(B277,'[1]COVID-19 meldingen-Per gemeente'!C276)</f>
        <v>0</v>
      </c>
      <c r="B277" s="3" t="s">
        <v>274</v>
      </c>
    </row>
    <row r="278" spans="1:2" x14ac:dyDescent="0.25">
      <c r="A278" s="3" t="b">
        <f>EXACT(B278,'[1]COVID-19 meldingen-Per gemeente'!C277)</f>
        <v>0</v>
      </c>
      <c r="B278" s="3" t="s">
        <v>370</v>
      </c>
    </row>
    <row r="279" spans="1:2" x14ac:dyDescent="0.25">
      <c r="A279" s="3" t="b">
        <f>EXACT(B279,'[1]COVID-19 meldingen-Per gemeente'!C278)</f>
        <v>0</v>
      </c>
      <c r="B279" s="3" t="s">
        <v>275</v>
      </c>
    </row>
    <row r="280" spans="1:2" x14ac:dyDescent="0.25">
      <c r="A280" s="3" t="b">
        <f>EXACT(B280,'[1]COVID-19 meldingen-Per gemeente'!C279)</f>
        <v>0</v>
      </c>
      <c r="B280" s="3" t="s">
        <v>353</v>
      </c>
    </row>
    <row r="281" spans="1:2" x14ac:dyDescent="0.25">
      <c r="A281" s="3" t="b">
        <f>EXACT(B281,'[1]COVID-19 meldingen-Per gemeente'!C281)</f>
        <v>1</v>
      </c>
      <c r="B281" s="3" t="s">
        <v>276</v>
      </c>
    </row>
    <row r="282" spans="1:2" x14ac:dyDescent="0.25">
      <c r="A282" s="3" t="b">
        <f>EXACT(B282,'[1]COVID-19 meldingen-Per gemeente'!C282)</f>
        <v>1</v>
      </c>
      <c r="B282" s="3" t="s">
        <v>277</v>
      </c>
    </row>
    <row r="283" spans="1:2" x14ac:dyDescent="0.25">
      <c r="A283" s="3" t="b">
        <f>EXACT(B283,'[1]COVID-19 meldingen-Per gemeente'!C283)</f>
        <v>1</v>
      </c>
      <c r="B283" s="3" t="s">
        <v>278</v>
      </c>
    </row>
    <row r="284" spans="1:2" x14ac:dyDescent="0.25">
      <c r="A284" s="3" t="b">
        <f>EXACT(B284,'[1]COVID-19 meldingen-Per gemeente'!C284)</f>
        <v>1</v>
      </c>
      <c r="B284" s="3" t="s">
        <v>279</v>
      </c>
    </row>
    <row r="285" spans="1:2" x14ac:dyDescent="0.25">
      <c r="A285" s="3" t="b">
        <f>EXACT(B285,'[1]COVID-19 meldingen-Per gemeente'!C285)</f>
        <v>1</v>
      </c>
      <c r="B285" s="3" t="s">
        <v>280</v>
      </c>
    </row>
    <row r="286" spans="1:2" x14ac:dyDescent="0.25">
      <c r="A286" s="3" t="b">
        <f>EXACT(B286,'[1]COVID-19 meldingen-Per gemeente'!C286)</f>
        <v>1</v>
      </c>
      <c r="B286" s="3" t="s">
        <v>281</v>
      </c>
    </row>
    <row r="287" spans="1:2" x14ac:dyDescent="0.25">
      <c r="A287" s="3" t="b">
        <f>EXACT(B287,'[1]COVID-19 meldingen-Per gemeente'!C287)</f>
        <v>1</v>
      </c>
      <c r="B287" s="3" t="s">
        <v>282</v>
      </c>
    </row>
    <row r="288" spans="1:2" x14ac:dyDescent="0.25">
      <c r="A288" s="3" t="b">
        <f>EXACT(B288,'[1]COVID-19 meldingen-Per gemeente'!C288)</f>
        <v>1</v>
      </c>
      <c r="B288" s="3" t="s">
        <v>283</v>
      </c>
    </row>
    <row r="289" spans="1:2" x14ac:dyDescent="0.25">
      <c r="A289" s="3" t="b">
        <f>EXACT(B289,'[1]COVID-19 meldingen-Per gemeente'!C289)</f>
        <v>1</v>
      </c>
      <c r="B289" s="3" t="s">
        <v>284</v>
      </c>
    </row>
    <row r="290" spans="1:2" x14ac:dyDescent="0.25">
      <c r="A290" s="3" t="b">
        <f>EXACT(B290,'[1]COVID-19 meldingen-Per gemeente'!C290)</f>
        <v>1</v>
      </c>
      <c r="B290" s="3" t="s">
        <v>285</v>
      </c>
    </row>
    <row r="291" spans="1:2" x14ac:dyDescent="0.25">
      <c r="A291" s="3" t="b">
        <f>EXACT(B291,'[1]COVID-19 meldingen-Per gemeente'!C291)</f>
        <v>1</v>
      </c>
      <c r="B291" s="3" t="s">
        <v>286</v>
      </c>
    </row>
    <row r="292" spans="1:2" x14ac:dyDescent="0.25">
      <c r="A292" s="3" t="b">
        <f>EXACT(B292,'[1]COVID-19 meldingen-Per gemeente'!C292)</f>
        <v>1</v>
      </c>
      <c r="B292" s="3" t="s">
        <v>287</v>
      </c>
    </row>
    <row r="293" spans="1:2" x14ac:dyDescent="0.25">
      <c r="A293" s="3" t="b">
        <f>EXACT(B293,'[1]COVID-19 meldingen-Per gemeente'!C293)</f>
        <v>1</v>
      </c>
      <c r="B293" s="3" t="s">
        <v>288</v>
      </c>
    </row>
    <row r="294" spans="1:2" x14ac:dyDescent="0.25">
      <c r="A294" s="3" t="b">
        <f>EXACT(B294,'[1]COVID-19 meldingen-Per gemeente'!C294)</f>
        <v>1</v>
      </c>
      <c r="B294" s="3" t="s">
        <v>289</v>
      </c>
    </row>
    <row r="295" spans="1:2" x14ac:dyDescent="0.25">
      <c r="A295" s="3" t="b">
        <f>EXACT(B295,'[1]COVID-19 meldingen-Per gemeente'!C295)</f>
        <v>1</v>
      </c>
      <c r="B295" s="3" t="s">
        <v>290</v>
      </c>
    </row>
    <row r="296" spans="1:2" x14ac:dyDescent="0.25">
      <c r="A296" s="3" t="b">
        <f>EXACT(B296,'[1]COVID-19 meldingen-Per gemeente'!C296)</f>
        <v>1</v>
      </c>
      <c r="B296" s="3" t="s">
        <v>371</v>
      </c>
    </row>
    <row r="297" spans="1:2" x14ac:dyDescent="0.25">
      <c r="A297" s="3" t="b">
        <f>EXACT(B297,'[1]COVID-19 meldingen-Per gemeente'!C297)</f>
        <v>1</v>
      </c>
      <c r="B297" s="3" t="s">
        <v>291</v>
      </c>
    </row>
    <row r="298" spans="1:2" x14ac:dyDescent="0.25">
      <c r="A298" s="3" t="b">
        <f>EXACT(B298,'[1]COVID-19 meldingen-Per gemeente'!C298)</f>
        <v>1</v>
      </c>
      <c r="B298" s="3" t="s">
        <v>292</v>
      </c>
    </row>
    <row r="299" spans="1:2" x14ac:dyDescent="0.25">
      <c r="A299" s="3" t="b">
        <f>EXACT(B299,'[1]COVID-19 meldingen-Per gemeente'!C299)</f>
        <v>1</v>
      </c>
      <c r="B299" s="3" t="s">
        <v>293</v>
      </c>
    </row>
    <row r="300" spans="1:2" x14ac:dyDescent="0.25">
      <c r="A300" s="3" t="b">
        <f>EXACT(B300,'[1]COVID-19 meldingen-Per gemeente'!C300)</f>
        <v>1</v>
      </c>
      <c r="B300" s="3" t="s">
        <v>294</v>
      </c>
    </row>
    <row r="301" spans="1:2" x14ac:dyDescent="0.25">
      <c r="A301" s="3" t="b">
        <f>EXACT(B301,'[1]COVID-19 meldingen-Per gemeente'!C301)</f>
        <v>1</v>
      </c>
      <c r="B301" s="3" t="s">
        <v>295</v>
      </c>
    </row>
    <row r="302" spans="1:2" x14ac:dyDescent="0.25">
      <c r="A302" s="3" t="b">
        <f>EXACT(B302,'[1]COVID-19 meldingen-Per gemeente'!C302)</f>
        <v>1</v>
      </c>
      <c r="B302" s="3" t="s">
        <v>296</v>
      </c>
    </row>
    <row r="303" spans="1:2" x14ac:dyDescent="0.25">
      <c r="A303" s="3" t="b">
        <f>EXACT(B303,'[1]COVID-19 meldingen-Per gemeente'!C303)</f>
        <v>1</v>
      </c>
      <c r="B303" s="3" t="s">
        <v>297</v>
      </c>
    </row>
    <row r="304" spans="1:2" x14ac:dyDescent="0.25">
      <c r="A304" s="3" t="b">
        <f>EXACT(B304,'[1]COVID-19 meldingen-Per gemeente'!C304)</f>
        <v>1</v>
      </c>
      <c r="B304" s="3" t="s">
        <v>298</v>
      </c>
    </row>
    <row r="305" spans="1:2" x14ac:dyDescent="0.25">
      <c r="A305" s="3" t="b">
        <f>EXACT(B305,'[1]COVID-19 meldingen-Per gemeente'!C305)</f>
        <v>1</v>
      </c>
      <c r="B305" s="3" t="s">
        <v>299</v>
      </c>
    </row>
    <row r="306" spans="1:2" x14ac:dyDescent="0.25">
      <c r="A306" s="3" t="b">
        <f>EXACT(B306,'[1]COVID-19 meldingen-Per gemeente'!C306)</f>
        <v>1</v>
      </c>
      <c r="B306" s="3" t="s">
        <v>300</v>
      </c>
    </row>
    <row r="307" spans="1:2" x14ac:dyDescent="0.25">
      <c r="A307" s="3" t="b">
        <f>EXACT(B307,'[1]COVID-19 meldingen-Per gemeente'!C307)</f>
        <v>1</v>
      </c>
      <c r="B307" s="3" t="s">
        <v>301</v>
      </c>
    </row>
    <row r="308" spans="1:2" x14ac:dyDescent="0.25">
      <c r="A308" s="3" t="b">
        <f>EXACT(B308,'[1]COVID-19 meldingen-Per gemeente'!C308)</f>
        <v>1</v>
      </c>
      <c r="B308" s="3" t="s">
        <v>302</v>
      </c>
    </row>
    <row r="309" spans="1:2" x14ac:dyDescent="0.25">
      <c r="A309" s="3" t="b">
        <f>EXACT(B309,'[1]COVID-19 meldingen-Per gemeente'!C309)</f>
        <v>1</v>
      </c>
      <c r="B309" s="3" t="s">
        <v>303</v>
      </c>
    </row>
    <row r="310" spans="1:2" x14ac:dyDescent="0.25">
      <c r="A310" s="3" t="b">
        <f>EXACT(B310,'[1]COVID-19 meldingen-Per gemeente'!C310)</f>
        <v>1</v>
      </c>
      <c r="B310" s="3" t="s">
        <v>304</v>
      </c>
    </row>
    <row r="311" spans="1:2" x14ac:dyDescent="0.25">
      <c r="A311" s="3" t="b">
        <f>EXACT(B311,'[1]COVID-19 meldingen-Per gemeente'!C311)</f>
        <v>1</v>
      </c>
      <c r="B311" s="3" t="s">
        <v>305</v>
      </c>
    </row>
    <row r="312" spans="1:2" x14ac:dyDescent="0.25">
      <c r="A312" s="3" t="b">
        <f>EXACT(B312,'[1]COVID-19 meldingen-Per gemeente'!C312)</f>
        <v>1</v>
      </c>
      <c r="B312" s="3" t="s">
        <v>306</v>
      </c>
    </row>
    <row r="313" spans="1:2" x14ac:dyDescent="0.25">
      <c r="A313" s="3" t="b">
        <f>EXACT(B313,'[1]COVID-19 meldingen-Per gemeente'!C313)</f>
        <v>1</v>
      </c>
      <c r="B313" s="3" t="s">
        <v>307</v>
      </c>
    </row>
    <row r="314" spans="1:2" x14ac:dyDescent="0.25">
      <c r="A314" s="3" t="b">
        <f>EXACT(B314,'[1]COVID-19 meldingen-Per gemeente'!C314)</f>
        <v>1</v>
      </c>
      <c r="B314" s="3" t="s">
        <v>308</v>
      </c>
    </row>
    <row r="315" spans="1:2" x14ac:dyDescent="0.25">
      <c r="A315" s="3" t="b">
        <f>EXACT(B315,'[1]COVID-19 meldingen-Per gemeente'!C315)</f>
        <v>1</v>
      </c>
      <c r="B315" s="3" t="s">
        <v>309</v>
      </c>
    </row>
    <row r="316" spans="1:2" x14ac:dyDescent="0.25">
      <c r="A316" s="3" t="b">
        <f>EXACT(B316,'[1]COVID-19 meldingen-Per gemeente'!C316)</f>
        <v>1</v>
      </c>
      <c r="B316" s="3" t="s">
        <v>310</v>
      </c>
    </row>
    <row r="317" spans="1:2" x14ac:dyDescent="0.25">
      <c r="A317" s="3" t="b">
        <f>EXACT(B317,'[1]COVID-19 meldingen-Per gemeente'!C317)</f>
        <v>1</v>
      </c>
      <c r="B317" s="3" t="s">
        <v>311</v>
      </c>
    </row>
    <row r="318" spans="1:2" x14ac:dyDescent="0.25">
      <c r="A318" s="3" t="b">
        <f>EXACT(B318,'[1]COVID-19 meldingen-Per gemeente'!C318)</f>
        <v>1</v>
      </c>
      <c r="B318" s="3" t="s">
        <v>312</v>
      </c>
    </row>
    <row r="319" spans="1:2" x14ac:dyDescent="0.25">
      <c r="A319" s="3" t="b">
        <f>EXACT(B319,'[1]COVID-19 meldingen-Per gemeente'!C319)</f>
        <v>1</v>
      </c>
      <c r="B319" s="3" t="s">
        <v>313</v>
      </c>
    </row>
    <row r="320" spans="1:2" x14ac:dyDescent="0.25">
      <c r="A320" s="3" t="b">
        <f>EXACT(B320,'[1]COVID-19 meldingen-Per gemeente'!C320)</f>
        <v>1</v>
      </c>
      <c r="B320" s="3" t="s">
        <v>314</v>
      </c>
    </row>
    <row r="321" spans="1:2" x14ac:dyDescent="0.25">
      <c r="A321" s="3" t="b">
        <f>EXACT(B321,'[1]COVID-19 meldingen-Per gemeente'!C321)</f>
        <v>1</v>
      </c>
      <c r="B321" s="3" t="s">
        <v>315</v>
      </c>
    </row>
    <row r="322" spans="1:2" x14ac:dyDescent="0.25">
      <c r="A322" s="3" t="b">
        <f>EXACT(B322,'[1]COVID-19 meldingen-Per gemeente'!C322)</f>
        <v>1</v>
      </c>
      <c r="B322" s="3" t="s">
        <v>316</v>
      </c>
    </row>
    <row r="323" spans="1:2" x14ac:dyDescent="0.25">
      <c r="A323" s="3" t="b">
        <f>EXACT(B323,'[1]COVID-19 meldingen-Per gemeente'!C323)</f>
        <v>1</v>
      </c>
      <c r="B323" s="3" t="s">
        <v>317</v>
      </c>
    </row>
    <row r="324" spans="1:2" x14ac:dyDescent="0.25">
      <c r="A324" s="3" t="b">
        <f>EXACT(B324,'[1]COVID-19 meldingen-Per gemeente'!C324)</f>
        <v>1</v>
      </c>
      <c r="B324" s="3" t="s">
        <v>318</v>
      </c>
    </row>
    <row r="325" spans="1:2" x14ac:dyDescent="0.25">
      <c r="A325" s="3" t="b">
        <f>EXACT(B325,'[1]COVID-19 meldingen-Per gemeente'!C325)</f>
        <v>1</v>
      </c>
      <c r="B325" s="3" t="s">
        <v>319</v>
      </c>
    </row>
    <row r="326" spans="1:2" x14ac:dyDescent="0.25">
      <c r="A326" s="3" t="b">
        <f>EXACT(B326,'[1]COVID-19 meldingen-Per gemeente'!C326)</f>
        <v>1</v>
      </c>
      <c r="B326" s="3" t="s">
        <v>320</v>
      </c>
    </row>
    <row r="327" spans="1:2" x14ac:dyDescent="0.25">
      <c r="A327" s="3" t="b">
        <f>EXACT(B327,'[1]COVID-19 meldingen-Per gemeente'!C327)</f>
        <v>1</v>
      </c>
      <c r="B327" s="3" t="s">
        <v>321</v>
      </c>
    </row>
    <row r="328" spans="1:2" x14ac:dyDescent="0.25">
      <c r="A328" s="3" t="b">
        <f>EXACT(B328,'[1]COVID-19 meldingen-Per gemeente'!C328)</f>
        <v>1</v>
      </c>
      <c r="B328" s="3" t="s">
        <v>322</v>
      </c>
    </row>
    <row r="329" spans="1:2" x14ac:dyDescent="0.25">
      <c r="A329" s="3" t="b">
        <f>EXACT(B329,'[1]COVID-19 meldingen-Per gemeente'!C329)</f>
        <v>1</v>
      </c>
      <c r="B329" s="3" t="s">
        <v>323</v>
      </c>
    </row>
    <row r="330" spans="1:2" x14ac:dyDescent="0.25">
      <c r="A330" s="3" t="b">
        <f>EXACT(B330,'[1]COVID-19 meldingen-Per gemeente'!C330)</f>
        <v>1</v>
      </c>
      <c r="B330" s="3" t="s">
        <v>324</v>
      </c>
    </row>
    <row r="331" spans="1:2" x14ac:dyDescent="0.25">
      <c r="A331" s="3" t="b">
        <f>EXACT(B331,'[1]COVID-19 meldingen-Per gemeente'!C331)</f>
        <v>1</v>
      </c>
      <c r="B331" s="3" t="s">
        <v>325</v>
      </c>
    </row>
    <row r="332" spans="1:2" x14ac:dyDescent="0.25">
      <c r="A332" s="3" t="b">
        <f>EXACT(B332,'[1]COVID-19 meldingen-Per gemeente'!C332)</f>
        <v>1</v>
      </c>
      <c r="B332" s="3" t="s">
        <v>326</v>
      </c>
    </row>
    <row r="333" spans="1:2" x14ac:dyDescent="0.25">
      <c r="A333" s="3" t="b">
        <f>EXACT(B333,'[1]COVID-19 meldingen-Per gemeente'!C333)</f>
        <v>1</v>
      </c>
      <c r="B333" s="3" t="s">
        <v>327</v>
      </c>
    </row>
    <row r="334" spans="1:2" x14ac:dyDescent="0.25">
      <c r="A334" s="3" t="b">
        <f>EXACT(B334,'[1]COVID-19 meldingen-Per gemeente'!C334)</f>
        <v>1</v>
      </c>
      <c r="B334" s="3" t="s">
        <v>328</v>
      </c>
    </row>
    <row r="335" spans="1:2" x14ac:dyDescent="0.25">
      <c r="A335" s="3" t="b">
        <f>EXACT(B335,'[1]COVID-19 meldingen-Per gemeente'!C335)</f>
        <v>1</v>
      </c>
      <c r="B335" s="3" t="s">
        <v>329</v>
      </c>
    </row>
    <row r="336" spans="1:2" x14ac:dyDescent="0.25">
      <c r="A336" s="3" t="b">
        <f>EXACT(B336,'[1]COVID-19 meldingen-Per gemeente'!C336)</f>
        <v>1</v>
      </c>
      <c r="B336" s="3" t="s">
        <v>330</v>
      </c>
    </row>
    <row r="337" spans="1:2" x14ac:dyDescent="0.25">
      <c r="A337" s="3" t="b">
        <f>EXACT(B337,'[1]COVID-19 meldingen-Per gemeente'!C337)</f>
        <v>1</v>
      </c>
      <c r="B337" s="3" t="s">
        <v>331</v>
      </c>
    </row>
    <row r="338" spans="1:2" x14ac:dyDescent="0.25">
      <c r="A338" s="3" t="b">
        <f>EXACT(B338,'[1]COVID-19 meldingen-Per gemeente'!C338)</f>
        <v>1</v>
      </c>
      <c r="B338" s="3" t="s">
        <v>332</v>
      </c>
    </row>
    <row r="339" spans="1:2" x14ac:dyDescent="0.25">
      <c r="A339" s="3" t="b">
        <f>EXACT(B339,'[1]COVID-19 meldingen-Per gemeente'!C339)</f>
        <v>1</v>
      </c>
      <c r="B339" s="3" t="s">
        <v>333</v>
      </c>
    </row>
    <row r="340" spans="1:2" x14ac:dyDescent="0.25">
      <c r="A340" s="3" t="b">
        <f>EXACT(B340,'[1]COVID-19 meldingen-Per gemeente'!C340)</f>
        <v>1</v>
      </c>
      <c r="B340" s="3" t="s">
        <v>334</v>
      </c>
    </row>
    <row r="341" spans="1:2" x14ac:dyDescent="0.25">
      <c r="A341" s="3" t="b">
        <f>EXACT(B341,'[1]COVID-19 meldingen-Per gemeente'!C341)</f>
        <v>1</v>
      </c>
      <c r="B341" s="3" t="s">
        <v>335</v>
      </c>
    </row>
    <row r="342" spans="1:2" x14ac:dyDescent="0.25">
      <c r="A342" s="3" t="b">
        <f>EXACT(B342,'[1]COVID-19 meldingen-Per gemeente'!C342)</f>
        <v>1</v>
      </c>
      <c r="B342" s="3" t="s">
        <v>336</v>
      </c>
    </row>
    <row r="343" spans="1:2" x14ac:dyDescent="0.25">
      <c r="A343" s="3" t="b">
        <f>EXACT(B343,'[1]COVID-19 meldingen-Per gemeente'!C343)</f>
        <v>1</v>
      </c>
      <c r="B343" s="3" t="s">
        <v>337</v>
      </c>
    </row>
    <row r="344" spans="1:2" x14ac:dyDescent="0.25">
      <c r="A344" s="3" t="b">
        <f>EXACT(B344,'[1]COVID-19 meldingen-Per gemeente'!C344)</f>
        <v>1</v>
      </c>
      <c r="B344" s="3" t="s">
        <v>338</v>
      </c>
    </row>
    <row r="345" spans="1:2" x14ac:dyDescent="0.25">
      <c r="A345" s="3" t="b">
        <f>EXACT(B345,'[1]COVID-19 meldingen-Per gemeente'!C345)</f>
        <v>1</v>
      </c>
      <c r="B345" s="3" t="s">
        <v>339</v>
      </c>
    </row>
    <row r="346" spans="1:2" x14ac:dyDescent="0.25">
      <c r="A346" s="3" t="b">
        <f>EXACT(B346,'[1]COVID-19 meldingen-Per gemeente'!C346)</f>
        <v>1</v>
      </c>
      <c r="B346" s="3" t="s">
        <v>340</v>
      </c>
    </row>
    <row r="347" spans="1:2" x14ac:dyDescent="0.25">
      <c r="A347" s="3" t="b">
        <f>EXACT(B347,'[1]COVID-19 meldingen-Per gemeente'!C347)</f>
        <v>1</v>
      </c>
      <c r="B347" s="3" t="s">
        <v>341</v>
      </c>
    </row>
    <row r="348" spans="1:2" x14ac:dyDescent="0.25">
      <c r="A348" s="3" t="b">
        <f>EXACT(B348,'[1]COVID-19 meldingen-Per gemeente'!C348)</f>
        <v>1</v>
      </c>
      <c r="B348" s="3" t="s">
        <v>342</v>
      </c>
    </row>
    <row r="349" spans="1:2" x14ac:dyDescent="0.25">
      <c r="A349" s="3" t="b">
        <f>EXACT(B349,'[1]COVID-19 meldingen-Per gemeente'!C349)</f>
        <v>1</v>
      </c>
      <c r="B349" s="3" t="s">
        <v>343</v>
      </c>
    </row>
    <row r="350" spans="1:2" x14ac:dyDescent="0.25">
      <c r="A350" s="3" t="b">
        <f>EXACT(B350,'[1]COVID-19 meldingen-Per gemeente'!C350)</f>
        <v>1</v>
      </c>
      <c r="B350" s="3" t="s">
        <v>344</v>
      </c>
    </row>
    <row r="351" spans="1:2" x14ac:dyDescent="0.25">
      <c r="A351" s="3" t="b">
        <f>EXACT(B351,'[1]COVID-19 meldingen-Per gemeente'!C351)</f>
        <v>1</v>
      </c>
      <c r="B351" s="3" t="s">
        <v>345</v>
      </c>
    </row>
    <row r="352" spans="1:2" x14ac:dyDescent="0.25">
      <c r="A352" s="3" t="b">
        <f>EXACT(B352,'[1]COVID-19 meldingen-Per gemeente'!C352)</f>
        <v>1</v>
      </c>
      <c r="B352" s="3" t="s">
        <v>346</v>
      </c>
    </row>
    <row r="353" spans="1:2" x14ac:dyDescent="0.25">
      <c r="A353" s="3" t="b">
        <f>EXACT(B353,'[1]COVID-19 meldingen-Per gemeente'!C353)</f>
        <v>1</v>
      </c>
      <c r="B353" s="3" t="s">
        <v>347</v>
      </c>
    </row>
    <row r="354" spans="1:2" x14ac:dyDescent="0.25">
      <c r="A354" s="3" t="b">
        <f>EXACT(B354,'[1]COVID-19 meldingen-Per gemeente'!C354)</f>
        <v>1</v>
      </c>
      <c r="B354" s="3" t="s">
        <v>348</v>
      </c>
    </row>
    <row r="355" spans="1:2" x14ac:dyDescent="0.25">
      <c r="A355" s="3" t="b">
        <f>EXACT(B355,'[1]COVID-19 meldingen-Per gemeente'!C355)</f>
        <v>1</v>
      </c>
      <c r="B355" s="3" t="s">
        <v>349</v>
      </c>
    </row>
    <row r="356" spans="1:2" x14ac:dyDescent="0.25">
      <c r="A356" s="3" t="b">
        <f>EXACT(B356,'[1]COVID-19 meldingen-Per gemeente'!C356)</f>
        <v>1</v>
      </c>
      <c r="B356" s="3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9"/>
  <sheetViews>
    <sheetView workbookViewId="0">
      <selection activeCell="C2" sqref="C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6812</v>
      </c>
      <c r="D2" s="3">
        <f t="shared" ref="D2:H2" si="0">D3+D4</f>
        <v>14930.400000000001</v>
      </c>
      <c r="E2" s="3">
        <f t="shared" si="0"/>
        <v>3519</v>
      </c>
      <c r="F2" s="3">
        <f t="shared" si="0"/>
        <v>8186.2000000000044</v>
      </c>
      <c r="G2" s="3">
        <f t="shared" si="0"/>
        <v>498</v>
      </c>
      <c r="H2" s="3">
        <f t="shared" si="0"/>
        <v>1151.1999999999996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6812</v>
      </c>
      <c r="D4">
        <f>SUM(D5:D5329)</f>
        <v>14930.400000000001</v>
      </c>
      <c r="E4">
        <f>SUM(E5:E5329)</f>
        <v>3519</v>
      </c>
      <c r="F4">
        <f>SUM(F5:F5329)</f>
        <v>8186.2000000000044</v>
      </c>
      <c r="G4">
        <f>SUM(G5:G5329)</f>
        <v>498</v>
      </c>
      <c r="H4">
        <f>SUM(H5:H5329)</f>
        <v>1151.1999999999996</v>
      </c>
      <c r="L4">
        <f>SUM(L5:L359)</f>
        <v>6812</v>
      </c>
      <c r="M4">
        <f t="shared" ref="M4:Q4" si="1">SUM(M5:M359)</f>
        <v>14930.399999999996</v>
      </c>
      <c r="N4">
        <f t="shared" si="1"/>
        <v>3519</v>
      </c>
      <c r="O4">
        <f t="shared" si="1"/>
        <v>8186.199999999998</v>
      </c>
      <c r="P4">
        <f t="shared" si="1"/>
        <v>498</v>
      </c>
      <c r="Q4">
        <f t="shared" si="1"/>
        <v>1151.1999999999998</v>
      </c>
    </row>
    <row r="5" spans="1:17" x14ac:dyDescent="0.25">
      <c r="A5" s="5">
        <v>43914</v>
      </c>
      <c r="B5" s="3" t="s">
        <v>7</v>
      </c>
      <c r="C5" s="3">
        <v>1</v>
      </c>
      <c r="D5" s="3">
        <v>3.9</v>
      </c>
      <c r="E5" s="3">
        <v>1</v>
      </c>
      <c r="F5" s="3">
        <v>3.9</v>
      </c>
      <c r="G5" s="3">
        <v>0</v>
      </c>
      <c r="H5" s="3">
        <v>0</v>
      </c>
      <c r="J5" s="3" t="b">
        <f>EXACT(K5,B5)</f>
        <v>1</v>
      </c>
      <c r="K5" s="3" t="s">
        <v>7</v>
      </c>
      <c r="L5" s="3">
        <f>SUMIF($B5:$B360,$K5,C5:$C360)</f>
        <v>1</v>
      </c>
      <c r="M5" s="3">
        <f>SUMIF($B5:$B360,$K5,D5:$D360)</f>
        <v>3.9</v>
      </c>
      <c r="N5" s="3">
        <f>SUMIF($B5:$B360,$K5,E5:$E360)</f>
        <v>1</v>
      </c>
      <c r="O5" s="3">
        <f>SUMIF($B5:$B360,$K5,F5:$F360)</f>
        <v>3.9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5">
        <v>43914</v>
      </c>
      <c r="B6" s="3" t="s">
        <v>8</v>
      </c>
      <c r="C6" s="3">
        <v>9</v>
      </c>
      <c r="D6" s="3">
        <v>28.2</v>
      </c>
      <c r="E6" s="3">
        <v>2</v>
      </c>
      <c r="F6" s="3">
        <v>6.3</v>
      </c>
      <c r="G6" s="3">
        <v>0</v>
      </c>
      <c r="H6" s="3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12</v>
      </c>
      <c r="M6" s="3">
        <f>SUMIF($B6:$B361,$K6,D6:$D361)</f>
        <v>37.6</v>
      </c>
      <c r="N6" s="3">
        <f>SUMIF($B6:$B361,$K6,E6:$E361)</f>
        <v>2</v>
      </c>
      <c r="O6" s="3">
        <f>SUMIF($B6:$B361,$K6,F6:$F361)</f>
        <v>6.3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43914</v>
      </c>
      <c r="B7" s="3" t="s">
        <v>9</v>
      </c>
      <c r="C7" s="3">
        <v>2</v>
      </c>
      <c r="D7" s="3">
        <v>7.4</v>
      </c>
      <c r="E7" s="3">
        <v>0</v>
      </c>
      <c r="F7" s="3">
        <v>0</v>
      </c>
      <c r="G7" s="3">
        <v>0</v>
      </c>
      <c r="H7" s="3">
        <v>0</v>
      </c>
      <c r="J7" s="3" t="b">
        <f t="shared" si="2"/>
        <v>1</v>
      </c>
      <c r="K7" s="3" t="s">
        <v>9</v>
      </c>
      <c r="L7" s="3">
        <f>SUMIF($B7:$B362,$K7,C7:$C362)</f>
        <v>2</v>
      </c>
      <c r="M7" s="3">
        <f>SUMIF($B7:$B362,$K7,D7:$D362)</f>
        <v>7.4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43914</v>
      </c>
      <c r="B8" s="3" t="s">
        <v>10</v>
      </c>
      <c r="C8" s="3">
        <v>1</v>
      </c>
      <c r="D8" s="3">
        <v>3.6</v>
      </c>
      <c r="E8" s="3">
        <v>0</v>
      </c>
      <c r="F8" s="3">
        <v>0</v>
      </c>
      <c r="G8" s="3">
        <v>0</v>
      </c>
      <c r="H8" s="3">
        <v>0</v>
      </c>
      <c r="J8" s="3" t="b">
        <f t="shared" si="2"/>
        <v>1</v>
      </c>
      <c r="K8" s="3" t="s">
        <v>10</v>
      </c>
      <c r="L8" s="3">
        <f>SUMIF($B8:$B363,$K8,C8:$C363)</f>
        <v>1</v>
      </c>
      <c r="M8" s="3">
        <f>SUMIF($B8:$B363,$K8,D8:$D363)</f>
        <v>3.6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43914</v>
      </c>
      <c r="B9" s="3" t="s">
        <v>11</v>
      </c>
      <c r="C9" s="3">
        <v>6</v>
      </c>
      <c r="D9" s="3">
        <v>29.8</v>
      </c>
      <c r="E9" s="3">
        <v>1</v>
      </c>
      <c r="F9" s="3">
        <v>5</v>
      </c>
      <c r="G9" s="3">
        <v>0</v>
      </c>
      <c r="H9" s="3">
        <v>0</v>
      </c>
      <c r="I9" s="3"/>
      <c r="J9" s="3" t="b">
        <f t="shared" si="2"/>
        <v>1</v>
      </c>
      <c r="K9" s="3" t="s">
        <v>11</v>
      </c>
      <c r="L9" s="3">
        <f>SUMIF($B9:$B364,$K9,C9:$C364)</f>
        <v>6</v>
      </c>
      <c r="M9" s="3">
        <f>SUMIF($B9:$B364,$K9,D9:$D364)</f>
        <v>29.8</v>
      </c>
      <c r="N9" s="3">
        <f>SUMIF($B9:$B364,$K9,E9:$E364)</f>
        <v>2</v>
      </c>
      <c r="O9" s="3">
        <f>SUMIF($B9:$B364,$K9,F9:$F364)</f>
        <v>10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43914</v>
      </c>
      <c r="B10" s="3" t="s">
        <v>12</v>
      </c>
      <c r="C10" s="3">
        <v>17</v>
      </c>
      <c r="D10" s="3">
        <v>66.400000000000006</v>
      </c>
      <c r="E10" s="3">
        <v>3</v>
      </c>
      <c r="F10" s="3">
        <v>11.7</v>
      </c>
      <c r="G10" s="3">
        <v>0</v>
      </c>
      <c r="H10" s="3">
        <v>0</v>
      </c>
      <c r="J10" s="3" t="b">
        <f t="shared" si="2"/>
        <v>1</v>
      </c>
      <c r="K10" s="3" t="s">
        <v>12</v>
      </c>
      <c r="L10" s="3">
        <f>SUMIF($B10:$B365,$K10,C10:$C365)</f>
        <v>18</v>
      </c>
      <c r="M10" s="3">
        <f>SUMIF($B10:$B365,$K10,D10:$D365)</f>
        <v>70.300000000000011</v>
      </c>
      <c r="N10" s="3">
        <f>SUMIF($B10:$B365,$K10,E10:$E365)</f>
        <v>3</v>
      </c>
      <c r="O10" s="3">
        <f>SUMIF($B10:$B365,$K10,F10:$F365)</f>
        <v>11.7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43914</v>
      </c>
      <c r="B11" s="3" t="s">
        <v>13</v>
      </c>
      <c r="C11" s="3">
        <v>24</v>
      </c>
      <c r="D11" s="3">
        <v>21.9</v>
      </c>
      <c r="E11" s="3">
        <v>12</v>
      </c>
      <c r="F11" s="3">
        <v>11</v>
      </c>
      <c r="G11" s="3">
        <v>1</v>
      </c>
      <c r="H11" s="3">
        <v>0.9</v>
      </c>
      <c r="J11" s="3" t="b">
        <f t="shared" si="2"/>
        <v>1</v>
      </c>
      <c r="K11" s="3" t="s">
        <v>13</v>
      </c>
      <c r="L11" s="3">
        <f>SUMIF($B11:$B366,$K11,C11:$C366)</f>
        <v>25</v>
      </c>
      <c r="M11" s="3">
        <f>SUMIF($B11:$B366,$K11,D11:$D366)</f>
        <v>22.799999999999997</v>
      </c>
      <c r="N11" s="3">
        <f>SUMIF($B11:$B366,$K11,E11:$E366)</f>
        <v>14</v>
      </c>
      <c r="O11" s="3">
        <f>SUMIF($B11:$B366,$K11,F11:$F366)</f>
        <v>12.8</v>
      </c>
      <c r="P11" s="3">
        <f>SUMIF($B11:$B366,$K11,G11:$G366)</f>
        <v>1</v>
      </c>
      <c r="Q11" s="3">
        <f>SUMIF($B11:$B366,$K11,H11:$H366)</f>
        <v>0.9</v>
      </c>
    </row>
    <row r="12" spans="1:17" x14ac:dyDescent="0.25">
      <c r="A12" s="5">
        <v>43914</v>
      </c>
      <c r="B12" s="3" t="s">
        <v>14</v>
      </c>
      <c r="C12" s="3">
        <v>10</v>
      </c>
      <c r="D12" s="3">
        <v>13.7</v>
      </c>
      <c r="E12" s="3">
        <v>5</v>
      </c>
      <c r="F12" s="3">
        <v>6.8</v>
      </c>
      <c r="G12" s="3">
        <v>0</v>
      </c>
      <c r="H12" s="3">
        <v>0</v>
      </c>
      <c r="J12" s="3" t="b">
        <f t="shared" si="2"/>
        <v>1</v>
      </c>
      <c r="K12" s="3" t="s">
        <v>14</v>
      </c>
      <c r="L12" s="3">
        <f>SUMIF($B12:$B367,$K12,C12:$C367)</f>
        <v>11</v>
      </c>
      <c r="M12" s="3">
        <f>SUMIF($B12:$B367,$K12,D12:$D367)</f>
        <v>15.1</v>
      </c>
      <c r="N12" s="3">
        <f>SUMIF($B12:$B367,$K12,E12:$E367)</f>
        <v>5</v>
      </c>
      <c r="O12" s="3">
        <f>SUMIF($B12:$B367,$K12,F12:$F367)</f>
        <v>6.8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43914</v>
      </c>
      <c r="B13" s="3" t="s">
        <v>15</v>
      </c>
      <c r="C13" s="3">
        <v>27</v>
      </c>
      <c r="D13" s="3">
        <v>12.7</v>
      </c>
      <c r="E13" s="3">
        <v>21</v>
      </c>
      <c r="F13" s="3">
        <v>9.9</v>
      </c>
      <c r="G13" s="3">
        <v>0</v>
      </c>
      <c r="H13" s="3">
        <v>0</v>
      </c>
      <c r="J13" s="3" t="b">
        <f t="shared" si="2"/>
        <v>1</v>
      </c>
      <c r="K13" s="3" t="s">
        <v>15</v>
      </c>
      <c r="L13" s="3">
        <f>SUMIF($B13:$B368,$K13,C13:$C368)</f>
        <v>28</v>
      </c>
      <c r="M13" s="3">
        <f>SUMIF($B13:$B368,$K13,D13:$D368)</f>
        <v>13.2</v>
      </c>
      <c r="N13" s="3">
        <f>SUMIF($B13:$B368,$K13,E13:$E368)</f>
        <v>23</v>
      </c>
      <c r="O13" s="3">
        <f>SUMIF($B13:$B368,$K13,F13:$F368)</f>
        <v>10.8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43914</v>
      </c>
      <c r="B14" s="3" t="s">
        <v>16</v>
      </c>
      <c r="C14" s="3">
        <v>20</v>
      </c>
      <c r="D14" s="3">
        <v>17.899999999999999</v>
      </c>
      <c r="E14" s="3">
        <v>13</v>
      </c>
      <c r="F14" s="3">
        <v>11.6</v>
      </c>
      <c r="G14" s="3">
        <v>2</v>
      </c>
      <c r="H14" s="3">
        <v>1.8</v>
      </c>
      <c r="J14" s="3" t="b">
        <f t="shared" si="2"/>
        <v>1</v>
      </c>
      <c r="K14" s="3" t="s">
        <v>16</v>
      </c>
      <c r="L14" s="3">
        <f>SUMIF($B14:$B369,$K14,C14:$C369)</f>
        <v>22</v>
      </c>
      <c r="M14" s="3">
        <f>SUMIF($B14:$B369,$K14,D14:$D369)</f>
        <v>19.7</v>
      </c>
      <c r="N14" s="3">
        <f>SUMIF($B14:$B369,$K14,E14:$E369)</f>
        <v>13</v>
      </c>
      <c r="O14" s="3">
        <f>SUMIF($B14:$B369,$K14,F14:$F369)</f>
        <v>11.6</v>
      </c>
      <c r="P14" s="3">
        <f>SUMIF($B14:$B369,$K14,G14:$G369)</f>
        <v>2</v>
      </c>
      <c r="Q14" s="3">
        <f>SUMIF($B14:$B369,$K14,H14:$H369)</f>
        <v>1.8</v>
      </c>
    </row>
    <row r="15" spans="1:17" x14ac:dyDescent="0.25">
      <c r="A15" s="5">
        <v>43914</v>
      </c>
      <c r="B15" s="3" t="s">
        <v>17</v>
      </c>
      <c r="C15" s="3">
        <v>17</v>
      </c>
      <c r="D15" s="3">
        <v>166.6</v>
      </c>
      <c r="E15" s="3">
        <v>10</v>
      </c>
      <c r="F15" s="3">
        <v>98</v>
      </c>
      <c r="G15" s="3">
        <v>0</v>
      </c>
      <c r="H15" s="3">
        <v>0</v>
      </c>
      <c r="J15" s="3" t="b">
        <f t="shared" si="2"/>
        <v>1</v>
      </c>
      <c r="K15" s="3" t="s">
        <v>17</v>
      </c>
      <c r="L15" s="3">
        <f>SUMIF($B15:$B370,$K15,C15:$C370)</f>
        <v>17</v>
      </c>
      <c r="M15" s="3">
        <f>SUMIF($B15:$B370,$K15,D15:$D370)</f>
        <v>166.6</v>
      </c>
      <c r="N15" s="3">
        <f>SUMIF($B15:$B370,$K15,E15:$E370)</f>
        <v>10</v>
      </c>
      <c r="O15" s="3">
        <f>SUMIF($B15:$B370,$K15,F15:$F370)</f>
        <v>98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43914</v>
      </c>
      <c r="B16" s="3" t="s">
        <v>18</v>
      </c>
      <c r="C16" s="3">
        <v>30</v>
      </c>
      <c r="D16" s="3">
        <v>53.6</v>
      </c>
      <c r="E16" s="3">
        <v>9</v>
      </c>
      <c r="F16" s="3">
        <v>16.100000000000001</v>
      </c>
      <c r="G16" s="3">
        <v>0</v>
      </c>
      <c r="H16" s="3">
        <v>0</v>
      </c>
      <c r="J16" s="3" t="b">
        <f t="shared" si="2"/>
        <v>1</v>
      </c>
      <c r="K16" s="3" t="s">
        <v>18</v>
      </c>
      <c r="L16" s="3">
        <f>SUMIF($B16:$B371,$K16,C16:$C371)</f>
        <v>35</v>
      </c>
      <c r="M16" s="3">
        <f>SUMIF($B16:$B371,$K16,D16:$D371)</f>
        <v>62.5</v>
      </c>
      <c r="N16" s="3">
        <f>SUMIF($B16:$B371,$K16,E16:$E371)</f>
        <v>12</v>
      </c>
      <c r="O16" s="3">
        <f>SUMIF($B16:$B371,$K16,F16:$F371)</f>
        <v>21.5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43914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43914</v>
      </c>
      <c r="B18" s="3" t="s">
        <v>20</v>
      </c>
      <c r="C18" s="3">
        <v>45</v>
      </c>
      <c r="D18" s="3">
        <v>28.6</v>
      </c>
      <c r="E18" s="3">
        <v>18</v>
      </c>
      <c r="F18" s="3">
        <v>11.4</v>
      </c>
      <c r="G18" s="3">
        <v>4</v>
      </c>
      <c r="H18" s="3">
        <v>2.5</v>
      </c>
      <c r="J18" s="3" t="b">
        <f t="shared" si="2"/>
        <v>1</v>
      </c>
      <c r="K18" s="3" t="s">
        <v>20</v>
      </c>
      <c r="L18" s="3">
        <f>SUMIF($B18:$B373,$K18,C18:$C373)</f>
        <v>48</v>
      </c>
      <c r="M18" s="3">
        <f>SUMIF($B18:$B373,$K18,D18:$D373)</f>
        <v>30.5</v>
      </c>
      <c r="N18" s="3">
        <f>SUMIF($B18:$B373,$K18,E18:$E373)</f>
        <v>20</v>
      </c>
      <c r="O18" s="3">
        <f>SUMIF($B18:$B373,$K18,F18:$F373)</f>
        <v>12.700000000000001</v>
      </c>
      <c r="P18" s="3">
        <f>SUMIF($B18:$B373,$K18,G18:$G373)</f>
        <v>4</v>
      </c>
      <c r="Q18" s="3">
        <f>SUMIF($B18:$B373,$K18,H18:$H373)</f>
        <v>2.5</v>
      </c>
    </row>
    <row r="19" spans="1:17" x14ac:dyDescent="0.25">
      <c r="A19" s="5">
        <v>43914</v>
      </c>
      <c r="B19" s="3" t="s">
        <v>21</v>
      </c>
      <c r="C19" s="3">
        <v>48</v>
      </c>
      <c r="D19" s="3">
        <v>52.4</v>
      </c>
      <c r="E19" s="3">
        <v>13</v>
      </c>
      <c r="F19" s="3">
        <v>14.2</v>
      </c>
      <c r="G19" s="3">
        <v>0</v>
      </c>
      <c r="H19" s="3">
        <v>0</v>
      </c>
      <c r="J19" s="3" t="b">
        <f t="shared" si="2"/>
        <v>1</v>
      </c>
      <c r="K19" s="3" t="s">
        <v>21</v>
      </c>
      <c r="L19" s="3">
        <f>SUMIF($B19:$B374,$K19,C19:$C374)</f>
        <v>50</v>
      </c>
      <c r="M19" s="3">
        <f>SUMIF($B19:$B374,$K19,D19:$D374)</f>
        <v>54.6</v>
      </c>
      <c r="N19" s="3">
        <f>SUMIF($B19:$B374,$K19,E19:$E374)</f>
        <v>13</v>
      </c>
      <c r="O19" s="3">
        <f>SUMIF($B19:$B374,$K19,F19:$F374)</f>
        <v>14.2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43914</v>
      </c>
      <c r="B20" s="3" t="s">
        <v>22</v>
      </c>
      <c r="C20" s="3">
        <v>357</v>
      </c>
      <c r="D20" s="3">
        <v>40.9</v>
      </c>
      <c r="E20" s="3">
        <v>135</v>
      </c>
      <c r="F20" s="3">
        <v>15.5</v>
      </c>
      <c r="G20" s="3">
        <v>8</v>
      </c>
      <c r="H20" s="3">
        <v>0.9</v>
      </c>
      <c r="J20" s="3" t="b">
        <f t="shared" si="2"/>
        <v>1</v>
      </c>
      <c r="K20" s="3" t="s">
        <v>22</v>
      </c>
      <c r="L20" s="3">
        <f>SUMIF($B20:$B375,$K20,C20:$C375)</f>
        <v>374</v>
      </c>
      <c r="M20" s="3">
        <f>SUMIF($B20:$B375,$K20,D20:$D375)</f>
        <v>42.8</v>
      </c>
      <c r="N20" s="3">
        <f>SUMIF($B20:$B375,$K20,E20:$E375)</f>
        <v>138</v>
      </c>
      <c r="O20" s="3">
        <f>SUMIF($B20:$B375,$K20,F20:$F375)</f>
        <v>15.8</v>
      </c>
      <c r="P20" s="3">
        <f>SUMIF($B20:$B375,$K20,G20:$G375)</f>
        <v>8</v>
      </c>
      <c r="Q20" s="3">
        <f>SUMIF($B20:$B375,$K20,H20:$H375)</f>
        <v>0.9</v>
      </c>
    </row>
    <row r="21" spans="1:17" x14ac:dyDescent="0.25">
      <c r="A21" s="5">
        <v>43914</v>
      </c>
      <c r="B21" s="3" t="s">
        <v>23</v>
      </c>
      <c r="C21" s="3">
        <v>35</v>
      </c>
      <c r="D21" s="3">
        <v>21.4</v>
      </c>
      <c r="E21" s="3">
        <v>24</v>
      </c>
      <c r="F21" s="3">
        <v>14.7</v>
      </c>
      <c r="G21" s="3">
        <v>2</v>
      </c>
      <c r="H21" s="3">
        <v>1.2</v>
      </c>
      <c r="J21" s="3" t="b">
        <f t="shared" si="2"/>
        <v>1</v>
      </c>
      <c r="K21" s="3" t="s">
        <v>23</v>
      </c>
      <c r="L21" s="3">
        <f>SUMIF($B21:$B376,$K21,C21:$C376)</f>
        <v>36</v>
      </c>
      <c r="M21" s="3">
        <f>SUMIF($B21:$B376,$K21,D21:$D376)</f>
        <v>22</v>
      </c>
      <c r="N21" s="3">
        <f>SUMIF($B21:$B376,$K21,E21:$E376)</f>
        <v>24</v>
      </c>
      <c r="O21" s="3">
        <f>SUMIF($B21:$B376,$K21,F21:$F376)</f>
        <v>14.7</v>
      </c>
      <c r="P21" s="3">
        <f>SUMIF($B21:$B376,$K21,G21:$G376)</f>
        <v>2</v>
      </c>
      <c r="Q21" s="3">
        <f>SUMIF($B21:$B376,$K21,H21:$H376)</f>
        <v>1.2</v>
      </c>
    </row>
    <row r="22" spans="1:17" x14ac:dyDescent="0.25">
      <c r="A22" s="5">
        <v>43914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43914</v>
      </c>
      <c r="B23" s="3" t="s">
        <v>25</v>
      </c>
      <c r="C23" s="3">
        <v>24</v>
      </c>
      <c r="D23" s="3">
        <v>14.9</v>
      </c>
      <c r="E23" s="3">
        <v>15</v>
      </c>
      <c r="F23" s="3">
        <v>9.3000000000000007</v>
      </c>
      <c r="G23" s="3">
        <v>1</v>
      </c>
      <c r="H23" s="3">
        <v>0.6</v>
      </c>
      <c r="J23" s="3" t="b">
        <f t="shared" si="2"/>
        <v>1</v>
      </c>
      <c r="K23" s="3" t="s">
        <v>25</v>
      </c>
      <c r="L23" s="3">
        <f>SUMIF($B23:$B378,$K23,C23:$C378)</f>
        <v>27</v>
      </c>
      <c r="M23" s="3">
        <f>SUMIF($B23:$B378,$K23,D23:$D378)</f>
        <v>16.8</v>
      </c>
      <c r="N23" s="3">
        <f>SUMIF($B23:$B378,$K23,E23:$E378)</f>
        <v>16</v>
      </c>
      <c r="O23" s="3">
        <f>SUMIF($B23:$B378,$K23,F23:$F378)</f>
        <v>9.9</v>
      </c>
      <c r="P23" s="3">
        <f>SUMIF($B23:$B378,$K23,G23:$G378)</f>
        <v>1</v>
      </c>
      <c r="Q23" s="3">
        <f>SUMIF($B23:$B378,$K23,H23:$H378)</f>
        <v>0.6</v>
      </c>
    </row>
    <row r="24" spans="1:17" x14ac:dyDescent="0.25">
      <c r="A24" s="5">
        <v>43914</v>
      </c>
      <c r="B24" s="3" t="s">
        <v>26</v>
      </c>
      <c r="C24" s="3">
        <v>5</v>
      </c>
      <c r="D24" s="3">
        <v>7.3</v>
      </c>
      <c r="E24" s="3">
        <v>3</v>
      </c>
      <c r="F24" s="3">
        <v>4.4000000000000004</v>
      </c>
      <c r="G24" s="3">
        <v>0</v>
      </c>
      <c r="H24" s="3">
        <v>0</v>
      </c>
      <c r="J24" s="3" t="b">
        <f t="shared" si="2"/>
        <v>1</v>
      </c>
      <c r="K24" s="3" t="s">
        <v>26</v>
      </c>
      <c r="L24" s="3">
        <f>SUMIF($B24:$B379,$K24,C24:$C379)</f>
        <v>5</v>
      </c>
      <c r="M24" s="3">
        <f>SUMIF($B24:$B379,$K24,D24:$D379)</f>
        <v>7.3</v>
      </c>
      <c r="N24" s="3">
        <f>SUMIF($B24:$B379,$K24,E24:$E379)</f>
        <v>3</v>
      </c>
      <c r="O24" s="3">
        <f>SUMIF($B24:$B379,$K24,F24:$F379)</f>
        <v>4.4000000000000004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43914</v>
      </c>
      <c r="B25" s="3" t="s">
        <v>27</v>
      </c>
      <c r="C25" s="3">
        <v>6</v>
      </c>
      <c r="D25" s="3">
        <v>35.9</v>
      </c>
      <c r="E25" s="3">
        <v>2</v>
      </c>
      <c r="F25" s="3">
        <v>12</v>
      </c>
      <c r="G25" s="3">
        <v>2</v>
      </c>
      <c r="H25" s="3">
        <v>12</v>
      </c>
      <c r="J25" s="3" t="b">
        <f t="shared" si="2"/>
        <v>1</v>
      </c>
      <c r="K25" s="3" t="s">
        <v>27</v>
      </c>
      <c r="L25" s="3">
        <f>SUMIF($B25:$B380,$K25,C25:$C380)</f>
        <v>6</v>
      </c>
      <c r="M25" s="3">
        <f>SUMIF($B25:$B380,$K25,D25:$D380)</f>
        <v>35.9</v>
      </c>
      <c r="N25" s="3">
        <f>SUMIF($B25:$B380,$K25,E25:$E380)</f>
        <v>3</v>
      </c>
      <c r="O25" s="3">
        <f>SUMIF($B25:$B380,$K25,F25:$F380)</f>
        <v>18</v>
      </c>
      <c r="P25" s="3">
        <f>SUMIF($B25:$B380,$K25,G25:$G380)</f>
        <v>2</v>
      </c>
      <c r="Q25" s="3">
        <f>SUMIF($B25:$B380,$K25,H25:$H380)</f>
        <v>12</v>
      </c>
    </row>
    <row r="26" spans="1:17" x14ac:dyDescent="0.25">
      <c r="A26" s="5">
        <v>43914</v>
      </c>
      <c r="B26" s="3" t="s">
        <v>28</v>
      </c>
      <c r="C26" s="3">
        <v>4</v>
      </c>
      <c r="D26" s="3">
        <v>58.3</v>
      </c>
      <c r="E26" s="3">
        <v>2</v>
      </c>
      <c r="F26" s="3">
        <v>29.2</v>
      </c>
      <c r="G26" s="3">
        <v>1</v>
      </c>
      <c r="H26" s="3">
        <v>14.6</v>
      </c>
      <c r="J26" s="3" t="b">
        <f t="shared" si="2"/>
        <v>1</v>
      </c>
      <c r="K26" s="3" t="s">
        <v>28</v>
      </c>
      <c r="L26" s="3">
        <f>SUMIF($B26:$B381,$K26,C26:$C381)</f>
        <v>4</v>
      </c>
      <c r="M26" s="3">
        <f>SUMIF($B26:$B381,$K26,D26:$D381)</f>
        <v>58.3</v>
      </c>
      <c r="N26" s="3">
        <f>SUMIF($B26:$B381,$K26,E26:$E381)</f>
        <v>2</v>
      </c>
      <c r="O26" s="3">
        <f>SUMIF($B26:$B381,$K26,F26:$F381)</f>
        <v>29.2</v>
      </c>
      <c r="P26" s="3">
        <f>SUMIF($B26:$B381,$K26,G26:$G381)</f>
        <v>1</v>
      </c>
      <c r="Q26" s="3">
        <f>SUMIF($B26:$B381,$K26,H26:$H381)</f>
        <v>14.6</v>
      </c>
    </row>
    <row r="27" spans="1:17" x14ac:dyDescent="0.25">
      <c r="A27" s="5">
        <v>43914</v>
      </c>
      <c r="B27" s="3" t="s">
        <v>29</v>
      </c>
      <c r="C27" s="3">
        <v>4</v>
      </c>
      <c r="D27" s="3">
        <v>16.100000000000001</v>
      </c>
      <c r="E27" s="3">
        <v>1</v>
      </c>
      <c r="F27" s="3">
        <v>4</v>
      </c>
      <c r="G27" s="3">
        <v>0</v>
      </c>
      <c r="H27" s="3">
        <v>0</v>
      </c>
      <c r="J27" s="3" t="b">
        <f t="shared" si="2"/>
        <v>1</v>
      </c>
      <c r="K27" s="3" t="s">
        <v>29</v>
      </c>
      <c r="L27" s="3">
        <f>SUMIF($B27:$B382,$K27,C27:$C382)</f>
        <v>4</v>
      </c>
      <c r="M27" s="3">
        <f>SUMIF($B27:$B382,$K27,D27:$D382)</f>
        <v>16.100000000000001</v>
      </c>
      <c r="N27" s="3">
        <f>SUMIF($B27:$B382,$K27,E27:$E382)</f>
        <v>1</v>
      </c>
      <c r="O27" s="3">
        <f>SUMIF($B27:$B382,$K27,F27:$F382)</f>
        <v>4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43914</v>
      </c>
      <c r="B28" s="3" t="s">
        <v>30</v>
      </c>
      <c r="C28" s="3">
        <v>15</v>
      </c>
      <c r="D28" s="3">
        <v>30.8</v>
      </c>
      <c r="E28" s="3">
        <v>10</v>
      </c>
      <c r="F28" s="3">
        <v>20.5</v>
      </c>
      <c r="G28" s="3">
        <v>1</v>
      </c>
      <c r="H28" s="3">
        <v>2.1</v>
      </c>
      <c r="J28" s="3" t="b">
        <f t="shared" si="2"/>
        <v>1</v>
      </c>
      <c r="K28" s="3" t="s">
        <v>30</v>
      </c>
      <c r="L28" s="3">
        <f>SUMIF($B28:$B383,$K28,C28:$C383)</f>
        <v>16</v>
      </c>
      <c r="M28" s="3">
        <f>SUMIF($B28:$B383,$K28,D28:$D383)</f>
        <v>32.9</v>
      </c>
      <c r="N28" s="3">
        <f>SUMIF($B28:$B383,$K28,E28:$E383)</f>
        <v>11</v>
      </c>
      <c r="O28" s="3">
        <f>SUMIF($B28:$B383,$K28,F28:$F383)</f>
        <v>22.6</v>
      </c>
      <c r="P28" s="3">
        <f>SUMIF($B28:$B383,$K28,G28:$G383)</f>
        <v>1</v>
      </c>
      <c r="Q28" s="3">
        <f>SUMIF($B28:$B383,$K28,H28:$H383)</f>
        <v>2.1</v>
      </c>
    </row>
    <row r="29" spans="1:17" x14ac:dyDescent="0.25">
      <c r="A29" s="5">
        <v>43914</v>
      </c>
      <c r="B29" s="3" t="s">
        <v>31</v>
      </c>
      <c r="C29" s="3">
        <v>12</v>
      </c>
      <c r="D29" s="3">
        <v>20.3</v>
      </c>
      <c r="E29" s="3">
        <v>2</v>
      </c>
      <c r="F29" s="3">
        <v>3.4</v>
      </c>
      <c r="G29" s="3">
        <v>2</v>
      </c>
      <c r="H29" s="3">
        <v>3.4</v>
      </c>
      <c r="J29" s="3" t="b">
        <f t="shared" si="2"/>
        <v>1</v>
      </c>
      <c r="K29" s="3" t="s">
        <v>31</v>
      </c>
      <c r="L29" s="3">
        <f>SUMIF($B29:$B384,$K29,C29:$C384)</f>
        <v>12</v>
      </c>
      <c r="M29" s="3">
        <f>SUMIF($B29:$B384,$K29,D29:$D384)</f>
        <v>20.3</v>
      </c>
      <c r="N29" s="3">
        <f>SUMIF($B29:$B384,$K29,E29:$E384)</f>
        <v>2</v>
      </c>
      <c r="O29" s="3">
        <f>SUMIF($B29:$B384,$K29,F29:$F384)</f>
        <v>3.4</v>
      </c>
      <c r="P29" s="3">
        <f>SUMIF($B29:$B384,$K29,G29:$G384)</f>
        <v>2</v>
      </c>
      <c r="Q29" s="3">
        <f>SUMIF($B29:$B384,$K29,H29:$H384)</f>
        <v>3.4</v>
      </c>
    </row>
    <row r="30" spans="1:17" x14ac:dyDescent="0.25">
      <c r="A30" s="5">
        <v>43914</v>
      </c>
      <c r="B30" s="3" t="s">
        <v>363</v>
      </c>
      <c r="C30" s="3">
        <v>13</v>
      </c>
      <c r="D30" s="3">
        <v>81.900000000000006</v>
      </c>
      <c r="E30" s="3">
        <v>7</v>
      </c>
      <c r="F30" s="3">
        <v>44.1</v>
      </c>
      <c r="G30" s="3">
        <v>0</v>
      </c>
      <c r="H30" s="3">
        <v>0</v>
      </c>
      <c r="J30" s="3" t="b">
        <f t="shared" si="2"/>
        <v>1</v>
      </c>
      <c r="K30" s="3" t="s">
        <v>363</v>
      </c>
      <c r="L30" s="3">
        <f>SUMIF($B30:$B385,$K30,C30:$C385)</f>
        <v>13</v>
      </c>
      <c r="M30" s="3">
        <f>SUMIF($B30:$B385,$K30,D30:$D385)</f>
        <v>81.900000000000006</v>
      </c>
      <c r="N30" s="3">
        <f>SUMIF($B30:$B385,$K30,E30:$E385)</f>
        <v>7</v>
      </c>
      <c r="O30" s="3">
        <f>SUMIF($B30:$B385,$K30,F30:$F385)</f>
        <v>44.1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43914</v>
      </c>
      <c r="B31" s="3" t="s">
        <v>32</v>
      </c>
      <c r="C31" s="3">
        <v>22</v>
      </c>
      <c r="D31" s="3">
        <v>61.2</v>
      </c>
      <c r="E31" s="3">
        <v>19</v>
      </c>
      <c r="F31" s="3">
        <v>52.9</v>
      </c>
      <c r="G31" s="3">
        <v>5</v>
      </c>
      <c r="H31" s="3">
        <v>13.9</v>
      </c>
      <c r="J31" s="3" t="b">
        <f t="shared" si="2"/>
        <v>1</v>
      </c>
      <c r="K31" s="3" t="s">
        <v>32</v>
      </c>
      <c r="L31" s="3">
        <f>SUMIF($B31:$B386,$K31,C31:$C386)</f>
        <v>30</v>
      </c>
      <c r="M31" s="3">
        <f>SUMIF($B31:$B386,$K31,D31:$D386)</f>
        <v>83.5</v>
      </c>
      <c r="N31" s="3">
        <f>SUMIF($B31:$B386,$K31,E31:$E386)</f>
        <v>21</v>
      </c>
      <c r="O31" s="3">
        <f>SUMIF($B31:$B386,$K31,F31:$F386)</f>
        <v>58.5</v>
      </c>
      <c r="P31" s="3">
        <f>SUMIF($B31:$B386,$K31,G31:$G386)</f>
        <v>5</v>
      </c>
      <c r="Q31" s="3">
        <f>SUMIF($B31:$B386,$K31,H31:$H386)</f>
        <v>13.9</v>
      </c>
    </row>
    <row r="32" spans="1:17" x14ac:dyDescent="0.25">
      <c r="A32" s="5">
        <v>43914</v>
      </c>
      <c r="B32" s="3" t="s">
        <v>33</v>
      </c>
      <c r="C32" s="3">
        <v>2</v>
      </c>
      <c r="D32" s="3">
        <v>20</v>
      </c>
      <c r="E32" s="3">
        <v>1</v>
      </c>
      <c r="F32" s="3">
        <v>10</v>
      </c>
      <c r="G32" s="3">
        <v>1</v>
      </c>
      <c r="H32" s="3">
        <v>10</v>
      </c>
      <c r="J32" s="3" t="b">
        <f t="shared" si="2"/>
        <v>1</v>
      </c>
      <c r="K32" s="3" t="s">
        <v>33</v>
      </c>
      <c r="L32" s="3">
        <f>SUMIF($B32:$B387,$K32,C32:$C387)</f>
        <v>2</v>
      </c>
      <c r="M32" s="3">
        <f>SUMIF($B32:$B387,$K32,D32:$D387)</f>
        <v>20</v>
      </c>
      <c r="N32" s="3">
        <f>SUMIF($B32:$B387,$K32,E32:$E387)</f>
        <v>1</v>
      </c>
      <c r="O32" s="3">
        <f>SUMIF($B32:$B387,$K32,F32:$F387)</f>
        <v>10</v>
      </c>
      <c r="P32" s="3">
        <f>SUMIF($B32:$B387,$K32,G32:$G387)</f>
        <v>1</v>
      </c>
      <c r="Q32" s="3">
        <f>SUMIF($B32:$B387,$K32,H32:$H387)</f>
        <v>10</v>
      </c>
    </row>
    <row r="33" spans="1:17" x14ac:dyDescent="0.25">
      <c r="A33" s="5">
        <v>43914</v>
      </c>
      <c r="B33" s="3" t="s">
        <v>34</v>
      </c>
      <c r="C33" s="3">
        <v>8</v>
      </c>
      <c r="D33" s="3">
        <v>59.3</v>
      </c>
      <c r="E33" s="3">
        <v>6</v>
      </c>
      <c r="F33" s="3">
        <v>44.5</v>
      </c>
      <c r="G33" s="3">
        <v>0</v>
      </c>
      <c r="H33" s="3">
        <v>0</v>
      </c>
      <c r="J33" s="3" t="b">
        <f t="shared" si="2"/>
        <v>1</v>
      </c>
      <c r="K33" s="3" t="s">
        <v>34</v>
      </c>
      <c r="L33" s="3">
        <f>SUMIF($B33:$B388,$K33,C33:$C388)</f>
        <v>8</v>
      </c>
      <c r="M33" s="3">
        <f>SUMIF($B33:$B388,$K33,D33:$D388)</f>
        <v>59.3</v>
      </c>
      <c r="N33" s="3">
        <f>SUMIF($B33:$B388,$K33,E33:$E388)</f>
        <v>6</v>
      </c>
      <c r="O33" s="3">
        <f>SUMIF($B33:$B388,$K33,F33:$F388)</f>
        <v>44.5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43914</v>
      </c>
      <c r="B34" s="3" t="s">
        <v>35</v>
      </c>
      <c r="C34" s="3">
        <v>34</v>
      </c>
      <c r="D34" s="3">
        <v>97.2</v>
      </c>
      <c r="E34" s="3">
        <v>6</v>
      </c>
      <c r="F34" s="3">
        <v>17.100000000000001</v>
      </c>
      <c r="G34" s="3">
        <v>1</v>
      </c>
      <c r="H34" s="3">
        <v>2.9</v>
      </c>
      <c r="J34" s="3" t="b">
        <f t="shared" si="2"/>
        <v>1</v>
      </c>
      <c r="K34" s="3" t="s">
        <v>35</v>
      </c>
      <c r="L34" s="3">
        <f>SUMIF($B34:$B389,$K34,C34:$C389)</f>
        <v>37</v>
      </c>
      <c r="M34" s="3">
        <f>SUMIF($B34:$B389,$K34,D34:$D389)</f>
        <v>105.8</v>
      </c>
      <c r="N34" s="3">
        <f>SUMIF($B34:$B389,$K34,E34:$E389)</f>
        <v>6</v>
      </c>
      <c r="O34" s="3">
        <f>SUMIF($B34:$B389,$K34,F34:$F389)</f>
        <v>17.100000000000001</v>
      </c>
      <c r="P34" s="3">
        <f>SUMIF($B34:$B389,$K34,G34:$G389)</f>
        <v>1</v>
      </c>
      <c r="Q34" s="3">
        <f>SUMIF($B34:$B389,$K34,H34:$H389)</f>
        <v>2.9</v>
      </c>
    </row>
    <row r="35" spans="1:17" x14ac:dyDescent="0.25">
      <c r="A35" s="5">
        <v>43914</v>
      </c>
      <c r="B35" s="3" t="s">
        <v>36</v>
      </c>
      <c r="C35" s="3">
        <v>9</v>
      </c>
      <c r="D35" s="3">
        <v>48.3</v>
      </c>
      <c r="E35" s="3">
        <v>5</v>
      </c>
      <c r="F35" s="3">
        <v>26.8</v>
      </c>
      <c r="G35" s="3">
        <v>1</v>
      </c>
      <c r="H35" s="3">
        <v>5.4</v>
      </c>
      <c r="J35" s="3" t="b">
        <f t="shared" si="2"/>
        <v>1</v>
      </c>
      <c r="K35" s="3" t="s">
        <v>36</v>
      </c>
      <c r="L35" s="3">
        <f>SUMIF($B35:$B390,$K35,C35:$C390)</f>
        <v>10</v>
      </c>
      <c r="M35" s="3">
        <f>SUMIF($B35:$B390,$K35,D35:$D390)</f>
        <v>53.699999999999996</v>
      </c>
      <c r="N35" s="3">
        <f>SUMIF($B35:$B390,$K35,E35:$E390)</f>
        <v>5</v>
      </c>
      <c r="O35" s="3">
        <f>SUMIF($B35:$B390,$K35,F35:$F390)</f>
        <v>26.8</v>
      </c>
      <c r="P35" s="3">
        <f>SUMIF($B35:$B390,$K35,G35:$G390)</f>
        <v>1</v>
      </c>
      <c r="Q35" s="3">
        <f>SUMIF($B35:$B390,$K35,H35:$H390)</f>
        <v>5.4</v>
      </c>
    </row>
    <row r="36" spans="1:17" x14ac:dyDescent="0.25">
      <c r="A36" s="5">
        <v>43914</v>
      </c>
      <c r="B36" s="3" t="s">
        <v>37</v>
      </c>
      <c r="C36" s="3">
        <v>1</v>
      </c>
      <c r="D36" s="3">
        <v>7.6</v>
      </c>
      <c r="E36" s="3">
        <v>1</v>
      </c>
      <c r="F36" s="3">
        <v>7.6</v>
      </c>
      <c r="G36" s="3">
        <v>0</v>
      </c>
      <c r="H36" s="3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1</v>
      </c>
      <c r="O36" s="3">
        <f>SUMIF($B36:$B391,$K36,F36:$F391)</f>
        <v>7.6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43914</v>
      </c>
      <c r="B37" s="3" t="s">
        <v>38</v>
      </c>
      <c r="C37" s="3">
        <v>12</v>
      </c>
      <c r="D37" s="3">
        <v>40.200000000000003</v>
      </c>
      <c r="E37" s="3">
        <v>8</v>
      </c>
      <c r="F37" s="3">
        <v>26.8</v>
      </c>
      <c r="G37" s="3">
        <v>0</v>
      </c>
      <c r="H37" s="3">
        <v>0</v>
      </c>
      <c r="J37" s="3" t="b">
        <f t="shared" si="2"/>
        <v>1</v>
      </c>
      <c r="K37" s="3" t="s">
        <v>38</v>
      </c>
      <c r="L37" s="3">
        <f>SUMIF($B37:$B392,$K37,C37:$C392)</f>
        <v>12</v>
      </c>
      <c r="M37" s="3">
        <f>SUMIF($B37:$B392,$K37,D37:$D392)</f>
        <v>40.200000000000003</v>
      </c>
      <c r="N37" s="3">
        <f>SUMIF($B37:$B392,$K37,E37:$E392)</f>
        <v>8</v>
      </c>
      <c r="O37" s="3">
        <f>SUMIF($B37:$B392,$K37,F37:$F392)</f>
        <v>26.8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43914</v>
      </c>
      <c r="B38" s="3" t="s">
        <v>39</v>
      </c>
      <c r="C38" s="3">
        <v>11</v>
      </c>
      <c r="D38" s="3">
        <v>16.3</v>
      </c>
      <c r="E38" s="3">
        <v>6</v>
      </c>
      <c r="F38" s="3">
        <v>8.9</v>
      </c>
      <c r="G38" s="3">
        <v>2</v>
      </c>
      <c r="H38" s="3">
        <v>3</v>
      </c>
      <c r="J38" s="3" t="b">
        <f t="shared" si="2"/>
        <v>1</v>
      </c>
      <c r="K38" s="3" t="s">
        <v>39</v>
      </c>
      <c r="L38" s="3">
        <f>SUMIF($B38:$B393,$K38,C38:$C393)</f>
        <v>12</v>
      </c>
      <c r="M38" s="3">
        <f>SUMIF($B38:$B393,$K38,D38:$D393)</f>
        <v>17.8</v>
      </c>
      <c r="N38" s="3">
        <f>SUMIF($B38:$B393,$K38,E38:$E393)</f>
        <v>8</v>
      </c>
      <c r="O38" s="3">
        <f>SUMIF($B38:$B393,$K38,F38:$F393)</f>
        <v>11.9</v>
      </c>
      <c r="P38" s="3">
        <f>SUMIF($B38:$B393,$K38,G38:$G393)</f>
        <v>2</v>
      </c>
      <c r="Q38" s="3">
        <f>SUMIF($B38:$B393,$K38,H38:$H393)</f>
        <v>3</v>
      </c>
    </row>
    <row r="39" spans="1:17" x14ac:dyDescent="0.25">
      <c r="A39" s="5">
        <v>43914</v>
      </c>
      <c r="B39" s="3" t="s">
        <v>40</v>
      </c>
      <c r="C39" s="3">
        <v>3</v>
      </c>
      <c r="D39" s="3">
        <v>6.9</v>
      </c>
      <c r="E39" s="3">
        <v>1</v>
      </c>
      <c r="F39" s="3">
        <v>2.2999999999999998</v>
      </c>
      <c r="G39" s="3">
        <v>0</v>
      </c>
      <c r="H39" s="3">
        <v>0</v>
      </c>
      <c r="J39" s="3" t="b">
        <f t="shared" si="2"/>
        <v>1</v>
      </c>
      <c r="K39" s="3" t="s">
        <v>40</v>
      </c>
      <c r="L39" s="3">
        <f>SUMIF($B39:$B394,$K39,C39:$C394)</f>
        <v>3</v>
      </c>
      <c r="M39" s="3">
        <f>SUMIF($B39:$B394,$K39,D39:$D394)</f>
        <v>6.9</v>
      </c>
      <c r="N39" s="3">
        <f>SUMIF($B39:$B394,$K39,E39:$E394)</f>
        <v>1</v>
      </c>
      <c r="O39" s="3">
        <f>SUMIF($B39:$B394,$K39,F39:$F394)</f>
        <v>2.2999999999999998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43914</v>
      </c>
      <c r="B40" s="3" t="s">
        <v>41</v>
      </c>
      <c r="C40" s="3">
        <v>81</v>
      </c>
      <c r="D40" s="3">
        <v>259.3</v>
      </c>
      <c r="E40" s="3">
        <v>46</v>
      </c>
      <c r="F40" s="3">
        <v>147.19999999999999</v>
      </c>
      <c r="G40" s="3">
        <v>11</v>
      </c>
      <c r="H40" s="3">
        <v>35.200000000000003</v>
      </c>
      <c r="J40" s="3" t="b">
        <f t="shared" si="2"/>
        <v>1</v>
      </c>
      <c r="K40" s="3" t="s">
        <v>41</v>
      </c>
      <c r="L40" s="3">
        <f>SUMIF($B40:$B395,$K40,C40:$C395)</f>
        <v>83</v>
      </c>
      <c r="M40" s="3">
        <f>SUMIF($B40:$B395,$K40,D40:$D395)</f>
        <v>265.7</v>
      </c>
      <c r="N40" s="3">
        <f>SUMIF($B40:$B395,$K40,E40:$E395)</f>
        <v>48</v>
      </c>
      <c r="O40" s="3">
        <f>SUMIF($B40:$B395,$K40,F40:$F395)</f>
        <v>153.6</v>
      </c>
      <c r="P40" s="3">
        <f>SUMIF($B40:$B395,$K40,G40:$G395)</f>
        <v>11</v>
      </c>
      <c r="Q40" s="3">
        <f>SUMIF($B40:$B395,$K40,H40:$H395)</f>
        <v>35.200000000000003</v>
      </c>
    </row>
    <row r="41" spans="1:17" x14ac:dyDescent="0.25">
      <c r="A41" s="5">
        <v>43914</v>
      </c>
      <c r="B41" s="3" t="s">
        <v>42</v>
      </c>
      <c r="C41" s="3">
        <v>19</v>
      </c>
      <c r="D41" s="3">
        <v>63.4</v>
      </c>
      <c r="E41" s="3">
        <v>12</v>
      </c>
      <c r="F41" s="3">
        <v>40</v>
      </c>
      <c r="G41" s="3">
        <v>3</v>
      </c>
      <c r="H41" s="3">
        <v>10</v>
      </c>
      <c r="J41" s="3" t="b">
        <f t="shared" si="2"/>
        <v>1</v>
      </c>
      <c r="K41" s="3" t="s">
        <v>42</v>
      </c>
      <c r="L41" s="3">
        <f>SUMIF($B41:$B396,$K41,C41:$C396)</f>
        <v>22</v>
      </c>
      <c r="M41" s="3">
        <f>SUMIF($B41:$B396,$K41,D41:$D396)</f>
        <v>73.400000000000006</v>
      </c>
      <c r="N41" s="3">
        <f>SUMIF($B41:$B396,$K41,E41:$E396)</f>
        <v>14</v>
      </c>
      <c r="O41" s="3">
        <f>SUMIF($B41:$B396,$K41,F41:$F396)</f>
        <v>46.7</v>
      </c>
      <c r="P41" s="3">
        <f>SUMIF($B41:$B396,$K41,G41:$G396)</f>
        <v>3</v>
      </c>
      <c r="Q41" s="3">
        <f>SUMIF($B41:$B396,$K41,H41:$H396)</f>
        <v>10</v>
      </c>
    </row>
    <row r="42" spans="1:17" x14ac:dyDescent="0.25">
      <c r="A42" s="5">
        <v>43914</v>
      </c>
      <c r="B42" s="3" t="s">
        <v>43</v>
      </c>
      <c r="C42" s="3">
        <v>12</v>
      </c>
      <c r="D42" s="3">
        <v>46.3</v>
      </c>
      <c r="E42" s="3">
        <v>3</v>
      </c>
      <c r="F42" s="3">
        <v>11.6</v>
      </c>
      <c r="G42" s="3">
        <v>1</v>
      </c>
      <c r="H42" s="3">
        <v>3.9</v>
      </c>
      <c r="J42" s="3" t="b">
        <f t="shared" si="2"/>
        <v>1</v>
      </c>
      <c r="K42" s="3" t="s">
        <v>43</v>
      </c>
      <c r="L42" s="3">
        <f>SUMIF($B42:$B397,$K42,C42:$C397)</f>
        <v>15</v>
      </c>
      <c r="M42" s="3">
        <f>SUMIF($B42:$B397,$K42,D42:$D397)</f>
        <v>57.9</v>
      </c>
      <c r="N42" s="3">
        <f>SUMIF($B42:$B397,$K42,E42:$E397)</f>
        <v>3</v>
      </c>
      <c r="O42" s="3">
        <f>SUMIF($B42:$B397,$K42,F42:$F397)</f>
        <v>11.6</v>
      </c>
      <c r="P42" s="3">
        <f>SUMIF($B42:$B397,$K42,G42:$G397)</f>
        <v>1</v>
      </c>
      <c r="Q42" s="3">
        <f>SUMIF($B42:$B397,$K42,H42:$H397)</f>
        <v>3.9</v>
      </c>
    </row>
    <row r="43" spans="1:17" x14ac:dyDescent="0.25">
      <c r="A43" s="5">
        <v>43914</v>
      </c>
      <c r="B43" s="3" t="s">
        <v>44</v>
      </c>
      <c r="C43" s="3">
        <v>7</v>
      </c>
      <c r="D43" s="3">
        <v>16.8</v>
      </c>
      <c r="E43" s="3">
        <v>3</v>
      </c>
      <c r="F43" s="3">
        <v>7.2</v>
      </c>
      <c r="G43" s="3">
        <v>0</v>
      </c>
      <c r="H43" s="3">
        <v>0</v>
      </c>
      <c r="J43" s="3" t="b">
        <f t="shared" si="2"/>
        <v>1</v>
      </c>
      <c r="K43" s="3" t="s">
        <v>44</v>
      </c>
      <c r="L43" s="3">
        <f>SUMIF($B43:$B398,$K43,C43:$C398)</f>
        <v>11</v>
      </c>
      <c r="M43" s="3">
        <f>SUMIF($B43:$B398,$K43,D43:$D398)</f>
        <v>26.4</v>
      </c>
      <c r="N43" s="3">
        <f>SUMIF($B43:$B398,$K43,E43:$E398)</f>
        <v>5</v>
      </c>
      <c r="O43" s="3">
        <f>SUMIF($B43:$B398,$K43,F43:$F398)</f>
        <v>12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43914</v>
      </c>
      <c r="B44" s="3" t="s">
        <v>45</v>
      </c>
      <c r="C44" s="3">
        <v>15</v>
      </c>
      <c r="D44" s="3">
        <v>73.599999999999994</v>
      </c>
      <c r="E44" s="3">
        <v>7</v>
      </c>
      <c r="F44" s="3">
        <v>34.299999999999997</v>
      </c>
      <c r="G44" s="3">
        <v>3</v>
      </c>
      <c r="H44" s="3">
        <v>14.7</v>
      </c>
      <c r="J44" s="3" t="b">
        <f t="shared" si="2"/>
        <v>1</v>
      </c>
      <c r="K44" s="3" t="s">
        <v>45</v>
      </c>
      <c r="L44" s="3">
        <f>SUMIF($B44:$B399,$K44,C44:$C399)</f>
        <v>15</v>
      </c>
      <c r="M44" s="3">
        <f>SUMIF($B44:$B399,$K44,D44:$D399)</f>
        <v>73.599999999999994</v>
      </c>
      <c r="N44" s="3">
        <f>SUMIF($B44:$B399,$K44,E44:$E399)</f>
        <v>7</v>
      </c>
      <c r="O44" s="3">
        <f>SUMIF($B44:$B399,$K44,F44:$F399)</f>
        <v>34.299999999999997</v>
      </c>
      <c r="P44" s="3">
        <f>SUMIF($B44:$B399,$K44,G44:$G399)</f>
        <v>3</v>
      </c>
      <c r="Q44" s="3">
        <f>SUMIF($B44:$B399,$K44,H44:$H399)</f>
        <v>14.7</v>
      </c>
    </row>
    <row r="45" spans="1:17" x14ac:dyDescent="0.25">
      <c r="A45" s="5">
        <v>43914</v>
      </c>
      <c r="B45" s="3" t="s">
        <v>46</v>
      </c>
      <c r="C45" s="3">
        <v>5</v>
      </c>
      <c r="D45" s="3">
        <v>43.3</v>
      </c>
      <c r="E45" s="3">
        <v>1</v>
      </c>
      <c r="F45" s="3">
        <v>8.6999999999999993</v>
      </c>
      <c r="G45" s="3">
        <v>0</v>
      </c>
      <c r="H45" s="3">
        <v>0</v>
      </c>
      <c r="J45" s="3" t="b">
        <f t="shared" si="2"/>
        <v>1</v>
      </c>
      <c r="K45" s="3" t="s">
        <v>46</v>
      </c>
      <c r="L45" s="3">
        <f>SUMIF($B45:$B400,$K45,C45:$C400)</f>
        <v>6</v>
      </c>
      <c r="M45" s="3">
        <f>SUMIF($B45:$B400,$K45,D45:$D400)</f>
        <v>52</v>
      </c>
      <c r="N45" s="3">
        <f>SUMIF($B45:$B400,$K45,E45:$E400)</f>
        <v>1</v>
      </c>
      <c r="O45" s="3">
        <f>SUMIF($B45:$B400,$K45,F45:$F400)</f>
        <v>8.6999999999999993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43914</v>
      </c>
      <c r="B46" s="3" t="s">
        <v>47</v>
      </c>
      <c r="C46" s="3">
        <v>15</v>
      </c>
      <c r="D46" s="3">
        <v>63.6</v>
      </c>
      <c r="E46" s="3">
        <v>2</v>
      </c>
      <c r="F46" s="3">
        <v>8.5</v>
      </c>
      <c r="G46" s="3">
        <v>0</v>
      </c>
      <c r="H46" s="3">
        <v>0</v>
      </c>
      <c r="J46" s="3" t="b">
        <f t="shared" si="2"/>
        <v>1</v>
      </c>
      <c r="K46" s="3" t="s">
        <v>47</v>
      </c>
      <c r="L46" s="3">
        <f>SUMIF($B46:$B401,$K46,C46:$C401)</f>
        <v>16</v>
      </c>
      <c r="M46" s="3">
        <f>SUMIF($B46:$B401,$K46,D46:$D401)</f>
        <v>67.8</v>
      </c>
      <c r="N46" s="3">
        <f>SUMIF($B46:$B401,$K46,E46:$E401)</f>
        <v>2</v>
      </c>
      <c r="O46" s="3">
        <f>SUMIF($B46:$B401,$K46,F46:$F401)</f>
        <v>8.5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43914</v>
      </c>
      <c r="B47" s="3" t="s">
        <v>48</v>
      </c>
      <c r="C47" s="3">
        <v>5</v>
      </c>
      <c r="D47" s="3">
        <v>14.3</v>
      </c>
      <c r="E47" s="3">
        <v>2</v>
      </c>
      <c r="F47" s="3">
        <v>5.7</v>
      </c>
      <c r="G47" s="3">
        <v>0</v>
      </c>
      <c r="H47" s="3">
        <v>0</v>
      </c>
      <c r="J47" s="3" t="b">
        <f t="shared" si="2"/>
        <v>1</v>
      </c>
      <c r="K47" s="3" t="s">
        <v>48</v>
      </c>
      <c r="L47" s="3">
        <f>SUMIF($B47:$B402,$K47,C47:$C402)</f>
        <v>5</v>
      </c>
      <c r="M47" s="3">
        <f>SUMIF($B47:$B402,$K47,D47:$D402)</f>
        <v>14.3</v>
      </c>
      <c r="N47" s="3">
        <f>SUMIF($B47:$B402,$K47,E47:$E402)</f>
        <v>2</v>
      </c>
      <c r="O47" s="3">
        <f>SUMIF($B47:$B402,$K47,F47:$F402)</f>
        <v>5.7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43914</v>
      </c>
      <c r="B48" s="3" t="s">
        <v>49</v>
      </c>
      <c r="C48" s="3">
        <v>38</v>
      </c>
      <c r="D48" s="3">
        <v>352.3</v>
      </c>
      <c r="E48" s="3">
        <v>14</v>
      </c>
      <c r="F48" s="3">
        <v>129.80000000000001</v>
      </c>
      <c r="G48" s="3">
        <v>5</v>
      </c>
      <c r="H48" s="3">
        <v>46.4</v>
      </c>
      <c r="J48" s="3" t="b">
        <f t="shared" si="2"/>
        <v>1</v>
      </c>
      <c r="K48" s="3" t="s">
        <v>49</v>
      </c>
      <c r="L48" s="3">
        <f>SUMIF($B48:$B403,$K48,C48:$C403)</f>
        <v>46</v>
      </c>
      <c r="M48" s="3">
        <f>SUMIF($B48:$B403,$K48,D48:$D403)</f>
        <v>426.5</v>
      </c>
      <c r="N48" s="3">
        <f>SUMIF($B48:$B403,$K48,E48:$E403)</f>
        <v>17</v>
      </c>
      <c r="O48" s="3">
        <f>SUMIF($B48:$B403,$K48,F48:$F403)</f>
        <v>157.60000000000002</v>
      </c>
      <c r="P48" s="3">
        <f>SUMIF($B48:$B403,$K48,G48:$G403)</f>
        <v>5</v>
      </c>
      <c r="Q48" s="3">
        <f>SUMIF($B48:$B403,$K48,H48:$H403)</f>
        <v>46.4</v>
      </c>
    </row>
    <row r="49" spans="1:17" x14ac:dyDescent="0.25">
      <c r="A49" s="5">
        <v>43914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43914</v>
      </c>
      <c r="B50" s="3" t="s">
        <v>51</v>
      </c>
      <c r="C50" s="3">
        <v>8</v>
      </c>
      <c r="D50" s="3">
        <v>34.299999999999997</v>
      </c>
      <c r="E50" s="3">
        <v>5</v>
      </c>
      <c r="F50" s="3">
        <v>21.4</v>
      </c>
      <c r="G50" s="3">
        <v>1</v>
      </c>
      <c r="H50" s="3">
        <v>4.3</v>
      </c>
      <c r="J50" s="3" t="b">
        <f t="shared" si="2"/>
        <v>1</v>
      </c>
      <c r="K50" s="3" t="s">
        <v>51</v>
      </c>
      <c r="L50" s="3">
        <f>SUMIF($B50:$B405,$K50,C50:$C405)</f>
        <v>11</v>
      </c>
      <c r="M50" s="3">
        <f>SUMIF($B50:$B405,$K50,D50:$D405)</f>
        <v>47.199999999999996</v>
      </c>
      <c r="N50" s="3">
        <f>SUMIF($B50:$B405,$K50,E50:$E405)</f>
        <v>6</v>
      </c>
      <c r="O50" s="3">
        <f>SUMIF($B50:$B405,$K50,F50:$F405)</f>
        <v>25.7</v>
      </c>
      <c r="P50" s="3">
        <f>SUMIF($B50:$B405,$K50,G50:$G405)</f>
        <v>1</v>
      </c>
      <c r="Q50" s="3">
        <f>SUMIF($B50:$B405,$K50,H50:$H405)</f>
        <v>4.3</v>
      </c>
    </row>
    <row r="51" spans="1:17" x14ac:dyDescent="0.25">
      <c r="A51" s="5">
        <v>43914</v>
      </c>
      <c r="B51" s="3" t="s">
        <v>52</v>
      </c>
      <c r="C51" s="3">
        <v>4</v>
      </c>
      <c r="D51" s="3">
        <v>17.600000000000001</v>
      </c>
      <c r="E51" s="3">
        <v>2</v>
      </c>
      <c r="F51" s="3">
        <v>8.8000000000000007</v>
      </c>
      <c r="G51" s="3">
        <v>0</v>
      </c>
      <c r="H51" s="3">
        <v>0</v>
      </c>
      <c r="J51" s="3" t="b">
        <f t="shared" si="2"/>
        <v>1</v>
      </c>
      <c r="K51" s="3" t="s">
        <v>52</v>
      </c>
      <c r="L51" s="3">
        <f>SUMIF($B51:$B406,$K51,C51:$C406)</f>
        <v>5</v>
      </c>
      <c r="M51" s="3">
        <f>SUMIF($B51:$B406,$K51,D51:$D406)</f>
        <v>22</v>
      </c>
      <c r="N51" s="3">
        <f>SUMIF($B51:$B406,$K51,E51:$E406)</f>
        <v>3</v>
      </c>
      <c r="O51" s="3">
        <f>SUMIF($B51:$B406,$K51,F51:$F406)</f>
        <v>13.200000000000001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43914</v>
      </c>
      <c r="B52" s="3" t="s">
        <v>53</v>
      </c>
      <c r="C52" s="3">
        <v>12</v>
      </c>
      <c r="D52" s="3">
        <v>40.9</v>
      </c>
      <c r="E52" s="3">
        <v>8</v>
      </c>
      <c r="F52" s="3">
        <v>27.2</v>
      </c>
      <c r="G52" s="3">
        <v>2</v>
      </c>
      <c r="H52" s="3">
        <v>6.8</v>
      </c>
      <c r="J52" s="3" t="b">
        <f t="shared" si="2"/>
        <v>1</v>
      </c>
      <c r="K52" s="3" t="s">
        <v>53</v>
      </c>
      <c r="L52" s="3">
        <f>SUMIF($B52:$B407,$K52,C52:$C407)</f>
        <v>12</v>
      </c>
      <c r="M52" s="3">
        <f>SUMIF($B52:$B407,$K52,D52:$D407)</f>
        <v>40.9</v>
      </c>
      <c r="N52" s="3">
        <f>SUMIF($B52:$B407,$K52,E52:$E407)</f>
        <v>8</v>
      </c>
      <c r="O52" s="3">
        <f>SUMIF($B52:$B407,$K52,F52:$F407)</f>
        <v>27.2</v>
      </c>
      <c r="P52" s="3">
        <f>SUMIF($B52:$B407,$K52,G52:$G407)</f>
        <v>2</v>
      </c>
      <c r="Q52" s="3">
        <f>SUMIF($B52:$B407,$K52,H52:$H407)</f>
        <v>6.8</v>
      </c>
    </row>
    <row r="53" spans="1:17" x14ac:dyDescent="0.25">
      <c r="A53" s="5">
        <v>43914</v>
      </c>
      <c r="B53" s="3" t="s">
        <v>54</v>
      </c>
      <c r="C53" s="3">
        <v>16</v>
      </c>
      <c r="D53" s="3">
        <v>51.9</v>
      </c>
      <c r="E53" s="3">
        <v>7</v>
      </c>
      <c r="F53" s="3">
        <v>22.7</v>
      </c>
      <c r="G53" s="3">
        <v>4</v>
      </c>
      <c r="H53" s="3">
        <v>13</v>
      </c>
      <c r="J53" s="3" t="b">
        <f t="shared" si="2"/>
        <v>1</v>
      </c>
      <c r="K53" s="3" t="s">
        <v>54</v>
      </c>
      <c r="L53" s="3">
        <f>SUMIF($B53:$B408,$K53,C53:$C408)</f>
        <v>16</v>
      </c>
      <c r="M53" s="3">
        <f>SUMIF($B53:$B408,$K53,D53:$D408)</f>
        <v>51.9</v>
      </c>
      <c r="N53" s="3">
        <f>SUMIF($B53:$B408,$K53,E53:$E408)</f>
        <v>7</v>
      </c>
      <c r="O53" s="3">
        <f>SUMIF($B53:$B408,$K53,F53:$F408)</f>
        <v>22.7</v>
      </c>
      <c r="P53" s="3">
        <f>SUMIF($B53:$B408,$K53,G53:$G408)</f>
        <v>4</v>
      </c>
      <c r="Q53" s="3">
        <f>SUMIF($B53:$B408,$K53,H53:$H408)</f>
        <v>13</v>
      </c>
    </row>
    <row r="54" spans="1:17" x14ac:dyDescent="0.25">
      <c r="A54" s="5">
        <v>43914</v>
      </c>
      <c r="B54" s="3" t="s">
        <v>55</v>
      </c>
      <c r="C54" s="3">
        <v>138</v>
      </c>
      <c r="D54" s="3">
        <v>75</v>
      </c>
      <c r="E54" s="3">
        <v>70</v>
      </c>
      <c r="F54" s="3">
        <v>38</v>
      </c>
      <c r="G54" s="3">
        <v>14</v>
      </c>
      <c r="H54" s="3">
        <v>7.6</v>
      </c>
      <c r="J54" s="3" t="b">
        <f t="shared" si="2"/>
        <v>1</v>
      </c>
      <c r="K54" s="3" t="s">
        <v>55</v>
      </c>
      <c r="L54" s="3">
        <f>SUMIF($B54:$B409,$K54,C54:$C409)</f>
        <v>183</v>
      </c>
      <c r="M54" s="3">
        <f>SUMIF($B54:$B409,$K54,D54:$D409)</f>
        <v>99.4</v>
      </c>
      <c r="N54" s="3">
        <f>SUMIF($B54:$B409,$K54,E54:$E409)</f>
        <v>83</v>
      </c>
      <c r="O54" s="3">
        <f>SUMIF($B54:$B409,$K54,F54:$F409)</f>
        <v>45.1</v>
      </c>
      <c r="P54" s="3">
        <f>SUMIF($B54:$B409,$K54,G54:$G409)</f>
        <v>14</v>
      </c>
      <c r="Q54" s="3">
        <f>SUMIF($B54:$B409,$K54,H54:$H409)</f>
        <v>7.6</v>
      </c>
    </row>
    <row r="55" spans="1:17" x14ac:dyDescent="0.25">
      <c r="A55" s="5">
        <v>43914</v>
      </c>
      <c r="B55" s="3" t="s">
        <v>56</v>
      </c>
      <c r="C55" s="3">
        <v>1</v>
      </c>
      <c r="D55" s="3">
        <v>5.8</v>
      </c>
      <c r="E55" s="3">
        <v>0</v>
      </c>
      <c r="F55" s="3">
        <v>0</v>
      </c>
      <c r="G55" s="3">
        <v>0</v>
      </c>
      <c r="H55" s="3">
        <v>0</v>
      </c>
      <c r="J55" s="3" t="b">
        <f t="shared" si="2"/>
        <v>1</v>
      </c>
      <c r="K55" s="3" t="s">
        <v>56</v>
      </c>
      <c r="L55" s="3">
        <f>SUMIF($B55:$B410,$K55,C55:$C410)</f>
        <v>1</v>
      </c>
      <c r="M55" s="3">
        <f>SUMIF($B55:$B410,$K55,D55:$D410)</f>
        <v>5.8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43914</v>
      </c>
      <c r="B56" s="3" t="s">
        <v>57</v>
      </c>
      <c r="C56" s="3">
        <v>5</v>
      </c>
      <c r="D56" s="3">
        <v>13.9</v>
      </c>
      <c r="E56" s="3">
        <v>2</v>
      </c>
      <c r="F56" s="3">
        <v>5.5</v>
      </c>
      <c r="G56" s="3">
        <v>0</v>
      </c>
      <c r="H56" s="3">
        <v>0</v>
      </c>
      <c r="J56" s="3" t="b">
        <f t="shared" si="2"/>
        <v>1</v>
      </c>
      <c r="K56" s="3" t="s">
        <v>57</v>
      </c>
      <c r="L56" s="3">
        <f>SUMIF($B56:$B411,$K56,C56:$C411)</f>
        <v>7</v>
      </c>
      <c r="M56" s="3">
        <f>SUMIF($B56:$B411,$K56,D56:$D411)</f>
        <v>19.399999999999999</v>
      </c>
      <c r="N56" s="3">
        <f>SUMIF($B56:$B411,$K56,E56:$E411)</f>
        <v>2</v>
      </c>
      <c r="O56" s="3">
        <f>SUMIF($B56:$B411,$K56,F56:$F411)</f>
        <v>5.5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43914</v>
      </c>
      <c r="B57" s="3" t="s">
        <v>58</v>
      </c>
      <c r="C57" s="3">
        <v>4</v>
      </c>
      <c r="D57" s="3">
        <v>19.3</v>
      </c>
      <c r="E57" s="3">
        <v>4</v>
      </c>
      <c r="F57" s="3">
        <v>19.3</v>
      </c>
      <c r="G57" s="3">
        <v>1</v>
      </c>
      <c r="H57" s="3">
        <v>4.8</v>
      </c>
      <c r="J57" s="3" t="b">
        <f t="shared" si="2"/>
        <v>1</v>
      </c>
      <c r="K57" s="3" t="s">
        <v>58</v>
      </c>
      <c r="L57" s="3">
        <f>SUMIF($B57:$B412,$K57,C57:$C412)</f>
        <v>4</v>
      </c>
      <c r="M57" s="3">
        <f>SUMIF($B57:$B412,$K57,D57:$D412)</f>
        <v>19.3</v>
      </c>
      <c r="N57" s="3">
        <f>SUMIF($B57:$B412,$K57,E57:$E412)</f>
        <v>4</v>
      </c>
      <c r="O57" s="3">
        <f>SUMIF($B57:$B412,$K57,F57:$F412)</f>
        <v>19.3</v>
      </c>
      <c r="P57" s="3">
        <f>SUMIF($B57:$B412,$K57,G57:$G412)</f>
        <v>1</v>
      </c>
      <c r="Q57" s="3">
        <f>SUMIF($B57:$B412,$K57,H57:$H412)</f>
        <v>4.8</v>
      </c>
    </row>
    <row r="58" spans="1:17" x14ac:dyDescent="0.25">
      <c r="A58" s="5">
        <v>43914</v>
      </c>
      <c r="B58" s="3" t="s">
        <v>59</v>
      </c>
      <c r="C58" s="3">
        <v>19</v>
      </c>
      <c r="D58" s="3">
        <v>68.3</v>
      </c>
      <c r="E58" s="3">
        <v>14</v>
      </c>
      <c r="F58" s="3">
        <v>50.3</v>
      </c>
      <c r="G58" s="3">
        <v>2</v>
      </c>
      <c r="H58" s="3">
        <v>7.2</v>
      </c>
      <c r="J58" s="3" t="b">
        <f t="shared" si="2"/>
        <v>1</v>
      </c>
      <c r="K58" s="3" t="s">
        <v>59</v>
      </c>
      <c r="L58" s="3">
        <f>SUMIF($B58:$B413,$K58,C58:$C413)</f>
        <v>19</v>
      </c>
      <c r="M58" s="3">
        <f>SUMIF($B58:$B413,$K58,D58:$D413)</f>
        <v>68.3</v>
      </c>
      <c r="N58" s="3">
        <f>SUMIF($B58:$B413,$K58,E58:$E413)</f>
        <v>15</v>
      </c>
      <c r="O58" s="3">
        <f>SUMIF($B58:$B413,$K58,F58:$F413)</f>
        <v>53.9</v>
      </c>
      <c r="P58" s="3">
        <f>SUMIF($B58:$B413,$K58,G58:$G413)</f>
        <v>2</v>
      </c>
      <c r="Q58" s="3">
        <f>SUMIF($B58:$B413,$K58,H58:$H413)</f>
        <v>7.2</v>
      </c>
    </row>
    <row r="59" spans="1:17" x14ac:dyDescent="0.25">
      <c r="A59" s="5">
        <v>43914</v>
      </c>
      <c r="B59" s="3" t="s">
        <v>60</v>
      </c>
      <c r="C59" s="3">
        <v>8</v>
      </c>
      <c r="D59" s="3">
        <v>52.7</v>
      </c>
      <c r="E59" s="3">
        <v>3</v>
      </c>
      <c r="F59" s="3">
        <v>19.7</v>
      </c>
      <c r="G59" s="3">
        <v>0</v>
      </c>
      <c r="H59" s="3">
        <v>0</v>
      </c>
      <c r="J59" s="3" t="b">
        <f t="shared" si="2"/>
        <v>1</v>
      </c>
      <c r="K59" s="3" t="s">
        <v>60</v>
      </c>
      <c r="L59" s="3">
        <f>SUMIF($B59:$B414,$K59,C59:$C414)</f>
        <v>8</v>
      </c>
      <c r="M59" s="3">
        <f>SUMIF($B59:$B414,$K59,D59:$D414)</f>
        <v>52.7</v>
      </c>
      <c r="N59" s="3">
        <f>SUMIF($B59:$B414,$K59,E59:$E414)</f>
        <v>3</v>
      </c>
      <c r="O59" s="3">
        <f>SUMIF($B59:$B414,$K59,F59:$F414)</f>
        <v>19.7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43914</v>
      </c>
      <c r="B60" s="3" t="s">
        <v>61</v>
      </c>
      <c r="C60" s="3">
        <v>3</v>
      </c>
      <c r="D60" s="3">
        <v>13.7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2"/>
        <v>1</v>
      </c>
      <c r="K60" s="3" t="s">
        <v>61</v>
      </c>
      <c r="L60" s="3">
        <f>SUMIF($B60:$B415,$K60,C60:$C415)</f>
        <v>3</v>
      </c>
      <c r="M60" s="3">
        <f>SUMIF($B60:$B415,$K60,D60:$D415)</f>
        <v>13.7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43914</v>
      </c>
      <c r="B61" s="3" t="s">
        <v>62</v>
      </c>
      <c r="C61" s="3">
        <v>6</v>
      </c>
      <c r="D61" s="3">
        <v>22.4</v>
      </c>
      <c r="E61" s="3">
        <v>3</v>
      </c>
      <c r="F61" s="3">
        <v>11.2</v>
      </c>
      <c r="G61" s="3">
        <v>0</v>
      </c>
      <c r="H61" s="3">
        <v>0</v>
      </c>
      <c r="J61" s="3" t="b">
        <f t="shared" si="2"/>
        <v>1</v>
      </c>
      <c r="K61" s="3" t="s">
        <v>62</v>
      </c>
      <c r="L61" s="3">
        <f>SUMIF($B61:$B416,$K61,C61:$C416)</f>
        <v>7</v>
      </c>
      <c r="M61" s="3">
        <f>SUMIF($B61:$B416,$K61,D61:$D416)</f>
        <v>26.099999999999998</v>
      </c>
      <c r="N61" s="3">
        <f>SUMIF($B61:$B416,$K61,E61:$E416)</f>
        <v>3</v>
      </c>
      <c r="O61" s="3">
        <f>SUMIF($B61:$B416,$K61,F61:$F416)</f>
        <v>11.2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43914</v>
      </c>
      <c r="B62" s="3" t="s">
        <v>63</v>
      </c>
      <c r="C62" s="3">
        <v>23</v>
      </c>
      <c r="D62" s="3">
        <v>34.299999999999997</v>
      </c>
      <c r="E62" s="3">
        <v>15</v>
      </c>
      <c r="F62" s="3">
        <v>22.3</v>
      </c>
      <c r="G62" s="3">
        <v>0</v>
      </c>
      <c r="H62" s="3">
        <v>0</v>
      </c>
      <c r="J62" s="3" t="b">
        <f t="shared" si="2"/>
        <v>1</v>
      </c>
      <c r="K62" s="3" t="s">
        <v>63</v>
      </c>
      <c r="L62" s="3">
        <f>SUMIF($B62:$B417,$K62,C62:$C417)</f>
        <v>23</v>
      </c>
      <c r="M62" s="3">
        <f>SUMIF($B62:$B417,$K62,D62:$D417)</f>
        <v>34.299999999999997</v>
      </c>
      <c r="N62" s="3">
        <f>SUMIF($B62:$B417,$K62,E62:$E417)</f>
        <v>15</v>
      </c>
      <c r="O62" s="3">
        <f>SUMIF($B62:$B417,$K62,F62:$F417)</f>
        <v>22.3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43914</v>
      </c>
      <c r="B63" s="3" t="s">
        <v>64</v>
      </c>
      <c r="C63" s="3">
        <v>10</v>
      </c>
      <c r="D63" s="3">
        <v>27.8</v>
      </c>
      <c r="E63" s="3">
        <v>4</v>
      </c>
      <c r="F63" s="3">
        <v>11.1</v>
      </c>
      <c r="G63" s="3">
        <v>0</v>
      </c>
      <c r="H63" s="3">
        <v>0</v>
      </c>
      <c r="J63" s="3" t="b">
        <f t="shared" si="2"/>
        <v>1</v>
      </c>
      <c r="K63" s="3" t="s">
        <v>64</v>
      </c>
      <c r="L63" s="3">
        <f>SUMIF($B63:$B418,$K63,C63:$C418)</f>
        <v>10</v>
      </c>
      <c r="M63" s="3">
        <f>SUMIF($B63:$B418,$K63,D63:$D418)</f>
        <v>27.8</v>
      </c>
      <c r="N63" s="3">
        <f>SUMIF($B63:$B418,$K63,E63:$E418)</f>
        <v>5</v>
      </c>
      <c r="O63" s="3">
        <f>SUMIF($B63:$B418,$K63,F63:$F418)</f>
        <v>13.899999999999999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43914</v>
      </c>
      <c r="B64" s="3" t="s">
        <v>65</v>
      </c>
      <c r="C64" s="3">
        <v>4</v>
      </c>
      <c r="D64" s="3">
        <v>11.3</v>
      </c>
      <c r="E64" s="3">
        <v>6</v>
      </c>
      <c r="F64" s="3">
        <v>17</v>
      </c>
      <c r="G64" s="3">
        <v>0</v>
      </c>
      <c r="H64" s="3">
        <v>0</v>
      </c>
      <c r="J64" s="3" t="b">
        <f t="shared" si="2"/>
        <v>1</v>
      </c>
      <c r="K64" s="3" t="s">
        <v>65</v>
      </c>
      <c r="L64" s="3">
        <f>SUMIF($B64:$B419,$K64,C64:$C419)</f>
        <v>15</v>
      </c>
      <c r="M64" s="3">
        <f>SUMIF($B64:$B419,$K64,D64:$D419)</f>
        <v>42.5</v>
      </c>
      <c r="N64" s="3">
        <f>SUMIF($B64:$B419,$K64,E64:$E419)</f>
        <v>6</v>
      </c>
      <c r="O64" s="3">
        <f>SUMIF($B64:$B419,$K64,F64:$F419)</f>
        <v>17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43914</v>
      </c>
      <c r="B65" s="3" t="s">
        <v>66</v>
      </c>
      <c r="C65" s="3">
        <v>29</v>
      </c>
      <c r="D65" s="3">
        <v>137.19999999999999</v>
      </c>
      <c r="E65" s="3">
        <v>25</v>
      </c>
      <c r="F65" s="3">
        <v>118.3</v>
      </c>
      <c r="G65" s="3">
        <v>2</v>
      </c>
      <c r="H65" s="3">
        <v>9.5</v>
      </c>
      <c r="J65" s="3" t="b">
        <f t="shared" si="2"/>
        <v>1</v>
      </c>
      <c r="K65" s="3" t="s">
        <v>66</v>
      </c>
      <c r="L65" s="3">
        <f>SUMIF($B65:$B420,$K65,C65:$C420)</f>
        <v>30</v>
      </c>
      <c r="M65" s="3">
        <f>SUMIF($B65:$B420,$K65,D65:$D420)</f>
        <v>141.89999999999998</v>
      </c>
      <c r="N65" s="3">
        <f>SUMIF($B65:$B420,$K65,E65:$E420)</f>
        <v>25</v>
      </c>
      <c r="O65" s="3">
        <f>SUMIF($B65:$B420,$K65,F65:$F420)</f>
        <v>118.3</v>
      </c>
      <c r="P65" s="3">
        <f>SUMIF($B65:$B420,$K65,G65:$G420)</f>
        <v>2</v>
      </c>
      <c r="Q65" s="3">
        <f>SUMIF($B65:$B420,$K65,H65:$H420)</f>
        <v>9.5</v>
      </c>
    </row>
    <row r="66" spans="1:17" x14ac:dyDescent="0.25">
      <c r="A66" s="5">
        <v>43914</v>
      </c>
      <c r="B66" s="3" t="s">
        <v>67</v>
      </c>
      <c r="C66" s="3">
        <v>8</v>
      </c>
      <c r="D66" s="3">
        <v>31.8</v>
      </c>
      <c r="E66" s="3">
        <v>4</v>
      </c>
      <c r="F66" s="3">
        <v>15.9</v>
      </c>
      <c r="G66" s="3">
        <v>2</v>
      </c>
      <c r="H66" s="3">
        <v>8</v>
      </c>
      <c r="J66" s="3" t="b">
        <f t="shared" si="2"/>
        <v>1</v>
      </c>
      <c r="K66" s="3" t="s">
        <v>67</v>
      </c>
      <c r="L66" s="3">
        <f>SUMIF($B66:$B421,$K66,C66:$C421)</f>
        <v>9</v>
      </c>
      <c r="M66" s="3">
        <f>SUMIF($B66:$B421,$K66,D66:$D421)</f>
        <v>35.799999999999997</v>
      </c>
      <c r="N66" s="3">
        <f>SUMIF($B66:$B421,$K66,E66:$E421)</f>
        <v>4</v>
      </c>
      <c r="O66" s="3">
        <f>SUMIF($B66:$B421,$K66,F66:$F421)</f>
        <v>15.9</v>
      </c>
      <c r="P66" s="3">
        <f>SUMIF($B66:$B421,$K66,G66:$G421)</f>
        <v>2</v>
      </c>
      <c r="Q66" s="3">
        <f>SUMIF($B66:$B421,$K66,H66:$H421)</f>
        <v>8</v>
      </c>
    </row>
    <row r="67" spans="1:17" x14ac:dyDescent="0.25">
      <c r="A67" s="5">
        <v>43914</v>
      </c>
      <c r="B67" s="3" t="s">
        <v>68</v>
      </c>
      <c r="C67" s="3">
        <v>8</v>
      </c>
      <c r="D67" s="3">
        <v>27.6</v>
      </c>
      <c r="E67" s="3">
        <v>8</v>
      </c>
      <c r="F67" s="3">
        <v>27.6</v>
      </c>
      <c r="G67" s="3">
        <v>0</v>
      </c>
      <c r="H67" s="3">
        <v>0</v>
      </c>
      <c r="J67" s="3" t="b">
        <f t="shared" si="2"/>
        <v>1</v>
      </c>
      <c r="K67" s="3" t="s">
        <v>68</v>
      </c>
      <c r="L67" s="3">
        <f>SUMIF($B67:$B422,$K67,C67:$C422)</f>
        <v>9</v>
      </c>
      <c r="M67" s="3">
        <f>SUMIF($B67:$B422,$K67,D67:$D422)</f>
        <v>31.1</v>
      </c>
      <c r="N67" s="3">
        <f>SUMIF($B67:$B422,$K67,E67:$E422)</f>
        <v>8</v>
      </c>
      <c r="O67" s="3">
        <f>SUMIF($B67:$B422,$K67,F67:$F422)</f>
        <v>27.6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43914</v>
      </c>
      <c r="B68" s="3" t="s">
        <v>69</v>
      </c>
      <c r="C68" s="3">
        <v>12</v>
      </c>
      <c r="D68" s="3">
        <v>42</v>
      </c>
      <c r="E68" s="3">
        <v>6</v>
      </c>
      <c r="F68" s="3">
        <v>21</v>
      </c>
      <c r="G68" s="3">
        <v>1</v>
      </c>
      <c r="H68" s="3">
        <v>3.5</v>
      </c>
      <c r="J68" s="3" t="b">
        <f t="shared" si="2"/>
        <v>1</v>
      </c>
      <c r="K68" s="3" t="s">
        <v>69</v>
      </c>
      <c r="L68" s="3">
        <f>SUMIF($B68:$B423,$K68,C68:$C423)</f>
        <v>12</v>
      </c>
      <c r="M68" s="3">
        <f>SUMIF($B68:$B423,$K68,D68:$D423)</f>
        <v>42</v>
      </c>
      <c r="N68" s="3">
        <f>SUMIF($B68:$B423,$K68,E68:$E423)</f>
        <v>7</v>
      </c>
      <c r="O68" s="3">
        <f>SUMIF($B68:$B423,$K68,F68:$F423)</f>
        <v>24.5</v>
      </c>
      <c r="P68" s="3">
        <f>SUMIF($B68:$B423,$K68,G68:$G423)</f>
        <v>1</v>
      </c>
      <c r="Q68" s="3">
        <f>SUMIF($B68:$B423,$K68,H68:$H423)</f>
        <v>3.5</v>
      </c>
    </row>
    <row r="69" spans="1:17" x14ac:dyDescent="0.25">
      <c r="A69" s="5">
        <v>43914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43914</v>
      </c>
      <c r="B70" s="3" t="s">
        <v>71</v>
      </c>
      <c r="C70" s="3">
        <v>26</v>
      </c>
      <c r="D70" s="3">
        <v>60.3</v>
      </c>
      <c r="E70" s="3">
        <v>8</v>
      </c>
      <c r="F70" s="3">
        <v>18.5</v>
      </c>
      <c r="G70" s="3">
        <v>1</v>
      </c>
      <c r="H70" s="3">
        <v>2.2999999999999998</v>
      </c>
      <c r="J70" s="3" t="b">
        <f t="shared" ref="J70:J133" si="3">EXACT(K70,B70)</f>
        <v>1</v>
      </c>
      <c r="K70" s="3" t="s">
        <v>71</v>
      </c>
      <c r="L70" s="3">
        <f>SUMIF($B70:$B425,$K70,C70:$C425)</f>
        <v>36</v>
      </c>
      <c r="M70" s="3">
        <f>SUMIF($B70:$B425,$K70,D70:$D425)</f>
        <v>83.5</v>
      </c>
      <c r="N70" s="3">
        <f>SUMIF($B70:$B425,$K70,E70:$E425)</f>
        <v>9</v>
      </c>
      <c r="O70" s="3">
        <f>SUMIF($B70:$B425,$K70,F70:$F425)</f>
        <v>20.8</v>
      </c>
      <c r="P70" s="3">
        <f>SUMIF($B70:$B425,$K70,G70:$G425)</f>
        <v>1</v>
      </c>
      <c r="Q70" s="3">
        <f>SUMIF($B70:$B425,$K70,H70:$H425)</f>
        <v>2.2999999999999998</v>
      </c>
    </row>
    <row r="71" spans="1:17" x14ac:dyDescent="0.25">
      <c r="A71" s="5">
        <v>43914</v>
      </c>
      <c r="B71" s="3" t="s">
        <v>72</v>
      </c>
      <c r="C71" s="3">
        <v>10</v>
      </c>
      <c r="D71" s="3">
        <v>19.399999999999999</v>
      </c>
      <c r="E71" s="3">
        <v>4</v>
      </c>
      <c r="F71" s="3">
        <v>7.8</v>
      </c>
      <c r="G71" s="3">
        <v>0</v>
      </c>
      <c r="H71" s="3">
        <v>0</v>
      </c>
      <c r="J71" s="3" t="b">
        <f t="shared" si="3"/>
        <v>1</v>
      </c>
      <c r="K71" s="3" t="s">
        <v>72</v>
      </c>
      <c r="L71" s="3">
        <f>SUMIF($B71:$B426,$K71,C71:$C426)</f>
        <v>10</v>
      </c>
      <c r="M71" s="3">
        <f>SUMIF($B71:$B426,$K71,D71:$D426)</f>
        <v>19.399999999999999</v>
      </c>
      <c r="N71" s="3">
        <f>SUMIF($B71:$B426,$K71,E71:$E426)</f>
        <v>4</v>
      </c>
      <c r="O71" s="3">
        <f>SUMIF($B71:$B426,$K71,F71:$F426)</f>
        <v>7.8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43914</v>
      </c>
      <c r="B72" s="3" t="s">
        <v>73</v>
      </c>
      <c r="C72" s="3">
        <v>10</v>
      </c>
      <c r="D72" s="3">
        <v>22.5</v>
      </c>
      <c r="E72" s="3">
        <v>9</v>
      </c>
      <c r="F72" s="3">
        <v>20.2</v>
      </c>
      <c r="G72" s="3">
        <v>0</v>
      </c>
      <c r="H72" s="3">
        <v>0</v>
      </c>
      <c r="J72" s="3" t="b">
        <f t="shared" si="3"/>
        <v>1</v>
      </c>
      <c r="K72" s="3" t="s">
        <v>73</v>
      </c>
      <c r="L72" s="3">
        <f>SUMIF($B72:$B427,$K72,C72:$C427)</f>
        <v>10</v>
      </c>
      <c r="M72" s="3">
        <f>SUMIF($B72:$B427,$K72,D72:$D427)</f>
        <v>22.5</v>
      </c>
      <c r="N72" s="3">
        <f>SUMIF($B72:$B427,$K72,E72:$E427)</f>
        <v>9</v>
      </c>
      <c r="O72" s="3">
        <f>SUMIF($B72:$B427,$K72,F72:$F427)</f>
        <v>20.2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43914</v>
      </c>
      <c r="B73" s="3" t="s">
        <v>74</v>
      </c>
      <c r="C73" s="3">
        <v>3</v>
      </c>
      <c r="D73" s="3">
        <v>12.3</v>
      </c>
      <c r="E73" s="3">
        <v>1</v>
      </c>
      <c r="F73" s="3">
        <v>4.0999999999999996</v>
      </c>
      <c r="G73" s="3">
        <v>0</v>
      </c>
      <c r="H73" s="3">
        <v>0</v>
      </c>
      <c r="J73" s="3" t="b">
        <f t="shared" si="3"/>
        <v>1</v>
      </c>
      <c r="K73" s="3" t="s">
        <v>74</v>
      </c>
      <c r="L73" s="3">
        <f>SUMIF($B73:$B428,$K73,C73:$C428)</f>
        <v>3</v>
      </c>
      <c r="M73" s="3">
        <f>SUMIF($B73:$B428,$K73,D73:$D428)</f>
        <v>12.3</v>
      </c>
      <c r="N73" s="3">
        <f>SUMIF($B73:$B428,$K73,E73:$E428)</f>
        <v>1</v>
      </c>
      <c r="O73" s="3">
        <f>SUMIF($B73:$B428,$K73,F73:$F428)</f>
        <v>4.0999999999999996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43914</v>
      </c>
      <c r="B74" s="3" t="s">
        <v>75</v>
      </c>
      <c r="C74" s="3">
        <v>20</v>
      </c>
      <c r="D74" s="3">
        <v>19.3</v>
      </c>
      <c r="E74" s="3">
        <v>15</v>
      </c>
      <c r="F74" s="3">
        <v>14.5</v>
      </c>
      <c r="G74" s="3">
        <v>0</v>
      </c>
      <c r="H74" s="3">
        <v>0</v>
      </c>
      <c r="J74" s="3" t="b">
        <f t="shared" si="3"/>
        <v>1</v>
      </c>
      <c r="K74" s="3" t="s">
        <v>75</v>
      </c>
      <c r="L74" s="3">
        <f>SUMIF($B74:$B429,$K74,C74:$C429)</f>
        <v>21</v>
      </c>
      <c r="M74" s="3">
        <f>SUMIF($B74:$B429,$K74,D74:$D429)</f>
        <v>20.3</v>
      </c>
      <c r="N74" s="3">
        <f>SUMIF($B74:$B429,$K74,E74:$E429)</f>
        <v>15</v>
      </c>
      <c r="O74" s="3">
        <f>SUMIF($B74:$B429,$K74,F74:$F429)</f>
        <v>14.5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43914</v>
      </c>
      <c r="B75" s="3" t="s">
        <v>76</v>
      </c>
      <c r="C75" s="3">
        <v>2</v>
      </c>
      <c r="D75" s="3">
        <v>8.1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3"/>
        <v>1</v>
      </c>
      <c r="K75" s="3" t="s">
        <v>76</v>
      </c>
      <c r="L75" s="3">
        <f>SUMIF($B75:$B430,$K75,C75:$C430)</f>
        <v>2</v>
      </c>
      <c r="M75" s="3">
        <f>SUMIF($B75:$B430,$K75,D75:$D430)</f>
        <v>8.1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43914</v>
      </c>
      <c r="B76" s="3" t="s">
        <v>77</v>
      </c>
      <c r="C76" s="3">
        <v>4</v>
      </c>
      <c r="D76" s="3">
        <v>7.1</v>
      </c>
      <c r="E76" s="3">
        <v>6</v>
      </c>
      <c r="F76" s="3">
        <v>10.7</v>
      </c>
      <c r="G76" s="3">
        <v>0</v>
      </c>
      <c r="H76" s="3">
        <v>0</v>
      </c>
      <c r="J76" s="3" t="b">
        <f t="shared" si="3"/>
        <v>1</v>
      </c>
      <c r="K76" s="3" t="s">
        <v>77</v>
      </c>
      <c r="L76" s="3">
        <f>SUMIF($B76:$B431,$K76,C76:$C431)</f>
        <v>5</v>
      </c>
      <c r="M76" s="3">
        <f>SUMIF($B76:$B431,$K76,D76:$D431)</f>
        <v>8.9</v>
      </c>
      <c r="N76" s="3">
        <f>SUMIF($B76:$B431,$K76,E76:$E431)</f>
        <v>6</v>
      </c>
      <c r="O76" s="3">
        <f>SUMIF($B76:$B431,$K76,F76:$F431)</f>
        <v>10.7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43914</v>
      </c>
      <c r="B77" s="3" t="s">
        <v>78</v>
      </c>
      <c r="C77" s="3">
        <v>35</v>
      </c>
      <c r="D77" s="3">
        <v>107.8</v>
      </c>
      <c r="E77" s="3">
        <v>29</v>
      </c>
      <c r="F77" s="3">
        <v>89.3</v>
      </c>
      <c r="G77" s="3">
        <v>4</v>
      </c>
      <c r="H77" s="3">
        <v>12.3</v>
      </c>
      <c r="J77" s="3" t="b">
        <f t="shared" si="3"/>
        <v>1</v>
      </c>
      <c r="K77" s="3" t="s">
        <v>78</v>
      </c>
      <c r="L77" s="3">
        <f>SUMIF($B77:$B432,$K77,C77:$C432)</f>
        <v>38</v>
      </c>
      <c r="M77" s="3">
        <f>SUMIF($B77:$B432,$K77,D77:$D432)</f>
        <v>117</v>
      </c>
      <c r="N77" s="3">
        <f>SUMIF($B77:$B432,$K77,E77:$E432)</f>
        <v>30</v>
      </c>
      <c r="O77" s="3">
        <f>SUMIF($B77:$B432,$K77,F77:$F432)</f>
        <v>92.399999999999991</v>
      </c>
      <c r="P77" s="3">
        <f>SUMIF($B77:$B432,$K77,G77:$G432)</f>
        <v>4</v>
      </c>
      <c r="Q77" s="3">
        <f>SUMIF($B77:$B432,$K77,H77:$H432)</f>
        <v>12.3</v>
      </c>
    </row>
    <row r="78" spans="1:17" x14ac:dyDescent="0.25">
      <c r="A78" s="5">
        <v>43914</v>
      </c>
      <c r="B78" s="3" t="s">
        <v>79</v>
      </c>
      <c r="C78" s="3">
        <v>27</v>
      </c>
      <c r="D78" s="3">
        <v>26.8</v>
      </c>
      <c r="E78" s="3">
        <v>10</v>
      </c>
      <c r="F78" s="3">
        <v>9.9</v>
      </c>
      <c r="G78" s="3">
        <v>4</v>
      </c>
      <c r="H78" s="3">
        <v>4</v>
      </c>
      <c r="J78" s="3" t="b">
        <f t="shared" si="3"/>
        <v>1</v>
      </c>
      <c r="K78" s="3" t="s">
        <v>79</v>
      </c>
      <c r="L78" s="3">
        <f>SUMIF($B78:$B433,$K78,C78:$C433)</f>
        <v>27</v>
      </c>
      <c r="M78" s="3">
        <f>SUMIF($B78:$B433,$K78,D78:$D433)</f>
        <v>26.8</v>
      </c>
      <c r="N78" s="3">
        <f>SUMIF($B78:$B433,$K78,E78:$E433)</f>
        <v>10</v>
      </c>
      <c r="O78" s="3">
        <f>SUMIF($B78:$B433,$K78,F78:$F433)</f>
        <v>9.9</v>
      </c>
      <c r="P78" s="3">
        <f>SUMIF($B78:$B433,$K78,G78:$G433)</f>
        <v>4</v>
      </c>
      <c r="Q78" s="3">
        <f>SUMIF($B78:$B433,$K78,H78:$H433)</f>
        <v>4</v>
      </c>
    </row>
    <row r="79" spans="1:17" x14ac:dyDescent="0.25">
      <c r="A79" s="5">
        <v>43914</v>
      </c>
      <c r="B79" s="3" t="s">
        <v>80</v>
      </c>
      <c r="C79" s="3">
        <v>8</v>
      </c>
      <c r="D79" s="3">
        <v>26</v>
      </c>
      <c r="E79" s="3">
        <v>6</v>
      </c>
      <c r="F79" s="3">
        <v>19.5</v>
      </c>
      <c r="G79" s="3">
        <v>1</v>
      </c>
      <c r="H79" s="3">
        <v>3.2</v>
      </c>
      <c r="J79" s="3" t="b">
        <f t="shared" si="3"/>
        <v>1</v>
      </c>
      <c r="K79" s="3" t="s">
        <v>80</v>
      </c>
      <c r="L79" s="3">
        <f>SUMIF($B79:$B434,$K79,C79:$C434)</f>
        <v>8</v>
      </c>
      <c r="M79" s="3">
        <f>SUMIF($B79:$B434,$K79,D79:$D434)</f>
        <v>26</v>
      </c>
      <c r="N79" s="3">
        <f>SUMIF($B79:$B434,$K79,E79:$E434)</f>
        <v>6</v>
      </c>
      <c r="O79" s="3">
        <f>SUMIF($B79:$B434,$K79,F79:$F434)</f>
        <v>19.5</v>
      </c>
      <c r="P79" s="3">
        <f>SUMIF($B79:$B434,$K79,G79:$G434)</f>
        <v>1</v>
      </c>
      <c r="Q79" s="3">
        <f>SUMIF($B79:$B434,$K79,H79:$H434)</f>
        <v>3.2</v>
      </c>
    </row>
    <row r="80" spans="1:17" x14ac:dyDescent="0.25">
      <c r="A80" s="5">
        <v>43914</v>
      </c>
      <c r="B80" s="3" t="s">
        <v>81</v>
      </c>
      <c r="C80" s="3">
        <v>17</v>
      </c>
      <c r="D80" s="3">
        <v>64.2</v>
      </c>
      <c r="E80" s="3">
        <v>6</v>
      </c>
      <c r="F80" s="3">
        <v>22.7</v>
      </c>
      <c r="G80" s="3">
        <v>1</v>
      </c>
      <c r="H80" s="3">
        <v>3.8</v>
      </c>
      <c r="J80" s="3" t="b">
        <f t="shared" si="3"/>
        <v>1</v>
      </c>
      <c r="K80" s="3" t="s">
        <v>81</v>
      </c>
      <c r="L80" s="3">
        <f>SUMIF($B80:$B435,$K80,C80:$C435)</f>
        <v>20</v>
      </c>
      <c r="M80" s="3">
        <f>SUMIF($B80:$B435,$K80,D80:$D435)</f>
        <v>75.5</v>
      </c>
      <c r="N80" s="3">
        <f>SUMIF($B80:$B435,$K80,E80:$E435)</f>
        <v>7</v>
      </c>
      <c r="O80" s="3">
        <f>SUMIF($B80:$B435,$K80,F80:$F435)</f>
        <v>26.5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43914</v>
      </c>
      <c r="B81" s="3" t="s">
        <v>82</v>
      </c>
      <c r="C81" s="3">
        <v>5</v>
      </c>
      <c r="D81" s="3">
        <v>45.1</v>
      </c>
      <c r="E81" s="3">
        <v>2</v>
      </c>
      <c r="F81" s="3">
        <v>18.100000000000001</v>
      </c>
      <c r="G81" s="3">
        <v>1</v>
      </c>
      <c r="H81" s="3">
        <v>9</v>
      </c>
      <c r="J81" s="3" t="b">
        <f t="shared" si="3"/>
        <v>1</v>
      </c>
      <c r="K81" s="3" t="s">
        <v>82</v>
      </c>
      <c r="L81" s="3">
        <f>SUMIF($B81:$B436,$K81,C81:$C436)</f>
        <v>5</v>
      </c>
      <c r="M81" s="3">
        <f>SUMIF($B81:$B436,$K81,D81:$D436)</f>
        <v>45.1</v>
      </c>
      <c r="N81" s="3">
        <f>SUMIF($B81:$B436,$K81,E81:$E436)</f>
        <v>2</v>
      </c>
      <c r="O81" s="3">
        <f>SUMIF($B81:$B436,$K81,F81:$F436)</f>
        <v>18.100000000000001</v>
      </c>
      <c r="P81" s="3">
        <f>SUMIF($B81:$B436,$K81,G81:$G436)</f>
        <v>1</v>
      </c>
      <c r="Q81" s="3">
        <f>SUMIF($B81:$B436,$K81,H81:$H436)</f>
        <v>9</v>
      </c>
    </row>
    <row r="82" spans="1:17" x14ac:dyDescent="0.25">
      <c r="A82" s="5">
        <v>43914</v>
      </c>
      <c r="B82" s="3" t="s">
        <v>83</v>
      </c>
      <c r="C82" s="3">
        <v>10</v>
      </c>
      <c r="D82" s="3">
        <v>17.2</v>
      </c>
      <c r="E82" s="3">
        <v>6</v>
      </c>
      <c r="F82" s="3">
        <v>10.3</v>
      </c>
      <c r="G82" s="3">
        <v>1</v>
      </c>
      <c r="H82" s="3">
        <v>1.7</v>
      </c>
      <c r="J82" s="3" t="b">
        <f t="shared" si="3"/>
        <v>1</v>
      </c>
      <c r="K82" s="3" t="s">
        <v>83</v>
      </c>
      <c r="L82" s="3">
        <f>SUMIF($B82:$B437,$K82,C82:$C437)</f>
        <v>10</v>
      </c>
      <c r="M82" s="3">
        <f>SUMIF($B82:$B437,$K82,D82:$D437)</f>
        <v>17.2</v>
      </c>
      <c r="N82" s="3">
        <f>SUMIF($B82:$B437,$K82,E82:$E437)</f>
        <v>6</v>
      </c>
      <c r="O82" s="3">
        <f>SUMIF($B82:$B437,$K82,F82:$F437)</f>
        <v>10.3</v>
      </c>
      <c r="P82" s="3">
        <f>SUMIF($B82:$B437,$K82,G82:$G437)</f>
        <v>1</v>
      </c>
      <c r="Q82" s="3">
        <f>SUMIF($B82:$B437,$K82,H82:$H437)</f>
        <v>1.7</v>
      </c>
    </row>
    <row r="83" spans="1:17" x14ac:dyDescent="0.25">
      <c r="A83" s="5">
        <v>43914</v>
      </c>
      <c r="B83" s="3" t="s">
        <v>84</v>
      </c>
      <c r="C83" s="3">
        <v>8</v>
      </c>
      <c r="D83" s="3">
        <v>30.5</v>
      </c>
      <c r="E83" s="3">
        <v>4</v>
      </c>
      <c r="F83" s="3">
        <v>15.3</v>
      </c>
      <c r="G83" s="3">
        <v>0</v>
      </c>
      <c r="H83" s="3">
        <v>0</v>
      </c>
      <c r="J83" s="3" t="b">
        <f t="shared" si="3"/>
        <v>1</v>
      </c>
      <c r="K83" s="3" t="s">
        <v>84</v>
      </c>
      <c r="L83" s="3">
        <f>SUMIF($B83:$B438,$K83,C83:$C438)</f>
        <v>11</v>
      </c>
      <c r="M83" s="3">
        <f>SUMIF($B83:$B438,$K83,D83:$D438)</f>
        <v>41.9</v>
      </c>
      <c r="N83" s="3">
        <f>SUMIF($B83:$B438,$K83,E83:$E438)</f>
        <v>4</v>
      </c>
      <c r="O83" s="3">
        <f>SUMIF($B83:$B438,$K83,F83:$F438)</f>
        <v>15.3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43914</v>
      </c>
      <c r="B84" s="3" t="s">
        <v>85</v>
      </c>
      <c r="C84" s="3">
        <v>26</v>
      </c>
      <c r="D84" s="3">
        <v>21.8</v>
      </c>
      <c r="E84" s="3">
        <v>20</v>
      </c>
      <c r="F84" s="3">
        <v>16.8</v>
      </c>
      <c r="G84" s="3">
        <v>1</v>
      </c>
      <c r="H84" s="3">
        <v>0.8</v>
      </c>
      <c r="J84" s="3" t="b">
        <f t="shared" si="3"/>
        <v>1</v>
      </c>
      <c r="K84" s="3" t="s">
        <v>85</v>
      </c>
      <c r="L84" s="3">
        <f>SUMIF($B84:$B439,$K84,C84:$C439)</f>
        <v>26</v>
      </c>
      <c r="M84" s="3">
        <f>SUMIF($B84:$B439,$K84,D84:$D439)</f>
        <v>21.8</v>
      </c>
      <c r="N84" s="3">
        <f>SUMIF($B84:$B439,$K84,E84:$E439)</f>
        <v>21</v>
      </c>
      <c r="O84" s="3">
        <f>SUMIF($B84:$B439,$K84,F84:$F439)</f>
        <v>17.600000000000001</v>
      </c>
      <c r="P84" s="3">
        <f>SUMIF($B84:$B439,$K84,G84:$G439)</f>
        <v>1</v>
      </c>
      <c r="Q84" s="3">
        <f>SUMIF($B84:$B439,$K84,H84:$H439)</f>
        <v>0.8</v>
      </c>
    </row>
    <row r="85" spans="1:17" x14ac:dyDescent="0.25">
      <c r="A85" s="5">
        <v>43914</v>
      </c>
      <c r="B85" s="3" t="s">
        <v>86</v>
      </c>
      <c r="C85" s="3">
        <v>4</v>
      </c>
      <c r="D85" s="3">
        <v>20.3</v>
      </c>
      <c r="E85" s="3">
        <v>2</v>
      </c>
      <c r="F85" s="3">
        <v>10.1</v>
      </c>
      <c r="G85" s="3">
        <v>0</v>
      </c>
      <c r="H85" s="3">
        <v>0</v>
      </c>
      <c r="J85" s="3" t="b">
        <f t="shared" si="3"/>
        <v>1</v>
      </c>
      <c r="K85" s="3" t="s">
        <v>86</v>
      </c>
      <c r="L85" s="3">
        <f>SUMIF($B85:$B440,$K85,C85:$C440)</f>
        <v>4</v>
      </c>
      <c r="M85" s="3">
        <f>SUMIF($B85:$B440,$K85,D85:$D440)</f>
        <v>20.3</v>
      </c>
      <c r="N85" s="3">
        <f>SUMIF($B85:$B440,$K85,E85:$E440)</f>
        <v>2</v>
      </c>
      <c r="O85" s="3">
        <f>SUMIF($B85:$B440,$K85,F85:$F440)</f>
        <v>10.1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43914</v>
      </c>
      <c r="B86" s="3" t="s">
        <v>87</v>
      </c>
      <c r="C86" s="3">
        <v>16</v>
      </c>
      <c r="D86" s="3">
        <v>58.7</v>
      </c>
      <c r="E86" s="3">
        <v>9</v>
      </c>
      <c r="F86" s="3">
        <v>33</v>
      </c>
      <c r="G86" s="3">
        <v>0</v>
      </c>
      <c r="H86" s="3">
        <v>0</v>
      </c>
      <c r="J86" s="3" t="b">
        <f t="shared" si="3"/>
        <v>1</v>
      </c>
      <c r="K86" s="3" t="s">
        <v>87</v>
      </c>
      <c r="L86" s="3">
        <f>SUMIF($B86:$B441,$K86,C86:$C441)</f>
        <v>20</v>
      </c>
      <c r="M86" s="3">
        <f>SUMIF($B86:$B441,$K86,D86:$D441)</f>
        <v>73.400000000000006</v>
      </c>
      <c r="N86" s="3">
        <f>SUMIF($B86:$B441,$K86,E86:$E441)</f>
        <v>10</v>
      </c>
      <c r="O86" s="3">
        <f>SUMIF($B86:$B441,$K86,F86:$F441)</f>
        <v>36.700000000000003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43914</v>
      </c>
      <c r="B87" s="3" t="s">
        <v>88</v>
      </c>
      <c r="C87" s="3">
        <v>11</v>
      </c>
      <c r="D87" s="3">
        <v>26.5</v>
      </c>
      <c r="E87" s="3">
        <v>6</v>
      </c>
      <c r="F87" s="3">
        <v>14.4</v>
      </c>
      <c r="G87" s="3">
        <v>1</v>
      </c>
      <c r="H87" s="3">
        <v>2.4</v>
      </c>
      <c r="J87" s="3" t="b">
        <f t="shared" si="3"/>
        <v>1</v>
      </c>
      <c r="K87" s="3" t="s">
        <v>88</v>
      </c>
      <c r="L87" s="3">
        <f>SUMIF($B87:$B442,$K87,C87:$C442)</f>
        <v>11</v>
      </c>
      <c r="M87" s="3">
        <f>SUMIF($B87:$B442,$K87,D87:$D442)</f>
        <v>26.5</v>
      </c>
      <c r="N87" s="3">
        <f>SUMIF($B87:$B442,$K87,E87:$E442)</f>
        <v>6</v>
      </c>
      <c r="O87" s="3">
        <f>SUMIF($B87:$B442,$K87,F87:$F442)</f>
        <v>14.4</v>
      </c>
      <c r="P87" s="3">
        <f>SUMIF($B87:$B442,$K87,G87:$G442)</f>
        <v>1</v>
      </c>
      <c r="Q87" s="3">
        <f>SUMIF($B87:$B442,$K87,H87:$H442)</f>
        <v>2.4</v>
      </c>
    </row>
    <row r="88" spans="1:17" x14ac:dyDescent="0.25">
      <c r="A88" s="5">
        <v>43914</v>
      </c>
      <c r="B88" s="3" t="s">
        <v>89</v>
      </c>
      <c r="C88" s="3">
        <v>7</v>
      </c>
      <c r="D88" s="3">
        <v>37</v>
      </c>
      <c r="E88" s="3">
        <v>7</v>
      </c>
      <c r="F88" s="3">
        <v>37</v>
      </c>
      <c r="G88" s="3">
        <v>1</v>
      </c>
      <c r="H88" s="3">
        <v>5.3</v>
      </c>
      <c r="J88" s="3" t="b">
        <f t="shared" si="3"/>
        <v>1</v>
      </c>
      <c r="K88" s="3" t="s">
        <v>89</v>
      </c>
      <c r="L88" s="3">
        <f>SUMIF($B88:$B443,$K88,C88:$C443)</f>
        <v>8</v>
      </c>
      <c r="M88" s="3">
        <f>SUMIF($B88:$B443,$K88,D88:$D443)</f>
        <v>42.3</v>
      </c>
      <c r="N88" s="3">
        <f>SUMIF($B88:$B443,$K88,E88:$E443)</f>
        <v>7</v>
      </c>
      <c r="O88" s="3">
        <f>SUMIF($B88:$B443,$K88,F88:$F443)</f>
        <v>37</v>
      </c>
      <c r="P88" s="3">
        <f>SUMIF($B88:$B443,$K88,G88:$G443)</f>
        <v>1</v>
      </c>
      <c r="Q88" s="3">
        <f>SUMIF($B88:$B443,$K88,H88:$H443)</f>
        <v>5.3</v>
      </c>
    </row>
    <row r="89" spans="1:17" x14ac:dyDescent="0.25">
      <c r="A89" s="5">
        <v>43914</v>
      </c>
      <c r="B89" s="3" t="s">
        <v>90</v>
      </c>
      <c r="C89" s="3">
        <v>3</v>
      </c>
      <c r="D89" s="3">
        <v>11.9</v>
      </c>
      <c r="E89" s="3">
        <v>2</v>
      </c>
      <c r="F89" s="3">
        <v>8</v>
      </c>
      <c r="G89" s="3">
        <v>0</v>
      </c>
      <c r="H89" s="3">
        <v>0</v>
      </c>
      <c r="J89" s="3" t="b">
        <f t="shared" si="3"/>
        <v>1</v>
      </c>
      <c r="K89" s="3" t="s">
        <v>90</v>
      </c>
      <c r="L89" s="3">
        <f>SUMIF($B89:$B444,$K89,C89:$C444)</f>
        <v>3</v>
      </c>
      <c r="M89" s="3">
        <f>SUMIF($B89:$B444,$K89,D89:$D444)</f>
        <v>11.9</v>
      </c>
      <c r="N89" s="3">
        <f>SUMIF($B89:$B444,$K89,E89:$E444)</f>
        <v>2</v>
      </c>
      <c r="O89" s="3">
        <f>SUMIF($B89:$B444,$K89,F89:$F444)</f>
        <v>8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43914</v>
      </c>
      <c r="B90" s="3" t="s">
        <v>91</v>
      </c>
      <c r="C90" s="3">
        <v>21</v>
      </c>
      <c r="D90" s="3">
        <v>66.400000000000006</v>
      </c>
      <c r="E90" s="3">
        <v>17</v>
      </c>
      <c r="F90" s="3">
        <v>53.8</v>
      </c>
      <c r="G90" s="3">
        <v>5</v>
      </c>
      <c r="H90" s="3">
        <v>15.8</v>
      </c>
      <c r="J90" s="3" t="b">
        <f t="shared" si="3"/>
        <v>1</v>
      </c>
      <c r="K90" s="3" t="s">
        <v>91</v>
      </c>
      <c r="L90" s="3">
        <f>SUMIF($B90:$B445,$K90,C90:$C445)</f>
        <v>21</v>
      </c>
      <c r="M90" s="3">
        <f>SUMIF($B90:$B445,$K90,D90:$D445)</f>
        <v>66.400000000000006</v>
      </c>
      <c r="N90" s="3">
        <f>SUMIF($B90:$B445,$K90,E90:$E445)</f>
        <v>17</v>
      </c>
      <c r="O90" s="3">
        <f>SUMIF($B90:$B445,$K90,F90:$F445)</f>
        <v>53.8</v>
      </c>
      <c r="P90" s="3">
        <f>SUMIF($B90:$B445,$K90,G90:$G445)</f>
        <v>5</v>
      </c>
      <c r="Q90" s="3">
        <f>SUMIF($B90:$B445,$K90,H90:$H445)</f>
        <v>15.8</v>
      </c>
    </row>
    <row r="91" spans="1:17" x14ac:dyDescent="0.25">
      <c r="A91" s="5">
        <v>43914</v>
      </c>
      <c r="B91" s="3" t="s">
        <v>92</v>
      </c>
      <c r="C91" s="3">
        <v>9</v>
      </c>
      <c r="D91" s="3">
        <v>24.9</v>
      </c>
      <c r="E91" s="3">
        <v>6</v>
      </c>
      <c r="F91" s="3">
        <v>16.600000000000001</v>
      </c>
      <c r="G91" s="3">
        <v>0</v>
      </c>
      <c r="H91" s="3">
        <v>0</v>
      </c>
      <c r="J91" s="3" t="b">
        <f t="shared" si="3"/>
        <v>1</v>
      </c>
      <c r="K91" s="3" t="s">
        <v>92</v>
      </c>
      <c r="L91" s="3">
        <f>SUMIF($B91:$B446,$K91,C91:$C446)</f>
        <v>9</v>
      </c>
      <c r="M91" s="3">
        <f>SUMIF($B91:$B446,$K91,D91:$D446)</f>
        <v>24.9</v>
      </c>
      <c r="N91" s="3">
        <f>SUMIF($B91:$B446,$K91,E91:$E446)</f>
        <v>7</v>
      </c>
      <c r="O91" s="3">
        <f>SUMIF($B91:$B446,$K91,F91:$F446)</f>
        <v>19.400000000000002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43914</v>
      </c>
      <c r="B92" s="3" t="s">
        <v>93</v>
      </c>
      <c r="C92" s="3">
        <v>28</v>
      </c>
      <c r="D92" s="3">
        <v>23.9</v>
      </c>
      <c r="E92" s="3">
        <v>15</v>
      </c>
      <c r="F92" s="3">
        <v>12.8</v>
      </c>
      <c r="G92" s="3">
        <v>0</v>
      </c>
      <c r="H92" s="3">
        <v>0</v>
      </c>
      <c r="J92" s="3" t="b">
        <f t="shared" si="3"/>
        <v>1</v>
      </c>
      <c r="K92" s="3" t="s">
        <v>93</v>
      </c>
      <c r="L92" s="3">
        <f>SUMIF($B92:$B447,$K92,C92:$C447)</f>
        <v>28</v>
      </c>
      <c r="M92" s="3">
        <f>SUMIF($B92:$B447,$K92,D92:$D447)</f>
        <v>23.9</v>
      </c>
      <c r="N92" s="3">
        <f>SUMIF($B92:$B447,$K92,E92:$E447)</f>
        <v>15</v>
      </c>
      <c r="O92" s="3">
        <f>SUMIF($B92:$B447,$K92,F92:$F447)</f>
        <v>12.8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43914</v>
      </c>
      <c r="B93" s="3" t="s">
        <v>94</v>
      </c>
      <c r="C93" s="3">
        <v>1</v>
      </c>
      <c r="D93" s="3">
        <v>10.8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43914</v>
      </c>
      <c r="B94" s="3" t="s">
        <v>95</v>
      </c>
      <c r="C94" s="3">
        <v>16</v>
      </c>
      <c r="D94" s="3">
        <v>82.8</v>
      </c>
      <c r="E94" s="3">
        <v>9</v>
      </c>
      <c r="F94" s="3">
        <v>46.6</v>
      </c>
      <c r="G94" s="3">
        <v>0</v>
      </c>
      <c r="H94" s="3">
        <v>0</v>
      </c>
      <c r="J94" s="3" t="b">
        <f t="shared" si="3"/>
        <v>1</v>
      </c>
      <c r="K94" s="3" t="s">
        <v>95</v>
      </c>
      <c r="L94" s="3">
        <f>SUMIF($B94:$B449,$K94,C94:$C449)</f>
        <v>16</v>
      </c>
      <c r="M94" s="3">
        <f>SUMIF($B94:$B449,$K94,D94:$D449)</f>
        <v>82.8</v>
      </c>
      <c r="N94" s="3">
        <f>SUMIF($B94:$B449,$K94,E94:$E449)</f>
        <v>9</v>
      </c>
      <c r="O94" s="3">
        <f>SUMIF($B94:$B449,$K94,F94:$F449)</f>
        <v>46.6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43914</v>
      </c>
      <c r="B95" s="3" t="s">
        <v>96</v>
      </c>
      <c r="C95" s="3">
        <v>21</v>
      </c>
      <c r="D95" s="3">
        <v>81.5</v>
      </c>
      <c r="E95" s="3">
        <v>14</v>
      </c>
      <c r="F95" s="3">
        <v>54.3</v>
      </c>
      <c r="G95" s="3">
        <v>0</v>
      </c>
      <c r="H95" s="3">
        <v>0</v>
      </c>
      <c r="J95" s="3" t="b">
        <f t="shared" si="3"/>
        <v>1</v>
      </c>
      <c r="K95" s="3" t="s">
        <v>96</v>
      </c>
      <c r="L95" s="3">
        <f>SUMIF($B95:$B450,$K95,C95:$C450)</f>
        <v>21</v>
      </c>
      <c r="M95" s="3">
        <f>SUMIF($B95:$B450,$K95,D95:$D450)</f>
        <v>81.5</v>
      </c>
      <c r="N95" s="3">
        <f>SUMIF($B95:$B450,$K95,E95:$E450)</f>
        <v>15</v>
      </c>
      <c r="O95" s="3">
        <f>SUMIF($B95:$B450,$K95,F95:$F450)</f>
        <v>58.199999999999996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43914</v>
      </c>
      <c r="B96" s="3" t="s">
        <v>97</v>
      </c>
      <c r="C96" s="3">
        <v>97</v>
      </c>
      <c r="D96" s="3">
        <v>41.4</v>
      </c>
      <c r="E96" s="3">
        <v>48</v>
      </c>
      <c r="F96" s="3">
        <v>20.5</v>
      </c>
      <c r="G96" s="3">
        <v>4</v>
      </c>
      <c r="H96" s="3">
        <v>1.7</v>
      </c>
      <c r="J96" s="3" t="b">
        <f t="shared" si="3"/>
        <v>1</v>
      </c>
      <c r="K96" s="3" t="s">
        <v>97</v>
      </c>
      <c r="L96" s="3">
        <f>SUMIF($B96:$B451,$K96,C96:$C451)</f>
        <v>103</v>
      </c>
      <c r="M96" s="3">
        <f>SUMIF($B96:$B451,$K96,D96:$D451)</f>
        <v>44</v>
      </c>
      <c r="N96" s="3">
        <f>SUMIF($B96:$B451,$K96,E96:$E451)</f>
        <v>49</v>
      </c>
      <c r="O96" s="3">
        <f>SUMIF($B96:$B451,$K96,F96:$F451)</f>
        <v>20.9</v>
      </c>
      <c r="P96" s="3">
        <f>SUMIF($B96:$B451,$K96,G96:$G451)</f>
        <v>4</v>
      </c>
      <c r="Q96" s="3">
        <f>SUMIF($B96:$B451,$K96,H96:$H451)</f>
        <v>1.7</v>
      </c>
    </row>
    <row r="97" spans="1:17" x14ac:dyDescent="0.25">
      <c r="A97" s="5">
        <v>43914</v>
      </c>
      <c r="B97" s="3" t="s">
        <v>98</v>
      </c>
      <c r="C97" s="3">
        <v>7</v>
      </c>
      <c r="D97" s="3">
        <v>30.2</v>
      </c>
      <c r="E97" s="3">
        <v>2</v>
      </c>
      <c r="F97" s="3">
        <v>8.6</v>
      </c>
      <c r="G97" s="3">
        <v>0</v>
      </c>
      <c r="H97" s="3">
        <v>0</v>
      </c>
      <c r="J97" s="3" t="b">
        <f t="shared" si="3"/>
        <v>1</v>
      </c>
      <c r="K97" s="3" t="s">
        <v>98</v>
      </c>
      <c r="L97" s="3">
        <f>SUMIF($B97:$B452,$K97,C97:$C452)</f>
        <v>7</v>
      </c>
      <c r="M97" s="3">
        <f>SUMIF($B97:$B452,$K97,D97:$D452)</f>
        <v>30.2</v>
      </c>
      <c r="N97" s="3">
        <f>SUMIF($B97:$B452,$K97,E97:$E452)</f>
        <v>2</v>
      </c>
      <c r="O97" s="3">
        <f>SUMIF($B97:$B452,$K97,F97:$F452)</f>
        <v>8.6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43914</v>
      </c>
      <c r="B98" s="3" t="s">
        <v>99</v>
      </c>
      <c r="C98" s="3">
        <v>8</v>
      </c>
      <c r="D98" s="3">
        <v>7.5</v>
      </c>
      <c r="E98" s="3">
        <v>4</v>
      </c>
      <c r="F98" s="3">
        <v>3.7</v>
      </c>
      <c r="G98" s="3">
        <v>0</v>
      </c>
      <c r="H98" s="3">
        <v>0</v>
      </c>
      <c r="J98" s="3" t="b">
        <f t="shared" si="3"/>
        <v>1</v>
      </c>
      <c r="K98" s="3" t="s">
        <v>99</v>
      </c>
      <c r="L98" s="3">
        <f>SUMIF($B98:$B453,$K98,C98:$C453)</f>
        <v>9</v>
      </c>
      <c r="M98" s="3">
        <f>SUMIF($B98:$B453,$K98,D98:$D453)</f>
        <v>8.4</v>
      </c>
      <c r="N98" s="3">
        <f>SUMIF($B98:$B453,$K98,E98:$E453)</f>
        <v>4</v>
      </c>
      <c r="O98" s="3">
        <f>SUMIF($B98:$B453,$K98,F98:$F453)</f>
        <v>3.7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43914</v>
      </c>
      <c r="B99" s="3" t="s">
        <v>100</v>
      </c>
      <c r="C99" s="3">
        <v>11</v>
      </c>
      <c r="D99" s="3">
        <v>59.2</v>
      </c>
      <c r="E99" s="3">
        <v>12</v>
      </c>
      <c r="F99" s="3">
        <v>64.5</v>
      </c>
      <c r="G99" s="3">
        <v>1</v>
      </c>
      <c r="H99" s="3">
        <v>5.4</v>
      </c>
      <c r="J99" s="3" t="b">
        <f t="shared" si="3"/>
        <v>1</v>
      </c>
      <c r="K99" s="3" t="s">
        <v>100</v>
      </c>
      <c r="L99" s="3">
        <f>SUMIF($B99:$B454,$K99,C99:$C454)</f>
        <v>11</v>
      </c>
      <c r="M99" s="3">
        <f>SUMIF($B99:$B454,$K99,D99:$D454)</f>
        <v>59.2</v>
      </c>
      <c r="N99" s="3">
        <f>SUMIF($B99:$B454,$K99,E99:$E454)</f>
        <v>12</v>
      </c>
      <c r="O99" s="3">
        <f>SUMIF($B99:$B454,$K99,F99:$F454)</f>
        <v>64.5</v>
      </c>
      <c r="P99" s="3">
        <f>SUMIF($B99:$B454,$K99,G99:$G454)</f>
        <v>1</v>
      </c>
      <c r="Q99" s="3">
        <f>SUMIF($B99:$B454,$K99,H99:$H454)</f>
        <v>5.4</v>
      </c>
    </row>
    <row r="100" spans="1:17" x14ac:dyDescent="0.25">
      <c r="A100" s="5">
        <v>43914</v>
      </c>
      <c r="B100" s="3" t="s">
        <v>101</v>
      </c>
      <c r="C100" s="3">
        <v>24</v>
      </c>
      <c r="D100" s="3">
        <v>15</v>
      </c>
      <c r="E100" s="3">
        <v>12</v>
      </c>
      <c r="F100" s="3">
        <v>7.5</v>
      </c>
      <c r="G100" s="3">
        <v>1</v>
      </c>
      <c r="H100" s="3">
        <v>0.6</v>
      </c>
      <c r="J100" s="3" t="b">
        <f t="shared" si="3"/>
        <v>1</v>
      </c>
      <c r="K100" s="3" t="s">
        <v>101</v>
      </c>
      <c r="L100" s="3">
        <f>SUMIF($B100:$B455,$K100,C100:$C455)</f>
        <v>26</v>
      </c>
      <c r="M100" s="3">
        <f>SUMIF($B100:$B455,$K100,D100:$D455)</f>
        <v>16.3</v>
      </c>
      <c r="N100" s="3">
        <f>SUMIF($B100:$B455,$K100,E100:$E455)</f>
        <v>12</v>
      </c>
      <c r="O100" s="3">
        <f>SUMIF($B100:$B455,$K100,F100:$F455)</f>
        <v>7.5</v>
      </c>
      <c r="P100" s="3">
        <f>SUMIF($B100:$B455,$K100,G100:$G455)</f>
        <v>1</v>
      </c>
      <c r="Q100" s="3">
        <f>SUMIF($B100:$B455,$K100,H100:$H455)</f>
        <v>0.6</v>
      </c>
    </row>
    <row r="101" spans="1:17" x14ac:dyDescent="0.25">
      <c r="A101" s="5">
        <v>43914</v>
      </c>
      <c r="B101" s="3" t="s">
        <v>102</v>
      </c>
      <c r="C101" s="3">
        <v>17</v>
      </c>
      <c r="D101" s="3">
        <v>51.2</v>
      </c>
      <c r="E101" s="3">
        <v>13</v>
      </c>
      <c r="F101" s="3">
        <v>39.200000000000003</v>
      </c>
      <c r="G101" s="3">
        <v>0</v>
      </c>
      <c r="H101" s="3">
        <v>0</v>
      </c>
      <c r="J101" s="3" t="b">
        <f t="shared" si="3"/>
        <v>1</v>
      </c>
      <c r="K101" s="3" t="s">
        <v>102</v>
      </c>
      <c r="L101" s="3">
        <f>SUMIF($B101:$B456,$K101,C101:$C456)</f>
        <v>17</v>
      </c>
      <c r="M101" s="3">
        <f>SUMIF($B101:$B456,$K101,D101:$D456)</f>
        <v>51.2</v>
      </c>
      <c r="N101" s="3">
        <f>SUMIF($B101:$B456,$K101,E101:$E456)</f>
        <v>13</v>
      </c>
      <c r="O101" s="3">
        <f>SUMIF($B101:$B456,$K101,F101:$F456)</f>
        <v>39.200000000000003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43914</v>
      </c>
      <c r="B102" s="3" t="s">
        <v>103</v>
      </c>
      <c r="C102" s="3">
        <v>19</v>
      </c>
      <c r="D102" s="3">
        <v>70.3</v>
      </c>
      <c r="E102" s="3">
        <v>9</v>
      </c>
      <c r="F102" s="3">
        <v>33.299999999999997</v>
      </c>
      <c r="G102" s="3">
        <v>2</v>
      </c>
      <c r="H102" s="3">
        <v>7.4</v>
      </c>
      <c r="J102" s="3" t="b">
        <f t="shared" si="3"/>
        <v>1</v>
      </c>
      <c r="K102" s="3" t="s">
        <v>103</v>
      </c>
      <c r="L102" s="3">
        <f>SUMIF($B102:$B457,$K102,C102:$C457)</f>
        <v>20</v>
      </c>
      <c r="M102" s="3">
        <f>SUMIF($B102:$B457,$K102,D102:$D457)</f>
        <v>74</v>
      </c>
      <c r="N102" s="3">
        <f>SUMIF($B102:$B457,$K102,E102:$E457)</f>
        <v>12</v>
      </c>
      <c r="O102" s="3">
        <f>SUMIF($B102:$B457,$K102,F102:$F457)</f>
        <v>44.4</v>
      </c>
      <c r="P102" s="3">
        <f>SUMIF($B102:$B457,$K102,G102:$G457)</f>
        <v>2</v>
      </c>
      <c r="Q102" s="3">
        <f>SUMIF($B102:$B457,$K102,H102:$H457)</f>
        <v>7.4</v>
      </c>
    </row>
    <row r="103" spans="1:17" x14ac:dyDescent="0.25">
      <c r="A103" s="5">
        <v>43914</v>
      </c>
      <c r="B103" s="3" t="s">
        <v>104</v>
      </c>
      <c r="C103" s="3">
        <v>26</v>
      </c>
      <c r="D103" s="3">
        <v>59.3</v>
      </c>
      <c r="E103" s="3">
        <v>16</v>
      </c>
      <c r="F103" s="3">
        <v>36.5</v>
      </c>
      <c r="G103" s="3">
        <v>3</v>
      </c>
      <c r="H103" s="3">
        <v>6.8</v>
      </c>
      <c r="J103" s="3" t="b">
        <f t="shared" si="3"/>
        <v>1</v>
      </c>
      <c r="K103" s="3" t="s">
        <v>104</v>
      </c>
      <c r="L103" s="3">
        <f>SUMIF($B103:$B458,$K103,C103:$C458)</f>
        <v>31</v>
      </c>
      <c r="M103" s="3">
        <f>SUMIF($B103:$B458,$K103,D103:$D458)</f>
        <v>70.7</v>
      </c>
      <c r="N103" s="3">
        <f>SUMIF($B103:$B458,$K103,E103:$E458)</f>
        <v>17</v>
      </c>
      <c r="O103" s="3">
        <f>SUMIF($B103:$B458,$K103,F103:$F458)</f>
        <v>38.799999999999997</v>
      </c>
      <c r="P103" s="3">
        <f>SUMIF($B103:$B458,$K103,G103:$G458)</f>
        <v>4</v>
      </c>
      <c r="Q103" s="3">
        <f>SUMIF($B103:$B458,$K103,H103:$H458)</f>
        <v>9.1</v>
      </c>
    </row>
    <row r="104" spans="1:17" x14ac:dyDescent="0.25">
      <c r="A104" s="5">
        <v>43914</v>
      </c>
      <c r="B104" s="3" t="s">
        <v>105</v>
      </c>
      <c r="C104" s="3">
        <v>11</v>
      </c>
      <c r="D104" s="3">
        <v>51.1</v>
      </c>
      <c r="E104" s="3">
        <v>5</v>
      </c>
      <c r="F104" s="3">
        <v>23.2</v>
      </c>
      <c r="G104" s="3">
        <v>1</v>
      </c>
      <c r="H104" s="3">
        <v>4.5999999999999996</v>
      </c>
      <c r="J104" s="3" t="b">
        <f t="shared" si="3"/>
        <v>1</v>
      </c>
      <c r="K104" s="3" t="s">
        <v>105</v>
      </c>
      <c r="L104" s="3">
        <f>SUMIF($B104:$B459,$K104,C104:$C459)</f>
        <v>12</v>
      </c>
      <c r="M104" s="3">
        <f>SUMIF($B104:$B459,$K104,D104:$D459)</f>
        <v>55.7</v>
      </c>
      <c r="N104" s="3">
        <f>SUMIF($B104:$B459,$K104,E104:$E459)</f>
        <v>5</v>
      </c>
      <c r="O104" s="3">
        <f>SUMIF($B104:$B459,$K104,F104:$F459)</f>
        <v>23.2</v>
      </c>
      <c r="P104" s="3">
        <f>SUMIF($B104:$B459,$K104,G104:$G459)</f>
        <v>1</v>
      </c>
      <c r="Q104" s="3">
        <f>SUMIF($B104:$B459,$K104,H104:$H459)</f>
        <v>4.5999999999999996</v>
      </c>
    </row>
    <row r="105" spans="1:17" x14ac:dyDescent="0.25">
      <c r="A105" s="5">
        <v>43914</v>
      </c>
      <c r="B105" s="3" t="s">
        <v>106</v>
      </c>
      <c r="C105" s="3">
        <v>15</v>
      </c>
      <c r="D105" s="3">
        <v>37.799999999999997</v>
      </c>
      <c r="E105" s="3">
        <v>8</v>
      </c>
      <c r="F105" s="3">
        <v>20.100000000000001</v>
      </c>
      <c r="G105" s="3">
        <v>1</v>
      </c>
      <c r="H105" s="3">
        <v>2.5</v>
      </c>
      <c r="J105" s="3" t="b">
        <f t="shared" si="3"/>
        <v>1</v>
      </c>
      <c r="K105" s="3" t="s">
        <v>106</v>
      </c>
      <c r="L105" s="3">
        <f>SUMIF($B105:$B460,$K105,C105:$C460)</f>
        <v>16</v>
      </c>
      <c r="M105" s="3">
        <f>SUMIF($B105:$B460,$K105,D105:$D460)</f>
        <v>40.299999999999997</v>
      </c>
      <c r="N105" s="3">
        <f>SUMIF($B105:$B460,$K105,E105:$E460)</f>
        <v>8</v>
      </c>
      <c r="O105" s="3">
        <f>SUMIF($B105:$B460,$K105,F105:$F460)</f>
        <v>20.100000000000001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43914</v>
      </c>
      <c r="B106" s="3" t="s">
        <v>107</v>
      </c>
      <c r="C106" s="3">
        <v>73</v>
      </c>
      <c r="D106" s="3">
        <v>237.6</v>
      </c>
      <c r="E106" s="3">
        <v>42</v>
      </c>
      <c r="F106" s="3">
        <v>136.69999999999999</v>
      </c>
      <c r="G106" s="3">
        <v>10</v>
      </c>
      <c r="H106" s="3">
        <v>32.5</v>
      </c>
      <c r="J106" s="3" t="b">
        <f t="shared" si="3"/>
        <v>1</v>
      </c>
      <c r="K106" s="3" t="s">
        <v>107</v>
      </c>
      <c r="L106" s="3">
        <f>SUMIF($B106:$B461,$K106,C106:$C461)</f>
        <v>80</v>
      </c>
      <c r="M106" s="3">
        <f>SUMIF($B106:$B461,$K106,D106:$D461)</f>
        <v>260.39999999999998</v>
      </c>
      <c r="N106" s="3">
        <f>SUMIF($B106:$B461,$K106,E106:$E461)</f>
        <v>47</v>
      </c>
      <c r="O106" s="3">
        <f>SUMIF($B106:$B461,$K106,F106:$F461)</f>
        <v>153</v>
      </c>
      <c r="P106" s="3">
        <f>SUMIF($B106:$B461,$K106,G106:$G461)</f>
        <v>10</v>
      </c>
      <c r="Q106" s="3">
        <f>SUMIF($B106:$B461,$K106,H106:$H461)</f>
        <v>32.5</v>
      </c>
    </row>
    <row r="107" spans="1:17" x14ac:dyDescent="0.25">
      <c r="A107" s="5">
        <v>43914</v>
      </c>
      <c r="B107" s="3" t="s">
        <v>108</v>
      </c>
      <c r="C107" s="3">
        <v>7</v>
      </c>
      <c r="D107" s="3">
        <v>41.4</v>
      </c>
      <c r="E107" s="3">
        <v>4</v>
      </c>
      <c r="F107" s="3">
        <v>23.6</v>
      </c>
      <c r="G107" s="3">
        <v>1</v>
      </c>
      <c r="H107" s="3">
        <v>5.9</v>
      </c>
      <c r="J107" s="3" t="b">
        <f t="shared" si="3"/>
        <v>1</v>
      </c>
      <c r="K107" s="3" t="s">
        <v>108</v>
      </c>
      <c r="L107" s="3">
        <f>SUMIF($B107:$B462,$K107,C107:$C462)</f>
        <v>7</v>
      </c>
      <c r="M107" s="3">
        <f>SUMIF($B107:$B462,$K107,D107:$D462)</f>
        <v>41.4</v>
      </c>
      <c r="N107" s="3">
        <f>SUMIF($B107:$B462,$K107,E107:$E462)</f>
        <v>4</v>
      </c>
      <c r="O107" s="3">
        <f>SUMIF($B107:$B462,$K107,F107:$F462)</f>
        <v>23.6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43914</v>
      </c>
      <c r="B108" s="3" t="s">
        <v>109</v>
      </c>
      <c r="C108" s="3">
        <v>22</v>
      </c>
      <c r="D108" s="3">
        <v>83.2</v>
      </c>
      <c r="E108" s="3">
        <v>11</v>
      </c>
      <c r="F108" s="3">
        <v>41.6</v>
      </c>
      <c r="G108" s="3">
        <v>0</v>
      </c>
      <c r="H108" s="3">
        <v>0</v>
      </c>
      <c r="J108" s="3" t="b">
        <f t="shared" si="3"/>
        <v>1</v>
      </c>
      <c r="K108" s="3" t="s">
        <v>109</v>
      </c>
      <c r="L108" s="3">
        <f>SUMIF($B108:$B463,$K108,C108:$C463)</f>
        <v>22</v>
      </c>
      <c r="M108" s="3">
        <f>SUMIF($B108:$B463,$K108,D108:$D463)</f>
        <v>83.2</v>
      </c>
      <c r="N108" s="3">
        <f>SUMIF($B108:$B463,$K108,E108:$E463)</f>
        <v>11</v>
      </c>
      <c r="O108" s="3">
        <f>SUMIF($B108:$B463,$K108,F108:$F463)</f>
        <v>41.6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43914</v>
      </c>
      <c r="B109" s="3" t="s">
        <v>110</v>
      </c>
      <c r="C109" s="3">
        <v>45</v>
      </c>
      <c r="D109" s="3">
        <v>89.9</v>
      </c>
      <c r="E109" s="3">
        <v>15</v>
      </c>
      <c r="F109" s="3">
        <v>30</v>
      </c>
      <c r="G109" s="3">
        <v>3</v>
      </c>
      <c r="H109" s="3">
        <v>6</v>
      </c>
      <c r="J109" s="3" t="b">
        <f t="shared" si="3"/>
        <v>1</v>
      </c>
      <c r="K109" s="3" t="s">
        <v>110</v>
      </c>
      <c r="L109" s="3">
        <f>SUMIF($B109:$B464,$K109,C109:$C464)</f>
        <v>45</v>
      </c>
      <c r="M109" s="3">
        <f>SUMIF($B109:$B464,$K109,D109:$D464)</f>
        <v>89.9</v>
      </c>
      <c r="N109" s="3">
        <f>SUMIF($B109:$B464,$K109,E109:$E464)</f>
        <v>15</v>
      </c>
      <c r="O109" s="3">
        <f>SUMIF($B109:$B464,$K109,F109:$F464)</f>
        <v>30</v>
      </c>
      <c r="P109" s="3">
        <f>SUMIF($B109:$B464,$K109,G109:$G464)</f>
        <v>3</v>
      </c>
      <c r="Q109" s="3">
        <f>SUMIF($B109:$B464,$K109,H109:$H464)</f>
        <v>6</v>
      </c>
    </row>
    <row r="110" spans="1:17" x14ac:dyDescent="0.25">
      <c r="A110" s="5">
        <v>43914</v>
      </c>
      <c r="B110" s="3" t="s">
        <v>111</v>
      </c>
      <c r="C110" s="3">
        <v>2</v>
      </c>
      <c r="D110" s="3">
        <v>5.3</v>
      </c>
      <c r="E110" s="3">
        <v>2</v>
      </c>
      <c r="F110" s="3">
        <v>5.3</v>
      </c>
      <c r="G110" s="3">
        <v>0</v>
      </c>
      <c r="H110" s="3">
        <v>0</v>
      </c>
      <c r="J110" s="3" t="b">
        <f t="shared" si="3"/>
        <v>1</v>
      </c>
      <c r="K110" s="3" t="s">
        <v>111</v>
      </c>
      <c r="L110" s="3">
        <f>SUMIF($B110:$B465,$K110,C110:$C465)</f>
        <v>4</v>
      </c>
      <c r="M110" s="3">
        <f>SUMIF($B110:$B465,$K110,D110:$D465)</f>
        <v>10.6</v>
      </c>
      <c r="N110" s="3">
        <f>SUMIF($B110:$B465,$K110,E110:$E465)</f>
        <v>2</v>
      </c>
      <c r="O110" s="3">
        <f>SUMIF($B110:$B465,$K110,F110:$F465)</f>
        <v>5.3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43914</v>
      </c>
      <c r="B111" s="3" t="s">
        <v>112</v>
      </c>
      <c r="C111" s="3">
        <v>16</v>
      </c>
      <c r="D111" s="3">
        <v>66.900000000000006</v>
      </c>
      <c r="E111" s="3">
        <v>14</v>
      </c>
      <c r="F111" s="3">
        <v>58.6</v>
      </c>
      <c r="G111" s="3">
        <v>3</v>
      </c>
      <c r="H111" s="3">
        <v>12.6</v>
      </c>
      <c r="J111" s="3" t="b">
        <f t="shared" si="3"/>
        <v>1</v>
      </c>
      <c r="K111" s="3" t="s">
        <v>112</v>
      </c>
      <c r="L111" s="3">
        <f>SUMIF($B111:$B466,$K111,C111:$C466)</f>
        <v>22</v>
      </c>
      <c r="M111" s="3">
        <f>SUMIF($B111:$B466,$K111,D111:$D466)</f>
        <v>92</v>
      </c>
      <c r="N111" s="3">
        <f>SUMIF($B111:$B466,$K111,E111:$E466)</f>
        <v>14</v>
      </c>
      <c r="O111" s="3">
        <f>SUMIF($B111:$B466,$K111,F111:$F466)</f>
        <v>58.6</v>
      </c>
      <c r="P111" s="3">
        <f>SUMIF($B111:$B466,$K111,G111:$G466)</f>
        <v>4</v>
      </c>
      <c r="Q111" s="3">
        <f>SUMIF($B111:$B466,$K111,H111:$H466)</f>
        <v>16.8</v>
      </c>
    </row>
    <row r="112" spans="1:17" x14ac:dyDescent="0.25">
      <c r="A112" s="5">
        <v>43914</v>
      </c>
      <c r="B112" s="3" t="s">
        <v>113</v>
      </c>
      <c r="C112" s="3">
        <v>16</v>
      </c>
      <c r="D112" s="3">
        <v>27.6</v>
      </c>
      <c r="E112" s="3">
        <v>8</v>
      </c>
      <c r="F112" s="3">
        <v>13.8</v>
      </c>
      <c r="G112" s="3">
        <v>0</v>
      </c>
      <c r="H112" s="3">
        <v>0</v>
      </c>
      <c r="J112" s="3" t="b">
        <f t="shared" si="3"/>
        <v>1</v>
      </c>
      <c r="K112" s="3" t="s">
        <v>113</v>
      </c>
      <c r="L112" s="3">
        <f>SUMIF($B112:$B467,$K112,C112:$C467)</f>
        <v>20</v>
      </c>
      <c r="M112" s="3">
        <f>SUMIF($B112:$B467,$K112,D112:$D467)</f>
        <v>34.5</v>
      </c>
      <c r="N112" s="3">
        <f>SUMIF($B112:$B467,$K112,E112:$E467)</f>
        <v>8</v>
      </c>
      <c r="O112" s="3">
        <f>SUMIF($B112:$B467,$K112,F112:$F467)</f>
        <v>13.8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43914</v>
      </c>
      <c r="B113" s="3" t="s">
        <v>114</v>
      </c>
      <c r="C113" s="3">
        <v>10</v>
      </c>
      <c r="D113" s="3">
        <v>27</v>
      </c>
      <c r="E113" s="3">
        <v>7</v>
      </c>
      <c r="F113" s="3">
        <v>18.899999999999999</v>
      </c>
      <c r="G113" s="3">
        <v>0</v>
      </c>
      <c r="H113" s="3">
        <v>0</v>
      </c>
      <c r="J113" s="3" t="b">
        <f t="shared" si="3"/>
        <v>1</v>
      </c>
      <c r="K113" s="3" t="s">
        <v>114</v>
      </c>
      <c r="L113" s="3">
        <f>SUMIF($B113:$B468,$K113,C113:$C468)</f>
        <v>10</v>
      </c>
      <c r="M113" s="3">
        <f>SUMIF($B113:$B468,$K113,D113:$D468)</f>
        <v>27</v>
      </c>
      <c r="N113" s="3">
        <f>SUMIF($B113:$B468,$K113,E113:$E468)</f>
        <v>7</v>
      </c>
      <c r="O113" s="3">
        <f>SUMIF($B113:$B468,$K113,F113:$F468)</f>
        <v>18.899999999999999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43914</v>
      </c>
      <c r="B114" s="3" t="s">
        <v>115</v>
      </c>
      <c r="C114" s="3">
        <v>17</v>
      </c>
      <c r="D114" s="3">
        <v>23.2</v>
      </c>
      <c r="E114" s="3">
        <v>8</v>
      </c>
      <c r="F114" s="3">
        <v>10.9</v>
      </c>
      <c r="G114" s="3">
        <v>2</v>
      </c>
      <c r="H114" s="3">
        <v>2.7</v>
      </c>
      <c r="J114" s="3" t="b">
        <f t="shared" si="3"/>
        <v>1</v>
      </c>
      <c r="K114" s="3" t="s">
        <v>115</v>
      </c>
      <c r="L114" s="3">
        <f>SUMIF($B114:$B469,$K114,C114:$C469)</f>
        <v>19</v>
      </c>
      <c r="M114" s="3">
        <f>SUMIF($B114:$B469,$K114,D114:$D469)</f>
        <v>25.9</v>
      </c>
      <c r="N114" s="3">
        <f>SUMIF($B114:$B469,$K114,E114:$E469)</f>
        <v>8</v>
      </c>
      <c r="O114" s="3">
        <f>SUMIF($B114:$B469,$K114,F114:$F469)</f>
        <v>10.9</v>
      </c>
      <c r="P114" s="3">
        <f>SUMIF($B114:$B469,$K114,G114:$G469)</f>
        <v>2</v>
      </c>
      <c r="Q114" s="3">
        <f>SUMIF($B114:$B469,$K114,H114:$H469)</f>
        <v>2.7</v>
      </c>
    </row>
    <row r="115" spans="1:17" x14ac:dyDescent="0.25">
      <c r="A115" s="5">
        <v>43914</v>
      </c>
      <c r="B115" s="3" t="s">
        <v>116</v>
      </c>
      <c r="C115" s="3">
        <v>13</v>
      </c>
      <c r="D115" s="3">
        <v>104.5</v>
      </c>
      <c r="E115" s="3">
        <v>5</v>
      </c>
      <c r="F115" s="3">
        <v>40.200000000000003</v>
      </c>
      <c r="G115" s="3">
        <v>1</v>
      </c>
      <c r="H115" s="3">
        <v>8</v>
      </c>
      <c r="J115" s="3" t="b">
        <f t="shared" si="3"/>
        <v>1</v>
      </c>
      <c r="K115" s="3" t="s">
        <v>116</v>
      </c>
      <c r="L115" s="3">
        <f>SUMIF($B115:$B470,$K115,C115:$C470)</f>
        <v>13</v>
      </c>
      <c r="M115" s="3">
        <f>SUMIF($B115:$B470,$K115,D115:$D470)</f>
        <v>104.5</v>
      </c>
      <c r="N115" s="3">
        <f>SUMIF($B115:$B470,$K115,E115:$E470)</f>
        <v>5</v>
      </c>
      <c r="O115" s="3">
        <f>SUMIF($B115:$B470,$K115,F115:$F470)</f>
        <v>40.200000000000003</v>
      </c>
      <c r="P115" s="3">
        <f>SUMIF($B115:$B470,$K115,G115:$G470)</f>
        <v>1</v>
      </c>
      <c r="Q115" s="3">
        <f>SUMIF($B115:$B470,$K115,H115:$H470)</f>
        <v>8</v>
      </c>
    </row>
    <row r="116" spans="1:17" x14ac:dyDescent="0.25">
      <c r="A116" s="5">
        <v>43914</v>
      </c>
      <c r="B116" s="3" t="s">
        <v>364</v>
      </c>
      <c r="C116" s="3">
        <v>71</v>
      </c>
      <c r="D116" s="3">
        <v>30.5</v>
      </c>
      <c r="E116" s="3">
        <v>6</v>
      </c>
      <c r="F116" s="3">
        <v>2.6</v>
      </c>
      <c r="G116" s="3">
        <v>0</v>
      </c>
      <c r="H116" s="3">
        <v>0</v>
      </c>
      <c r="J116" s="3" t="b">
        <f t="shared" si="3"/>
        <v>1</v>
      </c>
      <c r="K116" s="3" t="s">
        <v>364</v>
      </c>
      <c r="L116" s="3">
        <f>SUMIF($B116:$B471,$K116,C116:$C471)</f>
        <v>71</v>
      </c>
      <c r="M116" s="3">
        <f>SUMIF($B116:$B471,$K116,D116:$D471)</f>
        <v>30.5</v>
      </c>
      <c r="N116" s="3">
        <f>SUMIF($B116:$B471,$K116,E116:$E471)</f>
        <v>6</v>
      </c>
      <c r="O116" s="3">
        <f>SUMIF($B116:$B471,$K116,F116:$F471)</f>
        <v>2.6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43914</v>
      </c>
      <c r="B117" s="3" t="s">
        <v>117</v>
      </c>
      <c r="C117" s="3">
        <v>5</v>
      </c>
      <c r="D117" s="3">
        <v>35.299999999999997</v>
      </c>
      <c r="E117" s="3">
        <v>3</v>
      </c>
      <c r="F117" s="3">
        <v>21.2</v>
      </c>
      <c r="G117" s="3">
        <v>0</v>
      </c>
      <c r="H117" s="3">
        <v>0</v>
      </c>
      <c r="J117" s="3" t="b">
        <f t="shared" si="3"/>
        <v>1</v>
      </c>
      <c r="K117" s="3" t="s">
        <v>117</v>
      </c>
      <c r="L117" s="3">
        <f>SUMIF($B117:$B472,$K117,C117:$C472)</f>
        <v>5</v>
      </c>
      <c r="M117" s="3">
        <f>SUMIF($B117:$B472,$K117,D117:$D472)</f>
        <v>35.299999999999997</v>
      </c>
      <c r="N117" s="3">
        <f>SUMIF($B117:$B472,$K117,E117:$E472)</f>
        <v>3</v>
      </c>
      <c r="O117" s="3">
        <f>SUMIF($B117:$B472,$K117,F117:$F472)</f>
        <v>21.2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43914</v>
      </c>
      <c r="B118" s="3" t="s">
        <v>118</v>
      </c>
      <c r="C118" s="3">
        <v>3</v>
      </c>
      <c r="D118" s="3">
        <v>12.3</v>
      </c>
      <c r="E118" s="3">
        <v>1</v>
      </c>
      <c r="F118" s="3">
        <v>4.0999999999999996</v>
      </c>
      <c r="G118" s="3">
        <v>0</v>
      </c>
      <c r="H118" s="3">
        <v>0</v>
      </c>
      <c r="J118" s="3" t="b">
        <f t="shared" si="3"/>
        <v>1</v>
      </c>
      <c r="K118" s="3" t="s">
        <v>118</v>
      </c>
      <c r="L118" s="3">
        <f>SUMIF($B118:$B473,$K118,C118:$C473)</f>
        <v>3</v>
      </c>
      <c r="M118" s="3">
        <f>SUMIF($B118:$B473,$K118,D118:$D473)</f>
        <v>12.3</v>
      </c>
      <c r="N118" s="3">
        <f>SUMIF($B118:$B473,$K118,E118:$E473)</f>
        <v>1</v>
      </c>
      <c r="O118" s="3">
        <f>SUMIF($B118:$B473,$K118,F118:$F473)</f>
        <v>4.0999999999999996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43914</v>
      </c>
      <c r="B119" s="3" t="s">
        <v>119</v>
      </c>
      <c r="C119" s="3">
        <v>8</v>
      </c>
      <c r="D119" s="3">
        <v>55.7</v>
      </c>
      <c r="E119" s="3">
        <v>5</v>
      </c>
      <c r="F119" s="3">
        <v>34.799999999999997</v>
      </c>
      <c r="G119" s="3">
        <v>3</v>
      </c>
      <c r="H119" s="3">
        <v>20.9</v>
      </c>
      <c r="J119" s="3" t="b">
        <f t="shared" si="3"/>
        <v>1</v>
      </c>
      <c r="K119" s="3" t="s">
        <v>119</v>
      </c>
      <c r="L119" s="3">
        <f>SUMIF($B119:$B474,$K119,C119:$C474)</f>
        <v>14</v>
      </c>
      <c r="M119" s="3">
        <f>SUMIF($B119:$B474,$K119,D119:$D474)</f>
        <v>97.5</v>
      </c>
      <c r="N119" s="3">
        <f>SUMIF($B119:$B474,$K119,E119:$E474)</f>
        <v>6</v>
      </c>
      <c r="O119" s="3">
        <f>SUMIF($B119:$B474,$K119,F119:$F474)</f>
        <v>41.8</v>
      </c>
      <c r="P119" s="3">
        <f>SUMIF($B119:$B474,$K119,G119:$G474)</f>
        <v>3</v>
      </c>
      <c r="Q119" s="3">
        <f>SUMIF($B119:$B474,$K119,H119:$H474)</f>
        <v>20.9</v>
      </c>
    </row>
    <row r="120" spans="1:17" x14ac:dyDescent="0.25">
      <c r="A120" s="5">
        <v>43914</v>
      </c>
      <c r="B120" s="3" t="s">
        <v>120</v>
      </c>
      <c r="C120" s="3">
        <v>46</v>
      </c>
      <c r="D120" s="3">
        <v>28.2</v>
      </c>
      <c r="E120" s="3">
        <v>14</v>
      </c>
      <c r="F120" s="3">
        <v>8.6</v>
      </c>
      <c r="G120" s="3">
        <v>2</v>
      </c>
      <c r="H120" s="3">
        <v>1.2</v>
      </c>
      <c r="J120" s="3" t="b">
        <f t="shared" si="3"/>
        <v>1</v>
      </c>
      <c r="K120" s="3" t="s">
        <v>120</v>
      </c>
      <c r="L120" s="3">
        <f>SUMIF($B120:$B475,$K120,C120:$C475)</f>
        <v>49</v>
      </c>
      <c r="M120" s="3">
        <f>SUMIF($B120:$B475,$K120,D120:$D475)</f>
        <v>30</v>
      </c>
      <c r="N120" s="3">
        <f>SUMIF($B120:$B475,$K120,E120:$E475)</f>
        <v>15</v>
      </c>
      <c r="O120" s="3">
        <f>SUMIF($B120:$B475,$K120,F120:$F475)</f>
        <v>9.1999999999999993</v>
      </c>
      <c r="P120" s="3">
        <f>SUMIF($B120:$B475,$K120,G120:$G475)</f>
        <v>2</v>
      </c>
      <c r="Q120" s="3">
        <f>SUMIF($B120:$B475,$K120,H120:$H475)</f>
        <v>1.2</v>
      </c>
    </row>
    <row r="121" spans="1:17" x14ac:dyDescent="0.25">
      <c r="A121" s="5">
        <v>43914</v>
      </c>
      <c r="B121" s="3" t="s">
        <v>121</v>
      </c>
      <c r="C121" s="3">
        <v>28</v>
      </c>
      <c r="D121" s="3">
        <v>17.899999999999999</v>
      </c>
      <c r="E121" s="3">
        <v>17</v>
      </c>
      <c r="F121" s="3">
        <v>10.9</v>
      </c>
      <c r="G121" s="3">
        <v>3</v>
      </c>
      <c r="H121" s="3">
        <v>1.9</v>
      </c>
      <c r="J121" s="3" t="b">
        <f t="shared" si="3"/>
        <v>1</v>
      </c>
      <c r="K121" s="3" t="s">
        <v>121</v>
      </c>
      <c r="L121" s="3">
        <f>SUMIF($B121:$B476,$K121,C121:$C476)</f>
        <v>28</v>
      </c>
      <c r="M121" s="3">
        <f>SUMIF($B121:$B476,$K121,D121:$D476)</f>
        <v>17.899999999999999</v>
      </c>
      <c r="N121" s="3">
        <f>SUMIF($B121:$B476,$K121,E121:$E476)</f>
        <v>18</v>
      </c>
      <c r="O121" s="3">
        <f>SUMIF($B121:$B476,$K121,F121:$F476)</f>
        <v>11.5</v>
      </c>
      <c r="P121" s="3">
        <f>SUMIF($B121:$B476,$K121,G121:$G476)</f>
        <v>3</v>
      </c>
      <c r="Q121" s="3">
        <f>SUMIF($B121:$B476,$K121,H121:$H476)</f>
        <v>1.9</v>
      </c>
    </row>
    <row r="122" spans="1:17" x14ac:dyDescent="0.25">
      <c r="A122" s="5">
        <v>43914</v>
      </c>
      <c r="B122" s="3" t="s">
        <v>122</v>
      </c>
      <c r="C122" s="3">
        <v>8</v>
      </c>
      <c r="D122" s="3">
        <v>26.4</v>
      </c>
      <c r="E122" s="3">
        <v>7</v>
      </c>
      <c r="F122" s="3">
        <v>23.1</v>
      </c>
      <c r="G122" s="3">
        <v>1</v>
      </c>
      <c r="H122" s="3">
        <v>3.3</v>
      </c>
      <c r="J122" s="3" t="b">
        <f t="shared" si="3"/>
        <v>1</v>
      </c>
      <c r="K122" s="3" t="s">
        <v>122</v>
      </c>
      <c r="L122" s="3">
        <f>SUMIF($B122:$B477,$K122,C122:$C477)</f>
        <v>8</v>
      </c>
      <c r="M122" s="3">
        <f>SUMIF($B122:$B477,$K122,D122:$D477)</f>
        <v>26.4</v>
      </c>
      <c r="N122" s="3">
        <f>SUMIF($B122:$B477,$K122,E122:$E477)</f>
        <v>7</v>
      </c>
      <c r="O122" s="3">
        <f>SUMIF($B122:$B477,$K122,F122:$F477)</f>
        <v>23.1</v>
      </c>
      <c r="P122" s="3">
        <f>SUMIF($B122:$B477,$K122,G122:$G477)</f>
        <v>1</v>
      </c>
      <c r="Q122" s="3">
        <f>SUMIF($B122:$B477,$K122,H122:$H477)</f>
        <v>3.3</v>
      </c>
    </row>
    <row r="123" spans="1:17" x14ac:dyDescent="0.25">
      <c r="A123" s="5">
        <v>43914</v>
      </c>
      <c r="B123" s="3" t="s">
        <v>123</v>
      </c>
      <c r="C123" s="3">
        <v>7</v>
      </c>
      <c r="D123" s="3">
        <v>11.5</v>
      </c>
      <c r="E123" s="3">
        <v>5</v>
      </c>
      <c r="F123" s="3">
        <v>8.1999999999999993</v>
      </c>
      <c r="G123" s="3">
        <v>0</v>
      </c>
      <c r="H123" s="3">
        <v>0</v>
      </c>
      <c r="J123" s="3" t="b">
        <f t="shared" si="3"/>
        <v>1</v>
      </c>
      <c r="K123" s="3" t="s">
        <v>123</v>
      </c>
      <c r="L123" s="3">
        <f>SUMIF($B123:$B478,$K123,C123:$C478)</f>
        <v>7</v>
      </c>
      <c r="M123" s="3">
        <f>SUMIF($B123:$B478,$K123,D123:$D478)</f>
        <v>11.5</v>
      </c>
      <c r="N123" s="3">
        <f>SUMIF($B123:$B478,$K123,E123:$E478)</f>
        <v>5</v>
      </c>
      <c r="O123" s="3">
        <f>SUMIF($B123:$B478,$K123,F123:$F478)</f>
        <v>8.1999999999999993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43914</v>
      </c>
      <c r="B124" s="3" t="s">
        <v>124</v>
      </c>
      <c r="C124" s="3">
        <v>13</v>
      </c>
      <c r="D124" s="3">
        <v>26.9</v>
      </c>
      <c r="E124" s="3">
        <v>5</v>
      </c>
      <c r="F124" s="3">
        <v>10.3</v>
      </c>
      <c r="G124" s="3">
        <v>2</v>
      </c>
      <c r="H124" s="3">
        <v>4.0999999999999996</v>
      </c>
      <c r="J124" s="3" t="b">
        <f t="shared" si="3"/>
        <v>1</v>
      </c>
      <c r="K124" s="3" t="s">
        <v>124</v>
      </c>
      <c r="L124" s="3">
        <f>SUMIF($B124:$B479,$K124,C124:$C479)</f>
        <v>14</v>
      </c>
      <c r="M124" s="3">
        <f>SUMIF($B124:$B479,$K124,D124:$D479)</f>
        <v>29</v>
      </c>
      <c r="N124" s="3">
        <f>SUMIF($B124:$B479,$K124,E124:$E479)</f>
        <v>9</v>
      </c>
      <c r="O124" s="3">
        <f>SUMIF($B124:$B479,$K124,F124:$F479)</f>
        <v>18.600000000000001</v>
      </c>
      <c r="P124" s="3">
        <f>SUMIF($B124:$B479,$K124,G124:$G479)</f>
        <v>2</v>
      </c>
      <c r="Q124" s="3">
        <f>SUMIF($B124:$B479,$K124,H124:$H479)</f>
        <v>4.0999999999999996</v>
      </c>
    </row>
    <row r="125" spans="1:17" x14ac:dyDescent="0.25">
      <c r="A125" s="5">
        <v>43914</v>
      </c>
      <c r="B125" s="3" t="s">
        <v>125</v>
      </c>
      <c r="C125" s="3">
        <v>1</v>
      </c>
      <c r="D125" s="3">
        <v>5.5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43914</v>
      </c>
      <c r="B126" s="3" t="s">
        <v>126</v>
      </c>
      <c r="C126" s="3">
        <v>3</v>
      </c>
      <c r="D126" s="3">
        <v>19.100000000000001</v>
      </c>
      <c r="E126" s="3">
        <v>1</v>
      </c>
      <c r="F126" s="3">
        <v>6.4</v>
      </c>
      <c r="G126" s="3">
        <v>0</v>
      </c>
      <c r="H126" s="3">
        <v>0</v>
      </c>
      <c r="J126" s="3" t="b">
        <f t="shared" si="3"/>
        <v>1</v>
      </c>
      <c r="K126" s="3" t="s">
        <v>126</v>
      </c>
      <c r="L126" s="3">
        <f>SUMIF($B126:$B481,$K126,C126:$C481)</f>
        <v>3</v>
      </c>
      <c r="M126" s="3">
        <f>SUMIF($B126:$B481,$K126,D126:$D481)</f>
        <v>19.100000000000001</v>
      </c>
      <c r="N126" s="3">
        <f>SUMIF($B126:$B481,$K126,E126:$E481)</f>
        <v>1</v>
      </c>
      <c r="O126" s="3">
        <f>SUMIF($B126:$B481,$K126,F126:$F481)</f>
        <v>6.4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43914</v>
      </c>
      <c r="B127" s="3" t="s">
        <v>127</v>
      </c>
      <c r="C127" s="3">
        <v>5</v>
      </c>
      <c r="D127" s="3">
        <v>41</v>
      </c>
      <c r="E127" s="3">
        <v>4</v>
      </c>
      <c r="F127" s="3">
        <v>32.799999999999997</v>
      </c>
      <c r="G127" s="3">
        <v>0</v>
      </c>
      <c r="H127" s="3">
        <v>0</v>
      </c>
      <c r="J127" s="3" t="b">
        <f t="shared" si="3"/>
        <v>1</v>
      </c>
      <c r="K127" s="3" t="s">
        <v>127</v>
      </c>
      <c r="L127" s="3">
        <f>SUMIF($B127:$B482,$K127,C127:$C482)</f>
        <v>5</v>
      </c>
      <c r="M127" s="3">
        <f>SUMIF($B127:$B482,$K127,D127:$D482)</f>
        <v>41</v>
      </c>
      <c r="N127" s="3">
        <f>SUMIF($B127:$B482,$K127,E127:$E482)</f>
        <v>4</v>
      </c>
      <c r="O127" s="3">
        <f>SUMIF($B127:$B482,$K127,F127:$F482)</f>
        <v>32.799999999999997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43914</v>
      </c>
      <c r="B128" s="3" t="s">
        <v>128</v>
      </c>
      <c r="C128" s="3">
        <v>10</v>
      </c>
      <c r="D128" s="3">
        <v>25.5</v>
      </c>
      <c r="E128" s="3">
        <v>7</v>
      </c>
      <c r="F128" s="3">
        <v>17.899999999999999</v>
      </c>
      <c r="G128" s="3">
        <v>0</v>
      </c>
      <c r="H128" s="3">
        <v>0</v>
      </c>
      <c r="J128" s="3" t="b">
        <f t="shared" si="3"/>
        <v>1</v>
      </c>
      <c r="K128" s="3" t="s">
        <v>128</v>
      </c>
      <c r="L128" s="3">
        <f>SUMIF($B128:$B483,$K128,C128:$C483)</f>
        <v>10</v>
      </c>
      <c r="M128" s="3">
        <f>SUMIF($B128:$B483,$K128,D128:$D483)</f>
        <v>25.5</v>
      </c>
      <c r="N128" s="3">
        <f>SUMIF($B128:$B483,$K128,E128:$E483)</f>
        <v>7</v>
      </c>
      <c r="O128" s="3">
        <f>SUMIF($B128:$B483,$K128,F128:$F483)</f>
        <v>17.899999999999999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43914</v>
      </c>
      <c r="B129" s="3" t="s">
        <v>129</v>
      </c>
      <c r="C129" s="3">
        <v>17</v>
      </c>
      <c r="D129" s="3">
        <v>62.4</v>
      </c>
      <c r="E129" s="3">
        <v>5</v>
      </c>
      <c r="F129" s="3">
        <v>18.399999999999999</v>
      </c>
      <c r="G129" s="3">
        <v>0</v>
      </c>
      <c r="H129" s="3">
        <v>0</v>
      </c>
      <c r="J129" s="3" t="b">
        <f t="shared" si="3"/>
        <v>1</v>
      </c>
      <c r="K129" s="3" t="s">
        <v>129</v>
      </c>
      <c r="L129" s="3">
        <f>SUMIF($B129:$B484,$K129,C129:$C484)</f>
        <v>18</v>
      </c>
      <c r="M129" s="3">
        <f>SUMIF($B129:$B484,$K129,D129:$D484)</f>
        <v>66.099999999999994</v>
      </c>
      <c r="N129" s="3">
        <f>SUMIF($B129:$B484,$K129,E129:$E484)</f>
        <v>5</v>
      </c>
      <c r="O129" s="3">
        <f>SUMIF($B129:$B484,$K129,F129:$F484)</f>
        <v>18.399999999999999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43914</v>
      </c>
      <c r="B130" s="3" t="s">
        <v>130</v>
      </c>
      <c r="C130" s="3">
        <v>21</v>
      </c>
      <c r="D130" s="3">
        <v>113</v>
      </c>
      <c r="E130" s="3">
        <v>21</v>
      </c>
      <c r="F130" s="3">
        <v>113</v>
      </c>
      <c r="G130" s="3">
        <v>2</v>
      </c>
      <c r="H130" s="3">
        <v>10.8</v>
      </c>
      <c r="J130" s="3" t="b">
        <f t="shared" si="3"/>
        <v>1</v>
      </c>
      <c r="K130" s="3" t="s">
        <v>130</v>
      </c>
      <c r="L130" s="3">
        <f>SUMIF($B130:$B485,$K130,C130:$C485)</f>
        <v>21</v>
      </c>
      <c r="M130" s="3">
        <f>SUMIF($B130:$B485,$K130,D130:$D485)</f>
        <v>113</v>
      </c>
      <c r="N130" s="3">
        <f>SUMIF($B130:$B485,$K130,E130:$E485)</f>
        <v>21</v>
      </c>
      <c r="O130" s="3">
        <f>SUMIF($B130:$B485,$K130,F130:$F485)</f>
        <v>113</v>
      </c>
      <c r="P130" s="3">
        <f>SUMIF($B130:$B485,$K130,G130:$G485)</f>
        <v>2</v>
      </c>
      <c r="Q130" s="3">
        <f>SUMIF($B130:$B485,$K130,H130:$H485)</f>
        <v>10.8</v>
      </c>
    </row>
    <row r="131" spans="1:17" x14ac:dyDescent="0.25">
      <c r="A131" s="5">
        <v>43914</v>
      </c>
      <c r="B131" s="3" t="s">
        <v>131</v>
      </c>
      <c r="C131" s="3">
        <v>3</v>
      </c>
      <c r="D131" s="3">
        <v>5.9</v>
      </c>
      <c r="E131" s="3">
        <v>3</v>
      </c>
      <c r="F131" s="3">
        <v>5.9</v>
      </c>
      <c r="G131" s="3">
        <v>0</v>
      </c>
      <c r="H131" s="3">
        <v>0</v>
      </c>
      <c r="J131" s="3" t="b">
        <f t="shared" si="3"/>
        <v>1</v>
      </c>
      <c r="K131" s="3" t="s">
        <v>131</v>
      </c>
      <c r="L131" s="3">
        <f>SUMIF($B131:$B486,$K131,C131:$C486)</f>
        <v>3</v>
      </c>
      <c r="M131" s="3">
        <f>SUMIF($B131:$B486,$K131,D131:$D486)</f>
        <v>5.9</v>
      </c>
      <c r="N131" s="3">
        <f>SUMIF($B131:$B486,$K131,E131:$E486)</f>
        <v>3</v>
      </c>
      <c r="O131" s="3">
        <f>SUMIF($B131:$B486,$K131,F131:$F486)</f>
        <v>5.9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43914</v>
      </c>
      <c r="B132" s="3" t="s">
        <v>132</v>
      </c>
      <c r="C132" s="3">
        <v>15</v>
      </c>
      <c r="D132" s="3">
        <v>26</v>
      </c>
      <c r="E132" s="3">
        <v>12</v>
      </c>
      <c r="F132" s="3">
        <v>20.8</v>
      </c>
      <c r="G132" s="3">
        <v>2</v>
      </c>
      <c r="H132" s="3">
        <v>3.5</v>
      </c>
      <c r="J132" s="3" t="b">
        <f t="shared" si="3"/>
        <v>1</v>
      </c>
      <c r="K132" s="3" t="s">
        <v>132</v>
      </c>
      <c r="L132" s="3">
        <f>SUMIF($B132:$B487,$K132,C132:$C487)</f>
        <v>15</v>
      </c>
      <c r="M132" s="3">
        <f>SUMIF($B132:$B487,$K132,D132:$D487)</f>
        <v>26</v>
      </c>
      <c r="N132" s="3">
        <f>SUMIF($B132:$B487,$K132,E132:$E487)</f>
        <v>12</v>
      </c>
      <c r="O132" s="3">
        <f>SUMIF($B132:$B487,$K132,F132:$F487)</f>
        <v>20.8</v>
      </c>
      <c r="P132" s="3">
        <f>SUMIF($B132:$B487,$K132,G132:$G487)</f>
        <v>2</v>
      </c>
      <c r="Q132" s="3">
        <f>SUMIF($B132:$B487,$K132,H132:$H487)</f>
        <v>3.5</v>
      </c>
    </row>
    <row r="133" spans="1:17" x14ac:dyDescent="0.25">
      <c r="A133" s="5">
        <v>43914</v>
      </c>
      <c r="B133" s="3" t="s">
        <v>133</v>
      </c>
      <c r="C133" s="3">
        <v>47</v>
      </c>
      <c r="D133" s="3">
        <v>54</v>
      </c>
      <c r="E133" s="3">
        <v>37</v>
      </c>
      <c r="F133" s="3">
        <v>42.5</v>
      </c>
      <c r="G133" s="3">
        <v>11</v>
      </c>
      <c r="H133" s="3">
        <v>12.6</v>
      </c>
      <c r="J133" s="3" t="b">
        <f t="shared" si="3"/>
        <v>1</v>
      </c>
      <c r="K133" s="3" t="s">
        <v>133</v>
      </c>
      <c r="L133" s="3">
        <f>SUMIF($B133:$B488,$K133,C133:$C488)</f>
        <v>50</v>
      </c>
      <c r="M133" s="3">
        <f>SUMIF($B133:$B488,$K133,D133:$D488)</f>
        <v>57.4</v>
      </c>
      <c r="N133" s="3">
        <f>SUMIF($B133:$B488,$K133,E133:$E488)</f>
        <v>42</v>
      </c>
      <c r="O133" s="3">
        <f>SUMIF($B133:$B488,$K133,F133:$F488)</f>
        <v>48.2</v>
      </c>
      <c r="P133" s="3">
        <f>SUMIF($B133:$B488,$K133,G133:$G488)</f>
        <v>11</v>
      </c>
      <c r="Q133" s="3">
        <f>SUMIF($B133:$B488,$K133,H133:$H488)</f>
        <v>12.6</v>
      </c>
    </row>
    <row r="134" spans="1:17" x14ac:dyDescent="0.25">
      <c r="A134" s="5">
        <v>43914</v>
      </c>
      <c r="B134" s="3" t="s">
        <v>134</v>
      </c>
      <c r="C134" s="3">
        <v>10</v>
      </c>
      <c r="D134" s="3">
        <v>61.9</v>
      </c>
      <c r="E134" s="3">
        <v>4</v>
      </c>
      <c r="F134" s="3">
        <v>24.8</v>
      </c>
      <c r="G134" s="3">
        <v>0</v>
      </c>
      <c r="H134" s="3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11</v>
      </c>
      <c r="M134" s="3">
        <f>SUMIF($B134:$B489,$K134,D134:$D489)</f>
        <v>68.099999999999994</v>
      </c>
      <c r="N134" s="3">
        <f>SUMIF($B134:$B489,$K134,E134:$E489)</f>
        <v>4</v>
      </c>
      <c r="O134" s="3">
        <f>SUMIF($B134:$B489,$K134,F134:$F489)</f>
        <v>24.8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43914</v>
      </c>
      <c r="B135" s="3" t="s">
        <v>135</v>
      </c>
      <c r="C135" s="3">
        <v>9</v>
      </c>
      <c r="D135" s="3">
        <v>37.6</v>
      </c>
      <c r="E135" s="3">
        <v>2</v>
      </c>
      <c r="F135" s="3">
        <v>8.3000000000000007</v>
      </c>
      <c r="G135" s="3">
        <v>2</v>
      </c>
      <c r="H135" s="3">
        <v>8.3000000000000007</v>
      </c>
      <c r="J135" s="3" t="b">
        <f t="shared" si="4"/>
        <v>1</v>
      </c>
      <c r="K135" s="3" t="s">
        <v>135</v>
      </c>
      <c r="L135" s="3">
        <f>SUMIF($B135:$B490,$K135,C135:$C490)</f>
        <v>9</v>
      </c>
      <c r="M135" s="3">
        <f>SUMIF($B135:$B490,$K135,D135:$D490)</f>
        <v>37.6</v>
      </c>
      <c r="N135" s="3">
        <f>SUMIF($B135:$B490,$K135,E135:$E490)</f>
        <v>2</v>
      </c>
      <c r="O135" s="3">
        <f>SUMIF($B135:$B490,$K135,F135:$F490)</f>
        <v>8.3000000000000007</v>
      </c>
      <c r="P135" s="3">
        <f>SUMIF($B135:$B490,$K135,G135:$G490)</f>
        <v>2</v>
      </c>
      <c r="Q135" s="3">
        <f>SUMIF($B135:$B490,$K135,H135:$H490)</f>
        <v>8.3000000000000007</v>
      </c>
    </row>
    <row r="136" spans="1:17" x14ac:dyDescent="0.25">
      <c r="A136" s="5">
        <v>43914</v>
      </c>
      <c r="B136" s="3" t="s">
        <v>136</v>
      </c>
      <c r="C136" s="3">
        <v>5</v>
      </c>
      <c r="D136" s="3">
        <v>13.9</v>
      </c>
      <c r="E136" s="3">
        <v>1</v>
      </c>
      <c r="F136" s="3">
        <v>2.8</v>
      </c>
      <c r="G136" s="3">
        <v>0</v>
      </c>
      <c r="H136" s="3">
        <v>0</v>
      </c>
      <c r="J136" s="3" t="b">
        <f t="shared" si="4"/>
        <v>1</v>
      </c>
      <c r="K136" s="3" t="s">
        <v>136</v>
      </c>
      <c r="L136" s="3">
        <f>SUMIF($B136:$B491,$K136,C136:$C491)</f>
        <v>7</v>
      </c>
      <c r="M136" s="3">
        <f>SUMIF($B136:$B491,$K136,D136:$D491)</f>
        <v>19.5</v>
      </c>
      <c r="N136" s="3">
        <f>SUMIF($B136:$B491,$K136,E136:$E491)</f>
        <v>1</v>
      </c>
      <c r="O136" s="3">
        <f>SUMIF($B136:$B491,$K136,F136:$F491)</f>
        <v>2.8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43914</v>
      </c>
      <c r="B137" s="3" t="s">
        <v>137</v>
      </c>
      <c r="C137" s="3">
        <v>4</v>
      </c>
      <c r="D137" s="3">
        <v>10</v>
      </c>
      <c r="E137" s="3">
        <v>3</v>
      </c>
      <c r="F137" s="3">
        <v>7.5</v>
      </c>
      <c r="G137" s="3">
        <v>0</v>
      </c>
      <c r="H137" s="3">
        <v>0</v>
      </c>
      <c r="J137" s="3" t="b">
        <f t="shared" si="4"/>
        <v>1</v>
      </c>
      <c r="K137" s="3" t="s">
        <v>137</v>
      </c>
      <c r="L137" s="3">
        <f>SUMIF($B137:$B492,$K137,C137:$C492)</f>
        <v>5</v>
      </c>
      <c r="M137" s="3">
        <f>SUMIF($B137:$B492,$K137,D137:$D492)</f>
        <v>12.5</v>
      </c>
      <c r="N137" s="3">
        <f>SUMIF($B137:$B492,$K137,E137:$E492)</f>
        <v>3</v>
      </c>
      <c r="O137" s="3">
        <f>SUMIF($B137:$B492,$K137,F137:$F492)</f>
        <v>7.5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43914</v>
      </c>
      <c r="B138" s="3" t="s">
        <v>138</v>
      </c>
      <c r="C138" s="3">
        <v>54</v>
      </c>
      <c r="D138" s="3">
        <v>58.4</v>
      </c>
      <c r="E138" s="3">
        <v>26</v>
      </c>
      <c r="F138" s="3">
        <v>28.1</v>
      </c>
      <c r="G138" s="3">
        <v>6</v>
      </c>
      <c r="H138" s="3">
        <v>6.5</v>
      </c>
      <c r="J138" s="3" t="b">
        <f t="shared" si="4"/>
        <v>1</v>
      </c>
      <c r="K138" s="3" t="s">
        <v>138</v>
      </c>
      <c r="L138" s="3">
        <f>SUMIF($B138:$B493,$K138,C138:$C493)</f>
        <v>67</v>
      </c>
      <c r="M138" s="3">
        <f>SUMIF($B138:$B493,$K138,D138:$D493)</f>
        <v>72.5</v>
      </c>
      <c r="N138" s="3">
        <f>SUMIF($B138:$B493,$K138,E138:$E493)</f>
        <v>27</v>
      </c>
      <c r="O138" s="3">
        <f>SUMIF($B138:$B493,$K138,F138:$F493)</f>
        <v>29.200000000000003</v>
      </c>
      <c r="P138" s="3">
        <f>SUMIF($B138:$B493,$K138,G138:$G493)</f>
        <v>6</v>
      </c>
      <c r="Q138" s="3">
        <f>SUMIF($B138:$B493,$K138,H138:$H493)</f>
        <v>6.5</v>
      </c>
    </row>
    <row r="139" spans="1:17" x14ac:dyDescent="0.25">
      <c r="A139" s="5">
        <v>43914</v>
      </c>
      <c r="B139" s="3" t="s">
        <v>139</v>
      </c>
      <c r="C139" s="3">
        <v>3</v>
      </c>
      <c r="D139" s="3">
        <v>9.6</v>
      </c>
      <c r="E139" s="3">
        <v>4</v>
      </c>
      <c r="F139" s="3">
        <v>12.8</v>
      </c>
      <c r="G139" s="3">
        <v>0</v>
      </c>
      <c r="H139" s="3">
        <v>0</v>
      </c>
      <c r="J139" s="3" t="b">
        <f t="shared" si="4"/>
        <v>1</v>
      </c>
      <c r="K139" s="3" t="s">
        <v>139</v>
      </c>
      <c r="L139" s="3">
        <f>SUMIF($B139:$B494,$K139,C139:$C494)</f>
        <v>3</v>
      </c>
      <c r="M139" s="3">
        <f>SUMIF($B139:$B494,$K139,D139:$D494)</f>
        <v>9.6</v>
      </c>
      <c r="N139" s="3">
        <f>SUMIF($B139:$B494,$K139,E139:$E494)</f>
        <v>4</v>
      </c>
      <c r="O139" s="3">
        <f>SUMIF($B139:$B494,$K139,F139:$F494)</f>
        <v>12.8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43914</v>
      </c>
      <c r="B140" s="3" t="s">
        <v>365</v>
      </c>
      <c r="C140" s="3">
        <v>17</v>
      </c>
      <c r="D140" s="3">
        <v>21</v>
      </c>
      <c r="E140" s="3">
        <v>3</v>
      </c>
      <c r="F140" s="3">
        <v>3.7</v>
      </c>
      <c r="G140" s="3">
        <v>1</v>
      </c>
      <c r="H140" s="3">
        <v>1.2</v>
      </c>
      <c r="J140" s="3" t="b">
        <f t="shared" si="4"/>
        <v>1</v>
      </c>
      <c r="K140" s="3" t="s">
        <v>365</v>
      </c>
      <c r="L140" s="3">
        <f>SUMIF($B140:$B495,$K140,C140:$C495)</f>
        <v>17</v>
      </c>
      <c r="M140" s="3">
        <f>SUMIF($B140:$B495,$K140,D140:$D495)</f>
        <v>21</v>
      </c>
      <c r="N140" s="3">
        <f>SUMIF($B140:$B495,$K140,E140:$E495)</f>
        <v>3</v>
      </c>
      <c r="O140" s="3">
        <f>SUMIF($B140:$B495,$K140,F140:$F495)</f>
        <v>3.7</v>
      </c>
      <c r="P140" s="3">
        <f>SUMIF($B140:$B495,$K140,G140:$G495)</f>
        <v>1</v>
      </c>
      <c r="Q140" s="3">
        <f>SUMIF($B140:$B495,$K140,H140:$H495)</f>
        <v>1.2</v>
      </c>
    </row>
    <row r="141" spans="1:17" x14ac:dyDescent="0.25">
      <c r="A141" s="5">
        <v>43914</v>
      </c>
      <c r="B141" s="3" t="s">
        <v>140</v>
      </c>
      <c r="C141" s="3">
        <v>4</v>
      </c>
      <c r="D141" s="3">
        <v>8.4</v>
      </c>
      <c r="E141" s="3">
        <v>3</v>
      </c>
      <c r="F141" s="3">
        <v>6.3</v>
      </c>
      <c r="G141" s="3">
        <v>0</v>
      </c>
      <c r="H141" s="3">
        <v>0</v>
      </c>
      <c r="J141" s="3" t="b">
        <f t="shared" si="4"/>
        <v>1</v>
      </c>
      <c r="K141" s="3" t="s">
        <v>140</v>
      </c>
      <c r="L141" s="3">
        <f>SUMIF($B141:$B496,$K141,C141:$C496)</f>
        <v>4</v>
      </c>
      <c r="M141" s="3">
        <f>SUMIF($B141:$B496,$K141,D141:$D496)</f>
        <v>8.4</v>
      </c>
      <c r="N141" s="3">
        <f>SUMIF($B141:$B496,$K141,E141:$E496)</f>
        <v>3</v>
      </c>
      <c r="O141" s="3">
        <f>SUMIF($B141:$B496,$K141,F141:$F496)</f>
        <v>6.3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43914</v>
      </c>
      <c r="B142" s="3" t="s">
        <v>141</v>
      </c>
      <c r="C142" s="3">
        <v>14</v>
      </c>
      <c r="D142" s="3">
        <v>85.1</v>
      </c>
      <c r="E142" s="3">
        <v>3</v>
      </c>
      <c r="F142" s="3">
        <v>18.2</v>
      </c>
      <c r="G142" s="3">
        <v>1</v>
      </c>
      <c r="H142" s="3">
        <v>6.1</v>
      </c>
      <c r="J142" s="3" t="b">
        <f t="shared" si="4"/>
        <v>1</v>
      </c>
      <c r="K142" s="3" t="s">
        <v>141</v>
      </c>
      <c r="L142" s="3">
        <f>SUMIF($B142:$B497,$K142,C142:$C497)</f>
        <v>14</v>
      </c>
      <c r="M142" s="3">
        <f>SUMIF($B142:$B497,$K142,D142:$D497)</f>
        <v>85.1</v>
      </c>
      <c r="N142" s="3">
        <f>SUMIF($B142:$B497,$K142,E142:$E497)</f>
        <v>3</v>
      </c>
      <c r="O142" s="3">
        <f>SUMIF($B142:$B497,$K142,F142:$F497)</f>
        <v>18.2</v>
      </c>
      <c r="P142" s="3">
        <f>SUMIF($B142:$B497,$K142,G142:$G497)</f>
        <v>1</v>
      </c>
      <c r="Q142" s="3">
        <f>SUMIF($B142:$B497,$K142,H142:$H497)</f>
        <v>6.1</v>
      </c>
    </row>
    <row r="143" spans="1:17" x14ac:dyDescent="0.25">
      <c r="A143" s="5">
        <v>43914</v>
      </c>
      <c r="B143" s="3" t="s">
        <v>142</v>
      </c>
      <c r="C143" s="3">
        <v>28</v>
      </c>
      <c r="D143" s="3">
        <v>62.7</v>
      </c>
      <c r="E143" s="3">
        <v>14</v>
      </c>
      <c r="F143" s="3">
        <v>31.3</v>
      </c>
      <c r="G143" s="3">
        <v>3</v>
      </c>
      <c r="H143" s="3">
        <v>6.7</v>
      </c>
      <c r="J143" s="3" t="b">
        <f t="shared" si="4"/>
        <v>1</v>
      </c>
      <c r="K143" s="3" t="s">
        <v>142</v>
      </c>
      <c r="L143" s="3">
        <f>SUMIF($B143:$B498,$K143,C143:$C498)</f>
        <v>30</v>
      </c>
      <c r="M143" s="3">
        <f>SUMIF($B143:$B498,$K143,D143:$D498)</f>
        <v>67.2</v>
      </c>
      <c r="N143" s="3">
        <f>SUMIF($B143:$B498,$K143,E143:$E498)</f>
        <v>14</v>
      </c>
      <c r="O143" s="3">
        <f>SUMIF($B143:$B498,$K143,F143:$F498)</f>
        <v>31.3</v>
      </c>
      <c r="P143" s="3">
        <f>SUMIF($B143:$B498,$K143,G143:$G498)</f>
        <v>3</v>
      </c>
      <c r="Q143" s="3">
        <f>SUMIF($B143:$B498,$K143,H143:$H498)</f>
        <v>6.7</v>
      </c>
    </row>
    <row r="144" spans="1:17" x14ac:dyDescent="0.25">
      <c r="A144" s="5">
        <v>43914</v>
      </c>
      <c r="B144" s="3" t="s">
        <v>143</v>
      </c>
      <c r="C144" s="3">
        <v>4</v>
      </c>
      <c r="D144" s="3">
        <v>18</v>
      </c>
      <c r="E144" s="3">
        <v>1</v>
      </c>
      <c r="F144" s="3">
        <v>4.5</v>
      </c>
      <c r="G144" s="3">
        <v>0</v>
      </c>
      <c r="H144" s="3">
        <v>0</v>
      </c>
      <c r="J144" s="3" t="b">
        <f t="shared" si="4"/>
        <v>1</v>
      </c>
      <c r="K144" s="3" t="s">
        <v>143</v>
      </c>
      <c r="L144" s="3">
        <f>SUMIF($B144:$B499,$K144,C144:$C499)</f>
        <v>4</v>
      </c>
      <c r="M144" s="3">
        <f>SUMIF($B144:$B499,$K144,D144:$D499)</f>
        <v>18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43914</v>
      </c>
      <c r="B145" s="3" t="s">
        <v>144</v>
      </c>
      <c r="C145" s="3">
        <v>9</v>
      </c>
      <c r="D145" s="3">
        <v>58</v>
      </c>
      <c r="E145" s="3">
        <v>4</v>
      </c>
      <c r="F145" s="3">
        <v>25.8</v>
      </c>
      <c r="G145" s="3">
        <v>2</v>
      </c>
      <c r="H145" s="3">
        <v>12.9</v>
      </c>
      <c r="J145" s="3" t="b">
        <f t="shared" si="4"/>
        <v>1</v>
      </c>
      <c r="K145" s="3" t="s">
        <v>144</v>
      </c>
      <c r="L145" s="3">
        <f>SUMIF($B145:$B500,$K145,C145:$C500)</f>
        <v>11</v>
      </c>
      <c r="M145" s="3">
        <f>SUMIF($B145:$B500,$K145,D145:$D500)</f>
        <v>70.900000000000006</v>
      </c>
      <c r="N145" s="3">
        <f>SUMIF($B145:$B500,$K145,E145:$E500)</f>
        <v>4</v>
      </c>
      <c r="O145" s="3">
        <f>SUMIF($B145:$B500,$K145,F145:$F500)</f>
        <v>25.8</v>
      </c>
      <c r="P145" s="3">
        <f>SUMIF($B145:$B500,$K145,G145:$G500)</f>
        <v>2</v>
      </c>
      <c r="Q145" s="3">
        <f>SUMIF($B145:$B500,$K145,H145:$H500)</f>
        <v>12.9</v>
      </c>
    </row>
    <row r="146" spans="1:17" x14ac:dyDescent="0.25">
      <c r="A146" s="5">
        <v>43914</v>
      </c>
      <c r="B146" s="3" t="s">
        <v>145</v>
      </c>
      <c r="C146" s="3">
        <v>20</v>
      </c>
      <c r="D146" s="3">
        <v>22</v>
      </c>
      <c r="E146" s="3">
        <v>6</v>
      </c>
      <c r="F146" s="3">
        <v>6.6</v>
      </c>
      <c r="G146" s="3">
        <v>1</v>
      </c>
      <c r="H146" s="3">
        <v>1.1000000000000001</v>
      </c>
      <c r="J146" s="3" t="b">
        <f t="shared" si="4"/>
        <v>1</v>
      </c>
      <c r="K146" s="3" t="s">
        <v>145</v>
      </c>
      <c r="L146" s="3">
        <f>SUMIF($B146:$B501,$K146,C146:$C501)</f>
        <v>20</v>
      </c>
      <c r="M146" s="3">
        <f>SUMIF($B146:$B501,$K146,D146:$D501)</f>
        <v>22</v>
      </c>
      <c r="N146" s="3">
        <f>SUMIF($B146:$B501,$K146,E146:$E501)</f>
        <v>7</v>
      </c>
      <c r="O146" s="3">
        <f>SUMIF($B146:$B501,$K146,F146:$F501)</f>
        <v>7.6999999999999993</v>
      </c>
      <c r="P146" s="3">
        <f>SUMIF($B146:$B501,$K146,G146:$G501)</f>
        <v>1</v>
      </c>
      <c r="Q146" s="3">
        <f>SUMIF($B146:$B501,$K146,H146:$H501)</f>
        <v>1.1000000000000001</v>
      </c>
    </row>
    <row r="147" spans="1:17" x14ac:dyDescent="0.25">
      <c r="A147" s="5">
        <v>43914</v>
      </c>
      <c r="B147" s="3" t="s">
        <v>146</v>
      </c>
      <c r="C147" s="3">
        <v>36</v>
      </c>
      <c r="D147" s="3">
        <v>41.2</v>
      </c>
      <c r="E147" s="3">
        <v>28</v>
      </c>
      <c r="F147" s="3">
        <v>32</v>
      </c>
      <c r="G147" s="3">
        <v>2</v>
      </c>
      <c r="H147" s="3">
        <v>2.2999999999999998</v>
      </c>
      <c r="J147" s="3" t="b">
        <f t="shared" si="4"/>
        <v>1</v>
      </c>
      <c r="K147" s="3" t="s">
        <v>146</v>
      </c>
      <c r="L147" s="3">
        <f>SUMIF($B147:$B502,$K147,C147:$C502)</f>
        <v>39</v>
      </c>
      <c r="M147" s="3">
        <f>SUMIF($B147:$B502,$K147,D147:$D502)</f>
        <v>44.6</v>
      </c>
      <c r="N147" s="3">
        <f>SUMIF($B147:$B502,$K147,E147:$E502)</f>
        <v>29</v>
      </c>
      <c r="O147" s="3">
        <f>SUMIF($B147:$B502,$K147,F147:$F502)</f>
        <v>33.1</v>
      </c>
      <c r="P147" s="3">
        <f>SUMIF($B147:$B502,$K147,G147:$G502)</f>
        <v>3</v>
      </c>
      <c r="Q147" s="3">
        <f>SUMIF($B147:$B502,$K147,H147:$H502)</f>
        <v>3.4</v>
      </c>
    </row>
    <row r="148" spans="1:17" x14ac:dyDescent="0.25">
      <c r="A148" s="5">
        <v>43914</v>
      </c>
      <c r="B148" s="3" t="s">
        <v>147</v>
      </c>
      <c r="C148" s="3">
        <v>6</v>
      </c>
      <c r="D148" s="3">
        <v>17.100000000000001</v>
      </c>
      <c r="E148" s="3">
        <v>2</v>
      </c>
      <c r="F148" s="3">
        <v>5.7</v>
      </c>
      <c r="G148" s="3">
        <v>0</v>
      </c>
      <c r="H148" s="3">
        <v>0</v>
      </c>
      <c r="J148" s="3" t="b">
        <f t="shared" si="4"/>
        <v>1</v>
      </c>
      <c r="K148" s="3" t="s">
        <v>147</v>
      </c>
      <c r="L148" s="3">
        <f>SUMIF($B148:$B503,$K148,C148:$C503)</f>
        <v>6</v>
      </c>
      <c r="M148" s="3">
        <f>SUMIF($B148:$B503,$K148,D148:$D503)</f>
        <v>17.100000000000001</v>
      </c>
      <c r="N148" s="3">
        <f>SUMIF($B148:$B503,$K148,E148:$E503)</f>
        <v>2</v>
      </c>
      <c r="O148" s="3">
        <f>SUMIF($B148:$B503,$K148,F148:$F503)</f>
        <v>5.7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43914</v>
      </c>
      <c r="B149" s="3" t="s">
        <v>148</v>
      </c>
      <c r="C149" s="3">
        <v>9</v>
      </c>
      <c r="D149" s="3">
        <v>18.600000000000001</v>
      </c>
      <c r="E149" s="3">
        <v>10</v>
      </c>
      <c r="F149" s="3">
        <v>20.6</v>
      </c>
      <c r="G149" s="3">
        <v>1</v>
      </c>
      <c r="H149" s="3">
        <v>2.1</v>
      </c>
      <c r="J149" s="3" t="b">
        <f t="shared" si="4"/>
        <v>1</v>
      </c>
      <c r="K149" s="3" t="s">
        <v>148</v>
      </c>
      <c r="L149" s="3">
        <f>SUMIF($B149:$B504,$K149,C149:$C504)</f>
        <v>9</v>
      </c>
      <c r="M149" s="3">
        <f>SUMIF($B149:$B504,$K149,D149:$D504)</f>
        <v>18.600000000000001</v>
      </c>
      <c r="N149" s="3">
        <f>SUMIF($B149:$B504,$K149,E149:$E504)</f>
        <v>10</v>
      </c>
      <c r="O149" s="3">
        <f>SUMIF($B149:$B504,$K149,F149:$F504)</f>
        <v>20.6</v>
      </c>
      <c r="P149" s="3">
        <f>SUMIF($B149:$B504,$K149,G149:$G504)</f>
        <v>1</v>
      </c>
      <c r="Q149" s="3">
        <f>SUMIF($B149:$B504,$K149,H149:$H504)</f>
        <v>2.1</v>
      </c>
    </row>
    <row r="150" spans="1:17" x14ac:dyDescent="0.25">
      <c r="A150" s="5">
        <v>43914</v>
      </c>
      <c r="B150" s="3" t="s">
        <v>149</v>
      </c>
      <c r="C150" s="3">
        <v>8</v>
      </c>
      <c r="D150" s="3">
        <v>14.4</v>
      </c>
      <c r="E150" s="3">
        <v>3</v>
      </c>
      <c r="F150" s="3">
        <v>5.4</v>
      </c>
      <c r="G150" s="3">
        <v>0</v>
      </c>
      <c r="H150" s="3">
        <v>0</v>
      </c>
      <c r="J150" s="3" t="b">
        <f t="shared" si="4"/>
        <v>1</v>
      </c>
      <c r="K150" s="3" t="s">
        <v>149</v>
      </c>
      <c r="L150" s="3">
        <f>SUMIF($B150:$B505,$K150,C150:$C505)</f>
        <v>8</v>
      </c>
      <c r="M150" s="3">
        <f>SUMIF($B150:$B505,$K150,D150:$D505)</f>
        <v>14.4</v>
      </c>
      <c r="N150" s="3">
        <f>SUMIF($B150:$B505,$K150,E150:$E505)</f>
        <v>3</v>
      </c>
      <c r="O150" s="3">
        <f>SUMIF($B150:$B505,$K150,F150:$F505)</f>
        <v>5.4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43914</v>
      </c>
      <c r="B151" s="3" t="s">
        <v>150</v>
      </c>
      <c r="C151" s="3">
        <v>16</v>
      </c>
      <c r="D151" s="3">
        <v>21.8</v>
      </c>
      <c r="E151" s="3">
        <v>11</v>
      </c>
      <c r="F151" s="3">
        <v>15</v>
      </c>
      <c r="G151" s="3">
        <v>1</v>
      </c>
      <c r="H151" s="3">
        <v>1.4</v>
      </c>
      <c r="J151" s="3" t="b">
        <f t="shared" si="4"/>
        <v>1</v>
      </c>
      <c r="K151" s="3" t="s">
        <v>150</v>
      </c>
      <c r="L151" s="3">
        <f>SUMIF($B151:$B506,$K151,C151:$C506)</f>
        <v>16</v>
      </c>
      <c r="M151" s="3">
        <f>SUMIF($B151:$B506,$K151,D151:$D506)</f>
        <v>21.8</v>
      </c>
      <c r="N151" s="3">
        <f>SUMIF($B151:$B506,$K151,E151:$E506)</f>
        <v>12</v>
      </c>
      <c r="O151" s="3">
        <f>SUMIF($B151:$B506,$K151,F151:$F506)</f>
        <v>16.399999999999999</v>
      </c>
      <c r="P151" s="3">
        <f>SUMIF($B151:$B506,$K151,G151:$G506)</f>
        <v>1</v>
      </c>
      <c r="Q151" s="3">
        <f>SUMIF($B151:$B506,$K151,H151:$H506)</f>
        <v>1.4</v>
      </c>
    </row>
    <row r="152" spans="1:17" x14ac:dyDescent="0.25">
      <c r="A152" s="5">
        <v>43914</v>
      </c>
      <c r="B152" s="3" t="s">
        <v>151</v>
      </c>
      <c r="C152" s="3">
        <v>21</v>
      </c>
      <c r="D152" s="3">
        <v>49.5</v>
      </c>
      <c r="E152" s="3">
        <v>14</v>
      </c>
      <c r="F152" s="3">
        <v>33</v>
      </c>
      <c r="G152" s="3">
        <v>4</v>
      </c>
      <c r="H152" s="3">
        <v>9.4</v>
      </c>
      <c r="J152" s="3" t="b">
        <f t="shared" si="4"/>
        <v>1</v>
      </c>
      <c r="K152" s="3" t="s">
        <v>151</v>
      </c>
      <c r="L152" s="3">
        <f>SUMIF($B152:$B507,$K152,C152:$C507)</f>
        <v>21</v>
      </c>
      <c r="M152" s="3">
        <f>SUMIF($B152:$B507,$K152,D152:$D507)</f>
        <v>49.5</v>
      </c>
      <c r="N152" s="3">
        <f>SUMIF($B152:$B507,$K152,E152:$E507)</f>
        <v>17</v>
      </c>
      <c r="O152" s="3">
        <f>SUMIF($B152:$B507,$K152,F152:$F507)</f>
        <v>40.1</v>
      </c>
      <c r="P152" s="3">
        <f>SUMIF($B152:$B507,$K152,G152:$G507)</f>
        <v>4</v>
      </c>
      <c r="Q152" s="3">
        <f>SUMIF($B152:$B507,$K152,H152:$H507)</f>
        <v>9.4</v>
      </c>
    </row>
    <row r="153" spans="1:17" x14ac:dyDescent="0.25">
      <c r="A153" s="5">
        <v>43914</v>
      </c>
      <c r="B153" s="3" t="s">
        <v>152</v>
      </c>
      <c r="C153" s="3">
        <v>22</v>
      </c>
      <c r="D153" s="3">
        <v>43.9</v>
      </c>
      <c r="E153" s="3">
        <v>6</v>
      </c>
      <c r="F153" s="3">
        <v>12</v>
      </c>
      <c r="G153" s="3">
        <v>0</v>
      </c>
      <c r="H153" s="3">
        <v>0</v>
      </c>
      <c r="J153" s="3" t="b">
        <f t="shared" si="4"/>
        <v>1</v>
      </c>
      <c r="K153" s="3" t="s">
        <v>152</v>
      </c>
      <c r="L153" s="3">
        <f>SUMIF($B153:$B508,$K153,C153:$C508)</f>
        <v>36</v>
      </c>
      <c r="M153" s="3">
        <f>SUMIF($B153:$B508,$K153,D153:$D508)</f>
        <v>71.8</v>
      </c>
      <c r="N153" s="3">
        <f>SUMIF($B153:$B508,$K153,E153:$E508)</f>
        <v>6</v>
      </c>
      <c r="O153" s="3">
        <f>SUMIF($B153:$B508,$K153,F153:$F508)</f>
        <v>12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43914</v>
      </c>
      <c r="B154" s="3" t="s">
        <v>153</v>
      </c>
      <c r="C154" s="3">
        <v>8</v>
      </c>
      <c r="D154" s="3">
        <v>19.399999999999999</v>
      </c>
      <c r="E154" s="3">
        <v>5</v>
      </c>
      <c r="F154" s="3">
        <v>12.1</v>
      </c>
      <c r="G154" s="3">
        <v>0</v>
      </c>
      <c r="H154" s="3">
        <v>0</v>
      </c>
      <c r="J154" s="3" t="b">
        <f t="shared" si="4"/>
        <v>1</v>
      </c>
      <c r="K154" s="3" t="s">
        <v>153</v>
      </c>
      <c r="L154" s="3">
        <f>SUMIF($B154:$B509,$K154,C154:$C509)</f>
        <v>9</v>
      </c>
      <c r="M154" s="3">
        <f>SUMIF($B154:$B509,$K154,D154:$D509)</f>
        <v>21.799999999999997</v>
      </c>
      <c r="N154" s="3">
        <f>SUMIF($B154:$B509,$K154,E154:$E509)</f>
        <v>5</v>
      </c>
      <c r="O154" s="3">
        <f>SUMIF($B154:$B509,$K154,F154:$F509)</f>
        <v>12.1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43914</v>
      </c>
      <c r="B155" s="3" t="s">
        <v>154</v>
      </c>
      <c r="C155" s="3">
        <v>0</v>
      </c>
      <c r="D155" s="3">
        <v>0</v>
      </c>
      <c r="E155" s="3">
        <v>2</v>
      </c>
      <c r="F155" s="3">
        <v>7.3</v>
      </c>
      <c r="G155" s="3">
        <v>0</v>
      </c>
      <c r="H155" s="3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2</v>
      </c>
      <c r="O155" s="3">
        <f>SUMIF($B155:$B510,$K155,F155:$F510)</f>
        <v>7.3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43914</v>
      </c>
      <c r="B156" s="3" t="s">
        <v>155</v>
      </c>
      <c r="C156" s="3">
        <v>16</v>
      </c>
      <c r="D156" s="3">
        <v>46.9</v>
      </c>
      <c r="E156" s="3">
        <v>15</v>
      </c>
      <c r="F156" s="3">
        <v>44</v>
      </c>
      <c r="G156" s="3">
        <v>2</v>
      </c>
      <c r="H156" s="3">
        <v>5.9</v>
      </c>
      <c r="J156" s="3" t="b">
        <f t="shared" si="4"/>
        <v>1</v>
      </c>
      <c r="K156" s="3" t="s">
        <v>155</v>
      </c>
      <c r="L156" s="3">
        <f>SUMIF($B156:$B511,$K156,C156:$C511)</f>
        <v>18</v>
      </c>
      <c r="M156" s="3">
        <f>SUMIF($B156:$B511,$K156,D156:$D511)</f>
        <v>52.8</v>
      </c>
      <c r="N156" s="3">
        <f>SUMIF($B156:$B511,$K156,E156:$E511)</f>
        <v>15</v>
      </c>
      <c r="O156" s="3">
        <f>SUMIF($B156:$B511,$K156,F156:$F511)</f>
        <v>44</v>
      </c>
      <c r="P156" s="3">
        <f>SUMIF($B156:$B511,$K156,G156:$G511)</f>
        <v>2</v>
      </c>
      <c r="Q156" s="3">
        <f>SUMIF($B156:$B511,$K156,H156:$H511)</f>
        <v>5.9</v>
      </c>
    </row>
    <row r="157" spans="1:17" x14ac:dyDescent="0.25">
      <c r="A157" s="5">
        <v>43914</v>
      </c>
      <c r="B157" s="3" t="s">
        <v>156</v>
      </c>
      <c r="C157" s="3">
        <v>5</v>
      </c>
      <c r="D157" s="3">
        <v>18.3</v>
      </c>
      <c r="E157" s="3">
        <v>3</v>
      </c>
      <c r="F157" s="3">
        <v>11</v>
      </c>
      <c r="G157" s="3">
        <v>0</v>
      </c>
      <c r="H157" s="3">
        <v>0</v>
      </c>
      <c r="J157" s="3" t="b">
        <f t="shared" si="4"/>
        <v>1</v>
      </c>
      <c r="K157" s="3" t="s">
        <v>156</v>
      </c>
      <c r="L157" s="3">
        <f>SUMIF($B157:$B512,$K157,C157:$C512)</f>
        <v>5</v>
      </c>
      <c r="M157" s="3">
        <f>SUMIF($B157:$B512,$K157,D157:$D512)</f>
        <v>18.3</v>
      </c>
      <c r="N157" s="3">
        <f>SUMIF($B157:$B512,$K157,E157:$E512)</f>
        <v>3</v>
      </c>
      <c r="O157" s="3">
        <f>SUMIF($B157:$B512,$K157,F157:$F512)</f>
        <v>11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43914</v>
      </c>
      <c r="B158" s="3" t="s">
        <v>157</v>
      </c>
      <c r="C158" s="3">
        <v>31</v>
      </c>
      <c r="D158" s="3">
        <v>57.1</v>
      </c>
      <c r="E158" s="3">
        <v>18</v>
      </c>
      <c r="F158" s="3">
        <v>33.1</v>
      </c>
      <c r="G158" s="3">
        <v>0</v>
      </c>
      <c r="H158" s="3">
        <v>0</v>
      </c>
      <c r="J158" s="3" t="b">
        <f t="shared" si="4"/>
        <v>1</v>
      </c>
      <c r="K158" s="3" t="s">
        <v>157</v>
      </c>
      <c r="L158" s="3">
        <f>SUMIF($B158:$B513,$K158,C158:$C513)</f>
        <v>31</v>
      </c>
      <c r="M158" s="3">
        <f>SUMIF($B158:$B513,$K158,D158:$D513)</f>
        <v>57.1</v>
      </c>
      <c r="N158" s="3">
        <f>SUMIF($B158:$B513,$K158,E158:$E513)</f>
        <v>19</v>
      </c>
      <c r="O158" s="3">
        <f>SUMIF($B158:$B513,$K158,F158:$F513)</f>
        <v>34.9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43914</v>
      </c>
      <c r="B159" s="3" t="s">
        <v>158</v>
      </c>
      <c r="C159" s="3">
        <v>2</v>
      </c>
      <c r="D159" s="3">
        <v>15.8</v>
      </c>
      <c r="E159" s="3">
        <v>1</v>
      </c>
      <c r="F159" s="3">
        <v>7.9</v>
      </c>
      <c r="G159" s="3">
        <v>0</v>
      </c>
      <c r="H159" s="3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43914</v>
      </c>
      <c r="B160" s="3" t="s">
        <v>159</v>
      </c>
      <c r="C160" s="3">
        <v>6</v>
      </c>
      <c r="D160" s="3">
        <v>9.1</v>
      </c>
      <c r="E160" s="3">
        <v>3</v>
      </c>
      <c r="F160" s="3">
        <v>4.5999999999999996</v>
      </c>
      <c r="G160" s="3">
        <v>0</v>
      </c>
      <c r="H160" s="3">
        <v>0</v>
      </c>
      <c r="J160" s="3" t="b">
        <f t="shared" si="4"/>
        <v>1</v>
      </c>
      <c r="K160" s="3" t="s">
        <v>159</v>
      </c>
      <c r="L160" s="3">
        <f>SUMIF($B160:$B515,$K160,C160:$C515)</f>
        <v>7</v>
      </c>
      <c r="M160" s="3">
        <f>SUMIF($B160:$B515,$K160,D160:$D515)</f>
        <v>10.6</v>
      </c>
      <c r="N160" s="3">
        <f>SUMIF($B160:$B515,$K160,E160:$E515)</f>
        <v>3</v>
      </c>
      <c r="O160" s="3">
        <f>SUMIF($B160:$B515,$K160,F160:$F515)</f>
        <v>4.5999999999999996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43914</v>
      </c>
      <c r="B161" s="3" t="s">
        <v>160</v>
      </c>
      <c r="C161" s="3">
        <v>18</v>
      </c>
      <c r="D161" s="3">
        <v>39.299999999999997</v>
      </c>
      <c r="E161" s="3">
        <v>14</v>
      </c>
      <c r="F161" s="3">
        <v>30.6</v>
      </c>
      <c r="G161" s="3">
        <v>2</v>
      </c>
      <c r="H161" s="3">
        <v>4.4000000000000004</v>
      </c>
      <c r="J161" s="3" t="b">
        <f t="shared" si="4"/>
        <v>1</v>
      </c>
      <c r="K161" s="3" t="s">
        <v>160</v>
      </c>
      <c r="L161" s="3">
        <f>SUMIF($B161:$B516,$K161,C161:$C516)</f>
        <v>18</v>
      </c>
      <c r="M161" s="3">
        <f>SUMIF($B161:$B516,$K161,D161:$D516)</f>
        <v>39.299999999999997</v>
      </c>
      <c r="N161" s="3">
        <f>SUMIF($B161:$B516,$K161,E161:$E516)</f>
        <v>16</v>
      </c>
      <c r="O161" s="3">
        <f>SUMIF($B161:$B516,$K161,F161:$F516)</f>
        <v>35</v>
      </c>
      <c r="P161" s="3">
        <f>SUMIF($B161:$B516,$K161,G161:$G516)</f>
        <v>2</v>
      </c>
      <c r="Q161" s="3">
        <f>SUMIF($B161:$B516,$K161,H161:$H516)</f>
        <v>4.4000000000000004</v>
      </c>
    </row>
    <row r="162" spans="1:17" x14ac:dyDescent="0.25">
      <c r="A162" s="5">
        <v>43914</v>
      </c>
      <c r="B162" s="3" t="s">
        <v>161</v>
      </c>
      <c r="C162" s="3">
        <v>4</v>
      </c>
      <c r="D162" s="3">
        <v>17.600000000000001</v>
      </c>
      <c r="E162" s="3">
        <v>2</v>
      </c>
      <c r="F162" s="3">
        <v>8.8000000000000007</v>
      </c>
      <c r="G162" s="3">
        <v>0</v>
      </c>
      <c r="H162" s="3">
        <v>0</v>
      </c>
      <c r="J162" s="3" t="b">
        <f t="shared" si="4"/>
        <v>1</v>
      </c>
      <c r="K162" s="3" t="s">
        <v>161</v>
      </c>
      <c r="L162" s="3">
        <f>SUMIF($B162:$B517,$K162,C162:$C517)</f>
        <v>4</v>
      </c>
      <c r="M162" s="3">
        <f>SUMIF($B162:$B517,$K162,D162:$D517)</f>
        <v>17.600000000000001</v>
      </c>
      <c r="N162" s="3">
        <f>SUMIF($B162:$B517,$K162,E162:$E517)</f>
        <v>2</v>
      </c>
      <c r="O162" s="3">
        <f>SUMIF($B162:$B517,$K162,F162:$F517)</f>
        <v>8.8000000000000007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43914</v>
      </c>
      <c r="B163" s="3" t="s">
        <v>162</v>
      </c>
      <c r="C163" s="3">
        <v>6</v>
      </c>
      <c r="D163" s="3">
        <v>20.3</v>
      </c>
      <c r="E163" s="3">
        <v>1</v>
      </c>
      <c r="F163" s="3">
        <v>3.4</v>
      </c>
      <c r="G163" s="3">
        <v>0</v>
      </c>
      <c r="H163" s="3">
        <v>0</v>
      </c>
      <c r="J163" s="3" t="b">
        <f t="shared" si="4"/>
        <v>1</v>
      </c>
      <c r="K163" s="3" t="s">
        <v>162</v>
      </c>
      <c r="L163" s="3">
        <f>SUMIF($B163:$B518,$K163,C163:$C518)</f>
        <v>7</v>
      </c>
      <c r="M163" s="3">
        <f>SUMIF($B163:$B518,$K163,D163:$D518)</f>
        <v>23.7</v>
      </c>
      <c r="N163" s="3">
        <f>SUMIF($B163:$B518,$K163,E163:$E518)</f>
        <v>1</v>
      </c>
      <c r="O163" s="3">
        <f>SUMIF($B163:$B518,$K163,F163:$F518)</f>
        <v>3.4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43914</v>
      </c>
      <c r="B164" s="3" t="s">
        <v>163</v>
      </c>
      <c r="C164" s="3">
        <v>13</v>
      </c>
      <c r="D164" s="3">
        <v>23.1</v>
      </c>
      <c r="E164" s="3">
        <v>9</v>
      </c>
      <c r="F164" s="3">
        <v>16</v>
      </c>
      <c r="G164" s="3">
        <v>1</v>
      </c>
      <c r="H164" s="3">
        <v>1.8</v>
      </c>
      <c r="J164" s="3" t="b">
        <f t="shared" si="4"/>
        <v>1</v>
      </c>
      <c r="K164" s="3" t="s">
        <v>163</v>
      </c>
      <c r="L164" s="3">
        <f>SUMIF($B164:$B519,$K164,C164:$C519)</f>
        <v>16</v>
      </c>
      <c r="M164" s="3">
        <f>SUMIF($B164:$B519,$K164,D164:$D519)</f>
        <v>28.400000000000002</v>
      </c>
      <c r="N164" s="3">
        <f>SUMIF($B164:$B519,$K164,E164:$E519)</f>
        <v>10</v>
      </c>
      <c r="O164" s="3">
        <f>SUMIF($B164:$B519,$K164,F164:$F519)</f>
        <v>17.8</v>
      </c>
      <c r="P164" s="3">
        <f>SUMIF($B164:$B519,$K164,G164:$G519)</f>
        <v>1</v>
      </c>
      <c r="Q164" s="3">
        <f>SUMIF($B164:$B519,$K164,H164:$H519)</f>
        <v>1.8</v>
      </c>
    </row>
    <row r="165" spans="1:17" x14ac:dyDescent="0.25">
      <c r="A165" s="5">
        <v>43914</v>
      </c>
      <c r="B165" s="3" t="s">
        <v>164</v>
      </c>
      <c r="C165" s="3">
        <v>26</v>
      </c>
      <c r="D165" s="3">
        <v>115.4</v>
      </c>
      <c r="E165" s="3">
        <v>17</v>
      </c>
      <c r="F165" s="3">
        <v>75.5</v>
      </c>
      <c r="G165" s="3">
        <v>4</v>
      </c>
      <c r="H165" s="3">
        <v>17.8</v>
      </c>
      <c r="J165" s="3" t="b">
        <f t="shared" si="4"/>
        <v>1</v>
      </c>
      <c r="K165" s="3" t="s">
        <v>164</v>
      </c>
      <c r="L165" s="3">
        <f>SUMIF($B165:$B520,$K165,C165:$C520)</f>
        <v>26</v>
      </c>
      <c r="M165" s="3">
        <f>SUMIF($B165:$B520,$K165,D165:$D520)</f>
        <v>115.4</v>
      </c>
      <c r="N165" s="3">
        <f>SUMIF($B165:$B520,$K165,E165:$E520)</f>
        <v>18</v>
      </c>
      <c r="O165" s="3">
        <f>SUMIF($B165:$B520,$K165,F165:$F520)</f>
        <v>79.900000000000006</v>
      </c>
      <c r="P165" s="3">
        <f>SUMIF($B165:$B520,$K165,G165:$G520)</f>
        <v>4</v>
      </c>
      <c r="Q165" s="3">
        <f>SUMIF($B165:$B520,$K165,H165:$H520)</f>
        <v>17.8</v>
      </c>
    </row>
    <row r="166" spans="1:17" x14ac:dyDescent="0.25">
      <c r="A166" s="5">
        <v>43914</v>
      </c>
      <c r="B166" s="3" t="s">
        <v>165</v>
      </c>
      <c r="C166" s="3">
        <v>36</v>
      </c>
      <c r="D166" s="3">
        <v>228.9</v>
      </c>
      <c r="E166" s="3">
        <v>12</v>
      </c>
      <c r="F166" s="3">
        <v>76.3</v>
      </c>
      <c r="G166" s="3">
        <v>5</v>
      </c>
      <c r="H166" s="3">
        <v>31.8</v>
      </c>
      <c r="J166" s="3" t="b">
        <f t="shared" si="4"/>
        <v>1</v>
      </c>
      <c r="K166" s="3" t="s">
        <v>165</v>
      </c>
      <c r="L166" s="3">
        <f>SUMIF($B166:$B521,$K166,C166:$C521)</f>
        <v>37</v>
      </c>
      <c r="M166" s="3">
        <f>SUMIF($B166:$B521,$K166,D166:$D521)</f>
        <v>235.3</v>
      </c>
      <c r="N166" s="3">
        <f>SUMIF($B166:$B521,$K166,E166:$E521)</f>
        <v>14</v>
      </c>
      <c r="O166" s="3">
        <f>SUMIF($B166:$B521,$K166,F166:$F521)</f>
        <v>89</v>
      </c>
      <c r="P166" s="3">
        <f>SUMIF($B166:$B521,$K166,G166:$G521)</f>
        <v>5</v>
      </c>
      <c r="Q166" s="3">
        <f>SUMIF($B166:$B521,$K166,H166:$H521)</f>
        <v>31.8</v>
      </c>
    </row>
    <row r="167" spans="1:17" x14ac:dyDescent="0.25">
      <c r="A167" s="5">
        <v>43914</v>
      </c>
      <c r="B167" s="3" t="s">
        <v>166</v>
      </c>
      <c r="C167" s="3">
        <v>21</v>
      </c>
      <c r="D167" s="3">
        <v>56.1</v>
      </c>
      <c r="E167" s="3">
        <v>11</v>
      </c>
      <c r="F167" s="3">
        <v>29.4</v>
      </c>
      <c r="G167" s="3">
        <v>2</v>
      </c>
      <c r="H167" s="3">
        <v>5.3</v>
      </c>
      <c r="J167" s="3" t="b">
        <f t="shared" si="4"/>
        <v>1</v>
      </c>
      <c r="K167" s="3" t="s">
        <v>166</v>
      </c>
      <c r="L167" s="3">
        <f>SUMIF($B167:$B522,$K167,C167:$C522)</f>
        <v>21</v>
      </c>
      <c r="M167" s="3">
        <f>SUMIF($B167:$B522,$K167,D167:$D522)</f>
        <v>56.1</v>
      </c>
      <c r="N167" s="3">
        <f>SUMIF($B167:$B522,$K167,E167:$E522)</f>
        <v>13</v>
      </c>
      <c r="O167" s="3">
        <f>SUMIF($B167:$B522,$K167,F167:$F522)</f>
        <v>34.699999999999996</v>
      </c>
      <c r="P167" s="3">
        <f>SUMIF($B167:$B522,$K167,G167:$G522)</f>
        <v>2</v>
      </c>
      <c r="Q167" s="3">
        <f>SUMIF($B167:$B522,$K167,H167:$H522)</f>
        <v>5.3</v>
      </c>
    </row>
    <row r="168" spans="1:17" x14ac:dyDescent="0.25">
      <c r="A168" s="5">
        <v>43914</v>
      </c>
      <c r="B168" s="3" t="s">
        <v>167</v>
      </c>
      <c r="C168" s="3">
        <v>6</v>
      </c>
      <c r="D168" s="3">
        <v>52.2</v>
      </c>
      <c r="E168" s="3">
        <v>3</v>
      </c>
      <c r="F168" s="3">
        <v>26.1</v>
      </c>
      <c r="G168" s="3">
        <v>0</v>
      </c>
      <c r="H168" s="3">
        <v>0</v>
      </c>
      <c r="J168" s="3" t="b">
        <f t="shared" si="4"/>
        <v>1</v>
      </c>
      <c r="K168" s="3" t="s">
        <v>167</v>
      </c>
      <c r="L168" s="3">
        <f>SUMIF($B168:$B523,$K168,C168:$C523)</f>
        <v>6</v>
      </c>
      <c r="M168" s="3">
        <f>SUMIF($B168:$B523,$K168,D168:$D523)</f>
        <v>52.2</v>
      </c>
      <c r="N168" s="3">
        <f>SUMIF($B168:$B523,$K168,E168:$E523)</f>
        <v>3</v>
      </c>
      <c r="O168" s="3">
        <f>SUMIF($B168:$B523,$K168,F168:$F523)</f>
        <v>26.1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43914</v>
      </c>
      <c r="B169" s="3" t="s">
        <v>168</v>
      </c>
      <c r="C169" s="3">
        <v>11</v>
      </c>
      <c r="D169" s="3">
        <v>39.1</v>
      </c>
      <c r="E169" s="3">
        <v>6</v>
      </c>
      <c r="F169" s="3">
        <v>21.3</v>
      </c>
      <c r="G169" s="3">
        <v>0</v>
      </c>
      <c r="H169" s="3">
        <v>0</v>
      </c>
      <c r="J169" s="3" t="b">
        <f t="shared" si="4"/>
        <v>1</v>
      </c>
      <c r="K169" s="3" t="s">
        <v>168</v>
      </c>
      <c r="L169" s="3">
        <f>SUMIF($B169:$B524,$K169,C169:$C524)</f>
        <v>12</v>
      </c>
      <c r="M169" s="3">
        <f>SUMIF($B169:$B524,$K169,D169:$D524)</f>
        <v>42.7</v>
      </c>
      <c r="N169" s="3">
        <f>SUMIF($B169:$B524,$K169,E169:$E524)</f>
        <v>6</v>
      </c>
      <c r="O169" s="3">
        <f>SUMIF($B169:$B524,$K169,F169:$F524)</f>
        <v>21.3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43914</v>
      </c>
      <c r="B170" s="3" t="s">
        <v>169</v>
      </c>
      <c r="C170" s="3">
        <v>21</v>
      </c>
      <c r="D170" s="3">
        <v>33.700000000000003</v>
      </c>
      <c r="E170" s="3">
        <v>11</v>
      </c>
      <c r="F170" s="3">
        <v>17.600000000000001</v>
      </c>
      <c r="G170" s="3">
        <v>0</v>
      </c>
      <c r="H170" s="3">
        <v>0</v>
      </c>
      <c r="J170" s="3" t="b">
        <f t="shared" si="4"/>
        <v>1</v>
      </c>
      <c r="K170" s="3" t="s">
        <v>169</v>
      </c>
      <c r="L170" s="3">
        <f>SUMIF($B170:$B525,$K170,C170:$C525)</f>
        <v>25</v>
      </c>
      <c r="M170" s="3">
        <f>SUMIF($B170:$B525,$K170,D170:$D525)</f>
        <v>40.1</v>
      </c>
      <c r="N170" s="3">
        <f>SUMIF($B170:$B525,$K170,E170:$E525)</f>
        <v>12</v>
      </c>
      <c r="O170" s="3">
        <f>SUMIF($B170:$B525,$K170,F170:$F525)</f>
        <v>19.200000000000003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43914</v>
      </c>
      <c r="B171" s="3" t="s">
        <v>366</v>
      </c>
      <c r="C171" s="3">
        <v>3</v>
      </c>
      <c r="D171" s="3">
        <v>26.6</v>
      </c>
      <c r="E171" s="3">
        <v>4</v>
      </c>
      <c r="F171" s="3">
        <v>35.5</v>
      </c>
      <c r="G171" s="3">
        <v>0</v>
      </c>
      <c r="H171" s="3">
        <v>0</v>
      </c>
      <c r="J171" s="3" t="b">
        <f t="shared" si="4"/>
        <v>1</v>
      </c>
      <c r="K171" s="3" t="s">
        <v>366</v>
      </c>
      <c r="L171" s="3">
        <f>SUMIF($B171:$B526,$K171,C171:$C526)</f>
        <v>3</v>
      </c>
      <c r="M171" s="3">
        <f>SUMIF($B171:$B526,$K171,D171:$D526)</f>
        <v>26.6</v>
      </c>
      <c r="N171" s="3">
        <f>SUMIF($B171:$B526,$K171,E171:$E526)</f>
        <v>4</v>
      </c>
      <c r="O171" s="3">
        <f>SUMIF($B171:$B526,$K171,F171:$F526)</f>
        <v>35.5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43914</v>
      </c>
      <c r="B172" s="3" t="s">
        <v>170</v>
      </c>
      <c r="C172" s="3">
        <v>12</v>
      </c>
      <c r="D172" s="3">
        <v>9.6999999999999993</v>
      </c>
      <c r="E172" s="3">
        <v>11</v>
      </c>
      <c r="F172" s="3">
        <v>8.9</v>
      </c>
      <c r="G172" s="3">
        <v>1</v>
      </c>
      <c r="H172" s="3">
        <v>0.8</v>
      </c>
      <c r="J172" s="3" t="b">
        <f t="shared" si="4"/>
        <v>1</v>
      </c>
      <c r="K172" s="3" t="s">
        <v>170</v>
      </c>
      <c r="L172" s="3">
        <f>SUMIF($B172:$B527,$K172,C172:$C527)</f>
        <v>12</v>
      </c>
      <c r="M172" s="3">
        <f>SUMIF($B172:$B527,$K172,D172:$D527)</f>
        <v>9.6999999999999993</v>
      </c>
      <c r="N172" s="3">
        <f>SUMIF($B172:$B527,$K172,E172:$E527)</f>
        <v>11</v>
      </c>
      <c r="O172" s="3">
        <f>SUMIF($B172:$B527,$K172,F172:$F527)</f>
        <v>8.9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43914</v>
      </c>
      <c r="B173" s="3" t="s">
        <v>171</v>
      </c>
      <c r="C173" s="3">
        <v>20</v>
      </c>
      <c r="D173" s="3">
        <v>16</v>
      </c>
      <c r="E173" s="3">
        <v>11</v>
      </c>
      <c r="F173" s="3">
        <v>8.8000000000000007</v>
      </c>
      <c r="G173" s="3">
        <v>0</v>
      </c>
      <c r="H173" s="3">
        <v>0</v>
      </c>
      <c r="J173" s="3" t="b">
        <f t="shared" si="4"/>
        <v>1</v>
      </c>
      <c r="K173" s="3" t="s">
        <v>171</v>
      </c>
      <c r="L173" s="3">
        <f>SUMIF($B173:$B528,$K173,C173:$C528)</f>
        <v>22</v>
      </c>
      <c r="M173" s="3">
        <f>SUMIF($B173:$B528,$K173,D173:$D528)</f>
        <v>17.600000000000001</v>
      </c>
      <c r="N173" s="3">
        <f>SUMIF($B173:$B528,$K173,E173:$E528)</f>
        <v>11</v>
      </c>
      <c r="O173" s="3">
        <f>SUMIF($B173:$B528,$K173,F173:$F528)</f>
        <v>8.8000000000000007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43914</v>
      </c>
      <c r="B174" s="3" t="s">
        <v>172</v>
      </c>
      <c r="C174" s="3">
        <v>3</v>
      </c>
      <c r="D174" s="3">
        <v>11.1</v>
      </c>
      <c r="E174" s="3">
        <v>3</v>
      </c>
      <c r="F174" s="3">
        <v>11.1</v>
      </c>
      <c r="G174" s="3">
        <v>0</v>
      </c>
      <c r="H174" s="3">
        <v>0</v>
      </c>
      <c r="J174" s="3" t="b">
        <f t="shared" si="4"/>
        <v>1</v>
      </c>
      <c r="K174" s="3" t="s">
        <v>172</v>
      </c>
      <c r="L174" s="3">
        <f>SUMIF($B174:$B529,$K174,C174:$C529)</f>
        <v>3</v>
      </c>
      <c r="M174" s="3">
        <f>SUMIF($B174:$B529,$K174,D174:$D529)</f>
        <v>11.1</v>
      </c>
      <c r="N174" s="3">
        <f>SUMIF($B174:$B529,$K174,E174:$E529)</f>
        <v>3</v>
      </c>
      <c r="O174" s="3">
        <f>SUMIF($B174:$B529,$K174,F174:$F529)</f>
        <v>11.1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43914</v>
      </c>
      <c r="B175" s="3" t="s">
        <v>173</v>
      </c>
      <c r="C175" s="3">
        <v>12</v>
      </c>
      <c r="D175" s="3">
        <v>15.7</v>
      </c>
      <c r="E175" s="3">
        <v>5</v>
      </c>
      <c r="F175" s="3">
        <v>6.5</v>
      </c>
      <c r="G175" s="3">
        <v>0</v>
      </c>
      <c r="H175" s="3">
        <v>0</v>
      </c>
      <c r="J175" s="3" t="b">
        <f t="shared" si="4"/>
        <v>1</v>
      </c>
      <c r="K175" s="3" t="s">
        <v>173</v>
      </c>
      <c r="L175" s="3">
        <f>SUMIF($B175:$B530,$K175,C175:$C530)</f>
        <v>14</v>
      </c>
      <c r="M175" s="3">
        <f>SUMIF($B175:$B530,$K175,D175:$D530)</f>
        <v>18.3</v>
      </c>
      <c r="N175" s="3">
        <f>SUMIF($B175:$B530,$K175,E175:$E530)</f>
        <v>5</v>
      </c>
      <c r="O175" s="3">
        <f>SUMIF($B175:$B530,$K175,F175:$F530)</f>
        <v>6.5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43914</v>
      </c>
      <c r="B176" s="3" t="s">
        <v>174</v>
      </c>
      <c r="C176" s="3">
        <v>24</v>
      </c>
      <c r="D176" s="3">
        <v>30.5</v>
      </c>
      <c r="E176" s="3">
        <v>17</v>
      </c>
      <c r="F176" s="3">
        <v>21.6</v>
      </c>
      <c r="G176" s="3">
        <v>2</v>
      </c>
      <c r="H176" s="3">
        <v>2.5</v>
      </c>
      <c r="J176" s="3" t="b">
        <f t="shared" si="4"/>
        <v>1</v>
      </c>
      <c r="K176" s="3" t="s">
        <v>174</v>
      </c>
      <c r="L176" s="3">
        <f>SUMIF($B176:$B531,$K176,C176:$C531)</f>
        <v>25</v>
      </c>
      <c r="M176" s="3">
        <f>SUMIF($B176:$B531,$K176,D176:$D531)</f>
        <v>31.8</v>
      </c>
      <c r="N176" s="3">
        <f>SUMIF($B176:$B531,$K176,E176:$E531)</f>
        <v>18</v>
      </c>
      <c r="O176" s="3">
        <f>SUMIF($B176:$B531,$K176,F176:$F531)</f>
        <v>22.900000000000002</v>
      </c>
      <c r="P176" s="3">
        <f>SUMIF($B176:$B531,$K176,G176:$G531)</f>
        <v>2</v>
      </c>
      <c r="Q176" s="3">
        <f>SUMIF($B176:$B531,$K176,H176:$H531)</f>
        <v>2.5</v>
      </c>
    </row>
    <row r="177" spans="1:17" x14ac:dyDescent="0.25">
      <c r="A177" s="5">
        <v>43914</v>
      </c>
      <c r="B177" s="3" t="s">
        <v>175</v>
      </c>
      <c r="C177" s="3">
        <v>29</v>
      </c>
      <c r="D177" s="3">
        <v>80.8</v>
      </c>
      <c r="E177" s="3">
        <v>18</v>
      </c>
      <c r="F177" s="3">
        <v>50.2</v>
      </c>
      <c r="G177" s="3">
        <v>2</v>
      </c>
      <c r="H177" s="3">
        <v>5.6</v>
      </c>
      <c r="J177" s="3" t="b">
        <f t="shared" si="4"/>
        <v>1</v>
      </c>
      <c r="K177" s="3" t="s">
        <v>175</v>
      </c>
      <c r="L177" s="3">
        <f>SUMIF($B177:$B532,$K177,C177:$C532)</f>
        <v>32</v>
      </c>
      <c r="M177" s="3">
        <f>SUMIF($B177:$B532,$K177,D177:$D532)</f>
        <v>89.2</v>
      </c>
      <c r="N177" s="3">
        <f>SUMIF($B177:$B532,$K177,E177:$E532)</f>
        <v>21</v>
      </c>
      <c r="O177" s="3">
        <f>SUMIF($B177:$B532,$K177,F177:$F532)</f>
        <v>58.6</v>
      </c>
      <c r="P177" s="3">
        <f>SUMIF($B177:$B532,$K177,G177:$G532)</f>
        <v>2</v>
      </c>
      <c r="Q177" s="3">
        <f>SUMIF($B177:$B532,$K177,H177:$H532)</f>
        <v>5.6</v>
      </c>
    </row>
    <row r="178" spans="1:17" x14ac:dyDescent="0.25">
      <c r="A178" s="5">
        <v>43914</v>
      </c>
      <c r="B178" s="3" t="s">
        <v>176</v>
      </c>
      <c r="C178" s="3">
        <v>13</v>
      </c>
      <c r="D178" s="3">
        <v>42.8</v>
      </c>
      <c r="E178" s="3">
        <v>3</v>
      </c>
      <c r="F178" s="3">
        <v>9.9</v>
      </c>
      <c r="G178" s="3">
        <v>2</v>
      </c>
      <c r="H178" s="3">
        <v>6.6</v>
      </c>
      <c r="J178" s="3" t="b">
        <f t="shared" si="4"/>
        <v>1</v>
      </c>
      <c r="K178" s="3" t="s">
        <v>176</v>
      </c>
      <c r="L178" s="3">
        <f>SUMIF($B178:$B533,$K178,C178:$C533)</f>
        <v>13</v>
      </c>
      <c r="M178" s="3">
        <f>SUMIF($B178:$B533,$K178,D178:$D533)</f>
        <v>42.8</v>
      </c>
      <c r="N178" s="3">
        <f>SUMIF($B178:$B533,$K178,E178:$E533)</f>
        <v>3</v>
      </c>
      <c r="O178" s="3">
        <f>SUMIF($B178:$B533,$K178,F178:$F533)</f>
        <v>9.9</v>
      </c>
      <c r="P178" s="3">
        <f>SUMIF($B178:$B533,$K178,G178:$G533)</f>
        <v>2</v>
      </c>
      <c r="Q178" s="3">
        <f>SUMIF($B178:$B533,$K178,H178:$H533)</f>
        <v>6.6</v>
      </c>
    </row>
    <row r="179" spans="1:17" x14ac:dyDescent="0.25">
      <c r="A179" s="5">
        <v>43914</v>
      </c>
      <c r="B179" s="3" t="s">
        <v>177</v>
      </c>
      <c r="C179" s="3">
        <v>12</v>
      </c>
      <c r="D179" s="3">
        <v>25.8</v>
      </c>
      <c r="E179" s="3">
        <v>8</v>
      </c>
      <c r="F179" s="3">
        <v>17.2</v>
      </c>
      <c r="G179" s="3">
        <v>0</v>
      </c>
      <c r="H179" s="3">
        <v>0</v>
      </c>
      <c r="J179" s="3" t="b">
        <f t="shared" si="4"/>
        <v>1</v>
      </c>
      <c r="K179" s="3" t="s">
        <v>177</v>
      </c>
      <c r="L179" s="3">
        <f>SUMIF($B179:$B534,$K179,C179:$C534)</f>
        <v>14</v>
      </c>
      <c r="M179" s="3">
        <f>SUMIF($B179:$B534,$K179,D179:$D534)</f>
        <v>30.1</v>
      </c>
      <c r="N179" s="3">
        <f>SUMIF($B179:$B534,$K179,E179:$E534)</f>
        <v>9</v>
      </c>
      <c r="O179" s="3">
        <f>SUMIF($B179:$B534,$K179,F179:$F534)</f>
        <v>19.3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43914</v>
      </c>
      <c r="B180" s="3" t="s">
        <v>178</v>
      </c>
      <c r="C180" s="3">
        <v>2</v>
      </c>
      <c r="D180" s="3">
        <v>8.6999999999999993</v>
      </c>
      <c r="E180" s="3">
        <v>2</v>
      </c>
      <c r="F180" s="3">
        <v>8.6999999999999993</v>
      </c>
      <c r="G180" s="3">
        <v>0</v>
      </c>
      <c r="H180" s="3">
        <v>0</v>
      </c>
      <c r="J180" s="3" t="b">
        <f t="shared" si="4"/>
        <v>1</v>
      </c>
      <c r="K180" s="3" t="s">
        <v>178</v>
      </c>
      <c r="L180" s="3">
        <f>SUMIF($B180:$B535,$K180,C180:$C535)</f>
        <v>2</v>
      </c>
      <c r="M180" s="3">
        <f>SUMIF($B180:$B535,$K180,D180:$D535)</f>
        <v>8.6999999999999993</v>
      </c>
      <c r="N180" s="3">
        <f>SUMIF($B180:$B535,$K180,E180:$E535)</f>
        <v>2</v>
      </c>
      <c r="O180" s="3">
        <f>SUMIF($B180:$B535,$K180,F180:$F535)</f>
        <v>8.6999999999999993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43914</v>
      </c>
      <c r="B181" s="3" t="s">
        <v>179</v>
      </c>
      <c r="C181" s="3">
        <v>6</v>
      </c>
      <c r="D181" s="3">
        <v>17.8</v>
      </c>
      <c r="E181" s="3">
        <v>5</v>
      </c>
      <c r="F181" s="3">
        <v>14.8</v>
      </c>
      <c r="G181" s="3">
        <v>0</v>
      </c>
      <c r="H181" s="3">
        <v>0</v>
      </c>
      <c r="J181" s="3" t="b">
        <f t="shared" si="4"/>
        <v>1</v>
      </c>
      <c r="K181" s="3" t="s">
        <v>179</v>
      </c>
      <c r="L181" s="3">
        <f>SUMIF($B181:$B536,$K181,C181:$C536)</f>
        <v>6</v>
      </c>
      <c r="M181" s="3">
        <f>SUMIF($B181:$B536,$K181,D181:$D536)</f>
        <v>17.8</v>
      </c>
      <c r="N181" s="3">
        <f>SUMIF($B181:$B536,$K181,E181:$E536)</f>
        <v>5</v>
      </c>
      <c r="O181" s="3">
        <f>SUMIF($B181:$B536,$K181,F181:$F536)</f>
        <v>14.8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43914</v>
      </c>
      <c r="B182" s="3" t="s">
        <v>180</v>
      </c>
      <c r="C182" s="3">
        <v>17</v>
      </c>
      <c r="D182" s="3">
        <v>72.599999999999994</v>
      </c>
      <c r="E182" s="3">
        <v>11</v>
      </c>
      <c r="F182" s="3">
        <v>47</v>
      </c>
      <c r="G182" s="3">
        <v>2</v>
      </c>
      <c r="H182" s="3">
        <v>8.5</v>
      </c>
      <c r="J182" s="3" t="b">
        <f t="shared" si="4"/>
        <v>1</v>
      </c>
      <c r="K182" s="3" t="s">
        <v>180</v>
      </c>
      <c r="L182" s="3">
        <f>SUMIF($B182:$B537,$K182,C182:$C537)</f>
        <v>24</v>
      </c>
      <c r="M182" s="3">
        <f>SUMIF($B182:$B537,$K182,D182:$D537)</f>
        <v>102.5</v>
      </c>
      <c r="N182" s="3">
        <f>SUMIF($B182:$B537,$K182,E182:$E537)</f>
        <v>11</v>
      </c>
      <c r="O182" s="3">
        <f>SUMIF($B182:$B537,$K182,F182:$F537)</f>
        <v>47</v>
      </c>
      <c r="P182" s="3">
        <f>SUMIF($B182:$B537,$K182,G182:$G537)</f>
        <v>2</v>
      </c>
      <c r="Q182" s="3">
        <f>SUMIF($B182:$B537,$K182,H182:$H537)</f>
        <v>8.5</v>
      </c>
    </row>
    <row r="183" spans="1:17" x14ac:dyDescent="0.25">
      <c r="A183" s="5">
        <v>43914</v>
      </c>
      <c r="B183" s="3" t="s">
        <v>181</v>
      </c>
      <c r="C183" s="3">
        <v>9</v>
      </c>
      <c r="D183" s="3">
        <v>62.2</v>
      </c>
      <c r="E183" s="3">
        <v>7</v>
      </c>
      <c r="F183" s="3">
        <v>48.4</v>
      </c>
      <c r="G183" s="3">
        <v>0</v>
      </c>
      <c r="H183" s="3">
        <v>0</v>
      </c>
      <c r="J183" s="3" t="b">
        <f t="shared" si="4"/>
        <v>1</v>
      </c>
      <c r="K183" s="3" t="s">
        <v>181</v>
      </c>
      <c r="L183" s="3">
        <f>SUMIF($B183:$B538,$K183,C183:$C538)</f>
        <v>9</v>
      </c>
      <c r="M183" s="3">
        <f>SUMIF($B183:$B538,$K183,D183:$D538)</f>
        <v>62.2</v>
      </c>
      <c r="N183" s="3">
        <f>SUMIF($B183:$B538,$K183,E183:$E538)</f>
        <v>7</v>
      </c>
      <c r="O183" s="3">
        <f>SUMIF($B183:$B538,$K183,F183:$F538)</f>
        <v>48.4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43914</v>
      </c>
      <c r="B184" s="3" t="s">
        <v>182</v>
      </c>
      <c r="C184" s="3">
        <v>1</v>
      </c>
      <c r="D184" s="3">
        <v>10.5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4"/>
        <v>1</v>
      </c>
      <c r="K184" s="3" t="s">
        <v>182</v>
      </c>
      <c r="L184" s="3">
        <f>SUMIF($B184:$B539,$K184,C184:$C539)</f>
        <v>1</v>
      </c>
      <c r="M184" s="3">
        <f>SUMIF($B184:$B539,$K184,D184:$D539)</f>
        <v>10.5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43914</v>
      </c>
      <c r="B185" s="3" t="s">
        <v>183</v>
      </c>
      <c r="C185" s="3">
        <v>1</v>
      </c>
      <c r="D185" s="3">
        <v>4.4000000000000004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4"/>
        <v>1</v>
      </c>
      <c r="K185" s="3" t="s">
        <v>183</v>
      </c>
      <c r="L185" s="3">
        <f>SUMIF($B185:$B540,$K185,C185:$C540)</f>
        <v>1</v>
      </c>
      <c r="M185" s="3">
        <f>SUMIF($B185:$B540,$K185,D185:$D540)</f>
        <v>4.4000000000000004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43914</v>
      </c>
      <c r="B186" s="3" t="s">
        <v>184</v>
      </c>
      <c r="C186" s="3">
        <v>5</v>
      </c>
      <c r="D186" s="3">
        <v>20</v>
      </c>
      <c r="E186" s="3">
        <v>5</v>
      </c>
      <c r="F186" s="3">
        <v>20</v>
      </c>
      <c r="G186" s="3">
        <v>1</v>
      </c>
      <c r="H186" s="3">
        <v>4</v>
      </c>
      <c r="J186" s="3" t="b">
        <f t="shared" si="4"/>
        <v>1</v>
      </c>
      <c r="K186" s="3" t="s">
        <v>184</v>
      </c>
      <c r="L186" s="3">
        <f>SUMIF($B186:$B541,$K186,C186:$C541)</f>
        <v>5</v>
      </c>
      <c r="M186" s="3">
        <f>SUMIF($B186:$B541,$K186,D186:$D541)</f>
        <v>20</v>
      </c>
      <c r="N186" s="3">
        <f>SUMIF($B186:$B541,$K186,E186:$E541)</f>
        <v>5</v>
      </c>
      <c r="O186" s="3">
        <f>SUMIF($B186:$B541,$K186,F186:$F541)</f>
        <v>20</v>
      </c>
      <c r="P186" s="3">
        <f>SUMIF($B186:$B541,$K186,G186:$G541)</f>
        <v>1</v>
      </c>
      <c r="Q186" s="3">
        <f>SUMIF($B186:$B541,$K186,H186:$H541)</f>
        <v>4</v>
      </c>
    </row>
    <row r="187" spans="1:17" x14ac:dyDescent="0.25">
      <c r="A187" s="5">
        <v>43914</v>
      </c>
      <c r="B187" s="3" t="s">
        <v>185</v>
      </c>
      <c r="C187" s="3">
        <v>11</v>
      </c>
      <c r="D187" s="3">
        <v>45.9</v>
      </c>
      <c r="E187" s="3">
        <v>7</v>
      </c>
      <c r="F187" s="3">
        <v>29.2</v>
      </c>
      <c r="G187" s="3">
        <v>3</v>
      </c>
      <c r="H187" s="3">
        <v>12.5</v>
      </c>
      <c r="J187" s="3" t="b">
        <f t="shared" si="4"/>
        <v>1</v>
      </c>
      <c r="K187" s="3" t="s">
        <v>185</v>
      </c>
      <c r="L187" s="3">
        <f>SUMIF($B187:$B542,$K187,C187:$C542)</f>
        <v>11</v>
      </c>
      <c r="M187" s="3">
        <f>SUMIF($B187:$B542,$K187,D187:$D542)</f>
        <v>45.9</v>
      </c>
      <c r="N187" s="3">
        <f>SUMIF($B187:$B542,$K187,E187:$E542)</f>
        <v>7</v>
      </c>
      <c r="O187" s="3">
        <f>SUMIF($B187:$B542,$K187,F187:$F542)</f>
        <v>29.2</v>
      </c>
      <c r="P187" s="3">
        <f>SUMIF($B187:$B542,$K187,G187:$G542)</f>
        <v>3</v>
      </c>
      <c r="Q187" s="3">
        <f>SUMIF($B187:$B542,$K187,H187:$H542)</f>
        <v>12.5</v>
      </c>
    </row>
    <row r="188" spans="1:17" x14ac:dyDescent="0.25">
      <c r="A188" s="5">
        <v>43914</v>
      </c>
      <c r="B188" s="3" t="s">
        <v>186</v>
      </c>
      <c r="C188" s="3">
        <v>7</v>
      </c>
      <c r="D188" s="3">
        <v>21.1</v>
      </c>
      <c r="E188" s="3">
        <v>5</v>
      </c>
      <c r="F188" s="3">
        <v>15.1</v>
      </c>
      <c r="G188" s="3">
        <v>0</v>
      </c>
      <c r="H188" s="3">
        <v>0</v>
      </c>
      <c r="J188" s="3" t="b">
        <f t="shared" si="4"/>
        <v>1</v>
      </c>
      <c r="K188" s="3" t="s">
        <v>186</v>
      </c>
      <c r="L188" s="3">
        <f>SUMIF($B188:$B543,$K188,C188:$C543)</f>
        <v>7</v>
      </c>
      <c r="M188" s="3">
        <f>SUMIF($B188:$B543,$K188,D188:$D543)</f>
        <v>21.1</v>
      </c>
      <c r="N188" s="3">
        <f>SUMIF($B188:$B543,$K188,E188:$E543)</f>
        <v>6</v>
      </c>
      <c r="O188" s="3">
        <f>SUMIF($B188:$B543,$K188,F188:$F543)</f>
        <v>18.100000000000001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43914</v>
      </c>
      <c r="B189" s="3" t="s">
        <v>187</v>
      </c>
      <c r="C189" s="3">
        <v>100</v>
      </c>
      <c r="D189" s="3">
        <v>82.3</v>
      </c>
      <c r="E189" s="3">
        <v>42</v>
      </c>
      <c r="F189" s="3">
        <v>34.5</v>
      </c>
      <c r="G189" s="3">
        <v>8</v>
      </c>
      <c r="H189" s="3">
        <v>6.6</v>
      </c>
      <c r="J189" s="3" t="b">
        <f t="shared" si="4"/>
        <v>1</v>
      </c>
      <c r="K189" s="3" t="s">
        <v>187</v>
      </c>
      <c r="L189" s="3">
        <f>SUMIF($B189:$B544,$K189,C189:$C544)</f>
        <v>108</v>
      </c>
      <c r="M189" s="3">
        <f>SUMIF($B189:$B544,$K189,D189:$D544)</f>
        <v>88.899999999999991</v>
      </c>
      <c r="N189" s="3">
        <f>SUMIF($B189:$B544,$K189,E189:$E544)</f>
        <v>44</v>
      </c>
      <c r="O189" s="3">
        <f>SUMIF($B189:$B544,$K189,F189:$F544)</f>
        <v>36.1</v>
      </c>
      <c r="P189" s="3">
        <f>SUMIF($B189:$B544,$K189,G189:$G544)</f>
        <v>8</v>
      </c>
      <c r="Q189" s="3">
        <f>SUMIF($B189:$B544,$K189,H189:$H544)</f>
        <v>6.6</v>
      </c>
    </row>
    <row r="190" spans="1:17" x14ac:dyDescent="0.25">
      <c r="A190" s="5">
        <v>43914</v>
      </c>
      <c r="B190" s="3" t="s">
        <v>188</v>
      </c>
      <c r="C190" s="3">
        <v>4</v>
      </c>
      <c r="D190" s="3">
        <v>8.9</v>
      </c>
      <c r="E190" s="3">
        <v>1</v>
      </c>
      <c r="F190" s="3">
        <v>2.2000000000000002</v>
      </c>
      <c r="G190" s="3">
        <v>0</v>
      </c>
      <c r="H190" s="3">
        <v>0</v>
      </c>
      <c r="J190" s="3" t="b">
        <f t="shared" si="4"/>
        <v>1</v>
      </c>
      <c r="K190" s="3" t="s">
        <v>188</v>
      </c>
      <c r="L190" s="3">
        <f>SUMIF($B190:$B545,$K190,C190:$C545)</f>
        <v>4</v>
      </c>
      <c r="M190" s="3">
        <f>SUMIF($B190:$B545,$K190,D190:$D545)</f>
        <v>8.9</v>
      </c>
      <c r="N190" s="3">
        <f>SUMIF($B190:$B545,$K190,E190:$E545)</f>
        <v>1</v>
      </c>
      <c r="O190" s="3">
        <f>SUMIF($B190:$B545,$K190,F190:$F545)</f>
        <v>2.2000000000000002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43914</v>
      </c>
      <c r="B191" s="3" t="s">
        <v>189</v>
      </c>
      <c r="C191" s="3">
        <v>9</v>
      </c>
      <c r="D191" s="3">
        <v>47.8</v>
      </c>
      <c r="E191" s="3">
        <v>4</v>
      </c>
      <c r="F191" s="3">
        <v>21.2</v>
      </c>
      <c r="G191" s="3">
        <v>2</v>
      </c>
      <c r="H191" s="3">
        <v>10.6</v>
      </c>
      <c r="J191" s="3" t="b">
        <f t="shared" si="4"/>
        <v>1</v>
      </c>
      <c r="K191" s="3" t="s">
        <v>189</v>
      </c>
      <c r="L191" s="3">
        <f>SUMIF($B191:$B546,$K191,C191:$C546)</f>
        <v>9</v>
      </c>
      <c r="M191" s="3">
        <f>SUMIF($B191:$B546,$K191,D191:$D546)</f>
        <v>47.8</v>
      </c>
      <c r="N191" s="3">
        <f>SUMIF($B191:$B546,$K191,E191:$E546)</f>
        <v>4</v>
      </c>
      <c r="O191" s="3">
        <f>SUMIF($B191:$B546,$K191,F191:$F546)</f>
        <v>21.2</v>
      </c>
      <c r="P191" s="3">
        <f>SUMIF($B191:$B546,$K191,G191:$G546)</f>
        <v>2</v>
      </c>
      <c r="Q191" s="3">
        <f>SUMIF($B191:$B546,$K191,H191:$H546)</f>
        <v>10.6</v>
      </c>
    </row>
    <row r="192" spans="1:17" x14ac:dyDescent="0.25">
      <c r="A192" s="5">
        <v>43914</v>
      </c>
      <c r="B192" s="3" t="s">
        <v>190</v>
      </c>
      <c r="C192" s="3">
        <v>171</v>
      </c>
      <c r="D192" s="3">
        <v>210.6</v>
      </c>
      <c r="E192" s="3">
        <v>89</v>
      </c>
      <c r="F192" s="3">
        <v>109.6</v>
      </c>
      <c r="G192" s="3">
        <v>41</v>
      </c>
      <c r="H192" s="3">
        <v>50.5</v>
      </c>
      <c r="J192" s="3" t="b">
        <f t="shared" si="4"/>
        <v>1</v>
      </c>
      <c r="K192" s="3" t="s">
        <v>190</v>
      </c>
      <c r="L192" s="3">
        <f>SUMIF($B192:$B547,$K192,C192:$C547)</f>
        <v>185</v>
      </c>
      <c r="M192" s="3">
        <f>SUMIF($B192:$B547,$K192,D192:$D547)</f>
        <v>227.79999999999998</v>
      </c>
      <c r="N192" s="3">
        <f>SUMIF($B192:$B547,$K192,E192:$E547)</f>
        <v>100</v>
      </c>
      <c r="O192" s="3">
        <f>SUMIF($B192:$B547,$K192,F192:$F547)</f>
        <v>123.1</v>
      </c>
      <c r="P192" s="3">
        <f>SUMIF($B192:$B547,$K192,G192:$G547)</f>
        <v>42</v>
      </c>
      <c r="Q192" s="3">
        <f>SUMIF($B192:$B547,$K192,H192:$H547)</f>
        <v>51.7</v>
      </c>
    </row>
    <row r="193" spans="1:17" x14ac:dyDescent="0.25">
      <c r="A193" s="5">
        <v>43914</v>
      </c>
      <c r="B193" s="3" t="s">
        <v>191</v>
      </c>
      <c r="C193" s="3">
        <v>3</v>
      </c>
      <c r="D193" s="3">
        <v>8.8000000000000007</v>
      </c>
      <c r="E193" s="3">
        <v>1</v>
      </c>
      <c r="F193" s="3">
        <v>2.9</v>
      </c>
      <c r="G193" s="3">
        <v>1</v>
      </c>
      <c r="H193" s="3">
        <v>2.9</v>
      </c>
      <c r="J193" s="3" t="b">
        <f t="shared" si="4"/>
        <v>1</v>
      </c>
      <c r="K193" s="3" t="s">
        <v>191</v>
      </c>
      <c r="L193" s="3">
        <f>SUMIF($B193:$B548,$K193,C193:$C548)</f>
        <v>3</v>
      </c>
      <c r="M193" s="3">
        <f>SUMIF($B193:$B548,$K193,D193:$D548)</f>
        <v>8.8000000000000007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1</v>
      </c>
      <c r="Q193" s="3">
        <f>SUMIF($B193:$B548,$K193,H193:$H548)</f>
        <v>2.9</v>
      </c>
    </row>
    <row r="194" spans="1:17" x14ac:dyDescent="0.25">
      <c r="A194" s="5">
        <v>43914</v>
      </c>
      <c r="B194" s="3" t="s">
        <v>367</v>
      </c>
      <c r="C194" s="3">
        <v>7</v>
      </c>
      <c r="D194" s="3">
        <v>14.3</v>
      </c>
      <c r="E194" s="3">
        <v>7</v>
      </c>
      <c r="F194" s="3">
        <v>14.3</v>
      </c>
      <c r="G194" s="3">
        <v>2</v>
      </c>
      <c r="H194" s="3">
        <v>4.0999999999999996</v>
      </c>
      <c r="J194" s="3" t="b">
        <f t="shared" si="4"/>
        <v>1</v>
      </c>
      <c r="K194" s="3" t="s">
        <v>367</v>
      </c>
      <c r="L194" s="3">
        <f>SUMIF($B194:$B549,$K194,C194:$C549)</f>
        <v>7</v>
      </c>
      <c r="M194" s="3">
        <f>SUMIF($B194:$B549,$K194,D194:$D549)</f>
        <v>14.3</v>
      </c>
      <c r="N194" s="3">
        <f>SUMIF($B194:$B549,$K194,E194:$E549)</f>
        <v>9</v>
      </c>
      <c r="O194" s="3">
        <f>SUMIF($B194:$B549,$K194,F194:$F549)</f>
        <v>18.399999999999999</v>
      </c>
      <c r="P194" s="3">
        <f>SUMIF($B194:$B549,$K194,G194:$G549)</f>
        <v>2</v>
      </c>
      <c r="Q194" s="3">
        <f>SUMIF($B194:$B549,$K194,H194:$H549)</f>
        <v>4.0999999999999996</v>
      </c>
    </row>
    <row r="195" spans="1:17" x14ac:dyDescent="0.25">
      <c r="A195" s="5">
        <v>43914</v>
      </c>
      <c r="B195" s="3" t="s">
        <v>192</v>
      </c>
      <c r="C195" s="3">
        <v>2</v>
      </c>
      <c r="D195" s="3">
        <v>10.3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4"/>
        <v>1</v>
      </c>
      <c r="K195" s="3" t="s">
        <v>192</v>
      </c>
      <c r="L195" s="3">
        <f>SUMIF($B195:$B550,$K195,C195:$C550)</f>
        <v>2</v>
      </c>
      <c r="M195" s="3">
        <f>SUMIF($B195:$B550,$K195,D195:$D550)</f>
        <v>10.3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43914</v>
      </c>
      <c r="B196" s="3" t="s">
        <v>193</v>
      </c>
      <c r="C196" s="3">
        <v>1</v>
      </c>
      <c r="D196" s="3">
        <v>3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4"/>
        <v>1</v>
      </c>
      <c r="K196" s="3" t="s">
        <v>193</v>
      </c>
      <c r="L196" s="3">
        <f>SUMIF($B196:$B551,$K196,C196:$C551)</f>
        <v>1</v>
      </c>
      <c r="M196" s="3">
        <f>SUMIF($B196:$B551,$K196,D196:$D551)</f>
        <v>3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43914</v>
      </c>
      <c r="B197" s="3" t="s">
        <v>194</v>
      </c>
      <c r="C197" s="3">
        <v>3</v>
      </c>
      <c r="D197" s="3">
        <v>4.9000000000000004</v>
      </c>
      <c r="E197" s="3">
        <v>2</v>
      </c>
      <c r="F197" s="3">
        <v>3.3</v>
      </c>
      <c r="G197" s="3">
        <v>0</v>
      </c>
      <c r="H197" s="3">
        <v>0</v>
      </c>
      <c r="J197" s="3" t="b">
        <f t="shared" si="4"/>
        <v>1</v>
      </c>
      <c r="K197" s="3" t="s">
        <v>194</v>
      </c>
      <c r="L197" s="3">
        <f>SUMIF($B197:$B552,$K197,C197:$C552)</f>
        <v>3</v>
      </c>
      <c r="M197" s="3">
        <f>SUMIF($B197:$B552,$K197,D197:$D552)</f>
        <v>4.9000000000000004</v>
      </c>
      <c r="N197" s="3">
        <f>SUMIF($B197:$B552,$K197,E197:$E552)</f>
        <v>2</v>
      </c>
      <c r="O197" s="3">
        <f>SUMIF($B197:$B552,$K197,F197:$F552)</f>
        <v>3.3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43914</v>
      </c>
      <c r="B198" s="3" t="s">
        <v>195</v>
      </c>
      <c r="C198" s="3">
        <v>7</v>
      </c>
      <c r="D198" s="3">
        <v>64</v>
      </c>
      <c r="E198" s="3">
        <v>4</v>
      </c>
      <c r="F198" s="3">
        <v>36.6</v>
      </c>
      <c r="G198" s="3">
        <v>0</v>
      </c>
      <c r="H198" s="3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7</v>
      </c>
      <c r="M198" s="3">
        <f>SUMIF($B198:$B553,$K198,D198:$D553)</f>
        <v>64</v>
      </c>
      <c r="N198" s="3">
        <f>SUMIF($B198:$B553,$K198,E198:$E553)</f>
        <v>4</v>
      </c>
      <c r="O198" s="3">
        <f>SUMIF($B198:$B553,$K198,F198:$F553)</f>
        <v>36.6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43914</v>
      </c>
      <c r="B199" s="3" t="s">
        <v>196</v>
      </c>
      <c r="C199" s="3">
        <v>5</v>
      </c>
      <c r="D199" s="3">
        <v>13.5</v>
      </c>
      <c r="E199" s="3">
        <v>2</v>
      </c>
      <c r="F199" s="3">
        <v>5.4</v>
      </c>
      <c r="G199" s="3">
        <v>0</v>
      </c>
      <c r="H199" s="3">
        <v>0</v>
      </c>
      <c r="J199" s="3" t="b">
        <f t="shared" si="5"/>
        <v>1</v>
      </c>
      <c r="K199" s="3" t="s">
        <v>196</v>
      </c>
      <c r="L199" s="3">
        <f>SUMIF($B199:$B554,$K199,C199:$C554)</f>
        <v>5</v>
      </c>
      <c r="M199" s="3">
        <f>SUMIF($B199:$B554,$K199,D199:$D554)</f>
        <v>13.5</v>
      </c>
      <c r="N199" s="3">
        <f>SUMIF($B199:$B554,$K199,E199:$E554)</f>
        <v>2</v>
      </c>
      <c r="O199" s="3">
        <f>SUMIF($B199:$B554,$K199,F199:$F554)</f>
        <v>5.4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43914</v>
      </c>
      <c r="B200" s="3" t="s">
        <v>197</v>
      </c>
      <c r="C200" s="3">
        <v>16</v>
      </c>
      <c r="D200" s="3">
        <v>36.4</v>
      </c>
      <c r="E200" s="3">
        <v>7</v>
      </c>
      <c r="F200" s="3">
        <v>15.9</v>
      </c>
      <c r="G200" s="3">
        <v>0</v>
      </c>
      <c r="H200" s="3">
        <v>0</v>
      </c>
      <c r="J200" s="3" t="b">
        <f t="shared" si="5"/>
        <v>1</v>
      </c>
      <c r="K200" s="3" t="s">
        <v>197</v>
      </c>
      <c r="L200" s="3">
        <f>SUMIF($B200:$B555,$K200,C200:$C555)</f>
        <v>16</v>
      </c>
      <c r="M200" s="3">
        <f>SUMIF($B200:$B555,$K200,D200:$D555)</f>
        <v>36.4</v>
      </c>
      <c r="N200" s="3">
        <f>SUMIF($B200:$B555,$K200,E200:$E555)</f>
        <v>8</v>
      </c>
      <c r="O200" s="3">
        <f>SUMIF($B200:$B555,$K200,F200:$F555)</f>
        <v>18.2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43914</v>
      </c>
      <c r="B201" s="3" t="s">
        <v>198</v>
      </c>
      <c r="C201" s="3">
        <v>4</v>
      </c>
      <c r="D201" s="3">
        <v>11.1</v>
      </c>
      <c r="E201" s="3">
        <v>5</v>
      </c>
      <c r="F201" s="3">
        <v>13.9</v>
      </c>
      <c r="G201" s="3">
        <v>0</v>
      </c>
      <c r="H201" s="3">
        <v>0</v>
      </c>
      <c r="J201" s="3" t="b">
        <f t="shared" si="5"/>
        <v>1</v>
      </c>
      <c r="K201" s="3" t="s">
        <v>198</v>
      </c>
      <c r="L201" s="3">
        <f>SUMIF($B201:$B556,$K201,C201:$C556)</f>
        <v>4</v>
      </c>
      <c r="M201" s="3">
        <f>SUMIF($B201:$B556,$K201,D201:$D556)</f>
        <v>11.1</v>
      </c>
      <c r="N201" s="3">
        <f>SUMIF($B201:$B556,$K201,E201:$E556)</f>
        <v>5</v>
      </c>
      <c r="O201" s="3">
        <f>SUMIF($B201:$B556,$K201,F201:$F556)</f>
        <v>13.9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43914</v>
      </c>
      <c r="B202" s="3" t="s">
        <v>199</v>
      </c>
      <c r="C202" s="3">
        <v>6</v>
      </c>
      <c r="D202" s="3">
        <v>43.1</v>
      </c>
      <c r="E202" s="3">
        <v>6</v>
      </c>
      <c r="F202" s="3">
        <v>43.1</v>
      </c>
      <c r="G202" s="3">
        <v>0</v>
      </c>
      <c r="H202" s="3">
        <v>0</v>
      </c>
      <c r="J202" s="3" t="b">
        <f t="shared" si="5"/>
        <v>1</v>
      </c>
      <c r="K202" s="3" t="s">
        <v>199</v>
      </c>
      <c r="L202" s="3">
        <f>SUMIF($B202:$B557,$K202,C202:$C557)</f>
        <v>6</v>
      </c>
      <c r="M202" s="3">
        <f>SUMIF($B202:$B557,$K202,D202:$D557)</f>
        <v>43.1</v>
      </c>
      <c r="N202" s="3">
        <f>SUMIF($B202:$B557,$K202,E202:$E557)</f>
        <v>6</v>
      </c>
      <c r="O202" s="3">
        <f>SUMIF($B202:$B557,$K202,F202:$F557)</f>
        <v>43.1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43914</v>
      </c>
      <c r="B203" s="3" t="s">
        <v>200</v>
      </c>
      <c r="C203" s="3">
        <v>6</v>
      </c>
      <c r="D203" s="3">
        <v>76.5</v>
      </c>
      <c r="E203" s="3">
        <v>1</v>
      </c>
      <c r="F203" s="3">
        <v>12.7</v>
      </c>
      <c r="G203" s="3">
        <v>0</v>
      </c>
      <c r="H203" s="3">
        <v>0</v>
      </c>
      <c r="J203" s="3" t="b">
        <f t="shared" si="5"/>
        <v>1</v>
      </c>
      <c r="K203" s="3" t="s">
        <v>200</v>
      </c>
      <c r="L203" s="3">
        <f>SUMIF($B203:$B558,$K203,C203:$C558)</f>
        <v>6</v>
      </c>
      <c r="M203" s="3">
        <f>SUMIF($B203:$B558,$K203,D203:$D558)</f>
        <v>76.5</v>
      </c>
      <c r="N203" s="3">
        <f>SUMIF($B203:$B558,$K203,E203:$E558)</f>
        <v>1</v>
      </c>
      <c r="O203" s="3">
        <f>SUMIF($B203:$B558,$K203,F203:$F558)</f>
        <v>12.7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43914</v>
      </c>
      <c r="B204" s="3" t="s">
        <v>201</v>
      </c>
      <c r="C204" s="3">
        <v>10</v>
      </c>
      <c r="D204" s="3">
        <v>41.1</v>
      </c>
      <c r="E204" s="3">
        <v>10</v>
      </c>
      <c r="F204" s="3">
        <v>41.1</v>
      </c>
      <c r="G204" s="3">
        <v>1</v>
      </c>
      <c r="H204" s="3">
        <v>4.0999999999999996</v>
      </c>
      <c r="J204" s="3" t="b">
        <f t="shared" si="5"/>
        <v>1</v>
      </c>
      <c r="K204" s="3" t="s">
        <v>201</v>
      </c>
      <c r="L204" s="3">
        <f>SUMIF($B204:$B559,$K204,C204:$C559)</f>
        <v>11</v>
      </c>
      <c r="M204" s="3">
        <f>SUMIF($B204:$B559,$K204,D204:$D559)</f>
        <v>45.2</v>
      </c>
      <c r="N204" s="3">
        <f>SUMIF($B204:$B559,$K204,E204:$E559)</f>
        <v>12</v>
      </c>
      <c r="O204" s="3">
        <f>SUMIF($B204:$B559,$K204,F204:$F559)</f>
        <v>49.3</v>
      </c>
      <c r="P204" s="3">
        <f>SUMIF($B204:$B559,$K204,G204:$G559)</f>
        <v>1</v>
      </c>
      <c r="Q204" s="3">
        <f>SUMIF($B204:$B559,$K204,H204:$H559)</f>
        <v>4.0999999999999996</v>
      </c>
    </row>
    <row r="205" spans="1:17" x14ac:dyDescent="0.25">
      <c r="A205" s="5">
        <v>43914</v>
      </c>
      <c r="B205" s="3" t="s">
        <v>202</v>
      </c>
      <c r="C205" s="3">
        <v>19</v>
      </c>
      <c r="D205" s="3">
        <v>111.6</v>
      </c>
      <c r="E205" s="3">
        <v>14</v>
      </c>
      <c r="F205" s="3">
        <v>82.3</v>
      </c>
      <c r="G205" s="3">
        <v>1</v>
      </c>
      <c r="H205" s="3">
        <v>5.9</v>
      </c>
      <c r="J205" s="3" t="b">
        <f t="shared" si="5"/>
        <v>1</v>
      </c>
      <c r="K205" s="3" t="s">
        <v>202</v>
      </c>
      <c r="L205" s="3">
        <f>SUMIF($B205:$B560,$K205,C205:$C560)</f>
        <v>19</v>
      </c>
      <c r="M205" s="3">
        <f>SUMIF($B205:$B560,$K205,D205:$D560)</f>
        <v>111.6</v>
      </c>
      <c r="N205" s="3">
        <f>SUMIF($B205:$B560,$K205,E205:$E560)</f>
        <v>14</v>
      </c>
      <c r="O205" s="3">
        <f>SUMIF($B205:$B560,$K205,F205:$F560)</f>
        <v>82.3</v>
      </c>
      <c r="P205" s="3">
        <f>SUMIF($B205:$B560,$K205,G205:$G560)</f>
        <v>1</v>
      </c>
      <c r="Q205" s="3">
        <f>SUMIF($B205:$B560,$K205,H205:$H560)</f>
        <v>5.9</v>
      </c>
    </row>
    <row r="206" spans="1:17" x14ac:dyDescent="0.25">
      <c r="A206" s="5">
        <v>43914</v>
      </c>
      <c r="B206" s="3" t="s">
        <v>203</v>
      </c>
      <c r="C206" s="3">
        <v>14</v>
      </c>
      <c r="D206" s="3">
        <v>22.1</v>
      </c>
      <c r="E206" s="3">
        <v>8</v>
      </c>
      <c r="F206" s="3">
        <v>12.6</v>
      </c>
      <c r="G206" s="3">
        <v>0</v>
      </c>
      <c r="H206" s="3">
        <v>0</v>
      </c>
      <c r="J206" s="3" t="b">
        <f t="shared" si="5"/>
        <v>1</v>
      </c>
      <c r="K206" s="3" t="s">
        <v>203</v>
      </c>
      <c r="L206" s="3">
        <f>SUMIF($B206:$B561,$K206,C206:$C561)</f>
        <v>14</v>
      </c>
      <c r="M206" s="3">
        <f>SUMIF($B206:$B561,$K206,D206:$D561)</f>
        <v>22.1</v>
      </c>
      <c r="N206" s="3">
        <f>SUMIF($B206:$B561,$K206,E206:$E561)</f>
        <v>8</v>
      </c>
      <c r="O206" s="3">
        <f>SUMIF($B206:$B561,$K206,F206:$F561)</f>
        <v>12.6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43914</v>
      </c>
      <c r="B207" s="3" t="s">
        <v>204</v>
      </c>
      <c r="C207" s="3">
        <v>6</v>
      </c>
      <c r="D207" s="3">
        <v>20.8</v>
      </c>
      <c r="E207" s="3">
        <v>2</v>
      </c>
      <c r="F207" s="3">
        <v>6.9</v>
      </c>
      <c r="G207" s="3">
        <v>0</v>
      </c>
      <c r="H207" s="3">
        <v>0</v>
      </c>
      <c r="J207" s="3" t="b">
        <f t="shared" si="5"/>
        <v>1</v>
      </c>
      <c r="K207" s="3" t="s">
        <v>204</v>
      </c>
      <c r="L207" s="3">
        <f>SUMIF($B207:$B562,$K207,C207:$C562)</f>
        <v>6</v>
      </c>
      <c r="M207" s="3">
        <f>SUMIF($B207:$B562,$K207,D207:$D562)</f>
        <v>20.8</v>
      </c>
      <c r="N207" s="3">
        <f>SUMIF($B207:$B562,$K207,E207:$E562)</f>
        <v>2</v>
      </c>
      <c r="O207" s="3">
        <f>SUMIF($B207:$B562,$K207,F207:$F562)</f>
        <v>6.9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43914</v>
      </c>
      <c r="B208" s="3" t="s">
        <v>205</v>
      </c>
      <c r="C208" s="3">
        <v>9</v>
      </c>
      <c r="D208" s="3">
        <v>20.8</v>
      </c>
      <c r="E208" s="3">
        <v>5</v>
      </c>
      <c r="F208" s="3">
        <v>11.6</v>
      </c>
      <c r="G208" s="3">
        <v>1</v>
      </c>
      <c r="H208" s="3">
        <v>2.2999999999999998</v>
      </c>
      <c r="J208" s="3" t="b">
        <f t="shared" si="5"/>
        <v>1</v>
      </c>
      <c r="K208" s="3" t="s">
        <v>205</v>
      </c>
      <c r="L208" s="3">
        <f>SUMIF($B208:$B563,$K208,C208:$C563)</f>
        <v>9</v>
      </c>
      <c r="M208" s="3">
        <f>SUMIF($B208:$B563,$K208,D208:$D563)</f>
        <v>20.8</v>
      </c>
      <c r="N208" s="3">
        <f>SUMIF($B208:$B563,$K208,E208:$E563)</f>
        <v>5</v>
      </c>
      <c r="O208" s="3">
        <f>SUMIF($B208:$B563,$K208,F208:$F563)</f>
        <v>11.6</v>
      </c>
      <c r="P208" s="3">
        <f>SUMIF($B208:$B563,$K208,G208:$G563)</f>
        <v>1</v>
      </c>
      <c r="Q208" s="3">
        <f>SUMIF($B208:$B563,$K208,H208:$H563)</f>
        <v>2.2999999999999998</v>
      </c>
    </row>
    <row r="209" spans="1:17" x14ac:dyDescent="0.25">
      <c r="A209" s="5">
        <v>43914</v>
      </c>
      <c r="B209" s="3" t="s">
        <v>206</v>
      </c>
      <c r="C209" s="3">
        <v>117</v>
      </c>
      <c r="D209" s="3">
        <v>65.900000000000006</v>
      </c>
      <c r="E209" s="3">
        <v>35</v>
      </c>
      <c r="F209" s="3">
        <v>19.7</v>
      </c>
      <c r="G209" s="3">
        <v>8</v>
      </c>
      <c r="H209" s="3">
        <v>4.5</v>
      </c>
      <c r="J209" s="3" t="b">
        <f t="shared" si="5"/>
        <v>1</v>
      </c>
      <c r="K209" s="3" t="s">
        <v>206</v>
      </c>
      <c r="L209" s="3">
        <f>SUMIF($B209:$B564,$K209,C209:$C564)</f>
        <v>122</v>
      </c>
      <c r="M209" s="3">
        <f>SUMIF($B209:$B564,$K209,D209:$D564)</f>
        <v>68.7</v>
      </c>
      <c r="N209" s="3">
        <f>SUMIF($B209:$B564,$K209,E209:$E564)</f>
        <v>38</v>
      </c>
      <c r="O209" s="3">
        <f>SUMIF($B209:$B564,$K209,F209:$F564)</f>
        <v>21.4</v>
      </c>
      <c r="P209" s="3">
        <f>SUMIF($B209:$B564,$K209,G209:$G564)</f>
        <v>8</v>
      </c>
      <c r="Q209" s="3">
        <f>SUMIF($B209:$B564,$K209,H209:$H564)</f>
        <v>4.5</v>
      </c>
    </row>
    <row r="210" spans="1:17" x14ac:dyDescent="0.25">
      <c r="A210" s="5">
        <v>43914</v>
      </c>
      <c r="B210" s="3" t="s">
        <v>207</v>
      </c>
      <c r="C210" s="3">
        <v>21</v>
      </c>
      <c r="D210" s="3">
        <v>24.6</v>
      </c>
      <c r="E210" s="3">
        <v>11</v>
      </c>
      <c r="F210" s="3">
        <v>12.9</v>
      </c>
      <c r="G210" s="3">
        <v>4</v>
      </c>
      <c r="H210" s="3">
        <v>4.7</v>
      </c>
      <c r="J210" s="3" t="b">
        <f t="shared" si="5"/>
        <v>1</v>
      </c>
      <c r="K210" s="3" t="s">
        <v>207</v>
      </c>
      <c r="L210" s="3">
        <f>SUMIF($B210:$B565,$K210,C210:$C565)</f>
        <v>22</v>
      </c>
      <c r="M210" s="3">
        <f>SUMIF($B210:$B565,$K210,D210:$D565)</f>
        <v>25.8</v>
      </c>
      <c r="N210" s="3">
        <f>SUMIF($B210:$B565,$K210,E210:$E565)</f>
        <v>13</v>
      </c>
      <c r="O210" s="3">
        <f>SUMIF($B210:$B565,$K210,F210:$F565)</f>
        <v>15.2</v>
      </c>
      <c r="P210" s="3">
        <f>SUMIF($B210:$B565,$K210,G210:$G565)</f>
        <v>4</v>
      </c>
      <c r="Q210" s="3">
        <f>SUMIF($B210:$B565,$K210,H210:$H565)</f>
        <v>4.7</v>
      </c>
    </row>
    <row r="211" spans="1:17" x14ac:dyDescent="0.25">
      <c r="A211" s="5">
        <v>43914</v>
      </c>
      <c r="B211" s="3" t="s">
        <v>352</v>
      </c>
      <c r="C211" s="3">
        <v>3</v>
      </c>
      <c r="D211" s="3">
        <v>6.6</v>
      </c>
      <c r="E211" s="3">
        <v>3</v>
      </c>
      <c r="F211" s="3">
        <v>6.6</v>
      </c>
      <c r="G211" s="3">
        <v>0</v>
      </c>
      <c r="H211" s="3">
        <v>0</v>
      </c>
      <c r="J211" s="3" t="b">
        <f t="shared" si="5"/>
        <v>1</v>
      </c>
      <c r="K211" s="3" t="s">
        <v>352</v>
      </c>
      <c r="L211" s="3">
        <f>SUMIF($B211:$B566,$K211,C211:$C566)</f>
        <v>3</v>
      </c>
      <c r="M211" s="3">
        <f>SUMIF($B211:$B566,$K211,D211:$D566)</f>
        <v>6.6</v>
      </c>
      <c r="N211" s="3">
        <f>SUMIF($B211:$B566,$K211,E211:$E566)</f>
        <v>3</v>
      </c>
      <c r="O211" s="3">
        <f>SUMIF($B211:$B566,$K211,F211:$F566)</f>
        <v>6.6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43914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5"/>
        <v>1</v>
      </c>
      <c r="K212" s="3" t="s">
        <v>208</v>
      </c>
      <c r="L212" s="3">
        <f>SUMIF($B212:$B567,$K212,C212:$C567)</f>
        <v>2</v>
      </c>
      <c r="M212" s="3">
        <f>SUMIF($B212:$B567,$K212,D212:$D567)</f>
        <v>27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43914</v>
      </c>
      <c r="B213" s="3" t="s">
        <v>209</v>
      </c>
      <c r="C213" s="3">
        <v>1</v>
      </c>
      <c r="D213" s="3">
        <v>3.2</v>
      </c>
      <c r="E213" s="3">
        <v>1</v>
      </c>
      <c r="F213" s="3">
        <v>3.2</v>
      </c>
      <c r="G213" s="3">
        <v>1</v>
      </c>
      <c r="H213" s="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43914</v>
      </c>
      <c r="B214" s="3" t="s">
        <v>210</v>
      </c>
      <c r="C214" s="3">
        <v>5</v>
      </c>
      <c r="D214" s="3">
        <v>10.6</v>
      </c>
      <c r="E214" s="3">
        <v>5</v>
      </c>
      <c r="F214" s="3">
        <v>10.6</v>
      </c>
      <c r="G214" s="3">
        <v>1</v>
      </c>
      <c r="H214" s="3">
        <v>2.1</v>
      </c>
      <c r="J214" s="3" t="b">
        <f t="shared" si="5"/>
        <v>1</v>
      </c>
      <c r="K214" s="3" t="s">
        <v>210</v>
      </c>
      <c r="L214" s="3">
        <f>SUMIF($B214:$B569,$K214,C214:$C569)</f>
        <v>5</v>
      </c>
      <c r="M214" s="3">
        <f>SUMIF($B214:$B569,$K214,D214:$D569)</f>
        <v>10.6</v>
      </c>
      <c r="N214" s="3">
        <f>SUMIF($B214:$B569,$K214,E214:$E569)</f>
        <v>5</v>
      </c>
      <c r="O214" s="3">
        <f>SUMIF($B214:$B569,$K214,F214:$F569)</f>
        <v>10.6</v>
      </c>
      <c r="P214" s="3">
        <f>SUMIF($B214:$B569,$K214,G214:$G569)</f>
        <v>1</v>
      </c>
      <c r="Q214" s="3">
        <f>SUMIF($B214:$B569,$K214,H214:$H569)</f>
        <v>2.1</v>
      </c>
    </row>
    <row r="215" spans="1:17" x14ac:dyDescent="0.25">
      <c r="A215" s="5">
        <v>43914</v>
      </c>
      <c r="B215" s="3" t="s">
        <v>211</v>
      </c>
      <c r="C215" s="3">
        <v>6</v>
      </c>
      <c r="D215" s="3">
        <v>13.8</v>
      </c>
      <c r="E215" s="3">
        <v>6</v>
      </c>
      <c r="F215" s="3">
        <v>13.8</v>
      </c>
      <c r="G215" s="3">
        <v>0</v>
      </c>
      <c r="H215" s="3">
        <v>0</v>
      </c>
      <c r="J215" s="3" t="b">
        <f t="shared" si="5"/>
        <v>1</v>
      </c>
      <c r="K215" s="3" t="s">
        <v>211</v>
      </c>
      <c r="L215" s="3">
        <f>SUMIF($B215:$B570,$K215,C215:$C570)</f>
        <v>8</v>
      </c>
      <c r="M215" s="3">
        <f>SUMIF($B215:$B570,$K215,D215:$D570)</f>
        <v>18.399999999999999</v>
      </c>
      <c r="N215" s="3">
        <f>SUMIF($B215:$B570,$K215,E215:$E570)</f>
        <v>7</v>
      </c>
      <c r="O215" s="3">
        <f>SUMIF($B215:$B570,$K215,F215:$F570)</f>
        <v>16.100000000000001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43914</v>
      </c>
      <c r="B216" s="3" t="s">
        <v>212</v>
      </c>
      <c r="C216" s="3">
        <v>10</v>
      </c>
      <c r="D216" s="3">
        <v>42.8</v>
      </c>
      <c r="E216" s="3">
        <v>7</v>
      </c>
      <c r="F216" s="3">
        <v>29.9</v>
      </c>
      <c r="G216" s="3">
        <v>2</v>
      </c>
      <c r="H216" s="3">
        <v>8.6</v>
      </c>
      <c r="J216" s="3" t="b">
        <f t="shared" si="5"/>
        <v>1</v>
      </c>
      <c r="K216" s="3" t="s">
        <v>212</v>
      </c>
      <c r="L216" s="3">
        <f>SUMIF($B216:$B571,$K216,C216:$C571)</f>
        <v>11</v>
      </c>
      <c r="M216" s="3">
        <f>SUMIF($B216:$B571,$K216,D216:$D571)</f>
        <v>47.099999999999994</v>
      </c>
      <c r="N216" s="3">
        <f>SUMIF($B216:$B571,$K216,E216:$E571)</f>
        <v>7</v>
      </c>
      <c r="O216" s="3">
        <f>SUMIF($B216:$B571,$K216,F216:$F571)</f>
        <v>29.9</v>
      </c>
      <c r="P216" s="3">
        <f>SUMIF($B216:$B571,$K216,G216:$G571)</f>
        <v>2</v>
      </c>
      <c r="Q216" s="3">
        <f>SUMIF($B216:$B571,$K216,H216:$H571)</f>
        <v>8.6</v>
      </c>
    </row>
    <row r="217" spans="1:17" x14ac:dyDescent="0.25">
      <c r="A217" s="5">
        <v>43914</v>
      </c>
      <c r="B217" s="3" t="s">
        <v>213</v>
      </c>
      <c r="C217" s="3">
        <v>30</v>
      </c>
      <c r="D217" s="3">
        <v>107.7</v>
      </c>
      <c r="E217" s="3">
        <v>21</v>
      </c>
      <c r="F217" s="3">
        <v>75.400000000000006</v>
      </c>
      <c r="G217" s="3">
        <v>2</v>
      </c>
      <c r="H217" s="3">
        <v>7.2</v>
      </c>
      <c r="J217" s="3" t="b">
        <f t="shared" si="5"/>
        <v>1</v>
      </c>
      <c r="K217" s="3" t="s">
        <v>213</v>
      </c>
      <c r="L217" s="3">
        <f>SUMIF($B217:$B572,$K217,C217:$C572)</f>
        <v>31</v>
      </c>
      <c r="M217" s="3">
        <f>SUMIF($B217:$B572,$K217,D217:$D572)</f>
        <v>111.3</v>
      </c>
      <c r="N217" s="3">
        <f>SUMIF($B217:$B572,$K217,E217:$E572)</f>
        <v>22</v>
      </c>
      <c r="O217" s="3">
        <f>SUMIF($B217:$B572,$K217,F217:$F572)</f>
        <v>79</v>
      </c>
      <c r="P217" s="3">
        <f>SUMIF($B217:$B572,$K217,G217:$G572)</f>
        <v>2</v>
      </c>
      <c r="Q217" s="3">
        <f>SUMIF($B217:$B572,$K217,H217:$H572)</f>
        <v>7.2</v>
      </c>
    </row>
    <row r="218" spans="1:17" x14ac:dyDescent="0.25">
      <c r="A218" s="5">
        <v>43914</v>
      </c>
      <c r="B218" s="3" t="s">
        <v>214</v>
      </c>
      <c r="C218" s="3">
        <v>10</v>
      </c>
      <c r="D218" s="3">
        <v>40.299999999999997</v>
      </c>
      <c r="E218" s="3">
        <v>2</v>
      </c>
      <c r="F218" s="3">
        <v>8.1</v>
      </c>
      <c r="G218" s="3">
        <v>0</v>
      </c>
      <c r="H218" s="3">
        <v>0</v>
      </c>
      <c r="J218" s="3" t="b">
        <f t="shared" si="5"/>
        <v>1</v>
      </c>
      <c r="K218" s="3" t="s">
        <v>214</v>
      </c>
      <c r="L218" s="3">
        <f>SUMIF($B218:$B573,$K218,C218:$C573)</f>
        <v>12</v>
      </c>
      <c r="M218" s="3">
        <f>SUMIF($B218:$B573,$K218,D218:$D573)</f>
        <v>48.4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43914</v>
      </c>
      <c r="B219" s="3" t="s">
        <v>215</v>
      </c>
      <c r="C219" s="3">
        <v>8</v>
      </c>
      <c r="D219" s="3">
        <v>42.7</v>
      </c>
      <c r="E219" s="3">
        <v>5</v>
      </c>
      <c r="F219" s="3">
        <v>26.7</v>
      </c>
      <c r="G219" s="3">
        <v>0</v>
      </c>
      <c r="H219" s="3">
        <v>0</v>
      </c>
      <c r="J219" s="3" t="b">
        <f t="shared" si="5"/>
        <v>1</v>
      </c>
      <c r="K219" s="3" t="s">
        <v>215</v>
      </c>
      <c r="L219" s="3">
        <f>SUMIF($B219:$B574,$K219,C219:$C574)</f>
        <v>8</v>
      </c>
      <c r="M219" s="3">
        <f>SUMIF($B219:$B574,$K219,D219:$D574)</f>
        <v>42.7</v>
      </c>
      <c r="N219" s="3">
        <f>SUMIF($B219:$B574,$K219,E219:$E574)</f>
        <v>5</v>
      </c>
      <c r="O219" s="3">
        <f>SUMIF($B219:$B574,$K219,F219:$F574)</f>
        <v>26.7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43914</v>
      </c>
      <c r="B220" s="3" t="s">
        <v>216</v>
      </c>
      <c r="C220" s="3">
        <v>16</v>
      </c>
      <c r="D220" s="3">
        <v>61</v>
      </c>
      <c r="E220" s="3">
        <v>9</v>
      </c>
      <c r="F220" s="3">
        <v>34.299999999999997</v>
      </c>
      <c r="G220" s="3">
        <v>1</v>
      </c>
      <c r="H220" s="3">
        <v>3.8</v>
      </c>
      <c r="J220" s="3" t="b">
        <f t="shared" si="5"/>
        <v>1</v>
      </c>
      <c r="K220" s="3" t="s">
        <v>216</v>
      </c>
      <c r="L220" s="3">
        <f>SUMIF($B220:$B575,$K220,C220:$C575)</f>
        <v>21</v>
      </c>
      <c r="M220" s="3">
        <f>SUMIF($B220:$B575,$K220,D220:$D575)</f>
        <v>80.099999999999994</v>
      </c>
      <c r="N220" s="3">
        <f>SUMIF($B220:$B575,$K220,E220:$E575)</f>
        <v>9</v>
      </c>
      <c r="O220" s="3">
        <f>SUMIF($B220:$B575,$K220,F220:$F575)</f>
        <v>34.299999999999997</v>
      </c>
      <c r="P220" s="3">
        <f>SUMIF($B220:$B575,$K220,G220:$G575)</f>
        <v>1</v>
      </c>
      <c r="Q220" s="3">
        <f>SUMIF($B220:$B575,$K220,H220:$H575)</f>
        <v>3.8</v>
      </c>
    </row>
    <row r="221" spans="1:17" x14ac:dyDescent="0.25">
      <c r="A221" s="5">
        <v>43914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43914</v>
      </c>
      <c r="B222" s="3" t="s">
        <v>218</v>
      </c>
      <c r="C222" s="3">
        <v>13</v>
      </c>
      <c r="D222" s="3">
        <v>55</v>
      </c>
      <c r="E222" s="3">
        <v>10</v>
      </c>
      <c r="F222" s="3">
        <v>42.3</v>
      </c>
      <c r="G222" s="3">
        <v>2</v>
      </c>
      <c r="H222" s="3">
        <v>8.5</v>
      </c>
      <c r="J222" s="3" t="b">
        <f t="shared" si="5"/>
        <v>1</v>
      </c>
      <c r="K222" s="3" t="s">
        <v>218</v>
      </c>
      <c r="L222" s="3">
        <f>SUMIF($B222:$B577,$K222,C222:$C577)</f>
        <v>13</v>
      </c>
      <c r="M222" s="3">
        <f>SUMIF($B222:$B577,$K222,D222:$D577)</f>
        <v>55</v>
      </c>
      <c r="N222" s="3">
        <f>SUMIF($B222:$B577,$K222,E222:$E577)</f>
        <v>10</v>
      </c>
      <c r="O222" s="3">
        <f>SUMIF($B222:$B577,$K222,F222:$F577)</f>
        <v>42.3</v>
      </c>
      <c r="P222" s="3">
        <f>SUMIF($B222:$B577,$K222,G222:$G577)</f>
        <v>2</v>
      </c>
      <c r="Q222" s="3">
        <f>SUMIF($B222:$B577,$K222,H222:$H577)</f>
        <v>8.5</v>
      </c>
    </row>
    <row r="223" spans="1:17" x14ac:dyDescent="0.25">
      <c r="A223" s="5">
        <v>43914</v>
      </c>
      <c r="B223" s="3" t="s">
        <v>219</v>
      </c>
      <c r="C223" s="3">
        <v>13</v>
      </c>
      <c r="D223" s="3">
        <v>40.799999999999997</v>
      </c>
      <c r="E223" s="3">
        <v>4</v>
      </c>
      <c r="F223" s="3">
        <v>12.6</v>
      </c>
      <c r="G223" s="3">
        <v>2</v>
      </c>
      <c r="H223" s="3">
        <v>6.3</v>
      </c>
      <c r="J223" s="3" t="b">
        <f t="shared" si="5"/>
        <v>1</v>
      </c>
      <c r="K223" s="3" t="s">
        <v>219</v>
      </c>
      <c r="L223" s="3">
        <f>SUMIF($B223:$B578,$K223,C223:$C578)</f>
        <v>13</v>
      </c>
      <c r="M223" s="3">
        <f>SUMIF($B223:$B578,$K223,D223:$D578)</f>
        <v>40.799999999999997</v>
      </c>
      <c r="N223" s="3">
        <f>SUMIF($B223:$B578,$K223,E223:$E578)</f>
        <v>4</v>
      </c>
      <c r="O223" s="3">
        <f>SUMIF($B223:$B578,$K223,F223:$F578)</f>
        <v>12.6</v>
      </c>
      <c r="P223" s="3">
        <f>SUMIF($B223:$B578,$K223,G223:$G578)</f>
        <v>2</v>
      </c>
      <c r="Q223" s="3">
        <f>SUMIF($B223:$B578,$K223,H223:$H578)</f>
        <v>6.3</v>
      </c>
    </row>
    <row r="224" spans="1:17" x14ac:dyDescent="0.25">
      <c r="A224" s="5">
        <v>43914</v>
      </c>
      <c r="B224" s="3" t="s">
        <v>220</v>
      </c>
      <c r="C224" s="3">
        <v>6</v>
      </c>
      <c r="D224" s="3">
        <v>32.9</v>
      </c>
      <c r="E224" s="3">
        <v>3</v>
      </c>
      <c r="F224" s="3">
        <v>16.399999999999999</v>
      </c>
      <c r="G224" s="3">
        <v>1</v>
      </c>
      <c r="H224" s="3">
        <v>5.5</v>
      </c>
      <c r="J224" s="3" t="b">
        <f t="shared" si="5"/>
        <v>1</v>
      </c>
      <c r="K224" s="3" t="s">
        <v>220</v>
      </c>
      <c r="L224" s="3">
        <f>SUMIF($B224:$B579,$K224,C224:$C579)</f>
        <v>6</v>
      </c>
      <c r="M224" s="3">
        <f>SUMIF($B224:$B579,$K224,D224:$D579)</f>
        <v>32.9</v>
      </c>
      <c r="N224" s="3">
        <f>SUMIF($B224:$B579,$K224,E224:$E579)</f>
        <v>3</v>
      </c>
      <c r="O224" s="3">
        <f>SUMIF($B224:$B579,$K224,F224:$F579)</f>
        <v>16.399999999999999</v>
      </c>
      <c r="P224" s="3">
        <f>SUMIF($B224:$B579,$K224,G224:$G579)</f>
        <v>1</v>
      </c>
      <c r="Q224" s="3">
        <f>SUMIF($B224:$B579,$K224,H224:$H579)</f>
        <v>5.5</v>
      </c>
    </row>
    <row r="225" spans="1:17" x14ac:dyDescent="0.25">
      <c r="A225" s="5">
        <v>43914</v>
      </c>
      <c r="B225" s="3" t="s">
        <v>221</v>
      </c>
      <c r="C225" s="3">
        <v>7</v>
      </c>
      <c r="D225" s="3">
        <v>38.9</v>
      </c>
      <c r="E225" s="3">
        <v>2</v>
      </c>
      <c r="F225" s="3">
        <v>11.1</v>
      </c>
      <c r="G225" s="3">
        <v>0</v>
      </c>
      <c r="H225" s="3">
        <v>0</v>
      </c>
      <c r="J225" s="3" t="b">
        <f t="shared" si="5"/>
        <v>1</v>
      </c>
      <c r="K225" s="3" t="s">
        <v>221</v>
      </c>
      <c r="L225" s="3">
        <f>SUMIF($B225:$B580,$K225,C225:$C580)</f>
        <v>7</v>
      </c>
      <c r="M225" s="3">
        <f>SUMIF($B225:$B580,$K225,D225:$D580)</f>
        <v>38.9</v>
      </c>
      <c r="N225" s="3">
        <f>SUMIF($B225:$B580,$K225,E225:$E580)</f>
        <v>3</v>
      </c>
      <c r="O225" s="3">
        <f>SUMIF($B225:$B580,$K225,F225:$F580)</f>
        <v>16.7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43914</v>
      </c>
      <c r="B226" s="3" t="s">
        <v>222</v>
      </c>
      <c r="C226" s="3">
        <v>5</v>
      </c>
      <c r="D226" s="3">
        <v>16.899999999999999</v>
      </c>
      <c r="E226" s="3">
        <v>2</v>
      </c>
      <c r="F226" s="3">
        <v>6.8</v>
      </c>
      <c r="G226" s="3">
        <v>0</v>
      </c>
      <c r="H226" s="3">
        <v>0</v>
      </c>
      <c r="J226" s="3" t="b">
        <f t="shared" si="5"/>
        <v>1</v>
      </c>
      <c r="K226" s="3" t="s">
        <v>222</v>
      </c>
      <c r="L226" s="3">
        <f>SUMIF($B226:$B581,$K226,C226:$C581)</f>
        <v>5</v>
      </c>
      <c r="M226" s="3">
        <f>SUMIF($B226:$B581,$K226,D226:$D581)</f>
        <v>16.899999999999999</v>
      </c>
      <c r="N226" s="3">
        <f>SUMIF($B226:$B581,$K226,E226:$E581)</f>
        <v>2</v>
      </c>
      <c r="O226" s="3">
        <f>SUMIF($B226:$B581,$K226,F226:$F581)</f>
        <v>6.8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43914</v>
      </c>
      <c r="B227" s="3" t="s">
        <v>223</v>
      </c>
      <c r="C227" s="3">
        <v>24</v>
      </c>
      <c r="D227" s="3">
        <v>42.9</v>
      </c>
      <c r="E227" s="3">
        <v>13</v>
      </c>
      <c r="F227" s="3">
        <v>23.2</v>
      </c>
      <c r="G227" s="3">
        <v>1</v>
      </c>
      <c r="H227" s="3">
        <v>1.8</v>
      </c>
      <c r="J227" s="3" t="b">
        <f t="shared" si="5"/>
        <v>1</v>
      </c>
      <c r="K227" s="3" t="s">
        <v>223</v>
      </c>
      <c r="L227" s="3">
        <f>SUMIF($B227:$B582,$K227,C227:$C582)</f>
        <v>26</v>
      </c>
      <c r="M227" s="3">
        <f>SUMIF($B227:$B582,$K227,D227:$D582)</f>
        <v>46.5</v>
      </c>
      <c r="N227" s="3">
        <f>SUMIF($B227:$B582,$K227,E227:$E582)</f>
        <v>14</v>
      </c>
      <c r="O227" s="3">
        <f>SUMIF($B227:$B582,$K227,F227:$F582)</f>
        <v>25</v>
      </c>
      <c r="P227" s="3">
        <f>SUMIF($B227:$B582,$K227,G227:$G582)</f>
        <v>1</v>
      </c>
      <c r="Q227" s="3">
        <f>SUMIF($B227:$B582,$K227,H227:$H582)</f>
        <v>1.8</v>
      </c>
    </row>
    <row r="228" spans="1:17" x14ac:dyDescent="0.25">
      <c r="A228" s="5">
        <v>43914</v>
      </c>
      <c r="B228" s="3" t="s">
        <v>224</v>
      </c>
      <c r="C228" s="3">
        <v>1</v>
      </c>
      <c r="D228" s="3">
        <v>3.9</v>
      </c>
      <c r="E228" s="3">
        <v>2</v>
      </c>
      <c r="F228" s="3">
        <v>7.9</v>
      </c>
      <c r="G228" s="3">
        <v>0</v>
      </c>
      <c r="H228" s="3">
        <v>0</v>
      </c>
      <c r="J228" s="3" t="b">
        <f t="shared" si="5"/>
        <v>1</v>
      </c>
      <c r="K228" s="3" t="s">
        <v>224</v>
      </c>
      <c r="L228" s="3">
        <f>SUMIF($B228:$B583,$K228,C228:$C583)</f>
        <v>1</v>
      </c>
      <c r="M228" s="3">
        <f>SUMIF($B228:$B583,$K228,D228:$D583)</f>
        <v>3.9</v>
      </c>
      <c r="N228" s="3">
        <f>SUMIF($B228:$B583,$K228,E228:$E583)</f>
        <v>2</v>
      </c>
      <c r="O228" s="3">
        <f>SUMIF($B228:$B583,$K228,F228:$F583)</f>
        <v>7.9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43914</v>
      </c>
      <c r="B229" s="3" t="s">
        <v>225</v>
      </c>
      <c r="C229" s="3">
        <v>6</v>
      </c>
      <c r="D229" s="3">
        <v>61.6</v>
      </c>
      <c r="E229" s="3">
        <v>1</v>
      </c>
      <c r="F229" s="3">
        <v>10.3</v>
      </c>
      <c r="G229" s="3">
        <v>0</v>
      </c>
      <c r="H229" s="3">
        <v>0</v>
      </c>
      <c r="J229" s="3" t="b">
        <f t="shared" si="5"/>
        <v>1</v>
      </c>
      <c r="K229" s="3" t="s">
        <v>225</v>
      </c>
      <c r="L229" s="3">
        <f>SUMIF($B229:$B584,$K229,C229:$C584)</f>
        <v>6</v>
      </c>
      <c r="M229" s="3">
        <f>SUMIF($B229:$B584,$K229,D229:$D584)</f>
        <v>61.6</v>
      </c>
      <c r="N229" s="3">
        <f>SUMIF($B229:$B584,$K229,E229:$E584)</f>
        <v>1</v>
      </c>
      <c r="O229" s="3">
        <f>SUMIF($B229:$B584,$K229,F229:$F584)</f>
        <v>10.3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43914</v>
      </c>
      <c r="B230" s="3" t="s">
        <v>226</v>
      </c>
      <c r="C230" s="3">
        <v>0</v>
      </c>
      <c r="D230" s="3">
        <v>0</v>
      </c>
      <c r="E230" s="3">
        <v>1</v>
      </c>
      <c r="F230" s="3">
        <v>8.4</v>
      </c>
      <c r="G230" s="3">
        <v>0</v>
      </c>
      <c r="H230" s="3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1</v>
      </c>
      <c r="O230" s="3">
        <f>SUMIF($B230:$B585,$K230,F230:$F585)</f>
        <v>8.4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43914</v>
      </c>
      <c r="B231" s="3" t="s">
        <v>227</v>
      </c>
      <c r="C231" s="3">
        <v>2</v>
      </c>
      <c r="D231" s="3">
        <v>6.7</v>
      </c>
      <c r="E231" s="3">
        <v>1</v>
      </c>
      <c r="F231" s="3">
        <v>3.4</v>
      </c>
      <c r="G231" s="3">
        <v>0</v>
      </c>
      <c r="H231" s="3">
        <v>0</v>
      </c>
      <c r="J231" s="3" t="b">
        <f t="shared" si="5"/>
        <v>1</v>
      </c>
      <c r="K231" s="3" t="s">
        <v>227</v>
      </c>
      <c r="L231" s="3">
        <f>SUMIF($B231:$B586,$K231,C231:$C586)</f>
        <v>4</v>
      </c>
      <c r="M231" s="3">
        <f>SUMIF($B231:$B586,$K231,D231:$D586)</f>
        <v>13.4</v>
      </c>
      <c r="N231" s="3">
        <f>SUMIF($B231:$B586,$K231,E231:$E586)</f>
        <v>1</v>
      </c>
      <c r="O231" s="3">
        <f>SUMIF($B231:$B586,$K231,F231:$F586)</f>
        <v>3.4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43914</v>
      </c>
      <c r="B232" s="3" t="s">
        <v>228</v>
      </c>
      <c r="C232" s="3">
        <v>101</v>
      </c>
      <c r="D232" s="3">
        <v>109.9</v>
      </c>
      <c r="E232" s="3">
        <v>59</v>
      </c>
      <c r="F232" s="3">
        <v>64.2</v>
      </c>
      <c r="G232" s="3">
        <v>9</v>
      </c>
      <c r="H232" s="3">
        <v>9.8000000000000007</v>
      </c>
      <c r="J232" s="3" t="b">
        <f t="shared" si="5"/>
        <v>1</v>
      </c>
      <c r="K232" s="3" t="s">
        <v>228</v>
      </c>
      <c r="L232" s="3">
        <f>SUMIF($B232:$B587,$K232,C232:$C587)</f>
        <v>103</v>
      </c>
      <c r="M232" s="3">
        <f>SUMIF($B232:$B587,$K232,D232:$D587)</f>
        <v>112.10000000000001</v>
      </c>
      <c r="N232" s="3">
        <f>SUMIF($B232:$B587,$K232,E232:$E587)</f>
        <v>61</v>
      </c>
      <c r="O232" s="3">
        <f>SUMIF($B232:$B587,$K232,F232:$F587)</f>
        <v>66.400000000000006</v>
      </c>
      <c r="P232" s="3">
        <f>SUMIF($B232:$B587,$K232,G232:$G587)</f>
        <v>9</v>
      </c>
      <c r="Q232" s="3">
        <f>SUMIF($B232:$B587,$K232,H232:$H587)</f>
        <v>9.8000000000000007</v>
      </c>
    </row>
    <row r="233" spans="1:17" x14ac:dyDescent="0.25">
      <c r="A233" s="5">
        <v>43914</v>
      </c>
      <c r="B233" s="3" t="s">
        <v>229</v>
      </c>
      <c r="C233" s="3">
        <v>4</v>
      </c>
      <c r="D233" s="3">
        <v>10.199999999999999</v>
      </c>
      <c r="E233" s="3">
        <v>4</v>
      </c>
      <c r="F233" s="3">
        <v>10.199999999999999</v>
      </c>
      <c r="G233" s="3">
        <v>0</v>
      </c>
      <c r="H233" s="3">
        <v>0</v>
      </c>
      <c r="J233" s="3" t="b">
        <f t="shared" si="5"/>
        <v>1</v>
      </c>
      <c r="K233" s="3" t="s">
        <v>229</v>
      </c>
      <c r="L233" s="3">
        <f>SUMIF($B233:$B588,$K233,C233:$C588)</f>
        <v>4</v>
      </c>
      <c r="M233" s="3">
        <f>SUMIF($B233:$B588,$K233,D233:$D588)</f>
        <v>10.199999999999999</v>
      </c>
      <c r="N233" s="3">
        <f>SUMIF($B233:$B588,$K233,E233:$E588)</f>
        <v>4</v>
      </c>
      <c r="O233" s="3">
        <f>SUMIF($B233:$B588,$K233,F233:$F588)</f>
        <v>10.199999999999999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43914</v>
      </c>
      <c r="B234" s="3" t="s">
        <v>230</v>
      </c>
      <c r="C234" s="3">
        <v>9</v>
      </c>
      <c r="D234" s="3">
        <v>64.2</v>
      </c>
      <c r="E234" s="3">
        <v>2</v>
      </c>
      <c r="F234" s="3">
        <v>14.3</v>
      </c>
      <c r="G234" s="3">
        <v>0</v>
      </c>
      <c r="H234" s="3">
        <v>0</v>
      </c>
      <c r="J234" s="3" t="b">
        <f t="shared" si="5"/>
        <v>1</v>
      </c>
      <c r="K234" s="3" t="s">
        <v>230</v>
      </c>
      <c r="L234" s="3">
        <f>SUMIF($B234:$B589,$K234,C234:$C589)</f>
        <v>9</v>
      </c>
      <c r="M234" s="3">
        <f>SUMIF($B234:$B589,$K234,D234:$D589)</f>
        <v>64.2</v>
      </c>
      <c r="N234" s="3">
        <f>SUMIF($B234:$B589,$K234,E234:$E589)</f>
        <v>2</v>
      </c>
      <c r="O234" s="3">
        <f>SUMIF($B234:$B589,$K234,F234:$F589)</f>
        <v>14.3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43914</v>
      </c>
      <c r="B235" s="3" t="s">
        <v>231</v>
      </c>
      <c r="C235" s="3">
        <v>11</v>
      </c>
      <c r="D235" s="3">
        <v>107.5</v>
      </c>
      <c r="E235" s="3">
        <v>13</v>
      </c>
      <c r="F235" s="3">
        <v>127.1</v>
      </c>
      <c r="G235" s="3">
        <v>1</v>
      </c>
      <c r="H235" s="3">
        <v>9.8000000000000007</v>
      </c>
      <c r="J235" s="3" t="b">
        <f t="shared" si="5"/>
        <v>1</v>
      </c>
      <c r="K235" s="3" t="s">
        <v>231</v>
      </c>
      <c r="L235" s="3">
        <f>SUMIF($B235:$B590,$K235,C235:$C590)</f>
        <v>11</v>
      </c>
      <c r="M235" s="3">
        <f>SUMIF($B235:$B590,$K235,D235:$D590)</f>
        <v>107.5</v>
      </c>
      <c r="N235" s="3">
        <f>SUMIF($B235:$B590,$K235,E235:$E590)</f>
        <v>13</v>
      </c>
      <c r="O235" s="3">
        <f>SUMIF($B235:$B590,$K235,F235:$F590)</f>
        <v>127.1</v>
      </c>
      <c r="P235" s="3">
        <f>SUMIF($B235:$B590,$K235,G235:$G590)</f>
        <v>1</v>
      </c>
      <c r="Q235" s="3">
        <f>SUMIF($B235:$B590,$K235,H235:$H590)</f>
        <v>9.8000000000000007</v>
      </c>
    </row>
    <row r="236" spans="1:17" x14ac:dyDescent="0.25">
      <c r="A236" s="5">
        <v>43914</v>
      </c>
      <c r="B236" s="3" t="s">
        <v>232</v>
      </c>
      <c r="C236" s="3">
        <v>39</v>
      </c>
      <c r="D236" s="3">
        <v>81.400000000000006</v>
      </c>
      <c r="E236" s="3">
        <v>23</v>
      </c>
      <c r="F236" s="3">
        <v>48</v>
      </c>
      <c r="G236" s="3">
        <v>3</v>
      </c>
      <c r="H236" s="3">
        <v>6.3</v>
      </c>
      <c r="J236" s="3" t="b">
        <f t="shared" si="5"/>
        <v>1</v>
      </c>
      <c r="K236" s="3" t="s">
        <v>232</v>
      </c>
      <c r="L236" s="3">
        <f>SUMIF($B236:$B591,$K236,C236:$C591)</f>
        <v>39</v>
      </c>
      <c r="M236" s="3">
        <f>SUMIF($B236:$B591,$K236,D236:$D591)</f>
        <v>81.400000000000006</v>
      </c>
      <c r="N236" s="3">
        <f>SUMIF($B236:$B591,$K236,E236:$E591)</f>
        <v>26</v>
      </c>
      <c r="O236" s="3">
        <f>SUMIF($B236:$B591,$K236,F236:$F591)</f>
        <v>54.3</v>
      </c>
      <c r="P236" s="3">
        <f>SUMIF($B236:$B591,$K236,G236:$G591)</f>
        <v>3</v>
      </c>
      <c r="Q236" s="3">
        <f>SUMIF($B236:$B591,$K236,H236:$H591)</f>
        <v>6.3</v>
      </c>
    </row>
    <row r="237" spans="1:17" x14ac:dyDescent="0.25">
      <c r="A237" s="5">
        <v>43914</v>
      </c>
      <c r="B237" s="3" t="s">
        <v>233</v>
      </c>
      <c r="C237" s="3">
        <v>6</v>
      </c>
      <c r="D237" s="3">
        <v>18.7</v>
      </c>
      <c r="E237" s="3">
        <v>1</v>
      </c>
      <c r="F237" s="3">
        <v>3.1</v>
      </c>
      <c r="G237" s="3">
        <v>0</v>
      </c>
      <c r="H237" s="3">
        <v>0</v>
      </c>
      <c r="J237" s="3" t="b">
        <f t="shared" si="5"/>
        <v>1</v>
      </c>
      <c r="K237" s="3" t="s">
        <v>233</v>
      </c>
      <c r="L237" s="3">
        <f>SUMIF($B237:$B592,$K237,C237:$C592)</f>
        <v>6</v>
      </c>
      <c r="M237" s="3">
        <f>SUMIF($B237:$B592,$K237,D237:$D592)</f>
        <v>18.7</v>
      </c>
      <c r="N237" s="3">
        <f>SUMIF($B237:$B592,$K237,E237:$E592)</f>
        <v>1</v>
      </c>
      <c r="O237" s="3">
        <f>SUMIF($B237:$B592,$K237,F237:$F592)</f>
        <v>3.1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43914</v>
      </c>
      <c r="B238" s="3" t="s">
        <v>234</v>
      </c>
      <c r="C238" s="3">
        <v>97</v>
      </c>
      <c r="D238" s="3">
        <v>223.4</v>
      </c>
      <c r="E238" s="3">
        <v>71</v>
      </c>
      <c r="F238" s="3">
        <v>163.5</v>
      </c>
      <c r="G238" s="3">
        <v>17</v>
      </c>
      <c r="H238" s="3">
        <v>39.1</v>
      </c>
      <c r="J238" s="3" t="b">
        <f t="shared" si="5"/>
        <v>1</v>
      </c>
      <c r="K238" s="3" t="s">
        <v>234</v>
      </c>
      <c r="L238" s="3">
        <f>SUMIF($B238:$B593,$K238,C238:$C593)</f>
        <v>100</v>
      </c>
      <c r="M238" s="3">
        <f>SUMIF($B238:$B593,$K238,D238:$D593)</f>
        <v>230.3</v>
      </c>
      <c r="N238" s="3">
        <f>SUMIF($B238:$B593,$K238,E238:$E593)</f>
        <v>74</v>
      </c>
      <c r="O238" s="3">
        <f>SUMIF($B238:$B593,$K238,F238:$F593)</f>
        <v>170.4</v>
      </c>
      <c r="P238" s="3">
        <f>SUMIF($B238:$B593,$K238,G238:$G593)</f>
        <v>17</v>
      </c>
      <c r="Q238" s="3">
        <f>SUMIF($B238:$B593,$K238,H238:$H593)</f>
        <v>39.1</v>
      </c>
    </row>
    <row r="239" spans="1:17" x14ac:dyDescent="0.25">
      <c r="A239" s="5">
        <v>43914</v>
      </c>
      <c r="B239" s="3" t="s">
        <v>235</v>
      </c>
      <c r="C239" s="3">
        <v>2</v>
      </c>
      <c r="D239" s="3">
        <v>16.399999999999999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5"/>
        <v>1</v>
      </c>
      <c r="K239" s="3" t="s">
        <v>235</v>
      </c>
      <c r="L239" s="3">
        <f>SUMIF($B239:$B594,$K239,C239:$C594)</f>
        <v>2</v>
      </c>
      <c r="M239" s="3">
        <f>SUMIF($B239:$B594,$K239,D239:$D594)</f>
        <v>16.399999999999999</v>
      </c>
      <c r="N239" s="3">
        <f>SUMIF($B239:$B594,$K239,E239:$E594)</f>
        <v>2</v>
      </c>
      <c r="O239" s="3">
        <f>SUMIF($B239:$B594,$K239,F239:$F594)</f>
        <v>16.399999999999999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43914</v>
      </c>
      <c r="B240" s="3" t="s">
        <v>236</v>
      </c>
      <c r="C240" s="3">
        <v>12</v>
      </c>
      <c r="D240" s="3">
        <v>21.7</v>
      </c>
      <c r="E240" s="3">
        <v>7</v>
      </c>
      <c r="F240" s="3">
        <v>12.7</v>
      </c>
      <c r="G240" s="3">
        <v>0</v>
      </c>
      <c r="H240" s="3">
        <v>0</v>
      </c>
      <c r="J240" s="3" t="b">
        <f t="shared" si="5"/>
        <v>1</v>
      </c>
      <c r="K240" s="3" t="s">
        <v>236</v>
      </c>
      <c r="L240" s="3">
        <f>SUMIF($B240:$B595,$K240,C240:$C595)</f>
        <v>16</v>
      </c>
      <c r="M240" s="3">
        <f>SUMIF($B240:$B595,$K240,D240:$D595)</f>
        <v>28.9</v>
      </c>
      <c r="N240" s="3">
        <f>SUMIF($B240:$B595,$K240,E240:$E595)</f>
        <v>7</v>
      </c>
      <c r="O240" s="3">
        <f>SUMIF($B240:$B595,$K240,F240:$F595)</f>
        <v>12.7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43914</v>
      </c>
      <c r="B241" s="3" t="s">
        <v>237</v>
      </c>
      <c r="C241" s="3">
        <v>37</v>
      </c>
      <c r="D241" s="3">
        <v>45.5</v>
      </c>
      <c r="E241" s="3">
        <v>22</v>
      </c>
      <c r="F241" s="3">
        <v>27.1</v>
      </c>
      <c r="G241" s="3">
        <v>1</v>
      </c>
      <c r="H241" s="3">
        <v>1.2</v>
      </c>
      <c r="J241" s="3" t="b">
        <f t="shared" si="5"/>
        <v>1</v>
      </c>
      <c r="K241" s="3" t="s">
        <v>237</v>
      </c>
      <c r="L241" s="3">
        <f>SUMIF($B241:$B596,$K241,C241:$C596)</f>
        <v>38</v>
      </c>
      <c r="M241" s="3">
        <f>SUMIF($B241:$B596,$K241,D241:$D596)</f>
        <v>46.7</v>
      </c>
      <c r="N241" s="3">
        <f>SUMIF($B241:$B596,$K241,E241:$E596)</f>
        <v>23</v>
      </c>
      <c r="O241" s="3">
        <f>SUMIF($B241:$B596,$K241,F241:$F596)</f>
        <v>28.3</v>
      </c>
      <c r="P241" s="3">
        <f>SUMIF($B241:$B596,$K241,G241:$G596)</f>
        <v>1</v>
      </c>
      <c r="Q241" s="3">
        <f>SUMIF($B241:$B596,$K241,H241:$H596)</f>
        <v>1.2</v>
      </c>
    </row>
    <row r="242" spans="1:17" x14ac:dyDescent="0.25">
      <c r="A242" s="5">
        <v>43914</v>
      </c>
      <c r="B242" s="3" t="s">
        <v>238</v>
      </c>
      <c r="C242" s="3">
        <v>5</v>
      </c>
      <c r="D242" s="3">
        <v>20.7</v>
      </c>
      <c r="E242" s="3">
        <v>3</v>
      </c>
      <c r="F242" s="3">
        <v>12.4</v>
      </c>
      <c r="G242" s="3">
        <v>0</v>
      </c>
      <c r="H242" s="3">
        <v>0</v>
      </c>
      <c r="J242" s="3" t="b">
        <f t="shared" si="5"/>
        <v>1</v>
      </c>
      <c r="K242" s="3" t="s">
        <v>238</v>
      </c>
      <c r="L242" s="3">
        <f>SUMIF($B242:$B597,$K242,C242:$C597)</f>
        <v>5</v>
      </c>
      <c r="M242" s="3">
        <f>SUMIF($B242:$B597,$K242,D242:$D597)</f>
        <v>20.7</v>
      </c>
      <c r="N242" s="3">
        <f>SUMIF($B242:$B597,$K242,E242:$E597)</f>
        <v>3</v>
      </c>
      <c r="O242" s="3">
        <f>SUMIF($B242:$B597,$K242,F242:$F597)</f>
        <v>12.4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43914</v>
      </c>
      <c r="B243" s="3" t="s">
        <v>239</v>
      </c>
      <c r="C243" s="3">
        <v>10</v>
      </c>
      <c r="D243" s="3">
        <v>26.5</v>
      </c>
      <c r="E243" s="3">
        <v>9</v>
      </c>
      <c r="F243" s="3">
        <v>23.9</v>
      </c>
      <c r="G243" s="3">
        <v>0</v>
      </c>
      <c r="H243" s="3">
        <v>0</v>
      </c>
      <c r="J243" s="3" t="b">
        <f t="shared" si="5"/>
        <v>1</v>
      </c>
      <c r="K243" s="3" t="s">
        <v>239</v>
      </c>
      <c r="L243" s="3">
        <f>SUMIF($B243:$B598,$K243,C243:$C598)</f>
        <v>10</v>
      </c>
      <c r="M243" s="3">
        <f>SUMIF($B243:$B598,$K243,D243:$D598)</f>
        <v>26.5</v>
      </c>
      <c r="N243" s="3">
        <f>SUMIF($B243:$B598,$K243,E243:$E598)</f>
        <v>9</v>
      </c>
      <c r="O243" s="3">
        <f>SUMIF($B243:$B598,$K243,F243:$F598)</f>
        <v>23.9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43914</v>
      </c>
      <c r="B244" s="3" t="s">
        <v>240</v>
      </c>
      <c r="C244" s="3">
        <v>6</v>
      </c>
      <c r="D244" s="3">
        <v>26.4</v>
      </c>
      <c r="E244" s="3">
        <v>2</v>
      </c>
      <c r="F244" s="3">
        <v>8.8000000000000007</v>
      </c>
      <c r="G244" s="3">
        <v>1</v>
      </c>
      <c r="H244" s="3">
        <v>4.4000000000000004</v>
      </c>
      <c r="J244" s="3" t="b">
        <f t="shared" si="5"/>
        <v>1</v>
      </c>
      <c r="K244" s="3" t="s">
        <v>240</v>
      </c>
      <c r="L244" s="3">
        <f>SUMIF($B244:$B599,$K244,C244:$C599)</f>
        <v>7</v>
      </c>
      <c r="M244" s="3">
        <f>SUMIF($B244:$B599,$K244,D244:$D599)</f>
        <v>30.799999999999997</v>
      </c>
      <c r="N244" s="3">
        <f>SUMIF($B244:$B599,$K244,E244:$E599)</f>
        <v>4</v>
      </c>
      <c r="O244" s="3">
        <f>SUMIF($B244:$B599,$K244,F244:$F599)</f>
        <v>17.600000000000001</v>
      </c>
      <c r="P244" s="3">
        <f>SUMIF($B244:$B599,$K244,G244:$G599)</f>
        <v>1</v>
      </c>
      <c r="Q244" s="3">
        <f>SUMIF($B244:$B599,$K244,H244:$H599)</f>
        <v>4.4000000000000004</v>
      </c>
    </row>
    <row r="245" spans="1:17" x14ac:dyDescent="0.25">
      <c r="A245" s="5">
        <v>43914</v>
      </c>
      <c r="B245" s="3" t="s">
        <v>241</v>
      </c>
      <c r="C245" s="3">
        <v>6</v>
      </c>
      <c r="D245" s="3">
        <v>19.100000000000001</v>
      </c>
      <c r="E245" s="3">
        <v>4</v>
      </c>
      <c r="F245" s="3">
        <v>12.7</v>
      </c>
      <c r="G245" s="3">
        <v>0</v>
      </c>
      <c r="H245" s="3">
        <v>0</v>
      </c>
      <c r="J245" s="3" t="b">
        <f t="shared" si="5"/>
        <v>1</v>
      </c>
      <c r="K245" s="3" t="s">
        <v>241</v>
      </c>
      <c r="L245" s="3">
        <f>SUMIF($B245:$B600,$K245,C245:$C600)</f>
        <v>13</v>
      </c>
      <c r="M245" s="3">
        <f>SUMIF($B245:$B600,$K245,D245:$D600)</f>
        <v>41.400000000000006</v>
      </c>
      <c r="N245" s="3">
        <f>SUMIF($B245:$B600,$K245,E245:$E600)</f>
        <v>5</v>
      </c>
      <c r="O245" s="3">
        <f>SUMIF($B245:$B600,$K245,F245:$F600)</f>
        <v>15.899999999999999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43914</v>
      </c>
      <c r="B246" s="3" t="s">
        <v>242</v>
      </c>
      <c r="C246" s="3">
        <v>0</v>
      </c>
      <c r="D246" s="3">
        <v>0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1</v>
      </c>
      <c r="O246" s="3">
        <f>SUMIF($B246:$B601,$K246,F246:$F601)</f>
        <v>18.399999999999999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43914</v>
      </c>
      <c r="B247" s="3" t="s">
        <v>243</v>
      </c>
      <c r="C247" s="3">
        <v>5</v>
      </c>
      <c r="D247" s="3">
        <v>38.1</v>
      </c>
      <c r="E247" s="3">
        <v>3</v>
      </c>
      <c r="F247" s="3">
        <v>22.9</v>
      </c>
      <c r="G247" s="3">
        <v>0</v>
      </c>
      <c r="H247" s="3">
        <v>0</v>
      </c>
      <c r="J247" s="3" t="b">
        <f t="shared" si="5"/>
        <v>1</v>
      </c>
      <c r="K247" s="3" t="s">
        <v>243</v>
      </c>
      <c r="L247" s="3">
        <f>SUMIF($B247:$B602,$K247,C247:$C602)</f>
        <v>5</v>
      </c>
      <c r="M247" s="3">
        <f>SUMIF($B247:$B602,$K247,D247:$D602)</f>
        <v>38.1</v>
      </c>
      <c r="N247" s="3">
        <f>SUMIF($B247:$B602,$K247,E247:$E602)</f>
        <v>3</v>
      </c>
      <c r="O247" s="3">
        <f>SUMIF($B247:$B602,$K247,F247:$F602)</f>
        <v>22.9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43914</v>
      </c>
      <c r="B248" s="3" t="s">
        <v>244</v>
      </c>
      <c r="C248" s="3">
        <v>16</v>
      </c>
      <c r="D248" s="3">
        <v>36.6</v>
      </c>
      <c r="E248" s="3">
        <v>11</v>
      </c>
      <c r="F248" s="3">
        <v>25.1</v>
      </c>
      <c r="G248" s="3">
        <v>1</v>
      </c>
      <c r="H248" s="3">
        <v>2.2999999999999998</v>
      </c>
      <c r="J248" s="3" t="b">
        <f t="shared" si="5"/>
        <v>1</v>
      </c>
      <c r="K248" s="3" t="s">
        <v>244</v>
      </c>
      <c r="L248" s="3">
        <f>SUMIF($B248:$B603,$K248,C248:$C603)</f>
        <v>17</v>
      </c>
      <c r="M248" s="3">
        <f>SUMIF($B248:$B603,$K248,D248:$D603)</f>
        <v>38.9</v>
      </c>
      <c r="N248" s="3">
        <f>SUMIF($B248:$B603,$K248,E248:$E603)</f>
        <v>11</v>
      </c>
      <c r="O248" s="3">
        <f>SUMIF($B248:$B603,$K248,F248:$F603)</f>
        <v>25.1</v>
      </c>
      <c r="P248" s="3">
        <f>SUMIF($B248:$B603,$K248,G248:$G603)</f>
        <v>1</v>
      </c>
      <c r="Q248" s="3">
        <f>SUMIF($B248:$B603,$K248,H248:$H603)</f>
        <v>2.2999999999999998</v>
      </c>
    </row>
    <row r="249" spans="1:17" x14ac:dyDescent="0.25">
      <c r="A249" s="5">
        <v>43914</v>
      </c>
      <c r="B249" s="3" t="s">
        <v>245</v>
      </c>
      <c r="C249" s="3">
        <v>2</v>
      </c>
      <c r="D249" s="3">
        <v>9.9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5"/>
        <v>1</v>
      </c>
      <c r="K249" s="3" t="s">
        <v>245</v>
      </c>
      <c r="L249" s="3">
        <f>SUMIF($B249:$B604,$K249,C249:$C604)</f>
        <v>2</v>
      </c>
      <c r="M249" s="3">
        <f>SUMIF($B249:$B604,$K249,D249:$D604)</f>
        <v>9.9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43914</v>
      </c>
      <c r="B250" s="3" t="s">
        <v>246</v>
      </c>
      <c r="C250" s="3">
        <v>8</v>
      </c>
      <c r="D250" s="3">
        <v>17.3</v>
      </c>
      <c r="E250" s="3">
        <v>9</v>
      </c>
      <c r="F250" s="3">
        <v>19.5</v>
      </c>
      <c r="G250" s="3">
        <v>1</v>
      </c>
      <c r="H250" s="3">
        <v>2.2000000000000002</v>
      </c>
      <c r="J250" s="3" t="b">
        <f t="shared" si="5"/>
        <v>1</v>
      </c>
      <c r="K250" s="3" t="s">
        <v>246</v>
      </c>
      <c r="L250" s="3">
        <f>SUMIF($B250:$B605,$K250,C250:$C605)</f>
        <v>9</v>
      </c>
      <c r="M250" s="3">
        <f>SUMIF($B250:$B605,$K250,D250:$D605)</f>
        <v>19.5</v>
      </c>
      <c r="N250" s="3">
        <f>SUMIF($B250:$B605,$K250,E250:$E605)</f>
        <v>9</v>
      </c>
      <c r="O250" s="3">
        <f>SUMIF($B250:$B605,$K250,F250:$F605)</f>
        <v>19.5</v>
      </c>
      <c r="P250" s="3">
        <f>SUMIF($B250:$B605,$K250,G250:$G605)</f>
        <v>1</v>
      </c>
      <c r="Q250" s="3">
        <f>SUMIF($B250:$B605,$K250,H250:$H605)</f>
        <v>2.2000000000000002</v>
      </c>
    </row>
    <row r="251" spans="1:17" x14ac:dyDescent="0.25">
      <c r="A251" s="5">
        <v>43914</v>
      </c>
      <c r="B251" s="3" t="s">
        <v>247</v>
      </c>
      <c r="C251" s="3">
        <v>9</v>
      </c>
      <c r="D251" s="3">
        <v>23.6</v>
      </c>
      <c r="E251" s="3">
        <v>2</v>
      </c>
      <c r="F251" s="3">
        <v>5.2</v>
      </c>
      <c r="G251" s="3">
        <v>0</v>
      </c>
      <c r="H251" s="3">
        <v>0</v>
      </c>
      <c r="J251" s="3" t="b">
        <f t="shared" si="5"/>
        <v>1</v>
      </c>
      <c r="K251" s="3" t="s">
        <v>247</v>
      </c>
      <c r="L251" s="3">
        <f>SUMIF($B251:$B606,$K251,C251:$C606)</f>
        <v>9</v>
      </c>
      <c r="M251" s="3">
        <f>SUMIF($B251:$B606,$K251,D251:$D606)</f>
        <v>23.6</v>
      </c>
      <c r="N251" s="3">
        <f>SUMIF($B251:$B606,$K251,E251:$E606)</f>
        <v>2</v>
      </c>
      <c r="O251" s="3">
        <f>SUMIF($B251:$B606,$K251,F251:$F606)</f>
        <v>5.2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43914</v>
      </c>
      <c r="B252" s="3" t="s">
        <v>368</v>
      </c>
      <c r="C252" s="3">
        <v>11</v>
      </c>
      <c r="D252" s="3">
        <v>20.2</v>
      </c>
      <c r="E252" s="3">
        <v>10</v>
      </c>
      <c r="F252" s="3">
        <v>18.399999999999999</v>
      </c>
      <c r="G252" s="3">
        <v>0</v>
      </c>
      <c r="H252" s="3">
        <v>0</v>
      </c>
      <c r="J252" s="3" t="b">
        <f t="shared" si="5"/>
        <v>1</v>
      </c>
      <c r="K252" s="3" t="s">
        <v>368</v>
      </c>
      <c r="L252" s="3">
        <f>SUMIF($B252:$B607,$K252,C252:$C607)</f>
        <v>11</v>
      </c>
      <c r="M252" s="3">
        <f>SUMIF($B252:$B607,$K252,D252:$D607)</f>
        <v>20.2</v>
      </c>
      <c r="N252" s="3">
        <f>SUMIF($B252:$B607,$K252,E252:$E607)</f>
        <v>10</v>
      </c>
      <c r="O252" s="3">
        <f>SUMIF($B252:$B607,$K252,F252:$F607)</f>
        <v>18.399999999999999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43914</v>
      </c>
      <c r="B253" s="3" t="s">
        <v>248</v>
      </c>
      <c r="C253" s="3">
        <v>11</v>
      </c>
      <c r="D253" s="3">
        <v>53.5</v>
      </c>
      <c r="E253" s="3">
        <v>7</v>
      </c>
      <c r="F253" s="3">
        <v>34</v>
      </c>
      <c r="G253" s="3">
        <v>0</v>
      </c>
      <c r="H253" s="3">
        <v>0</v>
      </c>
      <c r="J253" s="3" t="b">
        <f t="shared" si="5"/>
        <v>1</v>
      </c>
      <c r="K253" s="3" t="s">
        <v>248</v>
      </c>
      <c r="L253" s="3">
        <f>SUMIF($B253:$B608,$K253,C253:$C608)</f>
        <v>11</v>
      </c>
      <c r="M253" s="3">
        <f>SUMIF($B253:$B608,$K253,D253:$D608)</f>
        <v>53.5</v>
      </c>
      <c r="N253" s="3">
        <f>SUMIF($B253:$B608,$K253,E253:$E608)</f>
        <v>7</v>
      </c>
      <c r="O253" s="3">
        <f>SUMIF($B253:$B608,$K253,F253:$F608)</f>
        <v>34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43914</v>
      </c>
      <c r="B254" s="3" t="s">
        <v>249</v>
      </c>
      <c r="C254" s="3">
        <v>27</v>
      </c>
      <c r="D254" s="3">
        <v>46.3</v>
      </c>
      <c r="E254" s="3">
        <v>18</v>
      </c>
      <c r="F254" s="3">
        <v>30.9</v>
      </c>
      <c r="G254" s="3">
        <v>3</v>
      </c>
      <c r="H254" s="3">
        <v>5.0999999999999996</v>
      </c>
      <c r="J254" s="3" t="b">
        <f t="shared" si="5"/>
        <v>1</v>
      </c>
      <c r="K254" s="3" t="s">
        <v>249</v>
      </c>
      <c r="L254" s="3">
        <f>SUMIF($B254:$B609,$K254,C254:$C609)</f>
        <v>28</v>
      </c>
      <c r="M254" s="3">
        <f>SUMIF($B254:$B609,$K254,D254:$D609)</f>
        <v>48</v>
      </c>
      <c r="N254" s="3">
        <f>SUMIF($B254:$B609,$K254,E254:$E609)</f>
        <v>19</v>
      </c>
      <c r="O254" s="3">
        <f>SUMIF($B254:$B609,$K254,F254:$F609)</f>
        <v>32.6</v>
      </c>
      <c r="P254" s="3">
        <f>SUMIF($B254:$B609,$K254,G254:$G609)</f>
        <v>3</v>
      </c>
      <c r="Q254" s="3">
        <f>SUMIF($B254:$B609,$K254,H254:$H609)</f>
        <v>5.0999999999999996</v>
      </c>
    </row>
    <row r="255" spans="1:17" x14ac:dyDescent="0.25">
      <c r="A255" s="5">
        <v>43914</v>
      </c>
      <c r="B255" s="3" t="s">
        <v>250</v>
      </c>
      <c r="C255" s="3">
        <v>19</v>
      </c>
      <c r="D255" s="3">
        <v>24.6</v>
      </c>
      <c r="E255" s="3">
        <v>9</v>
      </c>
      <c r="F255" s="3">
        <v>11.7</v>
      </c>
      <c r="G255" s="3">
        <v>0</v>
      </c>
      <c r="H255" s="3">
        <v>0</v>
      </c>
      <c r="J255" s="3" t="b">
        <f t="shared" si="5"/>
        <v>1</v>
      </c>
      <c r="K255" s="3" t="s">
        <v>250</v>
      </c>
      <c r="L255" s="3">
        <f>SUMIF($B255:$B610,$K255,C255:$C610)</f>
        <v>20</v>
      </c>
      <c r="M255" s="3">
        <f>SUMIF($B255:$B610,$K255,D255:$D610)</f>
        <v>25.900000000000002</v>
      </c>
      <c r="N255" s="3">
        <f>SUMIF($B255:$B610,$K255,E255:$E610)</f>
        <v>9</v>
      </c>
      <c r="O255" s="3">
        <f>SUMIF($B255:$B610,$K255,F255:$F610)</f>
        <v>11.7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43914</v>
      </c>
      <c r="B256" s="3" t="s">
        <v>251</v>
      </c>
      <c r="C256" s="3">
        <v>177</v>
      </c>
      <c r="D256" s="3">
        <v>27.2</v>
      </c>
      <c r="E256" s="3">
        <v>79</v>
      </c>
      <c r="F256" s="3">
        <v>12.1</v>
      </c>
      <c r="G256" s="3">
        <v>3</v>
      </c>
      <c r="H256" s="3">
        <v>0.5</v>
      </c>
      <c r="J256" s="3" t="b">
        <f t="shared" si="5"/>
        <v>1</v>
      </c>
      <c r="K256" s="3" t="s">
        <v>251</v>
      </c>
      <c r="L256" s="3">
        <f>SUMIF($B256:$B611,$K256,C256:$C611)</f>
        <v>192</v>
      </c>
      <c r="M256" s="3">
        <f>SUMIF($B256:$B611,$K256,D256:$D611)</f>
        <v>29.5</v>
      </c>
      <c r="N256" s="3">
        <f>SUMIF($B256:$B611,$K256,E256:$E611)</f>
        <v>83</v>
      </c>
      <c r="O256" s="3">
        <f>SUMIF($B256:$B611,$K256,F256:$F611)</f>
        <v>12.7</v>
      </c>
      <c r="P256" s="3">
        <f>SUMIF($B256:$B611,$K256,G256:$G611)</f>
        <v>3</v>
      </c>
      <c r="Q256" s="3">
        <f>SUMIF($B256:$B611,$K256,H256:$H611)</f>
        <v>0.5</v>
      </c>
    </row>
    <row r="257" spans="1:17" x14ac:dyDescent="0.25">
      <c r="A257" s="5">
        <v>43914</v>
      </c>
      <c r="B257" s="3" t="s">
        <v>252</v>
      </c>
      <c r="C257" s="3">
        <v>2</v>
      </c>
      <c r="D257" s="3">
        <v>117.4</v>
      </c>
      <c r="E257" s="3">
        <v>1</v>
      </c>
      <c r="F257" s="3">
        <v>58.7</v>
      </c>
      <c r="G257" s="3">
        <v>0</v>
      </c>
      <c r="H257" s="3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43914</v>
      </c>
      <c r="B258" s="3" t="s">
        <v>253</v>
      </c>
      <c r="C258" s="3">
        <v>6</v>
      </c>
      <c r="D258" s="3">
        <v>26.2</v>
      </c>
      <c r="E258" s="3">
        <v>2</v>
      </c>
      <c r="F258" s="3">
        <v>8.6999999999999993</v>
      </c>
      <c r="G258" s="3">
        <v>0</v>
      </c>
      <c r="H258" s="3">
        <v>0</v>
      </c>
      <c r="J258" s="3" t="b">
        <f t="shared" si="5"/>
        <v>1</v>
      </c>
      <c r="K258" s="3" t="s">
        <v>253</v>
      </c>
      <c r="L258" s="3">
        <f>SUMIF($B258:$B613,$K258,C258:$C613)</f>
        <v>6</v>
      </c>
      <c r="M258" s="3">
        <f>SUMIF($B258:$B613,$K258,D258:$D613)</f>
        <v>26.2</v>
      </c>
      <c r="N258" s="3">
        <f>SUMIF($B258:$B613,$K258,E258:$E613)</f>
        <v>3</v>
      </c>
      <c r="O258" s="3">
        <f>SUMIF($B258:$B613,$K258,F258:$F613)</f>
        <v>13.1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43914</v>
      </c>
      <c r="B259" s="3" t="s">
        <v>254</v>
      </c>
      <c r="C259" s="3">
        <v>9</v>
      </c>
      <c r="D259" s="3">
        <v>19.399999999999999</v>
      </c>
      <c r="E259" s="3">
        <v>5</v>
      </c>
      <c r="F259" s="3">
        <v>10.8</v>
      </c>
      <c r="G259" s="3">
        <v>0</v>
      </c>
      <c r="H259" s="3">
        <v>0</v>
      </c>
      <c r="J259" s="3" t="b">
        <f t="shared" si="5"/>
        <v>1</v>
      </c>
      <c r="K259" s="3" t="s">
        <v>254</v>
      </c>
      <c r="L259" s="3">
        <f>SUMIF($B259:$B614,$K259,C259:$C614)</f>
        <v>10</v>
      </c>
      <c r="M259" s="3">
        <f>SUMIF($B259:$B614,$K259,D259:$D614)</f>
        <v>21.599999999999998</v>
      </c>
      <c r="N259" s="3">
        <f>SUMIF($B259:$B614,$K259,E259:$E614)</f>
        <v>5</v>
      </c>
      <c r="O259" s="3">
        <f>SUMIF($B259:$B614,$K259,F259:$F614)</f>
        <v>10.8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43914</v>
      </c>
      <c r="B260" s="3" t="s">
        <v>255</v>
      </c>
      <c r="C260" s="3">
        <v>2</v>
      </c>
      <c r="D260" s="3">
        <v>20.2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5"/>
        <v>1</v>
      </c>
      <c r="K260" s="3" t="s">
        <v>255</v>
      </c>
      <c r="L260" s="3">
        <f>SUMIF($B260:$B615,$K260,C260:$C615)</f>
        <v>2</v>
      </c>
      <c r="M260" s="3">
        <f>SUMIF($B260:$B615,$K260,D260:$D615)</f>
        <v>20.2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43914</v>
      </c>
      <c r="B261" s="3" t="s">
        <v>256</v>
      </c>
      <c r="C261" s="3">
        <v>14</v>
      </c>
      <c r="D261" s="3">
        <v>17.8</v>
      </c>
      <c r="E261" s="3">
        <v>9</v>
      </c>
      <c r="F261" s="3">
        <v>11.4</v>
      </c>
      <c r="G261" s="3">
        <v>1</v>
      </c>
      <c r="H261" s="3">
        <v>1.3</v>
      </c>
      <c r="J261" s="3" t="b">
        <f t="shared" si="5"/>
        <v>1</v>
      </c>
      <c r="K261" s="3" t="s">
        <v>256</v>
      </c>
      <c r="L261" s="3">
        <f>SUMIF($B261:$B616,$K261,C261:$C616)</f>
        <v>14</v>
      </c>
      <c r="M261" s="3">
        <f>SUMIF($B261:$B616,$K261,D261:$D616)</f>
        <v>17.8</v>
      </c>
      <c r="N261" s="3">
        <f>SUMIF($B261:$B616,$K261,E261:$E616)</f>
        <v>10</v>
      </c>
      <c r="O261" s="3">
        <f>SUMIF($B261:$B616,$K261,F261:$F616)</f>
        <v>12.700000000000001</v>
      </c>
      <c r="P261" s="3">
        <f>SUMIF($B261:$B616,$K261,G261:$G616)</f>
        <v>1</v>
      </c>
      <c r="Q261" s="3">
        <f>SUMIF($B261:$B616,$K261,H261:$H616)</f>
        <v>1.3</v>
      </c>
    </row>
    <row r="262" spans="1:17" x14ac:dyDescent="0.25">
      <c r="A262" s="5">
        <v>43914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43914</v>
      </c>
      <c r="B263" s="3" t="s">
        <v>258</v>
      </c>
      <c r="C263" s="3">
        <v>5</v>
      </c>
      <c r="D263" s="3">
        <v>14.8</v>
      </c>
      <c r="E263" s="3">
        <v>4</v>
      </c>
      <c r="F263" s="3">
        <v>11.8</v>
      </c>
      <c r="G263" s="3">
        <v>0</v>
      </c>
      <c r="H263" s="3">
        <v>0</v>
      </c>
      <c r="J263" s="3" t="b">
        <f t="shared" si="6"/>
        <v>1</v>
      </c>
      <c r="K263" s="3" t="s">
        <v>258</v>
      </c>
      <c r="L263" s="3">
        <f>SUMIF($B263:$B618,$K263,C263:$C618)</f>
        <v>6</v>
      </c>
      <c r="M263" s="3">
        <f>SUMIF($B263:$B618,$K263,D263:$D618)</f>
        <v>17.8</v>
      </c>
      <c r="N263" s="3">
        <f>SUMIF($B263:$B618,$K263,E263:$E618)</f>
        <v>5</v>
      </c>
      <c r="O263" s="3">
        <f>SUMIF($B263:$B618,$K263,F263:$F618)</f>
        <v>14.8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43914</v>
      </c>
      <c r="B264" s="3" t="s">
        <v>369</v>
      </c>
      <c r="C264" s="3">
        <v>78</v>
      </c>
      <c r="D264" s="3">
        <v>14.3</v>
      </c>
      <c r="E264" s="3">
        <v>44</v>
      </c>
      <c r="F264" s="3">
        <v>8.1</v>
      </c>
      <c r="G264" s="3">
        <v>0</v>
      </c>
      <c r="H264" s="3">
        <v>0</v>
      </c>
      <c r="J264" s="3" t="b">
        <f t="shared" si="6"/>
        <v>1</v>
      </c>
      <c r="K264" s="3" t="s">
        <v>369</v>
      </c>
      <c r="L264" s="3">
        <f>SUMIF($B264:$B619,$K264,C264:$C619)</f>
        <v>85</v>
      </c>
      <c r="M264" s="3">
        <f>SUMIF($B264:$B619,$K264,D264:$D619)</f>
        <v>15.600000000000001</v>
      </c>
      <c r="N264" s="3">
        <f>SUMIF($B264:$B619,$K264,E264:$E619)</f>
        <v>47</v>
      </c>
      <c r="O264" s="3">
        <f>SUMIF($B264:$B619,$K264,F264:$F619)</f>
        <v>8.6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43914</v>
      </c>
      <c r="B265" s="3" t="s">
        <v>259</v>
      </c>
      <c r="C265" s="3">
        <v>88</v>
      </c>
      <c r="D265" s="3">
        <v>56.7</v>
      </c>
      <c r="E265" s="3">
        <v>45</v>
      </c>
      <c r="F265" s="3">
        <v>29</v>
      </c>
      <c r="G265" s="3">
        <v>8</v>
      </c>
      <c r="H265" s="3">
        <v>5.2</v>
      </c>
      <c r="J265" s="3" t="b">
        <f t="shared" si="6"/>
        <v>1</v>
      </c>
      <c r="K265" s="3" t="s">
        <v>259</v>
      </c>
      <c r="L265" s="3">
        <f>SUMIF($B265:$B620,$K265,C265:$C620)</f>
        <v>94</v>
      </c>
      <c r="M265" s="3">
        <f>SUMIF($B265:$B620,$K265,D265:$D620)</f>
        <v>60.6</v>
      </c>
      <c r="N265" s="3">
        <f>SUMIF($B265:$B620,$K265,E265:$E620)</f>
        <v>48</v>
      </c>
      <c r="O265" s="3">
        <f>SUMIF($B265:$B620,$K265,F265:$F620)</f>
        <v>30.9</v>
      </c>
      <c r="P265" s="3">
        <f>SUMIF($B265:$B620,$K265,G265:$G620)</f>
        <v>8</v>
      </c>
      <c r="Q265" s="3">
        <f>SUMIF($B265:$B620,$K265,H265:$H620)</f>
        <v>5.2</v>
      </c>
    </row>
    <row r="266" spans="1:17" x14ac:dyDescent="0.25">
      <c r="A266" s="5">
        <v>43914</v>
      </c>
      <c r="B266" s="3" t="s">
        <v>260</v>
      </c>
      <c r="C266" s="3">
        <v>6</v>
      </c>
      <c r="D266" s="3">
        <v>56.8</v>
      </c>
      <c r="E266" s="3">
        <v>4</v>
      </c>
      <c r="F266" s="3">
        <v>37.9</v>
      </c>
      <c r="G266" s="3">
        <v>0</v>
      </c>
      <c r="H266" s="3">
        <v>0</v>
      </c>
      <c r="J266" s="3" t="b">
        <f t="shared" si="6"/>
        <v>1</v>
      </c>
      <c r="K266" s="3" t="s">
        <v>260</v>
      </c>
      <c r="L266" s="3">
        <f>SUMIF($B266:$B621,$K266,C266:$C621)</f>
        <v>8</v>
      </c>
      <c r="M266" s="3">
        <f>SUMIF($B266:$B621,$K266,D266:$D621)</f>
        <v>75.699999999999989</v>
      </c>
      <c r="N266" s="3">
        <f>SUMIF($B266:$B621,$K266,E266:$E621)</f>
        <v>4</v>
      </c>
      <c r="O266" s="3">
        <f>SUMIF($B266:$B621,$K266,F266:$F621)</f>
        <v>37.9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43914</v>
      </c>
      <c r="B267" s="3" t="s">
        <v>261</v>
      </c>
      <c r="C267" s="3">
        <v>15</v>
      </c>
      <c r="D267" s="3">
        <v>128.6</v>
      </c>
      <c r="E267" s="3">
        <v>8</v>
      </c>
      <c r="F267" s="3">
        <v>68.599999999999994</v>
      </c>
      <c r="G267" s="3">
        <v>1</v>
      </c>
      <c r="H267" s="3">
        <v>8.6</v>
      </c>
      <c r="J267" s="3" t="b">
        <f t="shared" si="6"/>
        <v>1</v>
      </c>
      <c r="K267" s="3" t="s">
        <v>261</v>
      </c>
      <c r="L267" s="3">
        <f>SUMIF($B267:$B622,$K267,C267:$C622)</f>
        <v>15</v>
      </c>
      <c r="M267" s="3">
        <f>SUMIF($B267:$B622,$K267,D267:$D622)</f>
        <v>128.6</v>
      </c>
      <c r="N267" s="3">
        <f>SUMIF($B267:$B622,$K267,E267:$E622)</f>
        <v>8</v>
      </c>
      <c r="O267" s="3">
        <f>SUMIF($B267:$B622,$K267,F267:$F622)</f>
        <v>68.599999999999994</v>
      </c>
      <c r="P267" s="3">
        <f>SUMIF($B267:$B622,$K267,G267:$G622)</f>
        <v>1</v>
      </c>
      <c r="Q267" s="3">
        <f>SUMIF($B267:$B622,$K267,H267:$H622)</f>
        <v>8.6</v>
      </c>
    </row>
    <row r="268" spans="1:17" x14ac:dyDescent="0.25">
      <c r="A268" s="5">
        <v>43914</v>
      </c>
      <c r="B268" s="3" t="s">
        <v>262</v>
      </c>
      <c r="C268" s="3">
        <v>17</v>
      </c>
      <c r="D268" s="3">
        <v>58.2</v>
      </c>
      <c r="E268" s="3">
        <v>7</v>
      </c>
      <c r="F268" s="3">
        <v>24</v>
      </c>
      <c r="G268" s="3">
        <v>1</v>
      </c>
      <c r="H268" s="3">
        <v>3.4</v>
      </c>
      <c r="J268" s="3" t="b">
        <f t="shared" si="6"/>
        <v>1</v>
      </c>
      <c r="K268" s="3" t="s">
        <v>262</v>
      </c>
      <c r="L268" s="3">
        <f>SUMIF($B268:$B623,$K268,C268:$C623)</f>
        <v>22</v>
      </c>
      <c r="M268" s="3">
        <f>SUMIF($B268:$B623,$K268,D268:$D623)</f>
        <v>75.300000000000011</v>
      </c>
      <c r="N268" s="3">
        <f>SUMIF($B268:$B623,$K268,E268:$E623)</f>
        <v>7</v>
      </c>
      <c r="O268" s="3">
        <f>SUMIF($B268:$B623,$K268,F268:$F623)</f>
        <v>24</v>
      </c>
      <c r="P268" s="3">
        <f>SUMIF($B268:$B623,$K268,G268:$G623)</f>
        <v>1</v>
      </c>
      <c r="Q268" s="3">
        <f>SUMIF($B268:$B623,$K268,H268:$H623)</f>
        <v>3.4</v>
      </c>
    </row>
    <row r="269" spans="1:17" x14ac:dyDescent="0.25">
      <c r="A269" s="5">
        <v>43914</v>
      </c>
      <c r="B269" s="3" t="s">
        <v>263</v>
      </c>
      <c r="C269" s="3">
        <v>68</v>
      </c>
      <c r="D269" s="3">
        <v>73.599999999999994</v>
      </c>
      <c r="E269" s="3">
        <v>36</v>
      </c>
      <c r="F269" s="3">
        <v>38.9</v>
      </c>
      <c r="G269" s="3">
        <v>14</v>
      </c>
      <c r="H269" s="3">
        <v>15.1</v>
      </c>
      <c r="J269" s="3" t="b">
        <f t="shared" si="6"/>
        <v>1</v>
      </c>
      <c r="K269" s="3" t="s">
        <v>263</v>
      </c>
      <c r="L269" s="3">
        <f>SUMIF($B269:$B624,$K269,C269:$C624)</f>
        <v>89</v>
      </c>
      <c r="M269" s="3">
        <f>SUMIF($B269:$B624,$K269,D269:$D624)</f>
        <v>96.3</v>
      </c>
      <c r="N269" s="3">
        <f>SUMIF($B269:$B624,$K269,E269:$E624)</f>
        <v>42</v>
      </c>
      <c r="O269" s="3">
        <f>SUMIF($B269:$B624,$K269,F269:$F624)</f>
        <v>45.4</v>
      </c>
      <c r="P269" s="3">
        <f>SUMIF($B269:$B624,$K269,G269:$G624)</f>
        <v>15</v>
      </c>
      <c r="Q269" s="3">
        <f>SUMIF($B269:$B624,$K269,H269:$H624)</f>
        <v>16.2</v>
      </c>
    </row>
    <row r="270" spans="1:17" x14ac:dyDescent="0.25">
      <c r="A270" s="5">
        <v>43914</v>
      </c>
      <c r="B270" s="3" t="s">
        <v>264</v>
      </c>
      <c r="C270" s="3">
        <v>5</v>
      </c>
      <c r="D270" s="3">
        <v>19.8</v>
      </c>
      <c r="E270" s="3">
        <v>2</v>
      </c>
      <c r="F270" s="3">
        <v>7.9</v>
      </c>
      <c r="G270" s="3">
        <v>0</v>
      </c>
      <c r="H270" s="3">
        <v>0</v>
      </c>
      <c r="J270" s="3" t="b">
        <f t="shared" si="6"/>
        <v>1</v>
      </c>
      <c r="K270" s="3" t="s">
        <v>264</v>
      </c>
      <c r="L270" s="3">
        <f>SUMIF($B270:$B625,$K270,C270:$C625)</f>
        <v>5</v>
      </c>
      <c r="M270" s="3">
        <f>SUMIF($B270:$B625,$K270,D270:$D625)</f>
        <v>19.8</v>
      </c>
      <c r="N270" s="3">
        <f>SUMIF($B270:$B625,$K270,E270:$E625)</f>
        <v>2</v>
      </c>
      <c r="O270" s="3">
        <f>SUMIF($B270:$B625,$K270,F270:$F625)</f>
        <v>7.9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43914</v>
      </c>
      <c r="B271" s="3" t="s">
        <v>265</v>
      </c>
      <c r="C271" s="3">
        <v>5</v>
      </c>
      <c r="D271" s="3">
        <v>21.5</v>
      </c>
      <c r="E271" s="3">
        <v>3</v>
      </c>
      <c r="F271" s="3">
        <v>12.9</v>
      </c>
      <c r="G271" s="3">
        <v>2</v>
      </c>
      <c r="H271" s="3">
        <v>8.6</v>
      </c>
      <c r="J271" s="3" t="b">
        <f t="shared" si="6"/>
        <v>1</v>
      </c>
      <c r="K271" s="3" t="s">
        <v>265</v>
      </c>
      <c r="L271" s="3">
        <f>SUMIF($B271:$B626,$K271,C271:$C626)</f>
        <v>5</v>
      </c>
      <c r="M271" s="3">
        <f>SUMIF($B271:$B626,$K271,D271:$D626)</f>
        <v>21.5</v>
      </c>
      <c r="N271" s="3">
        <f>SUMIF($B271:$B626,$K271,E271:$E626)</f>
        <v>3</v>
      </c>
      <c r="O271" s="3">
        <f>SUMIF($B271:$B626,$K271,F271:$F626)</f>
        <v>12.9</v>
      </c>
      <c r="P271" s="3">
        <f>SUMIF($B271:$B626,$K271,G271:$G626)</f>
        <v>2</v>
      </c>
      <c r="Q271" s="3">
        <f>SUMIF($B271:$B626,$K271,H271:$H626)</f>
        <v>8.6</v>
      </c>
    </row>
    <row r="272" spans="1:17" x14ac:dyDescent="0.25">
      <c r="A272" s="5">
        <v>43914</v>
      </c>
      <c r="B272" s="3" t="s">
        <v>266</v>
      </c>
      <c r="C272" s="3">
        <v>3</v>
      </c>
      <c r="D272" s="3">
        <v>5.3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6"/>
        <v>1</v>
      </c>
      <c r="K272" s="3" t="s">
        <v>266</v>
      </c>
      <c r="L272" s="3">
        <f>SUMIF($B272:$B627,$K272,C272:$C627)</f>
        <v>4</v>
      </c>
      <c r="M272" s="3">
        <f>SUMIF($B272:$B627,$K272,D272:$D627)</f>
        <v>7.1</v>
      </c>
      <c r="N272" s="3">
        <f>SUMIF($B272:$B627,$K272,E272:$E627)</f>
        <v>2</v>
      </c>
      <c r="O272" s="3">
        <f>SUMIF($B272:$B627,$K272,F272:$F627)</f>
        <v>3.6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43914</v>
      </c>
      <c r="B273" s="3" t="s">
        <v>267</v>
      </c>
      <c r="C273" s="3">
        <v>13</v>
      </c>
      <c r="D273" s="3">
        <v>27.9</v>
      </c>
      <c r="E273" s="3">
        <v>8</v>
      </c>
      <c r="F273" s="3">
        <v>17.2</v>
      </c>
      <c r="G273" s="3">
        <v>0</v>
      </c>
      <c r="H273" s="3">
        <v>0</v>
      </c>
      <c r="J273" s="3" t="b">
        <f t="shared" si="6"/>
        <v>1</v>
      </c>
      <c r="K273" s="3" t="s">
        <v>267</v>
      </c>
      <c r="L273" s="3">
        <f>SUMIF($B273:$B628,$K273,C273:$C628)</f>
        <v>21</v>
      </c>
      <c r="M273" s="3">
        <f>SUMIF($B273:$B628,$K273,D273:$D628)</f>
        <v>45.099999999999994</v>
      </c>
      <c r="N273" s="3">
        <f>SUMIF($B273:$B628,$K273,E273:$E628)</f>
        <v>8</v>
      </c>
      <c r="O273" s="3">
        <f>SUMIF($B273:$B628,$K273,F273:$F628)</f>
        <v>17.2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43914</v>
      </c>
      <c r="B274" s="3" t="s">
        <v>268</v>
      </c>
      <c r="C274" s="3">
        <v>14</v>
      </c>
      <c r="D274" s="3">
        <v>72.3</v>
      </c>
      <c r="E274" s="3">
        <v>8</v>
      </c>
      <c r="F274" s="3">
        <v>41.3</v>
      </c>
      <c r="G274" s="3">
        <v>1</v>
      </c>
      <c r="H274" s="3">
        <v>5.2</v>
      </c>
      <c r="J274" s="3" t="b">
        <f t="shared" si="6"/>
        <v>1</v>
      </c>
      <c r="K274" s="3" t="s">
        <v>268</v>
      </c>
      <c r="L274" s="3">
        <f>SUMIF($B274:$B629,$K274,C274:$C629)</f>
        <v>14</v>
      </c>
      <c r="M274" s="3">
        <f>SUMIF($B274:$B629,$K274,D274:$D629)</f>
        <v>72.3</v>
      </c>
      <c r="N274" s="3">
        <f>SUMIF($B274:$B629,$K274,E274:$E629)</f>
        <v>9</v>
      </c>
      <c r="O274" s="3">
        <f>SUMIF($B274:$B629,$K274,F274:$F629)</f>
        <v>46.5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43914</v>
      </c>
      <c r="B275" s="3" t="s">
        <v>269</v>
      </c>
      <c r="C275" s="3">
        <v>17</v>
      </c>
      <c r="D275" s="3">
        <v>98.1</v>
      </c>
      <c r="E275" s="3">
        <v>13</v>
      </c>
      <c r="F275" s="3">
        <v>75</v>
      </c>
      <c r="G275" s="3">
        <v>3</v>
      </c>
      <c r="H275" s="3">
        <v>17.3</v>
      </c>
      <c r="J275" s="3" t="b">
        <f t="shared" si="6"/>
        <v>1</v>
      </c>
      <c r="K275" s="3" t="s">
        <v>269</v>
      </c>
      <c r="L275" s="3">
        <f>SUMIF($B275:$B630,$K275,C275:$C630)</f>
        <v>19</v>
      </c>
      <c r="M275" s="3">
        <f>SUMIF($B275:$B630,$K275,D275:$D630)</f>
        <v>109.6</v>
      </c>
      <c r="N275" s="3">
        <f>SUMIF($B275:$B630,$K275,E275:$E630)</f>
        <v>15</v>
      </c>
      <c r="O275" s="3">
        <f>SUMIF($B275:$B630,$K275,F275:$F630)</f>
        <v>86.5</v>
      </c>
      <c r="P275" s="3">
        <f>SUMIF($B275:$B630,$K275,G275:$G630)</f>
        <v>3</v>
      </c>
      <c r="Q275" s="3">
        <f>SUMIF($B275:$B630,$K275,H275:$H630)</f>
        <v>17.3</v>
      </c>
    </row>
    <row r="276" spans="1:17" x14ac:dyDescent="0.25">
      <c r="A276" s="5">
        <v>43914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43914</v>
      </c>
      <c r="B277" s="3" t="s">
        <v>271</v>
      </c>
      <c r="C277" s="3">
        <v>3</v>
      </c>
      <c r="D277" s="3">
        <v>17.5</v>
      </c>
      <c r="E277" s="3">
        <v>1</v>
      </c>
      <c r="F277" s="3">
        <v>5.8</v>
      </c>
      <c r="G277" s="3">
        <v>0</v>
      </c>
      <c r="H277" s="3">
        <v>0</v>
      </c>
      <c r="J277" s="3" t="b">
        <f t="shared" si="6"/>
        <v>1</v>
      </c>
      <c r="K277" s="3" t="s">
        <v>271</v>
      </c>
      <c r="L277" s="3">
        <f>SUMIF($B277:$B632,$K277,C277:$C632)</f>
        <v>4</v>
      </c>
      <c r="M277" s="3">
        <f>SUMIF($B277:$B632,$K277,D277:$D632)</f>
        <v>23.3</v>
      </c>
      <c r="N277" s="3">
        <f>SUMIF($B277:$B632,$K277,E277:$E632)</f>
        <v>1</v>
      </c>
      <c r="O277" s="3">
        <f>SUMIF($B277:$B632,$K277,F277:$F632)</f>
        <v>5.8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43914</v>
      </c>
      <c r="B278" s="3" t="s">
        <v>272</v>
      </c>
      <c r="C278" s="3">
        <v>11</v>
      </c>
      <c r="D278" s="3">
        <v>50.6</v>
      </c>
      <c r="E278" s="3">
        <v>7</v>
      </c>
      <c r="F278" s="3">
        <v>32.200000000000003</v>
      </c>
      <c r="G278" s="3">
        <v>1</v>
      </c>
      <c r="H278" s="3">
        <v>4.5999999999999996</v>
      </c>
      <c r="J278" s="3" t="b">
        <f t="shared" si="6"/>
        <v>1</v>
      </c>
      <c r="K278" s="3" t="s">
        <v>272</v>
      </c>
      <c r="L278" s="3">
        <f>SUMIF($B278:$B633,$K278,C278:$C633)</f>
        <v>11</v>
      </c>
      <c r="M278" s="3">
        <f>SUMIF($B278:$B633,$K278,D278:$D633)</f>
        <v>50.6</v>
      </c>
      <c r="N278" s="3">
        <f>SUMIF($B278:$B633,$K278,E278:$E633)</f>
        <v>7</v>
      </c>
      <c r="O278" s="3">
        <f>SUMIF($B278:$B633,$K278,F278:$F633)</f>
        <v>32.200000000000003</v>
      </c>
      <c r="P278" s="3">
        <f>SUMIF($B278:$B633,$K278,G278:$G633)</f>
        <v>1</v>
      </c>
      <c r="Q278" s="3">
        <f>SUMIF($B278:$B633,$K278,H278:$H633)</f>
        <v>4.5999999999999996</v>
      </c>
    </row>
    <row r="279" spans="1:17" x14ac:dyDescent="0.25">
      <c r="A279" s="5">
        <v>43914</v>
      </c>
      <c r="B279" s="3" t="s">
        <v>273</v>
      </c>
      <c r="C279" s="3">
        <v>11</v>
      </c>
      <c r="D279" s="3">
        <v>45.1</v>
      </c>
      <c r="E279" s="3">
        <v>6</v>
      </c>
      <c r="F279" s="3">
        <v>24.6</v>
      </c>
      <c r="G279" s="3">
        <v>1</v>
      </c>
      <c r="H279" s="3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11</v>
      </c>
      <c r="M279" s="3">
        <f>SUMIF($B279:$B634,$K279,D279:$D634)</f>
        <v>45.1</v>
      </c>
      <c r="N279" s="3">
        <f>SUMIF($B279:$B634,$K279,E279:$E634)</f>
        <v>6</v>
      </c>
      <c r="O279" s="3">
        <f>SUMIF($B279:$B634,$K279,F279:$F634)</f>
        <v>24.6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43914</v>
      </c>
      <c r="B280" s="3" t="s">
        <v>274</v>
      </c>
      <c r="C280" s="3">
        <v>6</v>
      </c>
      <c r="D280" s="3">
        <v>13.6</v>
      </c>
      <c r="E280" s="3">
        <v>5</v>
      </c>
      <c r="F280" s="3">
        <v>11.3</v>
      </c>
      <c r="G280" s="3">
        <v>0</v>
      </c>
      <c r="H280" s="3">
        <v>0</v>
      </c>
      <c r="J280" s="3" t="b">
        <f t="shared" si="6"/>
        <v>1</v>
      </c>
      <c r="K280" s="3" t="s">
        <v>274</v>
      </c>
      <c r="L280" s="3">
        <f>SUMIF($B280:$B635,$K280,C280:$C635)</f>
        <v>6</v>
      </c>
      <c r="M280" s="3">
        <f>SUMIF($B280:$B635,$K280,D280:$D635)</f>
        <v>13.6</v>
      </c>
      <c r="N280" s="3">
        <f>SUMIF($B280:$B635,$K280,E280:$E635)</f>
        <v>5</v>
      </c>
      <c r="O280" s="3">
        <f>SUMIF($B280:$B635,$K280,F280:$F635)</f>
        <v>11.3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43914</v>
      </c>
      <c r="B281" s="3" t="s">
        <v>370</v>
      </c>
      <c r="C281" s="3">
        <v>23</v>
      </c>
      <c r="D281" s="3">
        <v>92</v>
      </c>
      <c r="E281" s="3">
        <v>19</v>
      </c>
      <c r="F281" s="3">
        <v>76</v>
      </c>
      <c r="G281" s="3">
        <v>4</v>
      </c>
      <c r="H281" s="3">
        <v>16</v>
      </c>
      <c r="J281" s="3" t="b">
        <f t="shared" si="6"/>
        <v>1</v>
      </c>
      <c r="K281" s="3" t="s">
        <v>370</v>
      </c>
      <c r="L281" s="3">
        <f>SUMIF($B281:$B636,$K281,C281:$C636)</f>
        <v>24</v>
      </c>
      <c r="M281" s="3">
        <f>SUMIF($B281:$B636,$K281,D281:$D636)</f>
        <v>96</v>
      </c>
      <c r="N281" s="3">
        <f>SUMIF($B281:$B636,$K281,E281:$E636)</f>
        <v>19</v>
      </c>
      <c r="O281" s="3">
        <f>SUMIF($B281:$B636,$K281,F281:$F636)</f>
        <v>76</v>
      </c>
      <c r="P281" s="3">
        <f>SUMIF($B281:$B636,$K281,G281:$G636)</f>
        <v>4</v>
      </c>
      <c r="Q281" s="3">
        <f>SUMIF($B281:$B636,$K281,H281:$H636)</f>
        <v>16</v>
      </c>
    </row>
    <row r="282" spans="1:17" x14ac:dyDescent="0.25">
      <c r="A282" s="5">
        <v>43914</v>
      </c>
      <c r="B282" s="3" t="s">
        <v>275</v>
      </c>
      <c r="C282" s="3">
        <v>19</v>
      </c>
      <c r="D282" s="3">
        <v>29.3</v>
      </c>
      <c r="E282" s="3">
        <v>12</v>
      </c>
      <c r="F282" s="3">
        <v>18.5</v>
      </c>
      <c r="G282" s="3">
        <v>2</v>
      </c>
      <c r="H282" s="3">
        <v>3.1</v>
      </c>
      <c r="J282" s="3" t="b">
        <f t="shared" si="6"/>
        <v>1</v>
      </c>
      <c r="K282" s="3" t="s">
        <v>275</v>
      </c>
      <c r="L282" s="3">
        <f>SUMIF($B282:$B637,$K282,C282:$C637)</f>
        <v>24</v>
      </c>
      <c r="M282" s="3">
        <f>SUMIF($B282:$B637,$K282,D282:$D637)</f>
        <v>37</v>
      </c>
      <c r="N282" s="3">
        <f>SUMIF($B282:$B637,$K282,E282:$E637)</f>
        <v>12</v>
      </c>
      <c r="O282" s="3">
        <f>SUMIF($B282:$B637,$K282,F282:$F637)</f>
        <v>18.5</v>
      </c>
      <c r="P282" s="3">
        <f>SUMIF($B282:$B637,$K282,G282:$G637)</f>
        <v>2</v>
      </c>
      <c r="Q282" s="3">
        <f>SUMIF($B282:$B637,$K282,H282:$H637)</f>
        <v>3.1</v>
      </c>
    </row>
    <row r="283" spans="1:17" x14ac:dyDescent="0.25">
      <c r="A283" s="5">
        <v>43914</v>
      </c>
      <c r="B283" s="3" t="s">
        <v>353</v>
      </c>
      <c r="C283" s="3">
        <v>8</v>
      </c>
      <c r="D283" s="3">
        <v>8.9</v>
      </c>
      <c r="E283" s="3">
        <v>7</v>
      </c>
      <c r="F283" s="3">
        <v>7.8</v>
      </c>
      <c r="G283" s="3">
        <v>0</v>
      </c>
      <c r="H283" s="3">
        <v>0</v>
      </c>
      <c r="J283" s="3" t="b">
        <f t="shared" si="6"/>
        <v>1</v>
      </c>
      <c r="K283" s="3" t="s">
        <v>353</v>
      </c>
      <c r="L283" s="3">
        <f>SUMIF($B283:$B638,$K283,C283:$C638)</f>
        <v>8</v>
      </c>
      <c r="M283" s="3">
        <f>SUMIF($B283:$B638,$K283,D283:$D638)</f>
        <v>8.9</v>
      </c>
      <c r="N283" s="3">
        <f>SUMIF($B283:$B638,$K283,E283:$E638)</f>
        <v>7</v>
      </c>
      <c r="O283" s="3">
        <f>SUMIF($B283:$B638,$K283,F283:$F638)</f>
        <v>7.8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43914</v>
      </c>
      <c r="B284" s="3" t="s">
        <v>276</v>
      </c>
      <c r="C284" s="3">
        <v>10</v>
      </c>
      <c r="D284" s="3">
        <v>18.399999999999999</v>
      </c>
      <c r="E284" s="3">
        <v>7</v>
      </c>
      <c r="F284" s="3">
        <v>12.9</v>
      </c>
      <c r="G284" s="3">
        <v>1</v>
      </c>
      <c r="H284" s="3">
        <v>1.8</v>
      </c>
      <c r="J284" s="3" t="b">
        <f t="shared" si="6"/>
        <v>1</v>
      </c>
      <c r="K284" s="3" t="s">
        <v>276</v>
      </c>
      <c r="L284" s="3">
        <f>SUMIF($B284:$B639,$K284,C284:$C639)</f>
        <v>10</v>
      </c>
      <c r="M284" s="3">
        <f>SUMIF($B284:$B639,$K284,D284:$D639)</f>
        <v>18.399999999999999</v>
      </c>
      <c r="N284" s="3">
        <f>SUMIF($B284:$B639,$K284,E284:$E639)</f>
        <v>7</v>
      </c>
      <c r="O284" s="3">
        <f>SUMIF($B284:$B639,$K284,F284:$F639)</f>
        <v>12.9</v>
      </c>
      <c r="P284" s="3">
        <f>SUMIF($B284:$B639,$K284,G284:$G639)</f>
        <v>1</v>
      </c>
      <c r="Q284" s="3">
        <f>SUMIF($B284:$B639,$K284,H284:$H639)</f>
        <v>1.8</v>
      </c>
    </row>
    <row r="285" spans="1:17" x14ac:dyDescent="0.25">
      <c r="A285" s="5">
        <v>43914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43914</v>
      </c>
      <c r="B286" s="3" t="s">
        <v>278</v>
      </c>
      <c r="C286" s="3">
        <v>2</v>
      </c>
      <c r="D286" s="3">
        <v>14.7</v>
      </c>
      <c r="E286" s="3">
        <v>1</v>
      </c>
      <c r="F286" s="3">
        <v>7.4</v>
      </c>
      <c r="G286" s="3">
        <v>0</v>
      </c>
      <c r="H286" s="3">
        <v>0</v>
      </c>
      <c r="J286" s="3" t="b">
        <f t="shared" si="6"/>
        <v>1</v>
      </c>
      <c r="K286" s="3" t="s">
        <v>278</v>
      </c>
      <c r="L286" s="3">
        <f>SUMIF($B286:$B641,$K286,C286:$C641)</f>
        <v>2</v>
      </c>
      <c r="M286" s="3">
        <f>SUMIF($B286:$B641,$K286,D286:$D641)</f>
        <v>14.7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43914</v>
      </c>
      <c r="B287" s="3" t="s">
        <v>279</v>
      </c>
      <c r="C287" s="3">
        <v>8</v>
      </c>
      <c r="D287" s="3">
        <v>21.4</v>
      </c>
      <c r="E287" s="3">
        <v>4</v>
      </c>
      <c r="F287" s="3">
        <v>10.7</v>
      </c>
      <c r="G287" s="3">
        <v>0</v>
      </c>
      <c r="H287" s="3">
        <v>0</v>
      </c>
      <c r="J287" s="3" t="b">
        <f t="shared" si="6"/>
        <v>1</v>
      </c>
      <c r="K287" s="3" t="s">
        <v>279</v>
      </c>
      <c r="L287" s="3">
        <f>SUMIF($B287:$B642,$K287,C287:$C642)</f>
        <v>8</v>
      </c>
      <c r="M287" s="3">
        <f>SUMIF($B287:$B642,$K287,D287:$D642)</f>
        <v>21.4</v>
      </c>
      <c r="N287" s="3">
        <f>SUMIF($B287:$B642,$K287,E287:$E642)</f>
        <v>4</v>
      </c>
      <c r="O287" s="3">
        <f>SUMIF($B287:$B642,$K287,F287:$F642)</f>
        <v>10.7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43914</v>
      </c>
      <c r="B288" s="3" t="s">
        <v>280</v>
      </c>
      <c r="C288" s="3">
        <v>16</v>
      </c>
      <c r="D288" s="3">
        <v>62.1</v>
      </c>
      <c r="E288" s="3">
        <v>17</v>
      </c>
      <c r="F288" s="3">
        <v>66</v>
      </c>
      <c r="G288" s="3">
        <v>1</v>
      </c>
      <c r="H288" s="3">
        <v>3.9</v>
      </c>
      <c r="J288" s="3" t="b">
        <f t="shared" si="6"/>
        <v>1</v>
      </c>
      <c r="K288" s="3" t="s">
        <v>280</v>
      </c>
      <c r="L288" s="3">
        <f>SUMIF($B288:$B643,$K288,C288:$C643)</f>
        <v>16</v>
      </c>
      <c r="M288" s="3">
        <f>SUMIF($B288:$B643,$K288,D288:$D643)</f>
        <v>62.1</v>
      </c>
      <c r="N288" s="3">
        <f>SUMIF($B288:$B643,$K288,E288:$E643)</f>
        <v>17</v>
      </c>
      <c r="O288" s="3">
        <f>SUMIF($B288:$B643,$K288,F288:$F643)</f>
        <v>66</v>
      </c>
      <c r="P288" s="3">
        <f>SUMIF($B288:$B643,$K288,G288:$G643)</f>
        <v>1</v>
      </c>
      <c r="Q288" s="3">
        <f>SUMIF($B288:$B643,$K288,H288:$H643)</f>
        <v>3.9</v>
      </c>
    </row>
    <row r="289" spans="1:17" x14ac:dyDescent="0.25">
      <c r="A289" s="5">
        <v>43914</v>
      </c>
      <c r="B289" s="3" t="s">
        <v>281</v>
      </c>
      <c r="C289" s="3">
        <v>14</v>
      </c>
      <c r="D289" s="3">
        <v>33.200000000000003</v>
      </c>
      <c r="E289" s="3">
        <v>13</v>
      </c>
      <c r="F289" s="3">
        <v>30.8</v>
      </c>
      <c r="G289" s="3">
        <v>2</v>
      </c>
      <c r="H289" s="3">
        <v>4.7</v>
      </c>
      <c r="J289" s="3" t="b">
        <f t="shared" si="6"/>
        <v>1</v>
      </c>
      <c r="K289" s="3" t="s">
        <v>281</v>
      </c>
      <c r="L289" s="3">
        <f>SUMIF($B289:$B644,$K289,C289:$C644)</f>
        <v>15</v>
      </c>
      <c r="M289" s="3">
        <f>SUMIF($B289:$B644,$K289,D289:$D644)</f>
        <v>35.6</v>
      </c>
      <c r="N289" s="3">
        <f>SUMIF($B289:$B644,$K289,E289:$E644)</f>
        <v>14</v>
      </c>
      <c r="O289" s="3">
        <f>SUMIF($B289:$B644,$K289,F289:$F644)</f>
        <v>33.200000000000003</v>
      </c>
      <c r="P289" s="3">
        <f>SUMIF($B289:$B644,$K289,G289:$G644)</f>
        <v>2</v>
      </c>
      <c r="Q289" s="3">
        <f>SUMIF($B289:$B644,$K289,H289:$H644)</f>
        <v>4.7</v>
      </c>
    </row>
    <row r="290" spans="1:17" x14ac:dyDescent="0.25">
      <c r="A290" s="5">
        <v>43914</v>
      </c>
      <c r="B290" s="3" t="s">
        <v>282</v>
      </c>
      <c r="C290" s="3">
        <v>206</v>
      </c>
      <c r="D290" s="3">
        <v>93.7</v>
      </c>
      <c r="E290" s="3">
        <v>105</v>
      </c>
      <c r="F290" s="3">
        <v>47.8</v>
      </c>
      <c r="G290" s="3">
        <v>36</v>
      </c>
      <c r="H290" s="3">
        <v>16.399999999999999</v>
      </c>
      <c r="J290" s="3" t="b">
        <f t="shared" si="6"/>
        <v>1</v>
      </c>
      <c r="K290" s="3" t="s">
        <v>282</v>
      </c>
      <c r="L290" s="3">
        <f>SUMIF($B290:$B645,$K290,C290:$C645)</f>
        <v>250</v>
      </c>
      <c r="M290" s="3">
        <f>SUMIF($B290:$B645,$K290,D290:$D645)</f>
        <v>113.7</v>
      </c>
      <c r="N290" s="3">
        <f>SUMIF($B290:$B645,$K290,E290:$E645)</f>
        <v>116</v>
      </c>
      <c r="O290" s="3">
        <f>SUMIF($B290:$B645,$K290,F290:$F645)</f>
        <v>52.8</v>
      </c>
      <c r="P290" s="3">
        <f>SUMIF($B290:$B645,$K290,G290:$G645)</f>
        <v>36</v>
      </c>
      <c r="Q290" s="3">
        <f>SUMIF($B290:$B645,$K290,H290:$H645)</f>
        <v>16.399999999999999</v>
      </c>
    </row>
    <row r="291" spans="1:17" x14ac:dyDescent="0.25">
      <c r="A291" s="5">
        <v>43914</v>
      </c>
      <c r="B291" s="3" t="s">
        <v>283</v>
      </c>
      <c r="C291" s="3">
        <v>3</v>
      </c>
      <c r="D291" s="3">
        <v>14.1</v>
      </c>
      <c r="E291" s="3">
        <v>4</v>
      </c>
      <c r="F291" s="3">
        <v>18.8</v>
      </c>
      <c r="G291" s="3">
        <v>0</v>
      </c>
      <c r="H291" s="3">
        <v>0</v>
      </c>
      <c r="J291" s="3" t="b">
        <f t="shared" si="6"/>
        <v>1</v>
      </c>
      <c r="K291" s="3" t="s">
        <v>283</v>
      </c>
      <c r="L291" s="3">
        <f>SUMIF($B291:$B646,$K291,C291:$C646)</f>
        <v>4</v>
      </c>
      <c r="M291" s="3">
        <f>SUMIF($B291:$B646,$K291,D291:$D646)</f>
        <v>18.8</v>
      </c>
      <c r="N291" s="3">
        <f>SUMIF($B291:$B646,$K291,E291:$E646)</f>
        <v>4</v>
      </c>
      <c r="O291" s="3">
        <f>SUMIF($B291:$B646,$K291,F291:$F646)</f>
        <v>18.8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43914</v>
      </c>
      <c r="B292" s="3" t="s">
        <v>284</v>
      </c>
      <c r="C292" s="3">
        <v>3</v>
      </c>
      <c r="D292" s="3">
        <v>8.9</v>
      </c>
      <c r="E292" s="3">
        <v>3</v>
      </c>
      <c r="F292" s="3">
        <v>8.9</v>
      </c>
      <c r="G292" s="3">
        <v>0</v>
      </c>
      <c r="H292" s="3">
        <v>0</v>
      </c>
      <c r="J292" s="3" t="b">
        <f t="shared" si="6"/>
        <v>1</v>
      </c>
      <c r="K292" s="3" t="s">
        <v>284</v>
      </c>
      <c r="L292" s="3">
        <f>SUMIF($B292:$B647,$K292,C292:$C647)</f>
        <v>3</v>
      </c>
      <c r="M292" s="3">
        <f>SUMIF($B292:$B647,$K292,D292:$D647)</f>
        <v>8.9</v>
      </c>
      <c r="N292" s="3">
        <f>SUMIF($B292:$B647,$K292,E292:$E647)</f>
        <v>3</v>
      </c>
      <c r="O292" s="3">
        <f>SUMIF($B292:$B647,$K292,F292:$F647)</f>
        <v>8.9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43914</v>
      </c>
      <c r="B293" s="3" t="s">
        <v>285</v>
      </c>
      <c r="C293" s="3">
        <v>14</v>
      </c>
      <c r="D293" s="3">
        <v>41.3</v>
      </c>
      <c r="E293" s="3">
        <v>4</v>
      </c>
      <c r="F293" s="3">
        <v>11.8</v>
      </c>
      <c r="G293" s="3">
        <v>0</v>
      </c>
      <c r="H293" s="3">
        <v>0</v>
      </c>
      <c r="J293" s="3" t="b">
        <f t="shared" si="6"/>
        <v>1</v>
      </c>
      <c r="K293" s="3" t="s">
        <v>285</v>
      </c>
      <c r="L293" s="3">
        <f>SUMIF($B293:$B648,$K293,C293:$C648)</f>
        <v>14</v>
      </c>
      <c r="M293" s="3">
        <f>SUMIF($B293:$B648,$K293,D293:$D648)</f>
        <v>41.3</v>
      </c>
      <c r="N293" s="3">
        <f>SUMIF($B293:$B648,$K293,E293:$E648)</f>
        <v>4</v>
      </c>
      <c r="O293" s="3">
        <f>SUMIF($B293:$B648,$K293,F293:$F648)</f>
        <v>11.8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43914</v>
      </c>
      <c r="B294" s="3" t="s">
        <v>286</v>
      </c>
      <c r="C294" s="3">
        <v>2</v>
      </c>
      <c r="D294" s="3">
        <v>6.2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6"/>
        <v>1</v>
      </c>
      <c r="K294" s="3" t="s">
        <v>286</v>
      </c>
      <c r="L294" s="3">
        <f>SUMIF($B294:$B649,$K294,C294:$C649)</f>
        <v>2</v>
      </c>
      <c r="M294" s="3">
        <f>SUMIF($B294:$B649,$K294,D294:$D649)</f>
        <v>6.2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43914</v>
      </c>
      <c r="B295" s="3" t="s">
        <v>287</v>
      </c>
      <c r="C295" s="3">
        <v>91</v>
      </c>
      <c r="D295" s="3">
        <v>216.1</v>
      </c>
      <c r="E295" s="3">
        <v>46</v>
      </c>
      <c r="F295" s="3">
        <v>109.2</v>
      </c>
      <c r="G295" s="3">
        <v>16</v>
      </c>
      <c r="H295" s="3">
        <v>38</v>
      </c>
      <c r="J295" s="3" t="b">
        <f t="shared" si="6"/>
        <v>1</v>
      </c>
      <c r="K295" s="3" t="s">
        <v>287</v>
      </c>
      <c r="L295" s="3">
        <f>SUMIF($B295:$B650,$K295,C295:$C650)</f>
        <v>109</v>
      </c>
      <c r="M295" s="3">
        <f>SUMIF($B295:$B650,$K295,D295:$D650)</f>
        <v>258.8</v>
      </c>
      <c r="N295" s="3">
        <f>SUMIF($B295:$B650,$K295,E295:$E650)</f>
        <v>58</v>
      </c>
      <c r="O295" s="3">
        <f>SUMIF($B295:$B650,$K295,F295:$F650)</f>
        <v>137.69999999999999</v>
      </c>
      <c r="P295" s="3">
        <f>SUMIF($B295:$B650,$K295,G295:$G650)</f>
        <v>16</v>
      </c>
      <c r="Q295" s="3">
        <f>SUMIF($B295:$B650,$K295,H295:$H650)</f>
        <v>38</v>
      </c>
    </row>
    <row r="296" spans="1:17" x14ac:dyDescent="0.25">
      <c r="A296" s="5">
        <v>43914</v>
      </c>
      <c r="B296" s="3" t="s">
        <v>288</v>
      </c>
      <c r="C296" s="3">
        <v>4</v>
      </c>
      <c r="D296" s="3">
        <v>29.3</v>
      </c>
      <c r="E296" s="3">
        <v>2</v>
      </c>
      <c r="F296" s="3">
        <v>14.6</v>
      </c>
      <c r="G296" s="3">
        <v>0</v>
      </c>
      <c r="H296" s="3">
        <v>0</v>
      </c>
      <c r="J296" s="3" t="b">
        <f t="shared" si="6"/>
        <v>1</v>
      </c>
      <c r="K296" s="3" t="s">
        <v>288</v>
      </c>
      <c r="L296" s="3">
        <f>SUMIF($B296:$B651,$K296,C296:$C651)</f>
        <v>4</v>
      </c>
      <c r="M296" s="3">
        <f>SUMIF($B296:$B651,$K296,D296:$D651)</f>
        <v>29.3</v>
      </c>
      <c r="N296" s="3">
        <f>SUMIF($B296:$B651,$K296,E296:$E651)</f>
        <v>2</v>
      </c>
      <c r="O296" s="3">
        <f>SUMIF($B296:$B651,$K296,F296:$F651)</f>
        <v>14.6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43914</v>
      </c>
      <c r="B297" s="3" t="s">
        <v>289</v>
      </c>
      <c r="C297" s="3">
        <v>8</v>
      </c>
      <c r="D297" s="3">
        <v>27.1</v>
      </c>
      <c r="E297" s="3">
        <v>6</v>
      </c>
      <c r="F297" s="3">
        <v>20.399999999999999</v>
      </c>
      <c r="G297" s="3">
        <v>0</v>
      </c>
      <c r="H297" s="3">
        <v>0</v>
      </c>
      <c r="J297" s="3" t="b">
        <f t="shared" si="6"/>
        <v>1</v>
      </c>
      <c r="K297" s="3" t="s">
        <v>289</v>
      </c>
      <c r="L297" s="3">
        <f>SUMIF($B297:$B652,$K297,C297:$C652)</f>
        <v>8</v>
      </c>
      <c r="M297" s="3">
        <f>SUMIF($B297:$B652,$K297,D297:$D652)</f>
        <v>27.1</v>
      </c>
      <c r="N297" s="3">
        <f>SUMIF($B297:$B652,$K297,E297:$E652)</f>
        <v>6</v>
      </c>
      <c r="O297" s="3">
        <f>SUMIF($B297:$B652,$K297,F297:$F652)</f>
        <v>20.399999999999999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43914</v>
      </c>
      <c r="B298" s="3" t="s">
        <v>290</v>
      </c>
      <c r="C298" s="3">
        <v>7</v>
      </c>
      <c r="D298" s="3">
        <v>33.299999999999997</v>
      </c>
      <c r="E298" s="3">
        <v>7</v>
      </c>
      <c r="F298" s="3">
        <v>33.299999999999997</v>
      </c>
      <c r="G298" s="3">
        <v>0</v>
      </c>
      <c r="H298" s="3">
        <v>0</v>
      </c>
      <c r="J298" s="3" t="b">
        <f t="shared" si="6"/>
        <v>1</v>
      </c>
      <c r="K298" s="3" t="s">
        <v>290</v>
      </c>
      <c r="L298" s="3">
        <f>SUMIF($B298:$B653,$K298,C298:$C653)</f>
        <v>7</v>
      </c>
      <c r="M298" s="3">
        <f>SUMIF($B298:$B653,$K298,D298:$D653)</f>
        <v>33.299999999999997</v>
      </c>
      <c r="N298" s="3">
        <f>SUMIF($B298:$B653,$K298,E298:$E653)</f>
        <v>7</v>
      </c>
      <c r="O298" s="3">
        <f>SUMIF($B298:$B653,$K298,F298:$F653)</f>
        <v>33.299999999999997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43914</v>
      </c>
      <c r="B299" s="3" t="s">
        <v>371</v>
      </c>
      <c r="C299" s="3">
        <v>187</v>
      </c>
      <c r="D299" s="3">
        <v>52.3</v>
      </c>
      <c r="E299" s="3">
        <v>56</v>
      </c>
      <c r="F299" s="3">
        <v>15.7</v>
      </c>
      <c r="G299" s="3">
        <v>6</v>
      </c>
      <c r="H299" s="3">
        <v>1.7</v>
      </c>
      <c r="J299" s="3" t="b">
        <f t="shared" si="6"/>
        <v>1</v>
      </c>
      <c r="K299" s="3" t="s">
        <v>371</v>
      </c>
      <c r="L299" s="3">
        <f>SUMIF($B299:$B654,$K299,C299:$C654)</f>
        <v>214</v>
      </c>
      <c r="M299" s="3">
        <f>SUMIF($B299:$B654,$K299,D299:$D654)</f>
        <v>59.9</v>
      </c>
      <c r="N299" s="3">
        <f>SUMIF($B299:$B654,$K299,E299:$E654)</f>
        <v>60</v>
      </c>
      <c r="O299" s="3">
        <f>SUMIF($B299:$B654,$K299,F299:$F654)</f>
        <v>16.8</v>
      </c>
      <c r="P299" s="3">
        <f>SUMIF($B299:$B654,$K299,G299:$G654)</f>
        <v>6</v>
      </c>
      <c r="Q299" s="3">
        <f>SUMIF($B299:$B654,$K299,H299:$H654)</f>
        <v>1.7</v>
      </c>
    </row>
    <row r="300" spans="1:17" x14ac:dyDescent="0.25">
      <c r="A300" s="5">
        <v>43914</v>
      </c>
      <c r="B300" s="3" t="s">
        <v>291</v>
      </c>
      <c r="C300" s="3">
        <v>12</v>
      </c>
      <c r="D300" s="3">
        <v>24.2</v>
      </c>
      <c r="E300" s="3">
        <v>5</v>
      </c>
      <c r="F300" s="3">
        <v>10.1</v>
      </c>
      <c r="G300" s="3">
        <v>0</v>
      </c>
      <c r="H300" s="3">
        <v>0</v>
      </c>
      <c r="J300" s="3" t="b">
        <f t="shared" si="6"/>
        <v>1</v>
      </c>
      <c r="K300" s="3" t="s">
        <v>291</v>
      </c>
      <c r="L300" s="3">
        <f>SUMIF($B300:$B655,$K300,C300:$C655)</f>
        <v>14</v>
      </c>
      <c r="M300" s="3">
        <f>SUMIF($B300:$B655,$K300,D300:$D655)</f>
        <v>28.2</v>
      </c>
      <c r="N300" s="3">
        <f>SUMIF($B300:$B655,$K300,E300:$E655)</f>
        <v>5</v>
      </c>
      <c r="O300" s="3">
        <f>SUMIF($B300:$B655,$K300,F300:$F655)</f>
        <v>10.1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43914</v>
      </c>
      <c r="B301" s="3" t="s">
        <v>292</v>
      </c>
      <c r="C301" s="3">
        <v>4</v>
      </c>
      <c r="D301" s="3">
        <v>39.6</v>
      </c>
      <c r="E301" s="3">
        <v>5</v>
      </c>
      <c r="F301" s="3">
        <v>49.5</v>
      </c>
      <c r="G301" s="3">
        <v>0</v>
      </c>
      <c r="H301" s="3">
        <v>0</v>
      </c>
      <c r="J301" s="3" t="b">
        <f t="shared" si="6"/>
        <v>1</v>
      </c>
      <c r="K301" s="3" t="s">
        <v>292</v>
      </c>
      <c r="L301" s="3">
        <f>SUMIF($B301:$B656,$K301,C301:$C656)</f>
        <v>4</v>
      </c>
      <c r="M301" s="3">
        <f>SUMIF($B301:$B656,$K301,D301:$D656)</f>
        <v>39.6</v>
      </c>
      <c r="N301" s="3">
        <f>SUMIF($B301:$B656,$K301,E301:$E656)</f>
        <v>5</v>
      </c>
      <c r="O301" s="3">
        <f>SUMIF($B301:$B656,$K301,F301:$F656)</f>
        <v>49.5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43914</v>
      </c>
      <c r="B302" s="3" t="s">
        <v>293</v>
      </c>
      <c r="C302" s="3">
        <v>9</v>
      </c>
      <c r="D302" s="3">
        <v>55</v>
      </c>
      <c r="E302" s="3">
        <v>2</v>
      </c>
      <c r="F302" s="3">
        <v>12.2</v>
      </c>
      <c r="G302" s="3">
        <v>0</v>
      </c>
      <c r="H302" s="3">
        <v>0</v>
      </c>
      <c r="J302" s="3" t="b">
        <f t="shared" si="6"/>
        <v>1</v>
      </c>
      <c r="K302" s="3" t="s">
        <v>293</v>
      </c>
      <c r="L302" s="3">
        <f>SUMIF($B302:$B657,$K302,C302:$C657)</f>
        <v>9</v>
      </c>
      <c r="M302" s="3">
        <f>SUMIF($B302:$B657,$K302,D302:$D657)</f>
        <v>55</v>
      </c>
      <c r="N302" s="3">
        <f>SUMIF($B302:$B657,$K302,E302:$E657)</f>
        <v>2</v>
      </c>
      <c r="O302" s="3">
        <f>SUMIF($B302:$B657,$K302,F302:$F657)</f>
        <v>12.2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43914</v>
      </c>
      <c r="B303" s="3" t="s">
        <v>294</v>
      </c>
      <c r="C303" s="3">
        <v>11</v>
      </c>
      <c r="D303" s="3">
        <v>35.299999999999997</v>
      </c>
      <c r="E303" s="3">
        <v>7</v>
      </c>
      <c r="F303" s="3">
        <v>22.4</v>
      </c>
      <c r="G303" s="3">
        <v>0</v>
      </c>
      <c r="H303" s="3">
        <v>0</v>
      </c>
      <c r="J303" s="3" t="b">
        <f t="shared" si="6"/>
        <v>1</v>
      </c>
      <c r="K303" s="3" t="s">
        <v>294</v>
      </c>
      <c r="L303" s="3">
        <f>SUMIF($B303:$B658,$K303,C303:$C658)</f>
        <v>11</v>
      </c>
      <c r="M303" s="3">
        <f>SUMIF($B303:$B658,$K303,D303:$D658)</f>
        <v>35.299999999999997</v>
      </c>
      <c r="N303" s="3">
        <f>SUMIF($B303:$B658,$K303,E303:$E658)</f>
        <v>7</v>
      </c>
      <c r="O303" s="3">
        <f>SUMIF($B303:$B658,$K303,F303:$F658)</f>
        <v>22.4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43914</v>
      </c>
      <c r="B304" s="3" t="s">
        <v>295</v>
      </c>
      <c r="C304" s="3">
        <v>1</v>
      </c>
      <c r="D304" s="3">
        <v>3.7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6"/>
        <v>1</v>
      </c>
      <c r="K304" s="3" t="s">
        <v>295</v>
      </c>
      <c r="L304" s="3">
        <f>SUMIF($B304:$B659,$K304,C304:$C659)</f>
        <v>1</v>
      </c>
      <c r="M304" s="3">
        <f>SUMIF($B304:$B659,$K304,D304:$D659)</f>
        <v>3.7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43914</v>
      </c>
      <c r="B305" s="3" t="s">
        <v>296</v>
      </c>
      <c r="C305" s="3">
        <v>6</v>
      </c>
      <c r="D305" s="3">
        <v>9</v>
      </c>
      <c r="E305" s="3">
        <v>7</v>
      </c>
      <c r="F305" s="3">
        <v>10.5</v>
      </c>
      <c r="G305" s="3">
        <v>1</v>
      </c>
      <c r="H305" s="3">
        <v>1.5</v>
      </c>
      <c r="J305" s="3" t="b">
        <f t="shared" si="6"/>
        <v>1</v>
      </c>
      <c r="K305" s="3" t="s">
        <v>296</v>
      </c>
      <c r="L305" s="3">
        <f>SUMIF($B305:$B660,$K305,C305:$C660)</f>
        <v>7</v>
      </c>
      <c r="M305" s="3">
        <f>SUMIF($B305:$B660,$K305,D305:$D660)</f>
        <v>10.5</v>
      </c>
      <c r="N305" s="3">
        <f>SUMIF($B305:$B660,$K305,E305:$E660)</f>
        <v>7</v>
      </c>
      <c r="O305" s="3">
        <f>SUMIF($B305:$B660,$K305,F305:$F660)</f>
        <v>10.5</v>
      </c>
      <c r="P305" s="3">
        <f>SUMIF($B305:$B660,$K305,G305:$G660)</f>
        <v>1</v>
      </c>
      <c r="Q305" s="3">
        <f>SUMIF($B305:$B660,$K305,H305:$H660)</f>
        <v>1.5</v>
      </c>
    </row>
    <row r="306" spans="1:17" x14ac:dyDescent="0.25">
      <c r="A306" s="5">
        <v>43914</v>
      </c>
      <c r="B306" s="3" t="s">
        <v>297</v>
      </c>
      <c r="C306" s="3">
        <v>7</v>
      </c>
      <c r="D306" s="3">
        <v>32</v>
      </c>
      <c r="E306" s="3">
        <v>2</v>
      </c>
      <c r="F306" s="3">
        <v>9.1</v>
      </c>
      <c r="G306" s="3">
        <v>1</v>
      </c>
      <c r="H306" s="3">
        <v>4.5999999999999996</v>
      </c>
      <c r="J306" s="3" t="b">
        <f t="shared" si="6"/>
        <v>1</v>
      </c>
      <c r="K306" s="3" t="s">
        <v>297</v>
      </c>
      <c r="L306" s="3">
        <f>SUMIF($B306:$B661,$K306,C306:$C661)</f>
        <v>8</v>
      </c>
      <c r="M306" s="3">
        <f>SUMIF($B306:$B661,$K306,D306:$D661)</f>
        <v>36.6</v>
      </c>
      <c r="N306" s="3">
        <f>SUMIF($B306:$B661,$K306,E306:$E661)</f>
        <v>2</v>
      </c>
      <c r="O306" s="3">
        <f>SUMIF($B306:$B661,$K306,F306:$F661)</f>
        <v>9.1</v>
      </c>
      <c r="P306" s="3">
        <f>SUMIF($B306:$B661,$K306,G306:$G661)</f>
        <v>1</v>
      </c>
      <c r="Q306" s="3">
        <f>SUMIF($B306:$B661,$K306,H306:$H661)</f>
        <v>4.5999999999999996</v>
      </c>
    </row>
    <row r="307" spans="1:17" x14ac:dyDescent="0.25">
      <c r="A307" s="5">
        <v>43914</v>
      </c>
      <c r="B307" s="3" t="s">
        <v>298</v>
      </c>
      <c r="C307" s="3">
        <v>22</v>
      </c>
      <c r="D307" s="3">
        <v>48.4</v>
      </c>
      <c r="E307" s="3">
        <v>8</v>
      </c>
      <c r="F307" s="3">
        <v>17.600000000000001</v>
      </c>
      <c r="G307" s="3">
        <v>1</v>
      </c>
      <c r="H307" s="3">
        <v>2.2000000000000002</v>
      </c>
      <c r="J307" s="3" t="b">
        <f t="shared" si="6"/>
        <v>1</v>
      </c>
      <c r="K307" s="3" t="s">
        <v>298</v>
      </c>
      <c r="L307" s="3">
        <f>SUMIF($B307:$B662,$K307,C307:$C662)</f>
        <v>23</v>
      </c>
      <c r="M307" s="3">
        <f>SUMIF($B307:$B662,$K307,D307:$D662)</f>
        <v>50.6</v>
      </c>
      <c r="N307" s="3">
        <f>SUMIF($B307:$B662,$K307,E307:$E662)</f>
        <v>9</v>
      </c>
      <c r="O307" s="3">
        <f>SUMIF($B307:$B662,$K307,F307:$F662)</f>
        <v>19.8</v>
      </c>
      <c r="P307" s="3">
        <f>SUMIF($B307:$B662,$K307,G307:$G662)</f>
        <v>1</v>
      </c>
      <c r="Q307" s="3">
        <f>SUMIF($B307:$B662,$K307,H307:$H662)</f>
        <v>2.2000000000000002</v>
      </c>
    </row>
    <row r="308" spans="1:17" x14ac:dyDescent="0.25">
      <c r="A308" s="5">
        <v>43914</v>
      </c>
      <c r="B308" s="3" t="s">
        <v>299</v>
      </c>
      <c r="C308" s="3">
        <v>19</v>
      </c>
      <c r="D308" s="3">
        <v>27.7</v>
      </c>
      <c r="E308" s="3">
        <v>9</v>
      </c>
      <c r="F308" s="3">
        <v>13.1</v>
      </c>
      <c r="G308" s="3">
        <v>1</v>
      </c>
      <c r="H308" s="3">
        <v>1.5</v>
      </c>
      <c r="J308" s="3" t="b">
        <f t="shared" si="6"/>
        <v>1</v>
      </c>
      <c r="K308" s="3" t="s">
        <v>299</v>
      </c>
      <c r="L308" s="3">
        <f>SUMIF($B308:$B663,$K308,C308:$C663)</f>
        <v>20</v>
      </c>
      <c r="M308" s="3">
        <f>SUMIF($B308:$B663,$K308,D308:$D663)</f>
        <v>29.2</v>
      </c>
      <c r="N308" s="3">
        <f>SUMIF($B308:$B663,$K308,E308:$E663)</f>
        <v>9</v>
      </c>
      <c r="O308" s="3">
        <f>SUMIF($B308:$B663,$K308,F308:$F663)</f>
        <v>13.1</v>
      </c>
      <c r="P308" s="3">
        <f>SUMIF($B308:$B663,$K308,G308:$G663)</f>
        <v>1</v>
      </c>
      <c r="Q308" s="3">
        <f>SUMIF($B308:$B663,$K308,H308:$H663)</f>
        <v>1.5</v>
      </c>
    </row>
    <row r="309" spans="1:17" x14ac:dyDescent="0.25">
      <c r="A309" s="5">
        <v>43914</v>
      </c>
      <c r="B309" s="3" t="s">
        <v>300</v>
      </c>
      <c r="C309" s="3">
        <v>51</v>
      </c>
      <c r="D309" s="3">
        <v>50.1</v>
      </c>
      <c r="E309" s="3">
        <v>42</v>
      </c>
      <c r="F309" s="3">
        <v>41.3</v>
      </c>
      <c r="G309" s="3">
        <v>6</v>
      </c>
      <c r="H309" s="3">
        <v>5.9</v>
      </c>
      <c r="J309" s="3" t="b">
        <f t="shared" si="6"/>
        <v>1</v>
      </c>
      <c r="K309" s="3" t="s">
        <v>300</v>
      </c>
      <c r="L309" s="3">
        <f>SUMIF($B309:$B664,$K309,C309:$C664)</f>
        <v>53</v>
      </c>
      <c r="M309" s="3">
        <f>SUMIF($B309:$B664,$K309,D309:$D664)</f>
        <v>52.1</v>
      </c>
      <c r="N309" s="3">
        <f>SUMIF($B309:$B664,$K309,E309:$E664)</f>
        <v>43</v>
      </c>
      <c r="O309" s="3">
        <f>SUMIF($B309:$B664,$K309,F309:$F664)</f>
        <v>42.3</v>
      </c>
      <c r="P309" s="3">
        <f>SUMIF($B309:$B664,$K309,G309:$G664)</f>
        <v>6</v>
      </c>
      <c r="Q309" s="3">
        <f>SUMIF($B309:$B664,$K309,H309:$H664)</f>
        <v>5.9</v>
      </c>
    </row>
    <row r="310" spans="1:17" x14ac:dyDescent="0.25">
      <c r="A310" s="5">
        <v>43914</v>
      </c>
      <c r="B310" s="3" t="s">
        <v>301</v>
      </c>
      <c r="C310" s="3">
        <v>17</v>
      </c>
      <c r="D310" s="3">
        <v>39</v>
      </c>
      <c r="E310" s="3">
        <v>15</v>
      </c>
      <c r="F310" s="3">
        <v>34.4</v>
      </c>
      <c r="G310" s="3">
        <v>3</v>
      </c>
      <c r="H310" s="3">
        <v>6.9</v>
      </c>
      <c r="J310" s="3" t="b">
        <f t="shared" si="6"/>
        <v>1</v>
      </c>
      <c r="K310" s="3" t="s">
        <v>301</v>
      </c>
      <c r="L310" s="3">
        <f>SUMIF($B310:$B665,$K310,C310:$C665)</f>
        <v>17</v>
      </c>
      <c r="M310" s="3">
        <f>SUMIF($B310:$B665,$K310,D310:$D665)</f>
        <v>39</v>
      </c>
      <c r="N310" s="3">
        <f>SUMIF($B310:$B665,$K310,E310:$E665)</f>
        <v>16</v>
      </c>
      <c r="O310" s="3">
        <f>SUMIF($B310:$B665,$K310,F310:$F665)</f>
        <v>36.699999999999996</v>
      </c>
      <c r="P310" s="3">
        <f>SUMIF($B310:$B665,$K310,G310:$G665)</f>
        <v>3</v>
      </c>
      <c r="Q310" s="3">
        <f>SUMIF($B310:$B665,$K310,H310:$H665)</f>
        <v>6.9</v>
      </c>
    </row>
    <row r="311" spans="1:17" x14ac:dyDescent="0.25">
      <c r="A311" s="5">
        <v>43914</v>
      </c>
      <c r="B311" s="3" t="s">
        <v>302</v>
      </c>
      <c r="C311" s="3">
        <v>21</v>
      </c>
      <c r="D311" s="3">
        <v>37</v>
      </c>
      <c r="E311" s="3">
        <v>6</v>
      </c>
      <c r="F311" s="3">
        <v>10.6</v>
      </c>
      <c r="G311" s="3">
        <v>0</v>
      </c>
      <c r="H311" s="3">
        <v>0</v>
      </c>
      <c r="J311" s="3" t="b">
        <f t="shared" si="6"/>
        <v>1</v>
      </c>
      <c r="K311" s="3" t="s">
        <v>302</v>
      </c>
      <c r="L311" s="3">
        <f>SUMIF($B311:$B666,$K311,C311:$C666)</f>
        <v>22</v>
      </c>
      <c r="M311" s="3">
        <f>SUMIF($B311:$B666,$K311,D311:$D666)</f>
        <v>38.799999999999997</v>
      </c>
      <c r="N311" s="3">
        <f>SUMIF($B311:$B666,$K311,E311:$E666)</f>
        <v>8</v>
      </c>
      <c r="O311" s="3">
        <f>SUMIF($B311:$B666,$K311,F311:$F666)</f>
        <v>14.1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43914</v>
      </c>
      <c r="B312" s="3" t="s">
        <v>303</v>
      </c>
      <c r="C312" s="3">
        <v>20</v>
      </c>
      <c r="D312" s="3">
        <v>27.2</v>
      </c>
      <c r="E312" s="3">
        <v>6</v>
      </c>
      <c r="F312" s="3">
        <v>8.1999999999999993</v>
      </c>
      <c r="G312" s="3">
        <v>0</v>
      </c>
      <c r="H312" s="3">
        <v>0</v>
      </c>
      <c r="J312" s="3" t="b">
        <f t="shared" si="6"/>
        <v>1</v>
      </c>
      <c r="K312" s="3" t="s">
        <v>303</v>
      </c>
      <c r="L312" s="3">
        <f>SUMIF($B312:$B667,$K312,C312:$C667)</f>
        <v>21</v>
      </c>
      <c r="M312" s="3">
        <f>SUMIF($B312:$B667,$K312,D312:$D667)</f>
        <v>28.599999999999998</v>
      </c>
      <c r="N312" s="3">
        <f>SUMIF($B312:$B667,$K312,E312:$E667)</f>
        <v>6</v>
      </c>
      <c r="O312" s="3">
        <f>SUMIF($B312:$B667,$K312,F312:$F667)</f>
        <v>8.1999999999999993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43914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43914</v>
      </c>
      <c r="B314" s="3" t="s">
        <v>305</v>
      </c>
      <c r="C314" s="3">
        <v>8</v>
      </c>
      <c r="D314" s="3">
        <v>18</v>
      </c>
      <c r="E314" s="3">
        <v>2</v>
      </c>
      <c r="F314" s="3">
        <v>4.5</v>
      </c>
      <c r="G314" s="3">
        <v>0</v>
      </c>
      <c r="H314" s="3">
        <v>0</v>
      </c>
      <c r="J314" s="3" t="b">
        <f t="shared" si="6"/>
        <v>1</v>
      </c>
      <c r="K314" s="3" t="s">
        <v>305</v>
      </c>
      <c r="L314" s="3">
        <f>SUMIF($B314:$B669,$K314,C314:$C669)</f>
        <v>9</v>
      </c>
      <c r="M314" s="3">
        <f>SUMIF($B314:$B669,$K314,D314:$D669)</f>
        <v>20.3</v>
      </c>
      <c r="N314" s="3">
        <f>SUMIF($B314:$B669,$K314,E314:$E669)</f>
        <v>3</v>
      </c>
      <c r="O314" s="3">
        <f>SUMIF($B314:$B669,$K314,F314:$F669)</f>
        <v>6.8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43914</v>
      </c>
      <c r="B315" s="3" t="s">
        <v>306</v>
      </c>
      <c r="C315" s="3">
        <v>6</v>
      </c>
      <c r="D315" s="3">
        <v>48.1</v>
      </c>
      <c r="E315" s="3">
        <v>4</v>
      </c>
      <c r="F315" s="3">
        <v>32.1</v>
      </c>
      <c r="G315" s="3">
        <v>1</v>
      </c>
      <c r="H315" s="3">
        <v>8</v>
      </c>
      <c r="J315" s="3" t="b">
        <f t="shared" si="6"/>
        <v>1</v>
      </c>
      <c r="K315" s="3" t="s">
        <v>306</v>
      </c>
      <c r="L315" s="3">
        <f>SUMIF($B315:$B670,$K315,C315:$C670)</f>
        <v>6</v>
      </c>
      <c r="M315" s="3">
        <f>SUMIF($B315:$B670,$K315,D315:$D670)</f>
        <v>48.1</v>
      </c>
      <c r="N315" s="3">
        <f>SUMIF($B315:$B670,$K315,E315:$E670)</f>
        <v>4</v>
      </c>
      <c r="O315" s="3">
        <f>SUMIF($B315:$B670,$K315,F315:$F670)</f>
        <v>32.1</v>
      </c>
      <c r="P315" s="3">
        <f>SUMIF($B315:$B670,$K315,G315:$G670)</f>
        <v>1</v>
      </c>
      <c r="Q315" s="3">
        <f>SUMIF($B315:$B670,$K315,H315:$H670)</f>
        <v>8</v>
      </c>
    </row>
    <row r="316" spans="1:17" x14ac:dyDescent="0.25">
      <c r="A316" s="5">
        <v>43914</v>
      </c>
      <c r="B316" s="3" t="s">
        <v>307</v>
      </c>
      <c r="C316" s="3">
        <v>5</v>
      </c>
      <c r="D316" s="3">
        <v>19.5</v>
      </c>
      <c r="E316" s="3">
        <v>2</v>
      </c>
      <c r="F316" s="3">
        <v>7.8</v>
      </c>
      <c r="G316" s="3">
        <v>0</v>
      </c>
      <c r="H316" s="3">
        <v>0</v>
      </c>
      <c r="J316" s="3" t="b">
        <f t="shared" si="6"/>
        <v>1</v>
      </c>
      <c r="K316" s="3" t="s">
        <v>307</v>
      </c>
      <c r="L316" s="3">
        <f>SUMIF($B316:$B671,$K316,C316:$C671)</f>
        <v>5</v>
      </c>
      <c r="M316" s="3">
        <f>SUMIF($B316:$B671,$K316,D316:$D671)</f>
        <v>19.5</v>
      </c>
      <c r="N316" s="3">
        <f>SUMIF($B316:$B671,$K316,E316:$E671)</f>
        <v>2</v>
      </c>
      <c r="O316" s="3">
        <f>SUMIF($B316:$B671,$K316,F316:$F671)</f>
        <v>7.8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43914</v>
      </c>
      <c r="B317" s="3" t="s">
        <v>308</v>
      </c>
      <c r="C317" s="3">
        <v>5</v>
      </c>
      <c r="D317" s="3">
        <v>20.399999999999999</v>
      </c>
      <c r="E317" s="3">
        <v>4</v>
      </c>
      <c r="F317" s="3">
        <v>16.3</v>
      </c>
      <c r="G317" s="3">
        <v>0</v>
      </c>
      <c r="H317" s="3">
        <v>0</v>
      </c>
      <c r="J317" s="3" t="b">
        <f t="shared" si="6"/>
        <v>1</v>
      </c>
      <c r="K317" s="3" t="s">
        <v>308</v>
      </c>
      <c r="L317" s="3">
        <f>SUMIF($B317:$B672,$K317,C317:$C672)</f>
        <v>6</v>
      </c>
      <c r="M317" s="3">
        <f>SUMIF($B317:$B672,$K317,D317:$D672)</f>
        <v>24.5</v>
      </c>
      <c r="N317" s="3">
        <f>SUMIF($B317:$B672,$K317,E317:$E672)</f>
        <v>4</v>
      </c>
      <c r="O317" s="3">
        <f>SUMIF($B317:$B672,$K317,F317:$F672)</f>
        <v>16.3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43914</v>
      </c>
      <c r="B318" s="3" t="s">
        <v>309</v>
      </c>
      <c r="C318" s="3">
        <v>25</v>
      </c>
      <c r="D318" s="3">
        <v>94.1</v>
      </c>
      <c r="E318" s="3">
        <v>15</v>
      </c>
      <c r="F318" s="3">
        <v>56.5</v>
      </c>
      <c r="G318" s="3">
        <v>2</v>
      </c>
      <c r="H318" s="3">
        <v>7.5</v>
      </c>
      <c r="J318" s="3" t="b">
        <f t="shared" si="6"/>
        <v>1</v>
      </c>
      <c r="K318" s="3" t="s">
        <v>309</v>
      </c>
      <c r="L318" s="3">
        <f>SUMIF($B318:$B673,$K318,C318:$C673)</f>
        <v>26</v>
      </c>
      <c r="M318" s="3">
        <f>SUMIF($B318:$B673,$K318,D318:$D673)</f>
        <v>97.899999999999991</v>
      </c>
      <c r="N318" s="3">
        <f>SUMIF($B318:$B673,$K318,E318:$E673)</f>
        <v>16</v>
      </c>
      <c r="O318" s="3">
        <f>SUMIF($B318:$B673,$K318,F318:$F673)</f>
        <v>60.3</v>
      </c>
      <c r="P318" s="3">
        <f>SUMIF($B318:$B673,$K318,G318:$G673)</f>
        <v>2</v>
      </c>
      <c r="Q318" s="3">
        <f>SUMIF($B318:$B673,$K318,H318:$H673)</f>
        <v>7.5</v>
      </c>
    </row>
    <row r="319" spans="1:17" x14ac:dyDescent="0.25">
      <c r="A319" s="5">
        <v>43914</v>
      </c>
      <c r="B319" s="3" t="s">
        <v>310</v>
      </c>
      <c r="C319" s="3">
        <v>0</v>
      </c>
      <c r="D319" s="3">
        <v>0</v>
      </c>
      <c r="E319" s="3">
        <v>1</v>
      </c>
      <c r="F319" s="3">
        <v>2.2000000000000002</v>
      </c>
      <c r="G319" s="3">
        <v>0</v>
      </c>
      <c r="H319" s="3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1</v>
      </c>
      <c r="O319" s="3">
        <f>SUMIF($B319:$B674,$K319,F319:$F674)</f>
        <v>2.2000000000000002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43914</v>
      </c>
      <c r="B320" s="3" t="s">
        <v>311</v>
      </c>
      <c r="C320" s="3">
        <v>4</v>
      </c>
      <c r="D320" s="3">
        <v>22.9</v>
      </c>
      <c r="E320" s="3">
        <v>1</v>
      </c>
      <c r="F320" s="3">
        <v>5.7</v>
      </c>
      <c r="G320" s="3">
        <v>0</v>
      </c>
      <c r="H320" s="3">
        <v>0</v>
      </c>
      <c r="J320" s="3" t="b">
        <f t="shared" si="6"/>
        <v>1</v>
      </c>
      <c r="K320" s="3" t="s">
        <v>311</v>
      </c>
      <c r="L320" s="3">
        <f>SUMIF($B320:$B675,$K320,C320:$C675)</f>
        <v>5</v>
      </c>
      <c r="M320" s="3">
        <f>SUMIF($B320:$B675,$K320,D320:$D675)</f>
        <v>28.599999999999998</v>
      </c>
      <c r="N320" s="3">
        <f>SUMIF($B320:$B675,$K320,E320:$E675)</f>
        <v>1</v>
      </c>
      <c r="O320" s="3">
        <f>SUMIF($B320:$B675,$K320,F320:$F675)</f>
        <v>5.7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43914</v>
      </c>
      <c r="B321" s="3" t="s">
        <v>312</v>
      </c>
      <c r="C321" s="3">
        <v>38</v>
      </c>
      <c r="D321" s="3">
        <v>78.099999999999994</v>
      </c>
      <c r="E321" s="3">
        <v>15</v>
      </c>
      <c r="F321" s="3">
        <v>30.8</v>
      </c>
      <c r="G321" s="3">
        <v>6</v>
      </c>
      <c r="H321" s="3">
        <v>12.3</v>
      </c>
      <c r="J321" s="3" t="b">
        <f t="shared" si="6"/>
        <v>1</v>
      </c>
      <c r="K321" s="3" t="s">
        <v>312</v>
      </c>
      <c r="L321" s="3">
        <f>SUMIF($B321:$B676,$K321,C321:$C676)</f>
        <v>44</v>
      </c>
      <c r="M321" s="3">
        <f>SUMIF($B321:$B676,$K321,D321:$D676)</f>
        <v>90.399999999999991</v>
      </c>
      <c r="N321" s="3">
        <f>SUMIF($B321:$B676,$K321,E321:$E676)</f>
        <v>16</v>
      </c>
      <c r="O321" s="3">
        <f>SUMIF($B321:$B676,$K321,F321:$F676)</f>
        <v>32.9</v>
      </c>
      <c r="P321" s="3">
        <f>SUMIF($B321:$B676,$K321,G321:$G676)</f>
        <v>6</v>
      </c>
      <c r="Q321" s="3">
        <f>SUMIF($B321:$B676,$K321,H321:$H676)</f>
        <v>12.3</v>
      </c>
    </row>
    <row r="322" spans="1:17" x14ac:dyDescent="0.25">
      <c r="A322" s="5">
        <v>43914</v>
      </c>
      <c r="B322" s="3" t="s">
        <v>313</v>
      </c>
      <c r="C322" s="3">
        <v>4</v>
      </c>
      <c r="D322" s="3">
        <v>13.7</v>
      </c>
      <c r="E322" s="3">
        <v>1</v>
      </c>
      <c r="F322" s="3">
        <v>3.4</v>
      </c>
      <c r="G322" s="3">
        <v>0</v>
      </c>
      <c r="H322" s="3">
        <v>0</v>
      </c>
      <c r="J322" s="3" t="b">
        <f t="shared" si="6"/>
        <v>1</v>
      </c>
      <c r="K322" s="3" t="s">
        <v>313</v>
      </c>
      <c r="L322" s="3">
        <f>SUMIF($B322:$B677,$K322,C322:$C677)</f>
        <v>5</v>
      </c>
      <c r="M322" s="3">
        <f>SUMIF($B322:$B677,$K322,D322:$D677)</f>
        <v>17.099999999999998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43914</v>
      </c>
      <c r="B323" s="3" t="s">
        <v>314</v>
      </c>
      <c r="C323" s="3">
        <v>3</v>
      </c>
      <c r="D323" s="3">
        <v>7.6</v>
      </c>
      <c r="E323" s="3">
        <v>3</v>
      </c>
      <c r="F323" s="3">
        <v>7.6</v>
      </c>
      <c r="G323" s="3">
        <v>0</v>
      </c>
      <c r="H323" s="3">
        <v>0</v>
      </c>
      <c r="J323" s="3" t="b">
        <f t="shared" si="6"/>
        <v>1</v>
      </c>
      <c r="K323" s="3" t="s">
        <v>314</v>
      </c>
      <c r="L323" s="3">
        <f>SUMIF($B323:$B678,$K323,C323:$C678)</f>
        <v>3</v>
      </c>
      <c r="M323" s="3">
        <f>SUMIF($B323:$B678,$K323,D323:$D678)</f>
        <v>7.6</v>
      </c>
      <c r="N323" s="3">
        <f>SUMIF($B323:$B678,$K323,E323:$E678)</f>
        <v>3</v>
      </c>
      <c r="O323" s="3">
        <f>SUMIF($B323:$B678,$K323,F323:$F678)</f>
        <v>7.6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43914</v>
      </c>
      <c r="B324" s="3" t="s">
        <v>315</v>
      </c>
      <c r="C324" s="3">
        <v>6</v>
      </c>
      <c r="D324" s="3">
        <v>22.8</v>
      </c>
      <c r="E324" s="3">
        <v>3</v>
      </c>
      <c r="F324" s="3">
        <v>11.4</v>
      </c>
      <c r="G324" s="3">
        <v>0</v>
      </c>
      <c r="H324" s="3">
        <v>0</v>
      </c>
      <c r="J324" s="3" t="b">
        <f t="shared" si="6"/>
        <v>1</v>
      </c>
      <c r="K324" s="3" t="s">
        <v>315</v>
      </c>
      <c r="L324" s="3">
        <f>SUMIF($B324:$B679,$K324,C324:$C679)</f>
        <v>6</v>
      </c>
      <c r="M324" s="3">
        <f>SUMIF($B324:$B679,$K324,D324:$D679)</f>
        <v>22.8</v>
      </c>
      <c r="N324" s="3">
        <f>SUMIF($B324:$B679,$K324,E324:$E679)</f>
        <v>3</v>
      </c>
      <c r="O324" s="3">
        <f>SUMIF($B324:$B679,$K324,F324:$F679)</f>
        <v>11.4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43914</v>
      </c>
      <c r="B325" s="3" t="s">
        <v>316</v>
      </c>
      <c r="C325" s="3">
        <v>10</v>
      </c>
      <c r="D325" s="3">
        <v>57.4</v>
      </c>
      <c r="E325" s="3">
        <v>5</v>
      </c>
      <c r="F325" s="3">
        <v>28.7</v>
      </c>
      <c r="G325" s="3">
        <v>1</v>
      </c>
      <c r="H325" s="3">
        <v>5.7</v>
      </c>
      <c r="J325" s="3" t="b">
        <f t="shared" si="6"/>
        <v>1</v>
      </c>
      <c r="K325" s="3" t="s">
        <v>316</v>
      </c>
      <c r="L325" s="3">
        <f>SUMIF($B325:$B680,$K325,C325:$C680)</f>
        <v>11</v>
      </c>
      <c r="M325" s="3">
        <f>SUMIF($B325:$B680,$K325,D325:$D680)</f>
        <v>63.1</v>
      </c>
      <c r="N325" s="3">
        <f>SUMIF($B325:$B680,$K325,E325:$E680)</f>
        <v>5</v>
      </c>
      <c r="O325" s="3">
        <f>SUMIF($B325:$B680,$K325,F325:$F680)</f>
        <v>28.7</v>
      </c>
      <c r="P325" s="3">
        <f>SUMIF($B325:$B680,$K325,G325:$G680)</f>
        <v>1</v>
      </c>
      <c r="Q325" s="3">
        <f>SUMIF($B325:$B680,$K325,H325:$H680)</f>
        <v>5.7</v>
      </c>
    </row>
    <row r="326" spans="1:17" x14ac:dyDescent="0.25">
      <c r="A326" s="5">
        <v>43914</v>
      </c>
      <c r="B326" s="3" t="s">
        <v>317</v>
      </c>
      <c r="C326" s="3">
        <v>23</v>
      </c>
      <c r="D326" s="3">
        <v>45.9</v>
      </c>
      <c r="E326" s="3">
        <v>18</v>
      </c>
      <c r="F326" s="3">
        <v>35.9</v>
      </c>
      <c r="G326" s="3">
        <v>2</v>
      </c>
      <c r="H326" s="3">
        <v>4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23</v>
      </c>
      <c r="M326" s="3">
        <f>SUMIF($B326:$B681,$K326,D326:$D681)</f>
        <v>45.9</v>
      </c>
      <c r="N326" s="3">
        <f>SUMIF($B326:$B681,$K326,E326:$E681)</f>
        <v>18</v>
      </c>
      <c r="O326" s="3">
        <f>SUMIF($B326:$B681,$K326,F326:$F681)</f>
        <v>35.9</v>
      </c>
      <c r="P326" s="3">
        <f>SUMIF($B326:$B681,$K326,G326:$G681)</f>
        <v>2</v>
      </c>
      <c r="Q326" s="3">
        <f>SUMIF($B326:$B681,$K326,H326:$H681)</f>
        <v>4</v>
      </c>
    </row>
    <row r="327" spans="1:17" x14ac:dyDescent="0.25">
      <c r="A327" s="5">
        <v>43914</v>
      </c>
      <c r="B327" s="3" t="s">
        <v>318</v>
      </c>
      <c r="C327" s="3">
        <v>7</v>
      </c>
      <c r="D327" s="3">
        <v>35.5</v>
      </c>
      <c r="E327" s="3">
        <v>1</v>
      </c>
      <c r="F327" s="3">
        <v>5.0999999999999996</v>
      </c>
      <c r="G327" s="3">
        <v>1</v>
      </c>
      <c r="H327" s="3">
        <v>5.0999999999999996</v>
      </c>
      <c r="J327" s="3" t="b">
        <f t="shared" si="7"/>
        <v>1</v>
      </c>
      <c r="K327" s="3" t="s">
        <v>318</v>
      </c>
      <c r="L327" s="3">
        <f>SUMIF($B327:$B682,$K327,C327:$C682)</f>
        <v>7</v>
      </c>
      <c r="M327" s="3">
        <f>SUMIF($B327:$B682,$K327,D327:$D682)</f>
        <v>35.5</v>
      </c>
      <c r="N327" s="3">
        <f>SUMIF($B327:$B682,$K327,E327:$E682)</f>
        <v>2</v>
      </c>
      <c r="O327" s="3">
        <f>SUMIF($B327:$B682,$K327,F327:$F682)</f>
        <v>10.199999999999999</v>
      </c>
      <c r="P327" s="3">
        <f>SUMIF($B327:$B682,$K327,G327:$G682)</f>
        <v>1</v>
      </c>
      <c r="Q327" s="3">
        <f>SUMIF($B327:$B682,$K327,H327:$H682)</f>
        <v>5.0999999999999996</v>
      </c>
    </row>
    <row r="328" spans="1:17" x14ac:dyDescent="0.25">
      <c r="A328" s="5">
        <v>43914</v>
      </c>
      <c r="B328" s="3" t="s">
        <v>319</v>
      </c>
      <c r="C328" s="3">
        <v>17</v>
      </c>
      <c r="D328" s="3">
        <v>33.200000000000003</v>
      </c>
      <c r="E328" s="3">
        <v>7</v>
      </c>
      <c r="F328" s="3">
        <v>13.7</v>
      </c>
      <c r="G328" s="3">
        <v>0</v>
      </c>
      <c r="H328" s="3">
        <v>0</v>
      </c>
      <c r="J328" s="3" t="b">
        <f t="shared" si="7"/>
        <v>1</v>
      </c>
      <c r="K328" s="3" t="s">
        <v>319</v>
      </c>
      <c r="L328" s="3">
        <f>SUMIF($B328:$B683,$K328,C328:$C683)</f>
        <v>19</v>
      </c>
      <c r="M328" s="3">
        <f>SUMIF($B328:$B683,$K328,D328:$D683)</f>
        <v>37.1</v>
      </c>
      <c r="N328" s="3">
        <f>SUMIF($B328:$B683,$K328,E328:$E683)</f>
        <v>7</v>
      </c>
      <c r="O328" s="3">
        <f>SUMIF($B328:$B683,$K328,F328:$F683)</f>
        <v>13.7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43914</v>
      </c>
      <c r="B329" s="3" t="s">
        <v>320</v>
      </c>
      <c r="C329" s="3">
        <v>8</v>
      </c>
      <c r="D329" s="3">
        <v>41.4</v>
      </c>
      <c r="E329" s="3">
        <v>7</v>
      </c>
      <c r="F329" s="3">
        <v>36.200000000000003</v>
      </c>
      <c r="G329" s="3">
        <v>0</v>
      </c>
      <c r="H329" s="3">
        <v>0</v>
      </c>
      <c r="J329" s="3" t="b">
        <f t="shared" si="7"/>
        <v>1</v>
      </c>
      <c r="K329" s="3" t="s">
        <v>320</v>
      </c>
      <c r="L329" s="3">
        <f>SUMIF($B329:$B684,$K329,C329:$C684)</f>
        <v>10</v>
      </c>
      <c r="M329" s="3">
        <f>SUMIF($B329:$B684,$K329,D329:$D684)</f>
        <v>51.7</v>
      </c>
      <c r="N329" s="3">
        <f>SUMIF($B329:$B684,$K329,E329:$E684)</f>
        <v>7</v>
      </c>
      <c r="O329" s="3">
        <f>SUMIF($B329:$B684,$K329,F329:$F684)</f>
        <v>36.200000000000003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43914</v>
      </c>
      <c r="B330" s="3" t="s">
        <v>321</v>
      </c>
      <c r="C330" s="3">
        <v>11</v>
      </c>
      <c r="D330" s="3">
        <v>17.399999999999999</v>
      </c>
      <c r="E330" s="3">
        <v>5</v>
      </c>
      <c r="F330" s="3">
        <v>7.9</v>
      </c>
      <c r="G330" s="3">
        <v>1</v>
      </c>
      <c r="H330" s="3">
        <v>1.6</v>
      </c>
      <c r="J330" s="3" t="b">
        <f t="shared" si="7"/>
        <v>1</v>
      </c>
      <c r="K330" s="3" t="s">
        <v>321</v>
      </c>
      <c r="L330" s="3">
        <f>SUMIF($B330:$B685,$K330,C330:$C685)</f>
        <v>11</v>
      </c>
      <c r="M330" s="3">
        <f>SUMIF($B330:$B685,$K330,D330:$D685)</f>
        <v>17.399999999999999</v>
      </c>
      <c r="N330" s="3">
        <f>SUMIF($B330:$B685,$K330,E330:$E685)</f>
        <v>5</v>
      </c>
      <c r="O330" s="3">
        <f>SUMIF($B330:$B685,$K330,F330:$F685)</f>
        <v>7.9</v>
      </c>
      <c r="P330" s="3">
        <f>SUMIF($B330:$B685,$K330,G330:$G685)</f>
        <v>1</v>
      </c>
      <c r="Q330" s="3">
        <f>SUMIF($B330:$B685,$K330,H330:$H685)</f>
        <v>1.6</v>
      </c>
    </row>
    <row r="331" spans="1:17" x14ac:dyDescent="0.25">
      <c r="A331" s="5">
        <v>43914</v>
      </c>
      <c r="B331" s="3" t="s">
        <v>322</v>
      </c>
      <c r="C331" s="3">
        <v>2</v>
      </c>
      <c r="D331" s="3">
        <v>10.3</v>
      </c>
      <c r="E331" s="3">
        <v>1</v>
      </c>
      <c r="F331" s="3">
        <v>5.0999999999999996</v>
      </c>
      <c r="G331" s="3">
        <v>1</v>
      </c>
      <c r="H331" s="3">
        <v>5.0999999999999996</v>
      </c>
      <c r="J331" s="3" t="b">
        <f t="shared" si="7"/>
        <v>1</v>
      </c>
      <c r="K331" s="3" t="s">
        <v>322</v>
      </c>
      <c r="L331" s="3">
        <f>SUMIF($B331:$B686,$K331,C331:$C686)</f>
        <v>2</v>
      </c>
      <c r="M331" s="3">
        <f>SUMIF($B331:$B686,$K331,D331:$D686)</f>
        <v>10.3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1</v>
      </c>
      <c r="Q331" s="3">
        <f>SUMIF($B331:$B686,$K331,H331:$H686)</f>
        <v>5.0999999999999996</v>
      </c>
    </row>
    <row r="332" spans="1:17" x14ac:dyDescent="0.25">
      <c r="A332" s="5">
        <v>43914</v>
      </c>
      <c r="B332" s="3" t="s">
        <v>323</v>
      </c>
      <c r="C332" s="3">
        <v>2</v>
      </c>
      <c r="D332" s="3">
        <v>13.4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7"/>
        <v>1</v>
      </c>
      <c r="K332" s="3" t="s">
        <v>323</v>
      </c>
      <c r="L332" s="3">
        <f>SUMIF($B332:$B687,$K332,C332:$C687)</f>
        <v>2</v>
      </c>
      <c r="M332" s="3">
        <f>SUMIF($B332:$B687,$K332,D332:$D687)</f>
        <v>13.4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43914</v>
      </c>
      <c r="B333" s="3" t="s">
        <v>324</v>
      </c>
      <c r="C333" s="3">
        <v>3</v>
      </c>
      <c r="D333" s="3">
        <v>11.7</v>
      </c>
      <c r="E333" s="3">
        <v>3</v>
      </c>
      <c r="F333" s="3">
        <v>11.7</v>
      </c>
      <c r="G333" s="3">
        <v>0</v>
      </c>
      <c r="H333" s="3">
        <v>0</v>
      </c>
      <c r="J333" s="3" t="b">
        <f t="shared" si="7"/>
        <v>1</v>
      </c>
      <c r="K333" s="3" t="s">
        <v>324</v>
      </c>
      <c r="L333" s="3">
        <f>SUMIF($B333:$B688,$K333,C333:$C688)</f>
        <v>3</v>
      </c>
      <c r="M333" s="3">
        <f>SUMIF($B333:$B688,$K333,D333:$D688)</f>
        <v>11.7</v>
      </c>
      <c r="N333" s="3">
        <f>SUMIF($B333:$B688,$K333,E333:$E688)</f>
        <v>3</v>
      </c>
      <c r="O333" s="3">
        <f>SUMIF($B333:$B688,$K333,F333:$F688)</f>
        <v>11.7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43914</v>
      </c>
      <c r="B334" s="3" t="s">
        <v>325</v>
      </c>
      <c r="C334" s="3">
        <v>27</v>
      </c>
      <c r="D334" s="3">
        <v>24.5</v>
      </c>
      <c r="E334" s="3">
        <v>16</v>
      </c>
      <c r="F334" s="3">
        <v>14.5</v>
      </c>
      <c r="G334" s="3">
        <v>1</v>
      </c>
      <c r="H334" s="3">
        <v>0.9</v>
      </c>
      <c r="J334" s="3" t="b">
        <f t="shared" si="7"/>
        <v>1</v>
      </c>
      <c r="K334" s="3" t="s">
        <v>325</v>
      </c>
      <c r="L334" s="3">
        <f>SUMIF($B334:$B689,$K334,C334:$C689)</f>
        <v>27</v>
      </c>
      <c r="M334" s="3">
        <f>SUMIF($B334:$B689,$K334,D334:$D689)</f>
        <v>24.5</v>
      </c>
      <c r="N334" s="3">
        <f>SUMIF($B334:$B689,$K334,E334:$E689)</f>
        <v>16</v>
      </c>
      <c r="O334" s="3">
        <f>SUMIF($B334:$B689,$K334,F334:$F689)</f>
        <v>14.5</v>
      </c>
      <c r="P334" s="3">
        <f>SUMIF($B334:$B689,$K334,G334:$G689)</f>
        <v>1</v>
      </c>
      <c r="Q334" s="3">
        <f>SUMIF($B334:$B689,$K334,H334:$H689)</f>
        <v>0.9</v>
      </c>
    </row>
    <row r="335" spans="1:17" x14ac:dyDescent="0.25">
      <c r="A335" s="5">
        <v>43914</v>
      </c>
      <c r="B335" s="3" t="s">
        <v>326</v>
      </c>
      <c r="C335" s="3">
        <v>1</v>
      </c>
      <c r="D335" s="3">
        <v>3.9</v>
      </c>
      <c r="E335" s="3">
        <v>2</v>
      </c>
      <c r="F335" s="3">
        <v>7.7</v>
      </c>
      <c r="G335" s="3">
        <v>0</v>
      </c>
      <c r="H335" s="3">
        <v>0</v>
      </c>
      <c r="J335" s="3" t="b">
        <f t="shared" si="7"/>
        <v>1</v>
      </c>
      <c r="K335" s="3" t="s">
        <v>326</v>
      </c>
      <c r="L335" s="3">
        <f>SUMIF($B335:$B690,$K335,C335:$C690)</f>
        <v>1</v>
      </c>
      <c r="M335" s="3">
        <f>SUMIF($B335:$B690,$K335,D335:$D690)</f>
        <v>3.9</v>
      </c>
      <c r="N335" s="3">
        <f>SUMIF($B335:$B690,$K335,E335:$E690)</f>
        <v>2</v>
      </c>
      <c r="O335" s="3">
        <f>SUMIF($B335:$B690,$K335,F335:$F690)</f>
        <v>7.7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43914</v>
      </c>
      <c r="B336" s="3" t="s">
        <v>327</v>
      </c>
      <c r="C336" s="3">
        <v>7</v>
      </c>
      <c r="D336" s="3">
        <v>47.5</v>
      </c>
      <c r="E336" s="3">
        <v>3</v>
      </c>
      <c r="F336" s="3">
        <v>20.399999999999999</v>
      </c>
      <c r="G336" s="3">
        <v>0</v>
      </c>
      <c r="H336" s="3">
        <v>0</v>
      </c>
      <c r="J336" s="3" t="b">
        <f t="shared" si="7"/>
        <v>1</v>
      </c>
      <c r="K336" s="3" t="s">
        <v>327</v>
      </c>
      <c r="L336" s="3">
        <f>SUMIF($B336:$B691,$K336,C336:$C691)</f>
        <v>8</v>
      </c>
      <c r="M336" s="3">
        <f>SUMIF($B336:$B691,$K336,D336:$D691)</f>
        <v>54.3</v>
      </c>
      <c r="N336" s="3">
        <f>SUMIF($B336:$B691,$K336,E336:$E691)</f>
        <v>3</v>
      </c>
      <c r="O336" s="3">
        <f>SUMIF($B336:$B691,$K336,F336:$F691)</f>
        <v>20.399999999999999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43914</v>
      </c>
      <c r="B337" s="3" t="s">
        <v>328</v>
      </c>
      <c r="C337" s="3">
        <v>3</v>
      </c>
      <c r="D337" s="3">
        <v>12.3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7"/>
        <v>1</v>
      </c>
      <c r="K337" s="3" t="s">
        <v>328</v>
      </c>
      <c r="L337" s="3">
        <f>SUMIF($B337:$B692,$K337,C337:$C692)</f>
        <v>3</v>
      </c>
      <c r="M337" s="3">
        <f>SUMIF($B337:$B692,$K337,D337:$D692)</f>
        <v>12.3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43914</v>
      </c>
      <c r="B338" s="3" t="s">
        <v>329</v>
      </c>
      <c r="C338" s="3">
        <v>26</v>
      </c>
      <c r="D338" s="3">
        <v>63.2</v>
      </c>
      <c r="E338" s="3">
        <v>18</v>
      </c>
      <c r="F338" s="3">
        <v>43.8</v>
      </c>
      <c r="G338" s="3">
        <v>2</v>
      </c>
      <c r="H338" s="3">
        <v>4.9000000000000004</v>
      </c>
      <c r="J338" s="3" t="b">
        <f t="shared" si="7"/>
        <v>1</v>
      </c>
      <c r="K338" s="3" t="s">
        <v>329</v>
      </c>
      <c r="L338" s="3">
        <f>SUMIF($B338:$B693,$K338,C338:$C693)</f>
        <v>27</v>
      </c>
      <c r="M338" s="3">
        <f>SUMIF($B338:$B693,$K338,D338:$D693)</f>
        <v>65.600000000000009</v>
      </c>
      <c r="N338" s="3">
        <f>SUMIF($B338:$B693,$K338,E338:$E693)</f>
        <v>20</v>
      </c>
      <c r="O338" s="3">
        <f>SUMIF($B338:$B693,$K338,F338:$F693)</f>
        <v>48.699999999999996</v>
      </c>
      <c r="P338" s="3">
        <f>SUMIF($B338:$B693,$K338,G338:$G693)</f>
        <v>2</v>
      </c>
      <c r="Q338" s="3">
        <f>SUMIF($B338:$B693,$K338,H338:$H693)</f>
        <v>4.9000000000000004</v>
      </c>
    </row>
    <row r="339" spans="1:17" x14ac:dyDescent="0.25">
      <c r="A339" s="5">
        <v>43914</v>
      </c>
      <c r="B339" s="3" t="s">
        <v>330</v>
      </c>
      <c r="C339" s="3">
        <v>4</v>
      </c>
      <c r="D339" s="3">
        <v>16.399999999999999</v>
      </c>
      <c r="E339" s="3">
        <v>2</v>
      </c>
      <c r="F339" s="3">
        <v>8.1999999999999993</v>
      </c>
      <c r="G339" s="3">
        <v>0</v>
      </c>
      <c r="H339" s="3">
        <v>0</v>
      </c>
      <c r="J339" s="3" t="b">
        <f t="shared" si="7"/>
        <v>1</v>
      </c>
      <c r="K339" s="3" t="s">
        <v>330</v>
      </c>
      <c r="L339" s="3">
        <f>SUMIF($B339:$B694,$K339,C339:$C694)</f>
        <v>4</v>
      </c>
      <c r="M339" s="3">
        <f>SUMIF($B339:$B694,$K339,D339:$D694)</f>
        <v>16.399999999999999</v>
      </c>
      <c r="N339" s="3">
        <f>SUMIF($B339:$B694,$K339,E339:$E694)</f>
        <v>2</v>
      </c>
      <c r="O339" s="3">
        <f>SUMIF($B339:$B694,$K339,F339:$F694)</f>
        <v>8.1999999999999993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43914</v>
      </c>
      <c r="B340" s="3" t="s">
        <v>331</v>
      </c>
      <c r="C340" s="3">
        <v>5</v>
      </c>
      <c r="D340" s="3">
        <v>20.9</v>
      </c>
      <c r="E340" s="3">
        <v>2</v>
      </c>
      <c r="F340" s="3">
        <v>8.4</v>
      </c>
      <c r="G340" s="3">
        <v>0</v>
      </c>
      <c r="H340" s="3">
        <v>0</v>
      </c>
      <c r="J340" s="3" t="b">
        <f t="shared" si="7"/>
        <v>1</v>
      </c>
      <c r="K340" s="3" t="s">
        <v>331</v>
      </c>
      <c r="L340" s="3">
        <f>SUMIF($B340:$B695,$K340,C340:$C695)</f>
        <v>6</v>
      </c>
      <c r="M340" s="3">
        <f>SUMIF($B340:$B695,$K340,D340:$D695)</f>
        <v>25.099999999999998</v>
      </c>
      <c r="N340" s="3">
        <f>SUMIF($B340:$B695,$K340,E340:$E695)</f>
        <v>3</v>
      </c>
      <c r="O340" s="3">
        <f>SUMIF($B340:$B695,$K340,F340:$F695)</f>
        <v>12.600000000000001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43914</v>
      </c>
      <c r="B341" s="3" t="s">
        <v>332</v>
      </c>
      <c r="C341" s="3">
        <v>2</v>
      </c>
      <c r="D341" s="3">
        <v>6.9</v>
      </c>
      <c r="E341" s="3">
        <v>1</v>
      </c>
      <c r="F341" s="3">
        <v>3.5</v>
      </c>
      <c r="G341" s="3">
        <v>0</v>
      </c>
      <c r="H341" s="3">
        <v>0</v>
      </c>
      <c r="J341" s="3" t="b">
        <f t="shared" si="7"/>
        <v>1</v>
      </c>
      <c r="K341" s="3" t="s">
        <v>332</v>
      </c>
      <c r="L341" s="3">
        <f>SUMIF($B341:$B696,$K341,C341:$C696)</f>
        <v>2</v>
      </c>
      <c r="M341" s="3">
        <f>SUMIF($B341:$B696,$K341,D341:$D696)</f>
        <v>6.9</v>
      </c>
      <c r="N341" s="3">
        <f>SUMIF($B341:$B696,$K341,E341:$E696)</f>
        <v>1</v>
      </c>
      <c r="O341" s="3">
        <f>SUMIF($B341:$B696,$K341,F341:$F696)</f>
        <v>3.5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43914</v>
      </c>
      <c r="B342" s="3" t="s">
        <v>333</v>
      </c>
      <c r="C342" s="3">
        <v>5</v>
      </c>
      <c r="D342" s="3">
        <v>22.9</v>
      </c>
      <c r="E342" s="3">
        <v>3</v>
      </c>
      <c r="F342" s="3">
        <v>13.7</v>
      </c>
      <c r="G342" s="3">
        <v>0</v>
      </c>
      <c r="H342" s="3">
        <v>0</v>
      </c>
      <c r="J342" s="3" t="b">
        <f t="shared" si="7"/>
        <v>1</v>
      </c>
      <c r="K342" s="3" t="s">
        <v>333</v>
      </c>
      <c r="L342" s="3">
        <f>SUMIF($B342:$B697,$K342,C342:$C697)</f>
        <v>5</v>
      </c>
      <c r="M342" s="3">
        <f>SUMIF($B342:$B697,$K342,D342:$D697)</f>
        <v>22.9</v>
      </c>
      <c r="N342" s="3">
        <f>SUMIF($B342:$B697,$K342,E342:$E697)</f>
        <v>3</v>
      </c>
      <c r="O342" s="3">
        <f>SUMIF($B342:$B697,$K342,F342:$F697)</f>
        <v>13.7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43914</v>
      </c>
      <c r="B343" s="3" t="s">
        <v>334</v>
      </c>
      <c r="C343" s="3">
        <v>21</v>
      </c>
      <c r="D343" s="3">
        <v>40.200000000000003</v>
      </c>
      <c r="E343" s="3">
        <v>12</v>
      </c>
      <c r="F343" s="3">
        <v>22.9</v>
      </c>
      <c r="G343" s="3">
        <v>0</v>
      </c>
      <c r="H343" s="3">
        <v>0</v>
      </c>
      <c r="J343" s="3" t="b">
        <f t="shared" si="7"/>
        <v>1</v>
      </c>
      <c r="K343" s="3" t="s">
        <v>334</v>
      </c>
      <c r="L343" s="3">
        <f>SUMIF($B343:$B698,$K343,C343:$C698)</f>
        <v>23</v>
      </c>
      <c r="M343" s="3">
        <f>SUMIF($B343:$B698,$K343,D343:$D698)</f>
        <v>44</v>
      </c>
      <c r="N343" s="3">
        <f>SUMIF($B343:$B698,$K343,E343:$E698)</f>
        <v>13</v>
      </c>
      <c r="O343" s="3">
        <f>SUMIF($B343:$B698,$K343,F343:$F698)</f>
        <v>24.799999999999997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43914</v>
      </c>
      <c r="B344" s="3" t="s">
        <v>335</v>
      </c>
      <c r="C344" s="3">
        <v>4</v>
      </c>
      <c r="D344" s="3">
        <v>24.6</v>
      </c>
      <c r="E344" s="3">
        <v>6</v>
      </c>
      <c r="F344" s="3">
        <v>36.9</v>
      </c>
      <c r="G344" s="3">
        <v>1</v>
      </c>
      <c r="H344" s="3">
        <v>6.1</v>
      </c>
      <c r="J344" s="3" t="b">
        <f t="shared" si="7"/>
        <v>1</v>
      </c>
      <c r="K344" s="3" t="s">
        <v>335</v>
      </c>
      <c r="L344" s="3">
        <f>SUMIF($B344:$B699,$K344,C344:$C699)</f>
        <v>4</v>
      </c>
      <c r="M344" s="3">
        <f>SUMIF($B344:$B699,$K344,D344:$D699)</f>
        <v>24.6</v>
      </c>
      <c r="N344" s="3">
        <f>SUMIF($B344:$B699,$K344,E344:$E699)</f>
        <v>6</v>
      </c>
      <c r="O344" s="3">
        <f>SUMIF($B344:$B699,$K344,F344:$F699)</f>
        <v>36.9</v>
      </c>
      <c r="P344" s="3">
        <f>SUMIF($B344:$B699,$K344,G344:$G699)</f>
        <v>1</v>
      </c>
      <c r="Q344" s="3">
        <f>SUMIF($B344:$B699,$K344,H344:$H699)</f>
        <v>6.1</v>
      </c>
    </row>
    <row r="345" spans="1:17" x14ac:dyDescent="0.25">
      <c r="A345" s="5">
        <v>43914</v>
      </c>
      <c r="B345" s="3" t="s">
        <v>336</v>
      </c>
      <c r="C345" s="3">
        <v>6</v>
      </c>
      <c r="D345" s="3">
        <v>44.9</v>
      </c>
      <c r="E345" s="3">
        <v>2</v>
      </c>
      <c r="F345" s="3">
        <v>15</v>
      </c>
      <c r="G345" s="3">
        <v>0</v>
      </c>
      <c r="H345" s="3">
        <v>0</v>
      </c>
      <c r="J345" s="3" t="b">
        <f t="shared" si="7"/>
        <v>1</v>
      </c>
      <c r="K345" s="3" t="s">
        <v>336</v>
      </c>
      <c r="L345" s="3">
        <f>SUMIF($B345:$B700,$K345,C345:$C700)</f>
        <v>7</v>
      </c>
      <c r="M345" s="3">
        <f>SUMIF($B345:$B700,$K345,D345:$D700)</f>
        <v>52.4</v>
      </c>
      <c r="N345" s="3">
        <f>SUMIF($B345:$B700,$K345,E345:$E700)</f>
        <v>2</v>
      </c>
      <c r="O345" s="3">
        <f>SUMIF($B345:$B700,$K345,F345:$F700)</f>
        <v>15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43914</v>
      </c>
      <c r="B346" s="3" t="s">
        <v>337</v>
      </c>
      <c r="C346" s="3">
        <v>29</v>
      </c>
      <c r="D346" s="3">
        <v>18.5</v>
      </c>
      <c r="E346" s="3">
        <v>25</v>
      </c>
      <c r="F346" s="3">
        <v>15.9</v>
      </c>
      <c r="G346" s="3">
        <v>4</v>
      </c>
      <c r="H346" s="3">
        <v>2.6</v>
      </c>
      <c r="J346" s="3" t="b">
        <f t="shared" si="7"/>
        <v>1</v>
      </c>
      <c r="K346" s="3" t="s">
        <v>337</v>
      </c>
      <c r="L346" s="3">
        <f>SUMIF($B346:$B701,$K346,C346:$C701)</f>
        <v>31</v>
      </c>
      <c r="M346" s="3">
        <f>SUMIF($B346:$B701,$K346,D346:$D701)</f>
        <v>19.8</v>
      </c>
      <c r="N346" s="3">
        <f>SUMIF($B346:$B701,$K346,E346:$E701)</f>
        <v>26</v>
      </c>
      <c r="O346" s="3">
        <f>SUMIF($B346:$B701,$K346,F346:$F701)</f>
        <v>16.5</v>
      </c>
      <c r="P346" s="3">
        <f>SUMIF($B346:$B701,$K346,G346:$G701)</f>
        <v>4</v>
      </c>
      <c r="Q346" s="3">
        <f>SUMIF($B346:$B701,$K346,H346:$H701)</f>
        <v>2.6</v>
      </c>
    </row>
    <row r="347" spans="1:17" x14ac:dyDescent="0.25">
      <c r="A347" s="5">
        <v>43914</v>
      </c>
      <c r="B347" s="3" t="s">
        <v>338</v>
      </c>
      <c r="C347" s="3">
        <v>5</v>
      </c>
      <c r="D347" s="3">
        <v>17.3</v>
      </c>
      <c r="E347" s="3">
        <v>3</v>
      </c>
      <c r="F347" s="3">
        <v>10.4</v>
      </c>
      <c r="G347" s="3">
        <v>0</v>
      </c>
      <c r="H347" s="3">
        <v>0</v>
      </c>
      <c r="J347" s="3" t="b">
        <f t="shared" si="7"/>
        <v>1</v>
      </c>
      <c r="K347" s="3" t="s">
        <v>338</v>
      </c>
      <c r="L347" s="3">
        <f>SUMIF($B347:$B702,$K347,C347:$C702)</f>
        <v>6</v>
      </c>
      <c r="M347" s="3">
        <f>SUMIF($B347:$B702,$K347,D347:$D702)</f>
        <v>20.8</v>
      </c>
      <c r="N347" s="3">
        <f>SUMIF($B347:$B702,$K347,E347:$E702)</f>
        <v>5</v>
      </c>
      <c r="O347" s="3">
        <f>SUMIF($B347:$B702,$K347,F347:$F702)</f>
        <v>17.3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43914</v>
      </c>
      <c r="B348" s="3" t="s">
        <v>339</v>
      </c>
      <c r="C348" s="3">
        <v>6</v>
      </c>
      <c r="D348" s="3">
        <v>35.1</v>
      </c>
      <c r="E348" s="3">
        <v>3</v>
      </c>
      <c r="F348" s="3">
        <v>17.5</v>
      </c>
      <c r="G348" s="3">
        <v>1</v>
      </c>
      <c r="H348" s="3">
        <v>5.8</v>
      </c>
      <c r="J348" s="3" t="b">
        <f t="shared" si="7"/>
        <v>1</v>
      </c>
      <c r="K348" s="3" t="s">
        <v>339</v>
      </c>
      <c r="L348" s="3">
        <f>SUMIF($B348:$B703,$K348,C348:$C703)</f>
        <v>6</v>
      </c>
      <c r="M348" s="3">
        <f>SUMIF($B348:$B703,$K348,D348:$D703)</f>
        <v>35.1</v>
      </c>
      <c r="N348" s="3">
        <f>SUMIF($B348:$B703,$K348,E348:$E703)</f>
        <v>4</v>
      </c>
      <c r="O348" s="3">
        <f>SUMIF($B348:$B703,$K348,F348:$F703)</f>
        <v>23.3</v>
      </c>
      <c r="P348" s="3">
        <f>SUMIF($B348:$B703,$K348,G348:$G703)</f>
        <v>1</v>
      </c>
      <c r="Q348" s="3">
        <f>SUMIF($B348:$B703,$K348,H348:$H703)</f>
        <v>5.8</v>
      </c>
    </row>
    <row r="349" spans="1:17" x14ac:dyDescent="0.25">
      <c r="A349" s="5">
        <v>43914</v>
      </c>
      <c r="B349" s="3" t="s">
        <v>340</v>
      </c>
      <c r="C349" s="3">
        <v>4</v>
      </c>
      <c r="D349" s="3">
        <v>17.7</v>
      </c>
      <c r="E349" s="3">
        <v>3</v>
      </c>
      <c r="F349" s="3">
        <v>13.2</v>
      </c>
      <c r="G349" s="3">
        <v>0</v>
      </c>
      <c r="H349" s="3">
        <v>0</v>
      </c>
      <c r="J349" s="3" t="b">
        <f t="shared" si="7"/>
        <v>1</v>
      </c>
      <c r="K349" s="3" t="s">
        <v>340</v>
      </c>
      <c r="L349" s="3">
        <f>SUMIF($B349:$B704,$K349,C349:$C704)</f>
        <v>5</v>
      </c>
      <c r="M349" s="3">
        <f>SUMIF($B349:$B704,$K349,D349:$D704)</f>
        <v>22.1</v>
      </c>
      <c r="N349" s="3">
        <f>SUMIF($B349:$B704,$K349,E349:$E704)</f>
        <v>3</v>
      </c>
      <c r="O349" s="3">
        <f>SUMIF($B349:$B704,$K349,F349:$F704)</f>
        <v>13.2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43914</v>
      </c>
      <c r="B350" s="3" t="s">
        <v>341</v>
      </c>
      <c r="C350" s="3">
        <v>24</v>
      </c>
      <c r="D350" s="3">
        <v>37</v>
      </c>
      <c r="E350" s="3">
        <v>8</v>
      </c>
      <c r="F350" s="3">
        <v>12.3</v>
      </c>
      <c r="G350" s="3">
        <v>0</v>
      </c>
      <c r="H350" s="3">
        <v>0</v>
      </c>
      <c r="J350" s="3" t="b">
        <f t="shared" si="7"/>
        <v>1</v>
      </c>
      <c r="K350" s="3" t="s">
        <v>341</v>
      </c>
      <c r="L350" s="3">
        <f>SUMIF($B350:$B705,$K350,C350:$C705)</f>
        <v>27</v>
      </c>
      <c r="M350" s="3">
        <f>SUMIF($B350:$B705,$K350,D350:$D705)</f>
        <v>41.6</v>
      </c>
      <c r="N350" s="3">
        <f>SUMIF($B350:$B705,$K350,E350:$E705)</f>
        <v>9</v>
      </c>
      <c r="O350" s="3">
        <f>SUMIF($B350:$B705,$K350,F350:$F705)</f>
        <v>13.8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43914</v>
      </c>
      <c r="B351" s="3" t="s">
        <v>342</v>
      </c>
      <c r="C351" s="3">
        <v>10</v>
      </c>
      <c r="D351" s="3">
        <v>22.9</v>
      </c>
      <c r="E351" s="3">
        <v>9</v>
      </c>
      <c r="F351" s="3">
        <v>20.6</v>
      </c>
      <c r="G351" s="3">
        <v>1</v>
      </c>
      <c r="H351" s="3">
        <v>2.2999999999999998</v>
      </c>
      <c r="J351" s="3" t="b">
        <f t="shared" si="7"/>
        <v>1</v>
      </c>
      <c r="K351" s="3" t="s">
        <v>342</v>
      </c>
      <c r="L351" s="3">
        <f>SUMIF($B351:$B706,$K351,C351:$C706)</f>
        <v>10</v>
      </c>
      <c r="M351" s="3">
        <f>SUMIF($B351:$B706,$K351,D351:$D706)</f>
        <v>22.9</v>
      </c>
      <c r="N351" s="3">
        <f>SUMIF($B351:$B706,$K351,E351:$E706)</f>
        <v>9</v>
      </c>
      <c r="O351" s="3">
        <f>SUMIF($B351:$B706,$K351,F351:$F706)</f>
        <v>20.6</v>
      </c>
      <c r="P351" s="3">
        <f>SUMIF($B351:$B706,$K351,G351:$G706)</f>
        <v>1</v>
      </c>
      <c r="Q351" s="3">
        <f>SUMIF($B351:$B706,$K351,H351:$H706)</f>
        <v>2.2999999999999998</v>
      </c>
    </row>
    <row r="352" spans="1:17" x14ac:dyDescent="0.25">
      <c r="A352" s="5">
        <v>43914</v>
      </c>
      <c r="B352" s="3" t="s">
        <v>343</v>
      </c>
      <c r="C352" s="3">
        <v>13</v>
      </c>
      <c r="D352" s="3">
        <v>10.4</v>
      </c>
      <c r="E352" s="3">
        <v>11</v>
      </c>
      <c r="F352" s="3">
        <v>8.8000000000000007</v>
      </c>
      <c r="G352" s="3">
        <v>2</v>
      </c>
      <c r="H352" s="3">
        <v>1.6</v>
      </c>
      <c r="J352" s="3" t="b">
        <f t="shared" si="7"/>
        <v>1</v>
      </c>
      <c r="K352" s="3" t="s">
        <v>343</v>
      </c>
      <c r="L352" s="3">
        <f>SUMIF($B352:$B707,$K352,C352:$C707)</f>
        <v>13</v>
      </c>
      <c r="M352" s="3">
        <f>SUMIF($B352:$B707,$K352,D352:$D707)</f>
        <v>10.4</v>
      </c>
      <c r="N352" s="3">
        <f>SUMIF($B352:$B707,$K352,E352:$E707)</f>
        <v>12</v>
      </c>
      <c r="O352" s="3">
        <f>SUMIF($B352:$B707,$K352,F352:$F707)</f>
        <v>9.6000000000000014</v>
      </c>
      <c r="P352" s="3">
        <f>SUMIF($B352:$B707,$K352,G352:$G707)</f>
        <v>2</v>
      </c>
      <c r="Q352" s="3">
        <f>SUMIF($B352:$B707,$K352,H352:$H707)</f>
        <v>1.6</v>
      </c>
    </row>
    <row r="353" spans="1:17" x14ac:dyDescent="0.25">
      <c r="A353" s="5">
        <v>43914</v>
      </c>
      <c r="B353" s="3" t="s">
        <v>344</v>
      </c>
      <c r="C353" s="3">
        <v>1</v>
      </c>
      <c r="D353" s="3">
        <v>11.6</v>
      </c>
      <c r="E353" s="3">
        <v>1</v>
      </c>
      <c r="F353" s="3">
        <v>11.6</v>
      </c>
      <c r="G353" s="3">
        <v>0</v>
      </c>
      <c r="H353" s="3">
        <v>0</v>
      </c>
      <c r="J353" s="3" t="b">
        <f t="shared" si="7"/>
        <v>1</v>
      </c>
      <c r="K353" s="3" t="s">
        <v>344</v>
      </c>
      <c r="L353" s="3">
        <f>SUMIF($B353:$B708,$K353,C353:$C708)</f>
        <v>1</v>
      </c>
      <c r="M353" s="3">
        <f>SUMIF($B353:$B708,$K353,D353:$D708)</f>
        <v>11.6</v>
      </c>
      <c r="N353" s="3">
        <f>SUMIF($B353:$B708,$K353,E353:$E708)</f>
        <v>1</v>
      </c>
      <c r="O353" s="3">
        <f>SUMIF($B353:$B708,$K353,F353:$F708)</f>
        <v>11.6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43914</v>
      </c>
      <c r="B354" s="3" t="s">
        <v>345</v>
      </c>
      <c r="C354" s="3">
        <v>5</v>
      </c>
      <c r="D354" s="3">
        <v>11.4</v>
      </c>
      <c r="E354" s="3">
        <v>8</v>
      </c>
      <c r="F354" s="3">
        <v>18.2</v>
      </c>
      <c r="G354" s="3">
        <v>0</v>
      </c>
      <c r="H354" s="3">
        <v>0</v>
      </c>
      <c r="J354" s="3" t="b">
        <f t="shared" si="7"/>
        <v>1</v>
      </c>
      <c r="K354" s="3" t="s">
        <v>345</v>
      </c>
      <c r="L354" s="3">
        <f>SUMIF($B354:$B709,$K354,C354:$C709)</f>
        <v>5</v>
      </c>
      <c r="M354" s="3">
        <f>SUMIF($B354:$B709,$K354,D354:$D709)</f>
        <v>11.4</v>
      </c>
      <c r="N354" s="3">
        <f>SUMIF($B354:$B709,$K354,E354:$E709)</f>
        <v>8</v>
      </c>
      <c r="O354" s="3">
        <f>SUMIF($B354:$B709,$K354,F354:$F709)</f>
        <v>18.2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43914</v>
      </c>
      <c r="B355" s="3" t="s">
        <v>346</v>
      </c>
      <c r="C355" s="3">
        <v>13</v>
      </c>
      <c r="D355" s="3">
        <v>59.6</v>
      </c>
      <c r="E355" s="3">
        <v>8</v>
      </c>
      <c r="F355" s="3">
        <v>36.6</v>
      </c>
      <c r="G355" s="3">
        <v>2</v>
      </c>
      <c r="H355" s="3">
        <v>9.1999999999999993</v>
      </c>
      <c r="J355" s="3" t="b">
        <f t="shared" si="7"/>
        <v>1</v>
      </c>
      <c r="K355" s="3" t="s">
        <v>346</v>
      </c>
      <c r="L355" s="3">
        <f>SUMIF($B355:$B710,$K355,C355:$C710)</f>
        <v>15</v>
      </c>
      <c r="M355" s="3">
        <f>SUMIF($B355:$B710,$K355,D355:$D710)</f>
        <v>68.8</v>
      </c>
      <c r="N355" s="3">
        <f>SUMIF($B355:$B710,$K355,E355:$E710)</f>
        <v>9</v>
      </c>
      <c r="O355" s="3">
        <f>SUMIF($B355:$B710,$K355,F355:$F710)</f>
        <v>41.2</v>
      </c>
      <c r="P355" s="3">
        <f>SUMIF($B355:$B710,$K355,G355:$G710)</f>
        <v>2</v>
      </c>
      <c r="Q355" s="3">
        <f>SUMIF($B355:$B710,$K355,H355:$H710)</f>
        <v>9.1999999999999993</v>
      </c>
    </row>
    <row r="356" spans="1:17" x14ac:dyDescent="0.25">
      <c r="A356" s="5">
        <v>43914</v>
      </c>
      <c r="B356" s="3" t="s">
        <v>347</v>
      </c>
      <c r="C356" s="3">
        <v>9</v>
      </c>
      <c r="D356" s="3">
        <v>18.8</v>
      </c>
      <c r="E356" s="3">
        <v>7</v>
      </c>
      <c r="F356" s="3">
        <v>14.6</v>
      </c>
      <c r="G356" s="3">
        <v>2</v>
      </c>
      <c r="H356" s="3">
        <v>4.2</v>
      </c>
      <c r="J356" s="3" t="b">
        <f t="shared" si="7"/>
        <v>1</v>
      </c>
      <c r="K356" s="3" t="s">
        <v>347</v>
      </c>
      <c r="L356" s="3">
        <f>SUMIF($B356:$B711,$K356,C356:$C711)</f>
        <v>9</v>
      </c>
      <c r="M356" s="3">
        <f>SUMIF($B356:$B711,$K356,D356:$D711)</f>
        <v>18.8</v>
      </c>
      <c r="N356" s="3">
        <f>SUMIF($B356:$B711,$K356,E356:$E711)</f>
        <v>8</v>
      </c>
      <c r="O356" s="3">
        <f>SUMIF($B356:$B711,$K356,F356:$F711)</f>
        <v>16.7</v>
      </c>
      <c r="P356" s="3">
        <f>SUMIF($B356:$B711,$K356,G356:$G711)</f>
        <v>2</v>
      </c>
      <c r="Q356" s="3">
        <f>SUMIF($B356:$B711,$K356,H356:$H711)</f>
        <v>4.2</v>
      </c>
    </row>
    <row r="357" spans="1:17" x14ac:dyDescent="0.25">
      <c r="A357" s="5">
        <v>43914</v>
      </c>
      <c r="B357" s="3" t="s">
        <v>348</v>
      </c>
      <c r="C357" s="3">
        <v>30</v>
      </c>
      <c r="D357" s="3">
        <v>132.19999999999999</v>
      </c>
      <c r="E357" s="3">
        <v>13</v>
      </c>
      <c r="F357" s="3">
        <v>57.3</v>
      </c>
      <c r="G357" s="3">
        <v>3</v>
      </c>
      <c r="H357" s="3">
        <v>13.2</v>
      </c>
      <c r="J357" s="3" t="b">
        <f t="shared" si="7"/>
        <v>1</v>
      </c>
      <c r="K357" s="3" t="s">
        <v>348</v>
      </c>
      <c r="L357" s="3">
        <f>SUMIF($B357:$B712,$K357,C357:$C712)</f>
        <v>30</v>
      </c>
      <c r="M357" s="3">
        <f>SUMIF($B357:$B712,$K357,D357:$D712)</f>
        <v>132.19999999999999</v>
      </c>
      <c r="N357" s="3">
        <f>SUMIF($B357:$B712,$K357,E357:$E712)</f>
        <v>13</v>
      </c>
      <c r="O357" s="3">
        <f>SUMIF($B357:$B712,$K357,F357:$F712)</f>
        <v>57.3</v>
      </c>
      <c r="P357" s="3">
        <f>SUMIF($B357:$B712,$K357,G357:$G712)</f>
        <v>3</v>
      </c>
      <c r="Q357" s="3">
        <f>SUMIF($B357:$B712,$K357,H357:$H712)</f>
        <v>13.2</v>
      </c>
    </row>
    <row r="358" spans="1:17" x14ac:dyDescent="0.25">
      <c r="A358" s="5">
        <v>43914</v>
      </c>
      <c r="B358" s="3" t="s">
        <v>349</v>
      </c>
      <c r="C358" s="3">
        <v>8</v>
      </c>
      <c r="D358" s="3">
        <v>17.899999999999999</v>
      </c>
      <c r="E358" s="3">
        <v>7</v>
      </c>
      <c r="F358" s="3">
        <v>15.6</v>
      </c>
      <c r="G358" s="3">
        <v>1</v>
      </c>
      <c r="H358" s="3">
        <v>2.2000000000000002</v>
      </c>
      <c r="J358" s="3" t="b">
        <f t="shared" si="7"/>
        <v>1</v>
      </c>
      <c r="K358" s="3" t="s">
        <v>349</v>
      </c>
      <c r="L358" s="3">
        <f>SUMIF($B358:$B713,$K358,C358:$C713)</f>
        <v>8</v>
      </c>
      <c r="M358" s="3">
        <f>SUMIF($B358:$B713,$K358,D358:$D713)</f>
        <v>17.899999999999999</v>
      </c>
      <c r="N358" s="3">
        <f>SUMIF($B358:$B713,$K358,E358:$E713)</f>
        <v>7</v>
      </c>
      <c r="O358" s="3">
        <f>SUMIF($B358:$B713,$K358,F358:$F713)</f>
        <v>15.6</v>
      </c>
      <c r="P358" s="3">
        <f>SUMIF($B358:$B713,$K358,G358:$G713)</f>
        <v>1</v>
      </c>
      <c r="Q358" s="3">
        <f>SUMIF($B358:$B713,$K358,H358:$H713)</f>
        <v>2.2000000000000002</v>
      </c>
    </row>
    <row r="359" spans="1:17" x14ac:dyDescent="0.25">
      <c r="A359" s="5">
        <v>43914</v>
      </c>
      <c r="B359" s="3" t="s">
        <v>350</v>
      </c>
      <c r="C359" s="3">
        <v>46</v>
      </c>
      <c r="D359" s="3">
        <v>35.700000000000003</v>
      </c>
      <c r="E359" s="3">
        <v>13</v>
      </c>
      <c r="F359" s="3">
        <v>10.1</v>
      </c>
      <c r="G359" s="3">
        <v>3</v>
      </c>
      <c r="H359" s="3">
        <v>2.2999999999999998</v>
      </c>
      <c r="J359" s="3" t="b">
        <f t="shared" si="7"/>
        <v>1</v>
      </c>
      <c r="K359" s="3" t="s">
        <v>350</v>
      </c>
      <c r="L359" s="3">
        <f>SUMIF($B359:$B714,$K359,C359:$C714)</f>
        <v>48</v>
      </c>
      <c r="M359" s="3">
        <f>SUMIF($B359:$B714,$K359,D359:$D714)</f>
        <v>37.300000000000004</v>
      </c>
      <c r="N359" s="3">
        <f>SUMIF($B359:$B714,$K359,E359:$E714)</f>
        <v>13</v>
      </c>
      <c r="O359" s="3">
        <f>SUMIF($B359:$B714,$K359,F359:$F714)</f>
        <v>10.1</v>
      </c>
      <c r="P359" s="3">
        <f>SUMIF($B359:$B714,$K359,G359:$G714)</f>
        <v>3</v>
      </c>
      <c r="Q359" s="3">
        <f>SUMIF($B359:$B714,$K359,H359:$H714)</f>
        <v>2.2999999999999998</v>
      </c>
    </row>
    <row r="360" spans="1:17" x14ac:dyDescent="0.25">
      <c r="A360" s="5">
        <v>43900</v>
      </c>
      <c r="B360" s="3" t="s">
        <v>7</v>
      </c>
      <c r="C360">
        <f>'O_t&amp;m10-3'!C5</f>
        <v>0</v>
      </c>
      <c r="D360" s="3">
        <f>'O_t&amp;m10-3'!D5</f>
        <v>0</v>
      </c>
      <c r="E360" s="3">
        <f>'O_t&amp;m10-3'!E5</f>
        <v>0</v>
      </c>
      <c r="F360" s="3">
        <f>'O_t&amp;m10-3'!F5</f>
        <v>0</v>
      </c>
      <c r="G360" s="3">
        <f>'O_t&amp;m10-3'!G5</f>
        <v>0</v>
      </c>
      <c r="H360" s="3">
        <f>'O_t&amp;m10-3'!H5</f>
        <v>0</v>
      </c>
    </row>
    <row r="361" spans="1:17" x14ac:dyDescent="0.25">
      <c r="A361" s="5">
        <v>43900</v>
      </c>
      <c r="B361" s="3" t="s">
        <v>8</v>
      </c>
      <c r="C361" s="3">
        <f>'O_t&amp;m10-3'!C6</f>
        <v>3</v>
      </c>
      <c r="D361" s="3">
        <f>'O_t&amp;m10-3'!D6</f>
        <v>9.4</v>
      </c>
      <c r="E361" s="3">
        <f>'O_t&amp;m10-3'!E6</f>
        <v>0</v>
      </c>
      <c r="F361" s="3">
        <f>'O_t&amp;m10-3'!F6</f>
        <v>0</v>
      </c>
      <c r="G361" s="3">
        <f>'O_t&amp;m10-3'!G6</f>
        <v>0</v>
      </c>
      <c r="H361" s="3">
        <f>'O_t&amp;m10-3'!H6</f>
        <v>0</v>
      </c>
    </row>
    <row r="362" spans="1:17" x14ac:dyDescent="0.25">
      <c r="A362" s="5">
        <v>43900</v>
      </c>
      <c r="B362" s="3" t="s">
        <v>9</v>
      </c>
      <c r="C362" s="3">
        <f>'O_t&amp;m10-3'!C7</f>
        <v>0</v>
      </c>
      <c r="D362" s="3">
        <f>'O_t&amp;m10-3'!D7</f>
        <v>0</v>
      </c>
      <c r="E362" s="3">
        <f>'O_t&amp;m10-3'!E7</f>
        <v>0</v>
      </c>
      <c r="F362" s="3">
        <f>'O_t&amp;m10-3'!F7</f>
        <v>0</v>
      </c>
      <c r="G362" s="3">
        <f>'O_t&amp;m10-3'!G7</f>
        <v>0</v>
      </c>
      <c r="H362" s="3">
        <f>'O_t&amp;m10-3'!H7</f>
        <v>0</v>
      </c>
    </row>
    <row r="363" spans="1:17" x14ac:dyDescent="0.25">
      <c r="A363" s="5">
        <v>43900</v>
      </c>
      <c r="B363" s="3" t="s">
        <v>10</v>
      </c>
      <c r="C363" s="3">
        <f>'O_t&amp;m10-3'!C8</f>
        <v>0</v>
      </c>
      <c r="D363" s="3">
        <f>'O_t&amp;m10-3'!D8</f>
        <v>0</v>
      </c>
      <c r="E363" s="3">
        <f>'O_t&amp;m10-3'!E8</f>
        <v>0</v>
      </c>
      <c r="F363" s="3">
        <f>'O_t&amp;m10-3'!F8</f>
        <v>0</v>
      </c>
      <c r="G363" s="3">
        <f>'O_t&amp;m10-3'!G8</f>
        <v>0</v>
      </c>
      <c r="H363" s="3">
        <f>'O_t&amp;m10-3'!H8</f>
        <v>0</v>
      </c>
    </row>
    <row r="364" spans="1:17" x14ac:dyDescent="0.25">
      <c r="A364" s="5">
        <v>43900</v>
      </c>
      <c r="B364" s="3" t="s">
        <v>11</v>
      </c>
      <c r="C364" s="3">
        <f>'O_t&amp;m10-3'!C9</f>
        <v>0</v>
      </c>
      <c r="D364" s="3">
        <f>'O_t&amp;m10-3'!D9</f>
        <v>0</v>
      </c>
      <c r="E364" s="3">
        <f>'O_t&amp;m10-3'!E9</f>
        <v>1</v>
      </c>
      <c r="F364" s="3">
        <f>'O_t&amp;m10-3'!F9</f>
        <v>5</v>
      </c>
      <c r="G364" s="3">
        <f>'O_t&amp;m10-3'!G9</f>
        <v>0</v>
      </c>
      <c r="H364" s="3">
        <f>'O_t&amp;m10-3'!H9</f>
        <v>0</v>
      </c>
    </row>
    <row r="365" spans="1:17" x14ac:dyDescent="0.25">
      <c r="A365" s="5">
        <v>43900</v>
      </c>
      <c r="B365" s="3" t="s">
        <v>12</v>
      </c>
      <c r="C365" s="3">
        <f>'O_t&amp;m10-3'!C10</f>
        <v>1</v>
      </c>
      <c r="D365" s="3">
        <f>'O_t&amp;m10-3'!D10</f>
        <v>3.9</v>
      </c>
      <c r="E365" s="3">
        <f>'O_t&amp;m10-3'!E10</f>
        <v>0</v>
      </c>
      <c r="F365" s="3">
        <f>'O_t&amp;m10-3'!F10</f>
        <v>0</v>
      </c>
      <c r="G365" s="3">
        <f>'O_t&amp;m10-3'!G10</f>
        <v>0</v>
      </c>
      <c r="H365" s="3">
        <f>'O_t&amp;m10-3'!H10</f>
        <v>0</v>
      </c>
    </row>
    <row r="366" spans="1:17" x14ac:dyDescent="0.25">
      <c r="A366" s="5">
        <v>43900</v>
      </c>
      <c r="B366" s="3" t="s">
        <v>13</v>
      </c>
      <c r="C366" s="3">
        <f>'O_t&amp;m10-3'!C11</f>
        <v>1</v>
      </c>
      <c r="D366" s="3">
        <f>'O_t&amp;m10-3'!D11</f>
        <v>0.9</v>
      </c>
      <c r="E366" s="3">
        <f>'O_t&amp;m10-3'!E11</f>
        <v>2</v>
      </c>
      <c r="F366" s="3">
        <f>'O_t&amp;m10-3'!F11</f>
        <v>1.8</v>
      </c>
      <c r="G366" s="3">
        <f>'O_t&amp;m10-3'!G11</f>
        <v>0</v>
      </c>
      <c r="H366" s="3">
        <f>'O_t&amp;m10-3'!H11</f>
        <v>0</v>
      </c>
    </row>
    <row r="367" spans="1:17" x14ac:dyDescent="0.25">
      <c r="A367" s="5">
        <v>43900</v>
      </c>
      <c r="B367" s="3" t="s">
        <v>14</v>
      </c>
      <c r="C367" s="3">
        <f>'O_t&amp;m10-3'!C12</f>
        <v>1</v>
      </c>
      <c r="D367" s="3">
        <f>'O_t&amp;m10-3'!D12</f>
        <v>1.4</v>
      </c>
      <c r="E367" s="3">
        <f>'O_t&amp;m10-3'!E12</f>
        <v>0</v>
      </c>
      <c r="F367" s="3">
        <f>'O_t&amp;m10-3'!F12</f>
        <v>0</v>
      </c>
      <c r="G367" s="3">
        <f>'O_t&amp;m10-3'!G12</f>
        <v>0</v>
      </c>
      <c r="H367" s="3">
        <f>'O_t&amp;m10-3'!H12</f>
        <v>0</v>
      </c>
    </row>
    <row r="368" spans="1:17" x14ac:dyDescent="0.25">
      <c r="A368" s="5">
        <v>43900</v>
      </c>
      <c r="B368" s="3" t="s">
        <v>15</v>
      </c>
      <c r="C368" s="3">
        <f>'O_t&amp;m10-3'!C13</f>
        <v>1</v>
      </c>
      <c r="D368" s="3">
        <f>'O_t&amp;m10-3'!D13</f>
        <v>0.5</v>
      </c>
      <c r="E368" s="3">
        <f>'O_t&amp;m10-3'!E13</f>
        <v>2</v>
      </c>
      <c r="F368" s="3">
        <f>'O_t&amp;m10-3'!F13</f>
        <v>0.9</v>
      </c>
      <c r="G368" s="3">
        <f>'O_t&amp;m10-3'!G13</f>
        <v>0</v>
      </c>
      <c r="H368" s="3">
        <f>'O_t&amp;m10-3'!H13</f>
        <v>0</v>
      </c>
    </row>
    <row r="369" spans="1:8" x14ac:dyDescent="0.25">
      <c r="A369" s="5">
        <v>43900</v>
      </c>
      <c r="B369" s="3" t="s">
        <v>16</v>
      </c>
      <c r="C369" s="3">
        <f>'O_t&amp;m10-3'!C14</f>
        <v>2</v>
      </c>
      <c r="D369" s="3">
        <f>'O_t&amp;m10-3'!D14</f>
        <v>1.8</v>
      </c>
      <c r="E369" s="3">
        <f>'O_t&amp;m10-3'!E14</f>
        <v>0</v>
      </c>
      <c r="F369" s="3">
        <f>'O_t&amp;m10-3'!F14</f>
        <v>0</v>
      </c>
      <c r="G369" s="3">
        <f>'O_t&amp;m10-3'!G14</f>
        <v>0</v>
      </c>
      <c r="H369" s="3">
        <f>'O_t&amp;m10-3'!H14</f>
        <v>0</v>
      </c>
    </row>
    <row r="370" spans="1:8" x14ac:dyDescent="0.25">
      <c r="A370" s="5">
        <v>43900</v>
      </c>
      <c r="B370" s="3" t="s">
        <v>17</v>
      </c>
      <c r="C370" s="3">
        <f>'O_t&amp;m10-3'!C15</f>
        <v>0</v>
      </c>
      <c r="D370" s="3">
        <f>'O_t&amp;m10-3'!D15</f>
        <v>0</v>
      </c>
      <c r="E370" s="3">
        <f>'O_t&amp;m10-3'!E15</f>
        <v>0</v>
      </c>
      <c r="F370" s="3">
        <f>'O_t&amp;m10-3'!F15</f>
        <v>0</v>
      </c>
      <c r="G370" s="3">
        <f>'O_t&amp;m10-3'!G15</f>
        <v>0</v>
      </c>
      <c r="H370" s="3">
        <f>'O_t&amp;m10-3'!H15</f>
        <v>0</v>
      </c>
    </row>
    <row r="371" spans="1:8" x14ac:dyDescent="0.25">
      <c r="A371" s="5">
        <v>43900</v>
      </c>
      <c r="B371" s="3" t="s">
        <v>18</v>
      </c>
      <c r="C371" s="3">
        <f>'O_t&amp;m10-3'!C16</f>
        <v>5</v>
      </c>
      <c r="D371" s="3">
        <f>'O_t&amp;m10-3'!D16</f>
        <v>8.9</v>
      </c>
      <c r="E371" s="3">
        <f>'O_t&amp;m10-3'!E16</f>
        <v>3</v>
      </c>
      <c r="F371" s="3">
        <f>'O_t&amp;m10-3'!F16</f>
        <v>5.4</v>
      </c>
      <c r="G371" s="3">
        <f>'O_t&amp;m10-3'!G16</f>
        <v>0</v>
      </c>
      <c r="H371" s="3">
        <f>'O_t&amp;m10-3'!H16</f>
        <v>0</v>
      </c>
    </row>
    <row r="372" spans="1:8" x14ac:dyDescent="0.25">
      <c r="A372" s="5">
        <v>43900</v>
      </c>
      <c r="B372" s="3" t="s">
        <v>19</v>
      </c>
      <c r="C372" s="3">
        <f>'O_t&amp;m10-3'!C17</f>
        <v>0</v>
      </c>
      <c r="D372" s="3">
        <f>'O_t&amp;m10-3'!D17</f>
        <v>0</v>
      </c>
      <c r="E372" s="3">
        <f>'O_t&amp;m10-3'!E17</f>
        <v>0</v>
      </c>
      <c r="F372" s="3">
        <f>'O_t&amp;m10-3'!F17</f>
        <v>0</v>
      </c>
      <c r="G372" s="3">
        <f>'O_t&amp;m10-3'!G17</f>
        <v>0</v>
      </c>
      <c r="H372" s="3">
        <f>'O_t&amp;m10-3'!H17</f>
        <v>0</v>
      </c>
    </row>
    <row r="373" spans="1:8" x14ac:dyDescent="0.25">
      <c r="A373" s="5">
        <v>43900</v>
      </c>
      <c r="B373" s="3" t="s">
        <v>20</v>
      </c>
      <c r="C373" s="3">
        <f>'O_t&amp;m10-3'!C18</f>
        <v>3</v>
      </c>
      <c r="D373" s="3">
        <f>'O_t&amp;m10-3'!D18</f>
        <v>1.9</v>
      </c>
      <c r="E373" s="3">
        <f>'O_t&amp;m10-3'!E18</f>
        <v>2</v>
      </c>
      <c r="F373" s="3">
        <f>'O_t&amp;m10-3'!F18</f>
        <v>1.3</v>
      </c>
      <c r="G373" s="3">
        <f>'O_t&amp;m10-3'!G18</f>
        <v>0</v>
      </c>
      <c r="H373" s="3">
        <f>'O_t&amp;m10-3'!H18</f>
        <v>0</v>
      </c>
    </row>
    <row r="374" spans="1:8" x14ac:dyDescent="0.25">
      <c r="A374" s="5">
        <v>43900</v>
      </c>
      <c r="B374" s="3" t="s">
        <v>21</v>
      </c>
      <c r="C374" s="3">
        <f>'O_t&amp;m10-3'!C19</f>
        <v>2</v>
      </c>
      <c r="D374" s="3">
        <f>'O_t&amp;m10-3'!D19</f>
        <v>2.2000000000000002</v>
      </c>
      <c r="E374" s="3">
        <f>'O_t&amp;m10-3'!E19</f>
        <v>0</v>
      </c>
      <c r="F374" s="3">
        <f>'O_t&amp;m10-3'!F19</f>
        <v>0</v>
      </c>
      <c r="G374" s="3">
        <f>'O_t&amp;m10-3'!G19</f>
        <v>0</v>
      </c>
      <c r="H374" s="3">
        <f>'O_t&amp;m10-3'!H19</f>
        <v>0</v>
      </c>
    </row>
    <row r="375" spans="1:8" x14ac:dyDescent="0.25">
      <c r="A375" s="5">
        <v>43900</v>
      </c>
      <c r="B375" s="3" t="s">
        <v>22</v>
      </c>
      <c r="C375" s="3">
        <f>'O_t&amp;m10-3'!C20</f>
        <v>17</v>
      </c>
      <c r="D375" s="3">
        <f>'O_t&amp;m10-3'!D20</f>
        <v>1.9</v>
      </c>
      <c r="E375" s="3">
        <f>'O_t&amp;m10-3'!E20</f>
        <v>3</v>
      </c>
      <c r="F375" s="3">
        <f>'O_t&amp;m10-3'!F20</f>
        <v>0.3</v>
      </c>
      <c r="G375" s="3">
        <f>'O_t&amp;m10-3'!G20</f>
        <v>0</v>
      </c>
      <c r="H375" s="3">
        <f>'O_t&amp;m10-3'!H20</f>
        <v>0</v>
      </c>
    </row>
    <row r="376" spans="1:8" x14ac:dyDescent="0.25">
      <c r="A376" s="5">
        <v>43900</v>
      </c>
      <c r="B376" s="3" t="s">
        <v>23</v>
      </c>
      <c r="C376" s="3">
        <f>'O_t&amp;m10-3'!C21</f>
        <v>1</v>
      </c>
      <c r="D376" s="3">
        <f>'O_t&amp;m10-3'!D21</f>
        <v>0.6</v>
      </c>
      <c r="E376" s="3">
        <f>'O_t&amp;m10-3'!E21</f>
        <v>0</v>
      </c>
      <c r="F376" s="3">
        <f>'O_t&amp;m10-3'!F21</f>
        <v>0</v>
      </c>
      <c r="G376" s="3">
        <f>'O_t&amp;m10-3'!G21</f>
        <v>0</v>
      </c>
      <c r="H376" s="3">
        <f>'O_t&amp;m10-3'!H21</f>
        <v>0</v>
      </c>
    </row>
    <row r="377" spans="1:8" x14ac:dyDescent="0.25">
      <c r="A377" s="5">
        <v>43900</v>
      </c>
      <c r="B377" s="3" t="s">
        <v>24</v>
      </c>
      <c r="C377" s="3">
        <f>'O_t&amp;m10-3'!C22</f>
        <v>0</v>
      </c>
      <c r="D377" s="3">
        <f>'O_t&amp;m10-3'!D22</f>
        <v>0</v>
      </c>
      <c r="E377" s="3">
        <f>'O_t&amp;m10-3'!E22</f>
        <v>0</v>
      </c>
      <c r="F377" s="3">
        <f>'O_t&amp;m10-3'!F22</f>
        <v>0</v>
      </c>
      <c r="G377" s="3">
        <f>'O_t&amp;m10-3'!G22</f>
        <v>0</v>
      </c>
      <c r="H377" s="3">
        <f>'O_t&amp;m10-3'!H22</f>
        <v>0</v>
      </c>
    </row>
    <row r="378" spans="1:8" x14ac:dyDescent="0.25">
      <c r="A378" s="5">
        <v>43900</v>
      </c>
      <c r="B378" s="3" t="s">
        <v>25</v>
      </c>
      <c r="C378" s="3">
        <f>'O_t&amp;m10-3'!C23</f>
        <v>3</v>
      </c>
      <c r="D378" s="3">
        <f>'O_t&amp;m10-3'!D23</f>
        <v>1.9</v>
      </c>
      <c r="E378" s="3">
        <f>'O_t&amp;m10-3'!E23</f>
        <v>1</v>
      </c>
      <c r="F378" s="3">
        <f>'O_t&amp;m10-3'!F23</f>
        <v>0.6</v>
      </c>
      <c r="G378" s="3">
        <f>'O_t&amp;m10-3'!G23</f>
        <v>0</v>
      </c>
      <c r="H378" s="3">
        <f>'O_t&amp;m10-3'!H23</f>
        <v>0</v>
      </c>
    </row>
    <row r="379" spans="1:8" x14ac:dyDescent="0.25">
      <c r="A379" s="5">
        <v>43900</v>
      </c>
      <c r="B379" s="3" t="s">
        <v>26</v>
      </c>
      <c r="C379" s="3">
        <f>'O_t&amp;m10-3'!C24</f>
        <v>0</v>
      </c>
      <c r="D379" s="3">
        <f>'O_t&amp;m10-3'!D24</f>
        <v>0</v>
      </c>
      <c r="E379" s="3">
        <f>'O_t&amp;m10-3'!E24</f>
        <v>0</v>
      </c>
      <c r="F379" s="3">
        <f>'O_t&amp;m10-3'!F24</f>
        <v>0</v>
      </c>
      <c r="G379" s="3">
        <f>'O_t&amp;m10-3'!G24</f>
        <v>0</v>
      </c>
      <c r="H379" s="3">
        <f>'O_t&amp;m10-3'!H24</f>
        <v>0</v>
      </c>
    </row>
    <row r="380" spans="1:8" x14ac:dyDescent="0.25">
      <c r="A380" s="5">
        <v>43900</v>
      </c>
      <c r="B380" s="3" t="s">
        <v>27</v>
      </c>
      <c r="C380" s="3">
        <f>'O_t&amp;m10-3'!C25</f>
        <v>0</v>
      </c>
      <c r="D380" s="3">
        <f>'O_t&amp;m10-3'!D25</f>
        <v>0</v>
      </c>
      <c r="E380" s="3">
        <f>'O_t&amp;m10-3'!E25</f>
        <v>1</v>
      </c>
      <c r="F380" s="3">
        <f>'O_t&amp;m10-3'!F25</f>
        <v>6</v>
      </c>
      <c r="G380" s="3">
        <f>'O_t&amp;m10-3'!G25</f>
        <v>0</v>
      </c>
      <c r="H380" s="3">
        <f>'O_t&amp;m10-3'!H25</f>
        <v>0</v>
      </c>
    </row>
    <row r="381" spans="1:8" x14ac:dyDescent="0.25">
      <c r="A381" s="5">
        <v>43900</v>
      </c>
      <c r="B381" s="3" t="s">
        <v>28</v>
      </c>
      <c r="C381" s="3">
        <f>'O_t&amp;m10-3'!C26</f>
        <v>0</v>
      </c>
      <c r="D381" s="3">
        <f>'O_t&amp;m10-3'!D26</f>
        <v>0</v>
      </c>
      <c r="E381" s="3">
        <f>'O_t&amp;m10-3'!E26</f>
        <v>0</v>
      </c>
      <c r="F381" s="3">
        <f>'O_t&amp;m10-3'!F26</f>
        <v>0</v>
      </c>
      <c r="G381" s="3">
        <f>'O_t&amp;m10-3'!G26</f>
        <v>0</v>
      </c>
      <c r="H381" s="3">
        <f>'O_t&amp;m10-3'!H26</f>
        <v>0</v>
      </c>
    </row>
    <row r="382" spans="1:8" x14ac:dyDescent="0.25">
      <c r="A382" s="5">
        <v>43900</v>
      </c>
      <c r="B382" s="3" t="s">
        <v>29</v>
      </c>
      <c r="C382" s="3">
        <f>'O_t&amp;m10-3'!C27</f>
        <v>0</v>
      </c>
      <c r="D382" s="3">
        <f>'O_t&amp;m10-3'!D27</f>
        <v>0</v>
      </c>
      <c r="E382" s="3">
        <f>'O_t&amp;m10-3'!E27</f>
        <v>0</v>
      </c>
      <c r="F382" s="3">
        <f>'O_t&amp;m10-3'!F27</f>
        <v>0</v>
      </c>
      <c r="G382" s="3">
        <f>'O_t&amp;m10-3'!G27</f>
        <v>0</v>
      </c>
      <c r="H382" s="3">
        <f>'O_t&amp;m10-3'!H27</f>
        <v>0</v>
      </c>
    </row>
    <row r="383" spans="1:8" x14ac:dyDescent="0.25">
      <c r="A383" s="5">
        <v>43900</v>
      </c>
      <c r="B383" s="3" t="s">
        <v>30</v>
      </c>
      <c r="C383" s="3">
        <f>'O_t&amp;m10-3'!C28</f>
        <v>1</v>
      </c>
      <c r="D383" s="3">
        <f>'O_t&amp;m10-3'!D28</f>
        <v>2.1</v>
      </c>
      <c r="E383" s="3">
        <f>'O_t&amp;m10-3'!E28</f>
        <v>1</v>
      </c>
      <c r="F383" s="3">
        <f>'O_t&amp;m10-3'!F28</f>
        <v>2.1</v>
      </c>
      <c r="G383" s="3">
        <f>'O_t&amp;m10-3'!G28</f>
        <v>0</v>
      </c>
      <c r="H383" s="3">
        <f>'O_t&amp;m10-3'!H28</f>
        <v>0</v>
      </c>
    </row>
    <row r="384" spans="1:8" x14ac:dyDescent="0.25">
      <c r="A384" s="5">
        <v>43900</v>
      </c>
      <c r="B384" s="3" t="s">
        <v>31</v>
      </c>
      <c r="C384" s="3">
        <f>'O_t&amp;m10-3'!C29</f>
        <v>0</v>
      </c>
      <c r="D384" s="3">
        <f>'O_t&amp;m10-3'!D29</f>
        <v>0</v>
      </c>
      <c r="E384" s="3">
        <f>'O_t&amp;m10-3'!E29</f>
        <v>0</v>
      </c>
      <c r="F384" s="3">
        <f>'O_t&amp;m10-3'!F29</f>
        <v>0</v>
      </c>
      <c r="G384" s="3">
        <f>'O_t&amp;m10-3'!G29</f>
        <v>0</v>
      </c>
      <c r="H384" s="3">
        <f>'O_t&amp;m10-3'!H29</f>
        <v>0</v>
      </c>
    </row>
    <row r="385" spans="1:8" x14ac:dyDescent="0.25">
      <c r="A385" s="5">
        <v>43900</v>
      </c>
      <c r="B385" s="3" t="s">
        <v>363</v>
      </c>
      <c r="C385" s="3">
        <f>'O_t&amp;m10-3'!C30</f>
        <v>0</v>
      </c>
      <c r="D385" s="3">
        <f>'O_t&amp;m10-3'!D30</f>
        <v>0</v>
      </c>
      <c r="E385" s="3">
        <f>'O_t&amp;m10-3'!E30</f>
        <v>0</v>
      </c>
      <c r="F385" s="3">
        <f>'O_t&amp;m10-3'!F30</f>
        <v>0</v>
      </c>
      <c r="G385" s="3">
        <f>'O_t&amp;m10-3'!G30</f>
        <v>0</v>
      </c>
      <c r="H385" s="3">
        <f>'O_t&amp;m10-3'!H30</f>
        <v>0</v>
      </c>
    </row>
    <row r="386" spans="1:8" x14ac:dyDescent="0.25">
      <c r="A386" s="5">
        <v>43900</v>
      </c>
      <c r="B386" s="3" t="s">
        <v>32</v>
      </c>
      <c r="C386" s="3">
        <f>'O_t&amp;m10-3'!C31</f>
        <v>8</v>
      </c>
      <c r="D386" s="3">
        <f>'O_t&amp;m10-3'!D31</f>
        <v>22.3</v>
      </c>
      <c r="E386" s="3">
        <f>'O_t&amp;m10-3'!E31</f>
        <v>2</v>
      </c>
      <c r="F386" s="3">
        <f>'O_t&amp;m10-3'!F31</f>
        <v>5.6</v>
      </c>
      <c r="G386" s="3">
        <f>'O_t&amp;m10-3'!G31</f>
        <v>0</v>
      </c>
      <c r="H386" s="3">
        <f>'O_t&amp;m10-3'!H31</f>
        <v>0</v>
      </c>
    </row>
    <row r="387" spans="1:8" x14ac:dyDescent="0.25">
      <c r="A387" s="5">
        <v>43900</v>
      </c>
      <c r="B387" s="3" t="s">
        <v>33</v>
      </c>
      <c r="C387" s="3">
        <f>'O_t&amp;m10-3'!C32</f>
        <v>0</v>
      </c>
      <c r="D387" s="3">
        <f>'O_t&amp;m10-3'!D32</f>
        <v>0</v>
      </c>
      <c r="E387" s="3">
        <f>'O_t&amp;m10-3'!E32</f>
        <v>0</v>
      </c>
      <c r="F387" s="3">
        <f>'O_t&amp;m10-3'!F32</f>
        <v>0</v>
      </c>
      <c r="G387" s="3">
        <f>'O_t&amp;m10-3'!G32</f>
        <v>0</v>
      </c>
      <c r="H387" s="3">
        <f>'O_t&amp;m10-3'!H32</f>
        <v>0</v>
      </c>
    </row>
    <row r="388" spans="1:8" x14ac:dyDescent="0.25">
      <c r="A388" s="5">
        <v>43900</v>
      </c>
      <c r="B388" s="3" t="s">
        <v>34</v>
      </c>
      <c r="C388" s="3">
        <f>'O_t&amp;m10-3'!C33</f>
        <v>0</v>
      </c>
      <c r="D388" s="3">
        <f>'O_t&amp;m10-3'!D33</f>
        <v>0</v>
      </c>
      <c r="E388" s="3">
        <f>'O_t&amp;m10-3'!E33</f>
        <v>0</v>
      </c>
      <c r="F388" s="3">
        <f>'O_t&amp;m10-3'!F33</f>
        <v>0</v>
      </c>
      <c r="G388" s="3">
        <f>'O_t&amp;m10-3'!G33</f>
        <v>0</v>
      </c>
      <c r="H388" s="3">
        <f>'O_t&amp;m10-3'!H33</f>
        <v>0</v>
      </c>
    </row>
    <row r="389" spans="1:8" x14ac:dyDescent="0.25">
      <c r="A389" s="5">
        <v>43900</v>
      </c>
      <c r="B389" s="3" t="s">
        <v>35</v>
      </c>
      <c r="C389" s="3">
        <f>'O_t&amp;m10-3'!C34</f>
        <v>3</v>
      </c>
      <c r="D389" s="3">
        <f>'O_t&amp;m10-3'!D34</f>
        <v>8.6</v>
      </c>
      <c r="E389" s="3">
        <f>'O_t&amp;m10-3'!E34</f>
        <v>0</v>
      </c>
      <c r="F389" s="3">
        <f>'O_t&amp;m10-3'!F34</f>
        <v>0</v>
      </c>
      <c r="G389" s="3">
        <f>'O_t&amp;m10-3'!G34</f>
        <v>0</v>
      </c>
      <c r="H389" s="3">
        <f>'O_t&amp;m10-3'!H34</f>
        <v>0</v>
      </c>
    </row>
    <row r="390" spans="1:8" x14ac:dyDescent="0.25">
      <c r="A390" s="5">
        <v>43900</v>
      </c>
      <c r="B390" s="3" t="s">
        <v>36</v>
      </c>
      <c r="C390" s="3">
        <f>'O_t&amp;m10-3'!C35</f>
        <v>1</v>
      </c>
      <c r="D390" s="3">
        <f>'O_t&amp;m10-3'!D35</f>
        <v>5.4</v>
      </c>
      <c r="E390" s="3">
        <f>'O_t&amp;m10-3'!E35</f>
        <v>0</v>
      </c>
      <c r="F390" s="3">
        <f>'O_t&amp;m10-3'!F35</f>
        <v>0</v>
      </c>
      <c r="G390" s="3">
        <f>'O_t&amp;m10-3'!G35</f>
        <v>0</v>
      </c>
      <c r="H390" s="3">
        <f>'O_t&amp;m10-3'!H35</f>
        <v>0</v>
      </c>
    </row>
    <row r="391" spans="1:8" x14ac:dyDescent="0.25">
      <c r="A391" s="5">
        <v>43900</v>
      </c>
      <c r="B391" s="3" t="s">
        <v>37</v>
      </c>
      <c r="C391" s="3">
        <f>'O_t&amp;m10-3'!C36</f>
        <v>0</v>
      </c>
      <c r="D391" s="3">
        <f>'O_t&amp;m10-3'!D36</f>
        <v>0</v>
      </c>
      <c r="E391" s="3">
        <f>'O_t&amp;m10-3'!E36</f>
        <v>0</v>
      </c>
      <c r="F391" s="3">
        <f>'O_t&amp;m10-3'!F36</f>
        <v>0</v>
      </c>
      <c r="G391" s="3">
        <f>'O_t&amp;m10-3'!G36</f>
        <v>0</v>
      </c>
      <c r="H391" s="3">
        <f>'O_t&amp;m10-3'!H36</f>
        <v>0</v>
      </c>
    </row>
    <row r="392" spans="1:8" x14ac:dyDescent="0.25">
      <c r="A392" s="5">
        <v>43900</v>
      </c>
      <c r="B392" s="3" t="s">
        <v>38</v>
      </c>
      <c r="C392" s="3">
        <f>'O_t&amp;m10-3'!C37</f>
        <v>0</v>
      </c>
      <c r="D392" s="3">
        <f>'O_t&amp;m10-3'!D37</f>
        <v>0</v>
      </c>
      <c r="E392" s="3">
        <f>'O_t&amp;m10-3'!E37</f>
        <v>0</v>
      </c>
      <c r="F392" s="3">
        <f>'O_t&amp;m10-3'!F37</f>
        <v>0</v>
      </c>
      <c r="G392" s="3">
        <f>'O_t&amp;m10-3'!G37</f>
        <v>0</v>
      </c>
      <c r="H392" s="3">
        <f>'O_t&amp;m10-3'!H37</f>
        <v>0</v>
      </c>
    </row>
    <row r="393" spans="1:8" x14ac:dyDescent="0.25">
      <c r="A393" s="5">
        <v>43900</v>
      </c>
      <c r="B393" s="3" t="s">
        <v>39</v>
      </c>
      <c r="C393" s="3">
        <f>'O_t&amp;m10-3'!C38</f>
        <v>1</v>
      </c>
      <c r="D393" s="3">
        <f>'O_t&amp;m10-3'!D38</f>
        <v>1.5</v>
      </c>
      <c r="E393" s="3">
        <f>'O_t&amp;m10-3'!E38</f>
        <v>2</v>
      </c>
      <c r="F393" s="3">
        <f>'O_t&amp;m10-3'!F38</f>
        <v>3</v>
      </c>
      <c r="G393" s="3">
        <f>'O_t&amp;m10-3'!G38</f>
        <v>0</v>
      </c>
      <c r="H393" s="3">
        <f>'O_t&amp;m10-3'!H38</f>
        <v>0</v>
      </c>
    </row>
    <row r="394" spans="1:8" x14ac:dyDescent="0.25">
      <c r="A394" s="5">
        <v>43900</v>
      </c>
      <c r="B394" s="3" t="s">
        <v>40</v>
      </c>
      <c r="C394" s="3">
        <f>'O_t&amp;m10-3'!C39</f>
        <v>0</v>
      </c>
      <c r="D394" s="3">
        <f>'O_t&amp;m10-3'!D39</f>
        <v>0</v>
      </c>
      <c r="E394" s="3">
        <f>'O_t&amp;m10-3'!E39</f>
        <v>0</v>
      </c>
      <c r="F394" s="3">
        <f>'O_t&amp;m10-3'!F39</f>
        <v>0</v>
      </c>
      <c r="G394" s="3">
        <f>'O_t&amp;m10-3'!G39</f>
        <v>0</v>
      </c>
      <c r="H394" s="3">
        <f>'O_t&amp;m10-3'!H39</f>
        <v>0</v>
      </c>
    </row>
    <row r="395" spans="1:8" x14ac:dyDescent="0.25">
      <c r="A395" s="5">
        <v>43900</v>
      </c>
      <c r="B395" s="3" t="s">
        <v>41</v>
      </c>
      <c r="C395" s="3">
        <f>'O_t&amp;m10-3'!C40</f>
        <v>2</v>
      </c>
      <c r="D395" s="3">
        <f>'O_t&amp;m10-3'!D40</f>
        <v>6.4</v>
      </c>
      <c r="E395" s="3">
        <f>'O_t&amp;m10-3'!E40</f>
        <v>2</v>
      </c>
      <c r="F395" s="3">
        <f>'O_t&amp;m10-3'!F40</f>
        <v>6.4</v>
      </c>
      <c r="G395" s="3">
        <f>'O_t&amp;m10-3'!G40</f>
        <v>0</v>
      </c>
      <c r="H395" s="3">
        <f>'O_t&amp;m10-3'!H40</f>
        <v>0</v>
      </c>
    </row>
    <row r="396" spans="1:8" x14ac:dyDescent="0.25">
      <c r="A396" s="5">
        <v>43900</v>
      </c>
      <c r="B396" s="3" t="s">
        <v>42</v>
      </c>
      <c r="C396" s="3">
        <f>'O_t&amp;m10-3'!C41</f>
        <v>3</v>
      </c>
      <c r="D396" s="3">
        <f>'O_t&amp;m10-3'!D41</f>
        <v>10</v>
      </c>
      <c r="E396" s="3">
        <f>'O_t&amp;m10-3'!E41</f>
        <v>2</v>
      </c>
      <c r="F396" s="3">
        <f>'O_t&amp;m10-3'!F41</f>
        <v>6.7</v>
      </c>
      <c r="G396" s="3">
        <f>'O_t&amp;m10-3'!G41</f>
        <v>0</v>
      </c>
      <c r="H396" s="3">
        <f>'O_t&amp;m10-3'!H41</f>
        <v>0</v>
      </c>
    </row>
    <row r="397" spans="1:8" x14ac:dyDescent="0.25">
      <c r="A397" s="5">
        <v>43900</v>
      </c>
      <c r="B397" s="3" t="s">
        <v>43</v>
      </c>
      <c r="C397" s="3">
        <f>'O_t&amp;m10-3'!C42</f>
        <v>3</v>
      </c>
      <c r="D397" s="3">
        <f>'O_t&amp;m10-3'!D42</f>
        <v>11.6</v>
      </c>
      <c r="E397" s="3">
        <f>'O_t&amp;m10-3'!E42</f>
        <v>0</v>
      </c>
      <c r="F397" s="3">
        <f>'O_t&amp;m10-3'!F42</f>
        <v>0</v>
      </c>
      <c r="G397" s="3">
        <f>'O_t&amp;m10-3'!G42</f>
        <v>0</v>
      </c>
      <c r="H397" s="3">
        <f>'O_t&amp;m10-3'!H42</f>
        <v>0</v>
      </c>
    </row>
    <row r="398" spans="1:8" x14ac:dyDescent="0.25">
      <c r="A398" s="5">
        <v>43900</v>
      </c>
      <c r="B398" s="3" t="s">
        <v>44</v>
      </c>
      <c r="C398" s="3">
        <f>'O_t&amp;m10-3'!C43</f>
        <v>4</v>
      </c>
      <c r="D398" s="3">
        <f>'O_t&amp;m10-3'!D43</f>
        <v>9.6</v>
      </c>
      <c r="E398" s="3">
        <f>'O_t&amp;m10-3'!E43</f>
        <v>2</v>
      </c>
      <c r="F398" s="3">
        <f>'O_t&amp;m10-3'!F43</f>
        <v>4.8</v>
      </c>
      <c r="G398" s="3">
        <f>'O_t&amp;m10-3'!G43</f>
        <v>0</v>
      </c>
      <c r="H398" s="3">
        <f>'O_t&amp;m10-3'!H43</f>
        <v>0</v>
      </c>
    </row>
    <row r="399" spans="1:8" x14ac:dyDescent="0.25">
      <c r="A399" s="5">
        <v>43900</v>
      </c>
      <c r="B399" s="3" t="s">
        <v>45</v>
      </c>
      <c r="C399" s="3">
        <f>'O_t&amp;m10-3'!C44</f>
        <v>0</v>
      </c>
      <c r="D399" s="3">
        <f>'O_t&amp;m10-3'!D44</f>
        <v>0</v>
      </c>
      <c r="E399" s="3">
        <f>'O_t&amp;m10-3'!E44</f>
        <v>0</v>
      </c>
      <c r="F399" s="3">
        <f>'O_t&amp;m10-3'!F44</f>
        <v>0</v>
      </c>
      <c r="G399" s="3">
        <f>'O_t&amp;m10-3'!G44</f>
        <v>0</v>
      </c>
      <c r="H399" s="3">
        <f>'O_t&amp;m10-3'!H44</f>
        <v>0</v>
      </c>
    </row>
    <row r="400" spans="1:8" x14ac:dyDescent="0.25">
      <c r="A400" s="5">
        <v>43900</v>
      </c>
      <c r="B400" s="3" t="s">
        <v>46</v>
      </c>
      <c r="C400" s="3">
        <f>'O_t&amp;m10-3'!C45</f>
        <v>1</v>
      </c>
      <c r="D400" s="3">
        <f>'O_t&amp;m10-3'!D45</f>
        <v>8.6999999999999993</v>
      </c>
      <c r="E400" s="3">
        <f>'O_t&amp;m10-3'!E45</f>
        <v>0</v>
      </c>
      <c r="F400" s="3">
        <f>'O_t&amp;m10-3'!F45</f>
        <v>0</v>
      </c>
      <c r="G400" s="3">
        <f>'O_t&amp;m10-3'!G45</f>
        <v>0</v>
      </c>
      <c r="H400" s="3">
        <f>'O_t&amp;m10-3'!H45</f>
        <v>0</v>
      </c>
    </row>
    <row r="401" spans="1:8" x14ac:dyDescent="0.25">
      <c r="A401" s="5">
        <v>43900</v>
      </c>
      <c r="B401" s="3" t="s">
        <v>47</v>
      </c>
      <c r="C401" s="3">
        <f>'O_t&amp;m10-3'!C46</f>
        <v>1</v>
      </c>
      <c r="D401" s="3">
        <f>'O_t&amp;m10-3'!D46</f>
        <v>4.2</v>
      </c>
      <c r="E401" s="3">
        <f>'O_t&amp;m10-3'!E46</f>
        <v>0</v>
      </c>
      <c r="F401" s="3">
        <f>'O_t&amp;m10-3'!F46</f>
        <v>0</v>
      </c>
      <c r="G401" s="3">
        <f>'O_t&amp;m10-3'!G46</f>
        <v>0</v>
      </c>
      <c r="H401" s="3">
        <f>'O_t&amp;m10-3'!H46</f>
        <v>0</v>
      </c>
    </row>
    <row r="402" spans="1:8" x14ac:dyDescent="0.25">
      <c r="A402" s="5">
        <v>43900</v>
      </c>
      <c r="B402" s="3" t="s">
        <v>48</v>
      </c>
      <c r="C402" s="3">
        <f>'O_t&amp;m10-3'!C47</f>
        <v>0</v>
      </c>
      <c r="D402" s="3">
        <f>'O_t&amp;m10-3'!D47</f>
        <v>0</v>
      </c>
      <c r="E402" s="3">
        <f>'O_t&amp;m10-3'!E47</f>
        <v>0</v>
      </c>
      <c r="F402" s="3">
        <f>'O_t&amp;m10-3'!F47</f>
        <v>0</v>
      </c>
      <c r="G402" s="3">
        <f>'O_t&amp;m10-3'!G47</f>
        <v>0</v>
      </c>
      <c r="H402" s="3">
        <f>'O_t&amp;m10-3'!H47</f>
        <v>0</v>
      </c>
    </row>
    <row r="403" spans="1:8" x14ac:dyDescent="0.25">
      <c r="A403" s="5">
        <v>43900</v>
      </c>
      <c r="B403" s="3" t="s">
        <v>49</v>
      </c>
      <c r="C403" s="3">
        <f>'O_t&amp;m10-3'!C48</f>
        <v>8</v>
      </c>
      <c r="D403" s="3">
        <f>'O_t&amp;m10-3'!D48</f>
        <v>74.2</v>
      </c>
      <c r="E403" s="3">
        <f>'O_t&amp;m10-3'!E48</f>
        <v>3</v>
      </c>
      <c r="F403" s="3">
        <f>'O_t&amp;m10-3'!F48</f>
        <v>27.8</v>
      </c>
      <c r="G403" s="3">
        <f>'O_t&amp;m10-3'!G48</f>
        <v>0</v>
      </c>
      <c r="H403" s="3">
        <f>'O_t&amp;m10-3'!H48</f>
        <v>0</v>
      </c>
    </row>
    <row r="404" spans="1:8" x14ac:dyDescent="0.25">
      <c r="A404" s="5">
        <v>43900</v>
      </c>
      <c r="B404" s="3" t="s">
        <v>50</v>
      </c>
      <c r="C404" s="3">
        <f>'O_t&amp;m10-3'!C49</f>
        <v>0</v>
      </c>
      <c r="D404" s="3">
        <f>'O_t&amp;m10-3'!D49</f>
        <v>0</v>
      </c>
      <c r="E404" s="3">
        <f>'O_t&amp;m10-3'!E49</f>
        <v>0</v>
      </c>
      <c r="F404" s="3">
        <f>'O_t&amp;m10-3'!F49</f>
        <v>0</v>
      </c>
      <c r="G404" s="3">
        <f>'O_t&amp;m10-3'!G49</f>
        <v>0</v>
      </c>
      <c r="H404" s="3">
        <f>'O_t&amp;m10-3'!H49</f>
        <v>0</v>
      </c>
    </row>
    <row r="405" spans="1:8" x14ac:dyDescent="0.25">
      <c r="A405" s="5">
        <v>43900</v>
      </c>
      <c r="B405" s="3" t="s">
        <v>51</v>
      </c>
      <c r="C405" s="3">
        <f>'O_t&amp;m10-3'!C50</f>
        <v>3</v>
      </c>
      <c r="D405" s="3">
        <f>'O_t&amp;m10-3'!D50</f>
        <v>12.9</v>
      </c>
      <c r="E405" s="3">
        <f>'O_t&amp;m10-3'!E50</f>
        <v>1</v>
      </c>
      <c r="F405" s="3">
        <f>'O_t&amp;m10-3'!F50</f>
        <v>4.3</v>
      </c>
      <c r="G405" s="3">
        <f>'O_t&amp;m10-3'!G50</f>
        <v>0</v>
      </c>
      <c r="H405" s="3">
        <f>'O_t&amp;m10-3'!H50</f>
        <v>0</v>
      </c>
    </row>
    <row r="406" spans="1:8" x14ac:dyDescent="0.25">
      <c r="A406" s="5">
        <v>43900</v>
      </c>
      <c r="B406" s="3" t="s">
        <v>52</v>
      </c>
      <c r="C406" s="3">
        <f>'O_t&amp;m10-3'!C51</f>
        <v>1</v>
      </c>
      <c r="D406" s="3">
        <f>'O_t&amp;m10-3'!D51</f>
        <v>4.4000000000000004</v>
      </c>
      <c r="E406" s="3">
        <f>'O_t&amp;m10-3'!E51</f>
        <v>1</v>
      </c>
      <c r="F406" s="3">
        <f>'O_t&amp;m10-3'!F51</f>
        <v>4.4000000000000004</v>
      </c>
      <c r="G406" s="3">
        <f>'O_t&amp;m10-3'!G51</f>
        <v>0</v>
      </c>
      <c r="H406" s="3">
        <f>'O_t&amp;m10-3'!H51</f>
        <v>0</v>
      </c>
    </row>
    <row r="407" spans="1:8" x14ac:dyDescent="0.25">
      <c r="A407" s="5">
        <v>43900</v>
      </c>
      <c r="B407" s="3" t="s">
        <v>53</v>
      </c>
      <c r="C407" s="3">
        <f>'O_t&amp;m10-3'!C52</f>
        <v>0</v>
      </c>
      <c r="D407" s="3">
        <f>'O_t&amp;m10-3'!D52</f>
        <v>0</v>
      </c>
      <c r="E407" s="3">
        <f>'O_t&amp;m10-3'!E52</f>
        <v>0</v>
      </c>
      <c r="F407" s="3">
        <f>'O_t&amp;m10-3'!F52</f>
        <v>0</v>
      </c>
      <c r="G407" s="3">
        <f>'O_t&amp;m10-3'!G52</f>
        <v>0</v>
      </c>
      <c r="H407" s="3">
        <f>'O_t&amp;m10-3'!H52</f>
        <v>0</v>
      </c>
    </row>
    <row r="408" spans="1:8" x14ac:dyDescent="0.25">
      <c r="A408" s="5">
        <v>43900</v>
      </c>
      <c r="B408" s="3" t="s">
        <v>54</v>
      </c>
      <c r="C408" s="3">
        <f>'O_t&amp;m10-3'!C53</f>
        <v>0</v>
      </c>
      <c r="D408" s="3">
        <f>'O_t&amp;m10-3'!D53</f>
        <v>0</v>
      </c>
      <c r="E408" s="3">
        <f>'O_t&amp;m10-3'!E53</f>
        <v>0</v>
      </c>
      <c r="F408" s="3">
        <f>'O_t&amp;m10-3'!F53</f>
        <v>0</v>
      </c>
      <c r="G408" s="3">
        <f>'O_t&amp;m10-3'!G53</f>
        <v>0</v>
      </c>
      <c r="H408" s="3">
        <f>'O_t&amp;m10-3'!H53</f>
        <v>0</v>
      </c>
    </row>
    <row r="409" spans="1:8" x14ac:dyDescent="0.25">
      <c r="A409" s="5">
        <v>43900</v>
      </c>
      <c r="B409" s="3" t="s">
        <v>55</v>
      </c>
      <c r="C409" s="3">
        <f>'O_t&amp;m10-3'!C54</f>
        <v>45</v>
      </c>
      <c r="D409" s="3">
        <f>'O_t&amp;m10-3'!D54</f>
        <v>24.4</v>
      </c>
      <c r="E409" s="3">
        <f>'O_t&amp;m10-3'!E54</f>
        <v>13</v>
      </c>
      <c r="F409" s="3">
        <f>'O_t&amp;m10-3'!F54</f>
        <v>7.1</v>
      </c>
      <c r="G409" s="3">
        <f>'O_t&amp;m10-3'!G54</f>
        <v>0</v>
      </c>
      <c r="H409" s="3">
        <f>'O_t&amp;m10-3'!H54</f>
        <v>0</v>
      </c>
    </row>
    <row r="410" spans="1:8" x14ac:dyDescent="0.25">
      <c r="A410" s="5">
        <v>43900</v>
      </c>
      <c r="B410" s="3" t="s">
        <v>56</v>
      </c>
      <c r="C410" s="3">
        <f>'O_t&amp;m10-3'!C55</f>
        <v>0</v>
      </c>
      <c r="D410" s="3">
        <f>'O_t&amp;m10-3'!D55</f>
        <v>0</v>
      </c>
      <c r="E410" s="3">
        <f>'O_t&amp;m10-3'!E55</f>
        <v>1</v>
      </c>
      <c r="F410" s="3">
        <f>'O_t&amp;m10-3'!F55</f>
        <v>5.8</v>
      </c>
      <c r="G410" s="3">
        <f>'O_t&amp;m10-3'!G55</f>
        <v>0</v>
      </c>
      <c r="H410" s="3">
        <f>'O_t&amp;m10-3'!H55</f>
        <v>0</v>
      </c>
    </row>
    <row r="411" spans="1:8" x14ac:dyDescent="0.25">
      <c r="A411" s="5">
        <v>43900</v>
      </c>
      <c r="B411" s="3" t="s">
        <v>57</v>
      </c>
      <c r="C411" s="3">
        <f>'O_t&amp;m10-3'!C56</f>
        <v>2</v>
      </c>
      <c r="D411" s="3">
        <f>'O_t&amp;m10-3'!D56</f>
        <v>5.5</v>
      </c>
      <c r="E411" s="3">
        <f>'O_t&amp;m10-3'!E56</f>
        <v>0</v>
      </c>
      <c r="F411" s="3">
        <f>'O_t&amp;m10-3'!F56</f>
        <v>0</v>
      </c>
      <c r="G411" s="3">
        <f>'O_t&amp;m10-3'!G56</f>
        <v>0</v>
      </c>
      <c r="H411" s="3">
        <f>'O_t&amp;m10-3'!H56</f>
        <v>0</v>
      </c>
    </row>
    <row r="412" spans="1:8" x14ac:dyDescent="0.25">
      <c r="A412" s="5">
        <v>43900</v>
      </c>
      <c r="B412" s="3" t="s">
        <v>58</v>
      </c>
      <c r="C412" s="3">
        <f>'O_t&amp;m10-3'!C57</f>
        <v>0</v>
      </c>
      <c r="D412" s="3">
        <f>'O_t&amp;m10-3'!D57</f>
        <v>0</v>
      </c>
      <c r="E412" s="3">
        <f>'O_t&amp;m10-3'!E57</f>
        <v>0</v>
      </c>
      <c r="F412" s="3">
        <f>'O_t&amp;m10-3'!F57</f>
        <v>0</v>
      </c>
      <c r="G412" s="3">
        <f>'O_t&amp;m10-3'!G57</f>
        <v>0</v>
      </c>
      <c r="H412" s="3">
        <f>'O_t&amp;m10-3'!H57</f>
        <v>0</v>
      </c>
    </row>
    <row r="413" spans="1:8" x14ac:dyDescent="0.25">
      <c r="A413" s="5">
        <v>43900</v>
      </c>
      <c r="B413" s="3" t="s">
        <v>59</v>
      </c>
      <c r="C413" s="3">
        <f>'O_t&amp;m10-3'!C58</f>
        <v>0</v>
      </c>
      <c r="D413" s="3">
        <f>'O_t&amp;m10-3'!D58</f>
        <v>0</v>
      </c>
      <c r="E413" s="3">
        <f>'O_t&amp;m10-3'!E58</f>
        <v>1</v>
      </c>
      <c r="F413" s="3">
        <f>'O_t&amp;m10-3'!F58</f>
        <v>3.6</v>
      </c>
      <c r="G413" s="3">
        <f>'O_t&amp;m10-3'!G58</f>
        <v>0</v>
      </c>
      <c r="H413" s="3">
        <f>'O_t&amp;m10-3'!H58</f>
        <v>0</v>
      </c>
    </row>
    <row r="414" spans="1:8" x14ac:dyDescent="0.25">
      <c r="A414" s="5">
        <v>43900</v>
      </c>
      <c r="B414" s="3" t="s">
        <v>60</v>
      </c>
      <c r="C414" s="3">
        <f>'O_t&amp;m10-3'!C59</f>
        <v>0</v>
      </c>
      <c r="D414" s="3">
        <f>'O_t&amp;m10-3'!D59</f>
        <v>0</v>
      </c>
      <c r="E414" s="3">
        <f>'O_t&amp;m10-3'!E59</f>
        <v>0</v>
      </c>
      <c r="F414" s="3">
        <f>'O_t&amp;m10-3'!F59</f>
        <v>0</v>
      </c>
      <c r="G414" s="3">
        <f>'O_t&amp;m10-3'!G59</f>
        <v>0</v>
      </c>
      <c r="H414" s="3">
        <f>'O_t&amp;m10-3'!H59</f>
        <v>0</v>
      </c>
    </row>
    <row r="415" spans="1:8" x14ac:dyDescent="0.25">
      <c r="A415" s="5">
        <v>43900</v>
      </c>
      <c r="B415" s="3" t="s">
        <v>61</v>
      </c>
      <c r="C415" s="3">
        <f>'O_t&amp;m10-3'!C60</f>
        <v>0</v>
      </c>
      <c r="D415" s="3">
        <f>'O_t&amp;m10-3'!D60</f>
        <v>0</v>
      </c>
      <c r="E415" s="3">
        <f>'O_t&amp;m10-3'!E60</f>
        <v>0</v>
      </c>
      <c r="F415" s="3">
        <f>'O_t&amp;m10-3'!F60</f>
        <v>0</v>
      </c>
      <c r="G415" s="3">
        <f>'O_t&amp;m10-3'!G60</f>
        <v>0</v>
      </c>
      <c r="H415" s="3">
        <f>'O_t&amp;m10-3'!H60</f>
        <v>0</v>
      </c>
    </row>
    <row r="416" spans="1:8" x14ac:dyDescent="0.25">
      <c r="A416" s="5">
        <v>43900</v>
      </c>
      <c r="B416" s="3" t="s">
        <v>62</v>
      </c>
      <c r="C416" s="3">
        <f>'O_t&amp;m10-3'!C61</f>
        <v>1</v>
      </c>
      <c r="D416" s="3">
        <f>'O_t&amp;m10-3'!D61</f>
        <v>3.7</v>
      </c>
      <c r="E416" s="3">
        <f>'O_t&amp;m10-3'!E61</f>
        <v>0</v>
      </c>
      <c r="F416" s="3">
        <f>'O_t&amp;m10-3'!F61</f>
        <v>0</v>
      </c>
      <c r="G416" s="3">
        <f>'O_t&amp;m10-3'!G61</f>
        <v>0</v>
      </c>
      <c r="H416" s="3">
        <f>'O_t&amp;m10-3'!H61</f>
        <v>0</v>
      </c>
    </row>
    <row r="417" spans="1:8" x14ac:dyDescent="0.25">
      <c r="A417" s="5">
        <v>43900</v>
      </c>
      <c r="B417" s="3" t="s">
        <v>63</v>
      </c>
      <c r="C417" s="3">
        <f>'O_t&amp;m10-3'!C62</f>
        <v>0</v>
      </c>
      <c r="D417" s="3">
        <f>'O_t&amp;m10-3'!D62</f>
        <v>0</v>
      </c>
      <c r="E417" s="3">
        <f>'O_t&amp;m10-3'!E62</f>
        <v>0</v>
      </c>
      <c r="F417" s="3">
        <f>'O_t&amp;m10-3'!F62</f>
        <v>0</v>
      </c>
      <c r="G417" s="3">
        <f>'O_t&amp;m10-3'!G62</f>
        <v>0</v>
      </c>
      <c r="H417" s="3">
        <f>'O_t&amp;m10-3'!H62</f>
        <v>0</v>
      </c>
    </row>
    <row r="418" spans="1:8" x14ac:dyDescent="0.25">
      <c r="A418" s="5">
        <v>43900</v>
      </c>
      <c r="B418" s="3" t="s">
        <v>64</v>
      </c>
      <c r="C418" s="3">
        <f>'O_t&amp;m10-3'!C63</f>
        <v>0</v>
      </c>
      <c r="D418" s="3">
        <f>'O_t&amp;m10-3'!D63</f>
        <v>0</v>
      </c>
      <c r="E418" s="3">
        <f>'O_t&amp;m10-3'!E63</f>
        <v>1</v>
      </c>
      <c r="F418" s="3">
        <f>'O_t&amp;m10-3'!F63</f>
        <v>2.8</v>
      </c>
      <c r="G418" s="3">
        <f>'O_t&amp;m10-3'!G63</f>
        <v>0</v>
      </c>
      <c r="H418" s="3">
        <f>'O_t&amp;m10-3'!H63</f>
        <v>0</v>
      </c>
    </row>
    <row r="419" spans="1:8" x14ac:dyDescent="0.25">
      <c r="A419" s="5">
        <v>43900</v>
      </c>
      <c r="B419" s="3" t="s">
        <v>65</v>
      </c>
      <c r="C419" s="3">
        <f>'O_t&amp;m10-3'!C64</f>
        <v>11</v>
      </c>
      <c r="D419" s="3">
        <f>'O_t&amp;m10-3'!D64</f>
        <v>31.2</v>
      </c>
      <c r="E419" s="3">
        <f>'O_t&amp;m10-3'!E64</f>
        <v>0</v>
      </c>
      <c r="F419" s="3">
        <f>'O_t&amp;m10-3'!F64</f>
        <v>0</v>
      </c>
      <c r="G419" s="3">
        <f>'O_t&amp;m10-3'!G64</f>
        <v>0</v>
      </c>
      <c r="H419" s="3">
        <f>'O_t&amp;m10-3'!H64</f>
        <v>0</v>
      </c>
    </row>
    <row r="420" spans="1:8" x14ac:dyDescent="0.25">
      <c r="A420" s="5">
        <v>43900</v>
      </c>
      <c r="B420" s="3" t="s">
        <v>66</v>
      </c>
      <c r="C420" s="3">
        <f>'O_t&amp;m10-3'!C65</f>
        <v>1</v>
      </c>
      <c r="D420" s="3">
        <f>'O_t&amp;m10-3'!D65</f>
        <v>4.7</v>
      </c>
      <c r="E420" s="3">
        <f>'O_t&amp;m10-3'!E65</f>
        <v>0</v>
      </c>
      <c r="F420" s="3">
        <f>'O_t&amp;m10-3'!F65</f>
        <v>0</v>
      </c>
      <c r="G420" s="3">
        <f>'O_t&amp;m10-3'!G65</f>
        <v>0</v>
      </c>
      <c r="H420" s="3">
        <f>'O_t&amp;m10-3'!H65</f>
        <v>0</v>
      </c>
    </row>
    <row r="421" spans="1:8" x14ac:dyDescent="0.25">
      <c r="A421" s="5">
        <v>43900</v>
      </c>
      <c r="B421" s="3" t="s">
        <v>67</v>
      </c>
      <c r="C421" s="3">
        <f>'O_t&amp;m10-3'!C66</f>
        <v>1</v>
      </c>
      <c r="D421" s="3">
        <f>'O_t&amp;m10-3'!D66</f>
        <v>4</v>
      </c>
      <c r="E421" s="3">
        <f>'O_t&amp;m10-3'!E66</f>
        <v>0</v>
      </c>
      <c r="F421" s="3">
        <f>'O_t&amp;m10-3'!F66</f>
        <v>0</v>
      </c>
      <c r="G421" s="3">
        <f>'O_t&amp;m10-3'!G66</f>
        <v>0</v>
      </c>
      <c r="H421" s="3">
        <f>'O_t&amp;m10-3'!H66</f>
        <v>0</v>
      </c>
    </row>
    <row r="422" spans="1:8" x14ac:dyDescent="0.25">
      <c r="A422" s="5">
        <v>43900</v>
      </c>
      <c r="B422" s="3" t="s">
        <v>68</v>
      </c>
      <c r="C422" s="3">
        <f>'O_t&amp;m10-3'!C67</f>
        <v>1</v>
      </c>
      <c r="D422" s="3">
        <f>'O_t&amp;m10-3'!D67</f>
        <v>3.5</v>
      </c>
      <c r="E422" s="3">
        <f>'O_t&amp;m10-3'!E67</f>
        <v>0</v>
      </c>
      <c r="F422" s="3">
        <f>'O_t&amp;m10-3'!F67</f>
        <v>0</v>
      </c>
      <c r="G422" s="3">
        <f>'O_t&amp;m10-3'!G67</f>
        <v>0</v>
      </c>
      <c r="H422" s="3">
        <f>'O_t&amp;m10-3'!H67</f>
        <v>0</v>
      </c>
    </row>
    <row r="423" spans="1:8" x14ac:dyDescent="0.25">
      <c r="A423" s="5">
        <v>43900</v>
      </c>
      <c r="B423" s="3" t="s">
        <v>69</v>
      </c>
      <c r="C423" s="3">
        <f>'O_t&amp;m10-3'!C68</f>
        <v>0</v>
      </c>
      <c r="D423" s="3">
        <f>'O_t&amp;m10-3'!D68</f>
        <v>0</v>
      </c>
      <c r="E423" s="3">
        <f>'O_t&amp;m10-3'!E68</f>
        <v>1</v>
      </c>
      <c r="F423" s="3">
        <f>'O_t&amp;m10-3'!F68</f>
        <v>3.5</v>
      </c>
      <c r="G423" s="3">
        <f>'O_t&amp;m10-3'!G68</f>
        <v>0</v>
      </c>
      <c r="H423" s="3">
        <f>'O_t&amp;m10-3'!H68</f>
        <v>0</v>
      </c>
    </row>
    <row r="424" spans="1:8" x14ac:dyDescent="0.25">
      <c r="A424" s="5">
        <v>43900</v>
      </c>
      <c r="B424" s="3" t="s">
        <v>70</v>
      </c>
      <c r="C424" s="3">
        <f>'O_t&amp;m10-3'!C69</f>
        <v>0</v>
      </c>
      <c r="D424" s="3">
        <f>'O_t&amp;m10-3'!D69</f>
        <v>0</v>
      </c>
      <c r="E424" s="3">
        <f>'O_t&amp;m10-3'!E69</f>
        <v>0</v>
      </c>
      <c r="F424" s="3">
        <f>'O_t&amp;m10-3'!F69</f>
        <v>0</v>
      </c>
      <c r="G424" s="3">
        <f>'O_t&amp;m10-3'!G69</f>
        <v>0</v>
      </c>
      <c r="H424" s="3">
        <f>'O_t&amp;m10-3'!H69</f>
        <v>0</v>
      </c>
    </row>
    <row r="425" spans="1:8" x14ac:dyDescent="0.25">
      <c r="A425" s="5">
        <v>43900</v>
      </c>
      <c r="B425" s="3" t="s">
        <v>71</v>
      </c>
      <c r="C425" s="3">
        <f>'O_t&amp;m10-3'!C70</f>
        <v>10</v>
      </c>
      <c r="D425" s="3">
        <f>'O_t&amp;m10-3'!D70</f>
        <v>23.2</v>
      </c>
      <c r="E425" s="3">
        <f>'O_t&amp;m10-3'!E70</f>
        <v>1</v>
      </c>
      <c r="F425" s="3">
        <f>'O_t&amp;m10-3'!F70</f>
        <v>2.2999999999999998</v>
      </c>
      <c r="G425" s="3">
        <f>'O_t&amp;m10-3'!G70</f>
        <v>0</v>
      </c>
      <c r="H425" s="3">
        <f>'O_t&amp;m10-3'!H70</f>
        <v>0</v>
      </c>
    </row>
    <row r="426" spans="1:8" x14ac:dyDescent="0.25">
      <c r="A426" s="5">
        <v>43900</v>
      </c>
      <c r="B426" s="3" t="s">
        <v>72</v>
      </c>
      <c r="C426" s="3">
        <f>'O_t&amp;m10-3'!C71</f>
        <v>0</v>
      </c>
      <c r="D426" s="3">
        <f>'O_t&amp;m10-3'!D71</f>
        <v>0</v>
      </c>
      <c r="E426" s="3">
        <f>'O_t&amp;m10-3'!E71</f>
        <v>0</v>
      </c>
      <c r="F426" s="3">
        <f>'O_t&amp;m10-3'!F71</f>
        <v>0</v>
      </c>
      <c r="G426" s="3">
        <f>'O_t&amp;m10-3'!G71</f>
        <v>0</v>
      </c>
      <c r="H426" s="3">
        <f>'O_t&amp;m10-3'!H71</f>
        <v>0</v>
      </c>
    </row>
    <row r="427" spans="1:8" x14ac:dyDescent="0.25">
      <c r="A427" s="5">
        <v>43900</v>
      </c>
      <c r="B427" s="3" t="s">
        <v>73</v>
      </c>
      <c r="C427" s="3">
        <f>'O_t&amp;m10-3'!C72</f>
        <v>0</v>
      </c>
      <c r="D427" s="3">
        <f>'O_t&amp;m10-3'!D72</f>
        <v>0</v>
      </c>
      <c r="E427" s="3">
        <f>'O_t&amp;m10-3'!E72</f>
        <v>0</v>
      </c>
      <c r="F427" s="3">
        <f>'O_t&amp;m10-3'!F72</f>
        <v>0</v>
      </c>
      <c r="G427" s="3">
        <f>'O_t&amp;m10-3'!G72</f>
        <v>0</v>
      </c>
      <c r="H427" s="3">
        <f>'O_t&amp;m10-3'!H72</f>
        <v>0</v>
      </c>
    </row>
    <row r="428" spans="1:8" x14ac:dyDescent="0.25">
      <c r="A428" s="5">
        <v>43900</v>
      </c>
      <c r="B428" s="3" t="s">
        <v>74</v>
      </c>
      <c r="C428" s="3">
        <f>'O_t&amp;m10-3'!C73</f>
        <v>0</v>
      </c>
      <c r="D428" s="3">
        <f>'O_t&amp;m10-3'!D73</f>
        <v>0</v>
      </c>
      <c r="E428" s="3">
        <f>'O_t&amp;m10-3'!E73</f>
        <v>0</v>
      </c>
      <c r="F428" s="3">
        <f>'O_t&amp;m10-3'!F73</f>
        <v>0</v>
      </c>
      <c r="G428" s="3">
        <f>'O_t&amp;m10-3'!G73</f>
        <v>0</v>
      </c>
      <c r="H428" s="3">
        <f>'O_t&amp;m10-3'!H73</f>
        <v>0</v>
      </c>
    </row>
    <row r="429" spans="1:8" x14ac:dyDescent="0.25">
      <c r="A429" s="5">
        <v>43900</v>
      </c>
      <c r="B429" s="3" t="s">
        <v>75</v>
      </c>
      <c r="C429" s="3">
        <f>'O_t&amp;m10-3'!C74</f>
        <v>1</v>
      </c>
      <c r="D429" s="3">
        <f>'O_t&amp;m10-3'!D74</f>
        <v>1</v>
      </c>
      <c r="E429" s="3">
        <f>'O_t&amp;m10-3'!E74</f>
        <v>0</v>
      </c>
      <c r="F429" s="3">
        <f>'O_t&amp;m10-3'!F74</f>
        <v>0</v>
      </c>
      <c r="G429" s="3">
        <f>'O_t&amp;m10-3'!G74</f>
        <v>0</v>
      </c>
      <c r="H429" s="3">
        <f>'O_t&amp;m10-3'!H74</f>
        <v>0</v>
      </c>
    </row>
    <row r="430" spans="1:8" x14ac:dyDescent="0.25">
      <c r="A430" s="5">
        <v>43900</v>
      </c>
      <c r="B430" s="3" t="s">
        <v>76</v>
      </c>
      <c r="C430" s="3">
        <f>'O_t&amp;m10-3'!C75</f>
        <v>0</v>
      </c>
      <c r="D430" s="3">
        <f>'O_t&amp;m10-3'!D75</f>
        <v>0</v>
      </c>
      <c r="E430" s="3">
        <f>'O_t&amp;m10-3'!E75</f>
        <v>0</v>
      </c>
      <c r="F430" s="3">
        <f>'O_t&amp;m10-3'!F75</f>
        <v>0</v>
      </c>
      <c r="G430" s="3">
        <f>'O_t&amp;m10-3'!G75</f>
        <v>0</v>
      </c>
      <c r="H430" s="3">
        <f>'O_t&amp;m10-3'!H75</f>
        <v>0</v>
      </c>
    </row>
    <row r="431" spans="1:8" x14ac:dyDescent="0.25">
      <c r="A431" s="5">
        <v>43900</v>
      </c>
      <c r="B431" s="3" t="s">
        <v>77</v>
      </c>
      <c r="C431" s="3">
        <f>'O_t&amp;m10-3'!C76</f>
        <v>1</v>
      </c>
      <c r="D431" s="3">
        <f>'O_t&amp;m10-3'!D76</f>
        <v>1.8</v>
      </c>
      <c r="E431" s="3">
        <f>'O_t&amp;m10-3'!E76</f>
        <v>0</v>
      </c>
      <c r="F431" s="3">
        <f>'O_t&amp;m10-3'!F76</f>
        <v>0</v>
      </c>
      <c r="G431" s="3">
        <f>'O_t&amp;m10-3'!G76</f>
        <v>0</v>
      </c>
      <c r="H431" s="3">
        <f>'O_t&amp;m10-3'!H76</f>
        <v>0</v>
      </c>
    </row>
    <row r="432" spans="1:8" x14ac:dyDescent="0.25">
      <c r="A432" s="5">
        <v>43900</v>
      </c>
      <c r="B432" s="3" t="s">
        <v>78</v>
      </c>
      <c r="C432" s="3">
        <f>'O_t&amp;m10-3'!C77</f>
        <v>3</v>
      </c>
      <c r="D432" s="3">
        <f>'O_t&amp;m10-3'!D77</f>
        <v>9.1999999999999993</v>
      </c>
      <c r="E432" s="3">
        <f>'O_t&amp;m10-3'!E77</f>
        <v>1</v>
      </c>
      <c r="F432" s="3">
        <f>'O_t&amp;m10-3'!F77</f>
        <v>3.1</v>
      </c>
      <c r="G432" s="3">
        <f>'O_t&amp;m10-3'!G77</f>
        <v>0</v>
      </c>
      <c r="H432" s="3">
        <f>'O_t&amp;m10-3'!H77</f>
        <v>0</v>
      </c>
    </row>
    <row r="433" spans="1:8" x14ac:dyDescent="0.25">
      <c r="A433" s="5">
        <v>43900</v>
      </c>
      <c r="B433" s="3" t="s">
        <v>79</v>
      </c>
      <c r="C433" s="3">
        <f>'O_t&amp;m10-3'!C78</f>
        <v>0</v>
      </c>
      <c r="D433" s="3">
        <f>'O_t&amp;m10-3'!D78</f>
        <v>0</v>
      </c>
      <c r="E433" s="3">
        <f>'O_t&amp;m10-3'!E78</f>
        <v>0</v>
      </c>
      <c r="F433" s="3">
        <f>'O_t&amp;m10-3'!F78</f>
        <v>0</v>
      </c>
      <c r="G433" s="3">
        <f>'O_t&amp;m10-3'!G78</f>
        <v>0</v>
      </c>
      <c r="H433" s="3">
        <f>'O_t&amp;m10-3'!H78</f>
        <v>0</v>
      </c>
    </row>
    <row r="434" spans="1:8" x14ac:dyDescent="0.25">
      <c r="A434" s="5">
        <v>43900</v>
      </c>
      <c r="B434" s="3" t="s">
        <v>80</v>
      </c>
      <c r="C434" s="3">
        <f>'O_t&amp;m10-3'!C79</f>
        <v>0</v>
      </c>
      <c r="D434" s="3">
        <f>'O_t&amp;m10-3'!D79</f>
        <v>0</v>
      </c>
      <c r="E434" s="3">
        <f>'O_t&amp;m10-3'!E79</f>
        <v>0</v>
      </c>
      <c r="F434" s="3">
        <f>'O_t&amp;m10-3'!F79</f>
        <v>0</v>
      </c>
      <c r="G434" s="3">
        <f>'O_t&amp;m10-3'!G79</f>
        <v>0</v>
      </c>
      <c r="H434" s="3">
        <f>'O_t&amp;m10-3'!H79</f>
        <v>0</v>
      </c>
    </row>
    <row r="435" spans="1:8" x14ac:dyDescent="0.25">
      <c r="A435" s="5">
        <v>43900</v>
      </c>
      <c r="B435" s="3" t="s">
        <v>81</v>
      </c>
      <c r="C435" s="3">
        <f>'O_t&amp;m10-3'!C80</f>
        <v>3</v>
      </c>
      <c r="D435" s="3">
        <f>'O_t&amp;m10-3'!D80</f>
        <v>11.3</v>
      </c>
      <c r="E435" s="3">
        <f>'O_t&amp;m10-3'!E80</f>
        <v>1</v>
      </c>
      <c r="F435" s="3">
        <f>'O_t&amp;m10-3'!F80</f>
        <v>3.8</v>
      </c>
      <c r="G435" s="3">
        <f>'O_t&amp;m10-3'!G80</f>
        <v>0</v>
      </c>
      <c r="H435" s="3">
        <f>'O_t&amp;m10-3'!H80</f>
        <v>0</v>
      </c>
    </row>
    <row r="436" spans="1:8" x14ac:dyDescent="0.25">
      <c r="A436" s="5">
        <v>43900</v>
      </c>
      <c r="B436" s="3" t="s">
        <v>82</v>
      </c>
      <c r="C436" s="3">
        <f>'O_t&amp;m10-3'!C81</f>
        <v>0</v>
      </c>
      <c r="D436" s="3">
        <f>'O_t&amp;m10-3'!D81</f>
        <v>0</v>
      </c>
      <c r="E436" s="3">
        <f>'O_t&amp;m10-3'!E81</f>
        <v>0</v>
      </c>
      <c r="F436" s="3">
        <f>'O_t&amp;m10-3'!F81</f>
        <v>0</v>
      </c>
      <c r="G436" s="3">
        <f>'O_t&amp;m10-3'!G81</f>
        <v>0</v>
      </c>
      <c r="H436" s="3">
        <f>'O_t&amp;m10-3'!H81</f>
        <v>0</v>
      </c>
    </row>
    <row r="437" spans="1:8" x14ac:dyDescent="0.25">
      <c r="A437" s="5">
        <v>43900</v>
      </c>
      <c r="B437" s="3" t="s">
        <v>83</v>
      </c>
      <c r="C437" s="3">
        <f>'O_t&amp;m10-3'!C82</f>
        <v>0</v>
      </c>
      <c r="D437" s="3">
        <f>'O_t&amp;m10-3'!D82</f>
        <v>0</v>
      </c>
      <c r="E437" s="3">
        <f>'O_t&amp;m10-3'!E82</f>
        <v>0</v>
      </c>
      <c r="F437" s="3">
        <f>'O_t&amp;m10-3'!F82</f>
        <v>0</v>
      </c>
      <c r="G437" s="3">
        <f>'O_t&amp;m10-3'!G82</f>
        <v>0</v>
      </c>
      <c r="H437" s="3">
        <f>'O_t&amp;m10-3'!H82</f>
        <v>0</v>
      </c>
    </row>
    <row r="438" spans="1:8" x14ac:dyDescent="0.25">
      <c r="A438" s="5">
        <v>43900</v>
      </c>
      <c r="B438" s="3" t="s">
        <v>84</v>
      </c>
      <c r="C438" s="3">
        <f>'O_t&amp;m10-3'!C83</f>
        <v>3</v>
      </c>
      <c r="D438" s="3">
        <f>'O_t&amp;m10-3'!D83</f>
        <v>11.4</v>
      </c>
      <c r="E438" s="3">
        <f>'O_t&amp;m10-3'!E83</f>
        <v>0</v>
      </c>
      <c r="F438" s="3">
        <f>'O_t&amp;m10-3'!F83</f>
        <v>0</v>
      </c>
      <c r="G438" s="3">
        <f>'O_t&amp;m10-3'!G83</f>
        <v>0</v>
      </c>
      <c r="H438" s="3">
        <f>'O_t&amp;m10-3'!H83</f>
        <v>0</v>
      </c>
    </row>
    <row r="439" spans="1:8" x14ac:dyDescent="0.25">
      <c r="A439" s="5">
        <v>43900</v>
      </c>
      <c r="B439" s="3" t="s">
        <v>85</v>
      </c>
      <c r="C439" s="3">
        <f>'O_t&amp;m10-3'!C84</f>
        <v>0</v>
      </c>
      <c r="D439" s="3">
        <f>'O_t&amp;m10-3'!D84</f>
        <v>0</v>
      </c>
      <c r="E439" s="3">
        <f>'O_t&amp;m10-3'!E84</f>
        <v>1</v>
      </c>
      <c r="F439" s="3">
        <f>'O_t&amp;m10-3'!F84</f>
        <v>0.8</v>
      </c>
      <c r="G439" s="3">
        <f>'O_t&amp;m10-3'!G84</f>
        <v>0</v>
      </c>
      <c r="H439" s="3">
        <f>'O_t&amp;m10-3'!H84</f>
        <v>0</v>
      </c>
    </row>
    <row r="440" spans="1:8" x14ac:dyDescent="0.25">
      <c r="A440" s="5">
        <v>43900</v>
      </c>
      <c r="B440" s="3" t="s">
        <v>86</v>
      </c>
      <c r="C440" s="3">
        <f>'O_t&amp;m10-3'!C85</f>
        <v>0</v>
      </c>
      <c r="D440" s="3">
        <f>'O_t&amp;m10-3'!D85</f>
        <v>0</v>
      </c>
      <c r="E440" s="3">
        <f>'O_t&amp;m10-3'!E85</f>
        <v>0</v>
      </c>
      <c r="F440" s="3">
        <f>'O_t&amp;m10-3'!F85</f>
        <v>0</v>
      </c>
      <c r="G440" s="3">
        <f>'O_t&amp;m10-3'!G85</f>
        <v>0</v>
      </c>
      <c r="H440" s="3">
        <f>'O_t&amp;m10-3'!H85</f>
        <v>0</v>
      </c>
    </row>
    <row r="441" spans="1:8" x14ac:dyDescent="0.25">
      <c r="A441" s="5">
        <v>43900</v>
      </c>
      <c r="B441" s="3" t="s">
        <v>87</v>
      </c>
      <c r="C441" s="3">
        <f>'O_t&amp;m10-3'!C86</f>
        <v>4</v>
      </c>
      <c r="D441" s="3">
        <f>'O_t&amp;m10-3'!D86</f>
        <v>14.7</v>
      </c>
      <c r="E441" s="3">
        <f>'O_t&amp;m10-3'!E86</f>
        <v>1</v>
      </c>
      <c r="F441" s="3">
        <f>'O_t&amp;m10-3'!F86</f>
        <v>3.7</v>
      </c>
      <c r="G441" s="3">
        <f>'O_t&amp;m10-3'!G86</f>
        <v>0</v>
      </c>
      <c r="H441" s="3">
        <f>'O_t&amp;m10-3'!H86</f>
        <v>0</v>
      </c>
    </row>
    <row r="442" spans="1:8" x14ac:dyDescent="0.25">
      <c r="A442" s="5">
        <v>43900</v>
      </c>
      <c r="B442" s="3" t="s">
        <v>88</v>
      </c>
      <c r="C442" s="3">
        <f>'O_t&amp;m10-3'!C87</f>
        <v>0</v>
      </c>
      <c r="D442" s="3">
        <f>'O_t&amp;m10-3'!D87</f>
        <v>0</v>
      </c>
      <c r="E442" s="3">
        <f>'O_t&amp;m10-3'!E87</f>
        <v>0</v>
      </c>
      <c r="F442" s="3">
        <f>'O_t&amp;m10-3'!F87</f>
        <v>0</v>
      </c>
      <c r="G442" s="3">
        <f>'O_t&amp;m10-3'!G87</f>
        <v>0</v>
      </c>
      <c r="H442" s="3">
        <f>'O_t&amp;m10-3'!H87</f>
        <v>0</v>
      </c>
    </row>
    <row r="443" spans="1:8" x14ac:dyDescent="0.25">
      <c r="A443" s="5">
        <v>43900</v>
      </c>
      <c r="B443" s="3" t="s">
        <v>89</v>
      </c>
      <c r="C443" s="3">
        <f>'O_t&amp;m10-3'!C88</f>
        <v>1</v>
      </c>
      <c r="D443" s="3">
        <f>'O_t&amp;m10-3'!D88</f>
        <v>5.3</v>
      </c>
      <c r="E443" s="3">
        <f>'O_t&amp;m10-3'!E88</f>
        <v>0</v>
      </c>
      <c r="F443" s="3">
        <f>'O_t&amp;m10-3'!F88</f>
        <v>0</v>
      </c>
      <c r="G443" s="3">
        <f>'O_t&amp;m10-3'!G88</f>
        <v>0</v>
      </c>
      <c r="H443" s="3">
        <f>'O_t&amp;m10-3'!H88</f>
        <v>0</v>
      </c>
    </row>
    <row r="444" spans="1:8" x14ac:dyDescent="0.25">
      <c r="A444" s="5">
        <v>43900</v>
      </c>
      <c r="B444" s="3" t="s">
        <v>90</v>
      </c>
      <c r="C444" s="3">
        <f>'O_t&amp;m10-3'!C89</f>
        <v>0</v>
      </c>
      <c r="D444" s="3">
        <f>'O_t&amp;m10-3'!D89</f>
        <v>0</v>
      </c>
      <c r="E444" s="3">
        <f>'O_t&amp;m10-3'!E89</f>
        <v>0</v>
      </c>
      <c r="F444" s="3">
        <f>'O_t&amp;m10-3'!F89</f>
        <v>0</v>
      </c>
      <c r="G444" s="3">
        <f>'O_t&amp;m10-3'!G89</f>
        <v>0</v>
      </c>
      <c r="H444" s="3">
        <f>'O_t&amp;m10-3'!H89</f>
        <v>0</v>
      </c>
    </row>
    <row r="445" spans="1:8" x14ac:dyDescent="0.25">
      <c r="A445" s="5">
        <v>43900</v>
      </c>
      <c r="B445" s="3" t="s">
        <v>91</v>
      </c>
      <c r="C445" s="3">
        <f>'O_t&amp;m10-3'!C90</f>
        <v>0</v>
      </c>
      <c r="D445" s="3">
        <f>'O_t&amp;m10-3'!D90</f>
        <v>0</v>
      </c>
      <c r="E445" s="3">
        <f>'O_t&amp;m10-3'!E90</f>
        <v>0</v>
      </c>
      <c r="F445" s="3">
        <f>'O_t&amp;m10-3'!F90</f>
        <v>0</v>
      </c>
      <c r="G445" s="3">
        <f>'O_t&amp;m10-3'!G90</f>
        <v>0</v>
      </c>
      <c r="H445" s="3">
        <f>'O_t&amp;m10-3'!H90</f>
        <v>0</v>
      </c>
    </row>
    <row r="446" spans="1:8" x14ac:dyDescent="0.25">
      <c r="A446" s="5">
        <v>43900</v>
      </c>
      <c r="B446" s="3" t="s">
        <v>92</v>
      </c>
      <c r="C446" s="3">
        <f>'O_t&amp;m10-3'!C91</f>
        <v>0</v>
      </c>
      <c r="D446" s="3">
        <f>'O_t&amp;m10-3'!D91</f>
        <v>0</v>
      </c>
      <c r="E446" s="3">
        <f>'O_t&amp;m10-3'!E91</f>
        <v>1</v>
      </c>
      <c r="F446" s="3">
        <f>'O_t&amp;m10-3'!F91</f>
        <v>2.8</v>
      </c>
      <c r="G446" s="3">
        <f>'O_t&amp;m10-3'!G91</f>
        <v>0</v>
      </c>
      <c r="H446" s="3">
        <f>'O_t&amp;m10-3'!H91</f>
        <v>0</v>
      </c>
    </row>
    <row r="447" spans="1:8" x14ac:dyDescent="0.25">
      <c r="A447" s="5">
        <v>43900</v>
      </c>
      <c r="B447" s="3" t="s">
        <v>93</v>
      </c>
      <c r="C447" s="3">
        <f>'O_t&amp;m10-3'!C92</f>
        <v>0</v>
      </c>
      <c r="D447" s="3">
        <f>'O_t&amp;m10-3'!D92</f>
        <v>0</v>
      </c>
      <c r="E447" s="3">
        <f>'O_t&amp;m10-3'!E92</f>
        <v>0</v>
      </c>
      <c r="F447" s="3">
        <f>'O_t&amp;m10-3'!F92</f>
        <v>0</v>
      </c>
      <c r="G447" s="3">
        <f>'O_t&amp;m10-3'!G92</f>
        <v>0</v>
      </c>
      <c r="H447" s="3">
        <f>'O_t&amp;m10-3'!H92</f>
        <v>0</v>
      </c>
    </row>
    <row r="448" spans="1:8" x14ac:dyDescent="0.25">
      <c r="A448" s="5">
        <v>43900</v>
      </c>
      <c r="B448" s="3" t="s">
        <v>94</v>
      </c>
      <c r="C448" s="3">
        <f>'O_t&amp;m10-3'!C93</f>
        <v>0</v>
      </c>
      <c r="D448" s="3">
        <f>'O_t&amp;m10-3'!D93</f>
        <v>0</v>
      </c>
      <c r="E448" s="3">
        <f>'O_t&amp;m10-3'!E93</f>
        <v>0</v>
      </c>
      <c r="F448" s="3">
        <f>'O_t&amp;m10-3'!F93</f>
        <v>0</v>
      </c>
      <c r="G448" s="3">
        <f>'O_t&amp;m10-3'!G93</f>
        <v>0</v>
      </c>
      <c r="H448" s="3">
        <f>'O_t&amp;m10-3'!H93</f>
        <v>0</v>
      </c>
    </row>
    <row r="449" spans="1:8" x14ac:dyDescent="0.25">
      <c r="A449" s="5">
        <v>43900</v>
      </c>
      <c r="B449" s="3" t="s">
        <v>95</v>
      </c>
      <c r="C449" s="3">
        <f>'O_t&amp;m10-3'!C94</f>
        <v>0</v>
      </c>
      <c r="D449" s="3">
        <f>'O_t&amp;m10-3'!D94</f>
        <v>0</v>
      </c>
      <c r="E449" s="3">
        <f>'O_t&amp;m10-3'!E94</f>
        <v>0</v>
      </c>
      <c r="F449" s="3">
        <f>'O_t&amp;m10-3'!F94</f>
        <v>0</v>
      </c>
      <c r="G449" s="3">
        <f>'O_t&amp;m10-3'!G94</f>
        <v>0</v>
      </c>
      <c r="H449" s="3">
        <f>'O_t&amp;m10-3'!H94</f>
        <v>0</v>
      </c>
    </row>
    <row r="450" spans="1:8" x14ac:dyDescent="0.25">
      <c r="A450" s="5">
        <v>43900</v>
      </c>
      <c r="B450" s="3" t="s">
        <v>96</v>
      </c>
      <c r="C450" s="3">
        <f>'O_t&amp;m10-3'!C95</f>
        <v>0</v>
      </c>
      <c r="D450" s="3">
        <f>'O_t&amp;m10-3'!D95</f>
        <v>0</v>
      </c>
      <c r="E450" s="3">
        <f>'O_t&amp;m10-3'!E95</f>
        <v>1</v>
      </c>
      <c r="F450" s="3">
        <f>'O_t&amp;m10-3'!F95</f>
        <v>3.9</v>
      </c>
      <c r="G450" s="3">
        <f>'O_t&amp;m10-3'!G95</f>
        <v>0</v>
      </c>
      <c r="H450" s="3">
        <f>'O_t&amp;m10-3'!H95</f>
        <v>0</v>
      </c>
    </row>
    <row r="451" spans="1:8" x14ac:dyDescent="0.25">
      <c r="A451" s="5">
        <v>43900</v>
      </c>
      <c r="B451" s="3" t="s">
        <v>97</v>
      </c>
      <c r="C451" s="3">
        <f>'O_t&amp;m10-3'!C96</f>
        <v>6</v>
      </c>
      <c r="D451" s="3">
        <f>'O_t&amp;m10-3'!D96</f>
        <v>2.6</v>
      </c>
      <c r="E451" s="3">
        <f>'O_t&amp;m10-3'!E96</f>
        <v>1</v>
      </c>
      <c r="F451" s="3">
        <f>'O_t&amp;m10-3'!F96</f>
        <v>0.4</v>
      </c>
      <c r="G451" s="3">
        <f>'O_t&amp;m10-3'!G96</f>
        <v>0</v>
      </c>
      <c r="H451" s="3">
        <f>'O_t&amp;m10-3'!H96</f>
        <v>0</v>
      </c>
    </row>
    <row r="452" spans="1:8" x14ac:dyDescent="0.25">
      <c r="A452" s="5">
        <v>43900</v>
      </c>
      <c r="B452" s="3" t="s">
        <v>98</v>
      </c>
      <c r="C452" s="3">
        <f>'O_t&amp;m10-3'!C97</f>
        <v>0</v>
      </c>
      <c r="D452" s="3">
        <f>'O_t&amp;m10-3'!D97</f>
        <v>0</v>
      </c>
      <c r="E452" s="3">
        <f>'O_t&amp;m10-3'!E97</f>
        <v>0</v>
      </c>
      <c r="F452" s="3">
        <f>'O_t&amp;m10-3'!F97</f>
        <v>0</v>
      </c>
      <c r="G452" s="3">
        <f>'O_t&amp;m10-3'!G97</f>
        <v>0</v>
      </c>
      <c r="H452" s="3">
        <f>'O_t&amp;m10-3'!H97</f>
        <v>0</v>
      </c>
    </row>
    <row r="453" spans="1:8" x14ac:dyDescent="0.25">
      <c r="A453" s="5">
        <v>43900</v>
      </c>
      <c r="B453" s="3" t="s">
        <v>99</v>
      </c>
      <c r="C453" s="3">
        <f>'O_t&amp;m10-3'!C98</f>
        <v>1</v>
      </c>
      <c r="D453" s="3">
        <f>'O_t&amp;m10-3'!D98</f>
        <v>0.9</v>
      </c>
      <c r="E453" s="3">
        <f>'O_t&amp;m10-3'!E98</f>
        <v>0</v>
      </c>
      <c r="F453" s="3">
        <f>'O_t&amp;m10-3'!F98</f>
        <v>0</v>
      </c>
      <c r="G453" s="3">
        <f>'O_t&amp;m10-3'!G98</f>
        <v>0</v>
      </c>
      <c r="H453" s="3">
        <f>'O_t&amp;m10-3'!H98</f>
        <v>0</v>
      </c>
    </row>
    <row r="454" spans="1:8" x14ac:dyDescent="0.25">
      <c r="A454" s="5">
        <v>43900</v>
      </c>
      <c r="B454" s="3" t="s">
        <v>100</v>
      </c>
      <c r="C454" s="3">
        <f>'O_t&amp;m10-3'!C99</f>
        <v>0</v>
      </c>
      <c r="D454" s="3">
        <f>'O_t&amp;m10-3'!D99</f>
        <v>0</v>
      </c>
      <c r="E454" s="3">
        <f>'O_t&amp;m10-3'!E99</f>
        <v>0</v>
      </c>
      <c r="F454" s="3">
        <f>'O_t&amp;m10-3'!F99</f>
        <v>0</v>
      </c>
      <c r="G454" s="3">
        <f>'O_t&amp;m10-3'!G99</f>
        <v>0</v>
      </c>
      <c r="H454" s="3">
        <f>'O_t&amp;m10-3'!H99</f>
        <v>0</v>
      </c>
    </row>
    <row r="455" spans="1:8" x14ac:dyDescent="0.25">
      <c r="A455" s="5">
        <v>43900</v>
      </c>
      <c r="B455" s="3" t="s">
        <v>101</v>
      </c>
      <c r="C455" s="3">
        <f>'O_t&amp;m10-3'!C100</f>
        <v>2</v>
      </c>
      <c r="D455" s="3">
        <f>'O_t&amp;m10-3'!D100</f>
        <v>1.3</v>
      </c>
      <c r="E455" s="3">
        <f>'O_t&amp;m10-3'!E100</f>
        <v>0</v>
      </c>
      <c r="F455" s="3">
        <f>'O_t&amp;m10-3'!F100</f>
        <v>0</v>
      </c>
      <c r="G455" s="3">
        <f>'O_t&amp;m10-3'!G100</f>
        <v>0</v>
      </c>
      <c r="H455" s="3">
        <f>'O_t&amp;m10-3'!H100</f>
        <v>0</v>
      </c>
    </row>
    <row r="456" spans="1:8" x14ac:dyDescent="0.25">
      <c r="A456" s="5">
        <v>43900</v>
      </c>
      <c r="B456" s="3" t="s">
        <v>102</v>
      </c>
      <c r="C456" s="3">
        <f>'O_t&amp;m10-3'!C101</f>
        <v>0</v>
      </c>
      <c r="D456" s="3">
        <f>'O_t&amp;m10-3'!D101</f>
        <v>0</v>
      </c>
      <c r="E456" s="3">
        <f>'O_t&amp;m10-3'!E101</f>
        <v>0</v>
      </c>
      <c r="F456" s="3">
        <f>'O_t&amp;m10-3'!F101</f>
        <v>0</v>
      </c>
      <c r="G456" s="3">
        <f>'O_t&amp;m10-3'!G101</f>
        <v>0</v>
      </c>
      <c r="H456" s="3">
        <f>'O_t&amp;m10-3'!H101</f>
        <v>0</v>
      </c>
    </row>
    <row r="457" spans="1:8" x14ac:dyDescent="0.25">
      <c r="A457" s="5">
        <v>43900</v>
      </c>
      <c r="B457" s="3" t="s">
        <v>103</v>
      </c>
      <c r="C457" s="3">
        <f>'O_t&amp;m10-3'!C102</f>
        <v>1</v>
      </c>
      <c r="D457" s="3">
        <f>'O_t&amp;m10-3'!D102</f>
        <v>3.7</v>
      </c>
      <c r="E457" s="3">
        <f>'O_t&amp;m10-3'!E102</f>
        <v>3</v>
      </c>
      <c r="F457" s="3">
        <f>'O_t&amp;m10-3'!F102</f>
        <v>11.1</v>
      </c>
      <c r="G457" s="3">
        <f>'O_t&amp;m10-3'!G102</f>
        <v>0</v>
      </c>
      <c r="H457" s="3">
        <f>'O_t&amp;m10-3'!H102</f>
        <v>0</v>
      </c>
    </row>
    <row r="458" spans="1:8" x14ac:dyDescent="0.25">
      <c r="A458" s="5">
        <v>43900</v>
      </c>
      <c r="B458" s="3" t="s">
        <v>104</v>
      </c>
      <c r="C458" s="3">
        <f>'O_t&amp;m10-3'!C103</f>
        <v>5</v>
      </c>
      <c r="D458" s="3">
        <f>'O_t&amp;m10-3'!D103</f>
        <v>11.4</v>
      </c>
      <c r="E458" s="3">
        <f>'O_t&amp;m10-3'!E103</f>
        <v>1</v>
      </c>
      <c r="F458" s="3">
        <f>'O_t&amp;m10-3'!F103</f>
        <v>2.2999999999999998</v>
      </c>
      <c r="G458" s="3">
        <f>'O_t&amp;m10-3'!G103</f>
        <v>1</v>
      </c>
      <c r="H458" s="3">
        <f>'O_t&amp;m10-3'!H103</f>
        <v>2.2999999999999998</v>
      </c>
    </row>
    <row r="459" spans="1:8" x14ac:dyDescent="0.25">
      <c r="A459" s="5">
        <v>43900</v>
      </c>
      <c r="B459" s="3" t="s">
        <v>105</v>
      </c>
      <c r="C459" s="3">
        <f>'O_t&amp;m10-3'!C104</f>
        <v>1</v>
      </c>
      <c r="D459" s="3">
        <f>'O_t&amp;m10-3'!D104</f>
        <v>4.5999999999999996</v>
      </c>
      <c r="E459" s="3">
        <f>'O_t&amp;m10-3'!E104</f>
        <v>0</v>
      </c>
      <c r="F459" s="3">
        <f>'O_t&amp;m10-3'!F104</f>
        <v>0</v>
      </c>
      <c r="G459" s="3">
        <f>'O_t&amp;m10-3'!G104</f>
        <v>0</v>
      </c>
      <c r="H459" s="3">
        <f>'O_t&amp;m10-3'!H104</f>
        <v>0</v>
      </c>
    </row>
    <row r="460" spans="1:8" x14ac:dyDescent="0.25">
      <c r="A460" s="5">
        <v>43900</v>
      </c>
      <c r="B460" s="3" t="s">
        <v>106</v>
      </c>
      <c r="C460" s="3">
        <f>'O_t&amp;m10-3'!C105</f>
        <v>1</v>
      </c>
      <c r="D460" s="3">
        <f>'O_t&amp;m10-3'!D105</f>
        <v>2.5</v>
      </c>
      <c r="E460" s="3">
        <f>'O_t&amp;m10-3'!E105</f>
        <v>0</v>
      </c>
      <c r="F460" s="3">
        <f>'O_t&amp;m10-3'!F105</f>
        <v>0</v>
      </c>
      <c r="G460" s="3">
        <f>'O_t&amp;m10-3'!G105</f>
        <v>0</v>
      </c>
      <c r="H460" s="3">
        <f>'O_t&amp;m10-3'!H105</f>
        <v>0</v>
      </c>
    </row>
    <row r="461" spans="1:8" x14ac:dyDescent="0.25">
      <c r="A461" s="5">
        <v>43900</v>
      </c>
      <c r="B461" s="3" t="s">
        <v>107</v>
      </c>
      <c r="C461" s="3">
        <f>'O_t&amp;m10-3'!C106</f>
        <v>7</v>
      </c>
      <c r="D461" s="3">
        <f>'O_t&amp;m10-3'!D106</f>
        <v>22.8</v>
      </c>
      <c r="E461" s="3">
        <f>'O_t&amp;m10-3'!E106</f>
        <v>5</v>
      </c>
      <c r="F461" s="3">
        <f>'O_t&amp;m10-3'!F106</f>
        <v>16.3</v>
      </c>
      <c r="G461" s="3">
        <f>'O_t&amp;m10-3'!G106</f>
        <v>0</v>
      </c>
      <c r="H461" s="3">
        <f>'O_t&amp;m10-3'!H106</f>
        <v>0</v>
      </c>
    </row>
    <row r="462" spans="1:8" x14ac:dyDescent="0.25">
      <c r="A462" s="5">
        <v>43900</v>
      </c>
      <c r="B462" s="3" t="s">
        <v>108</v>
      </c>
      <c r="C462" s="3">
        <f>'O_t&amp;m10-3'!C107</f>
        <v>0</v>
      </c>
      <c r="D462" s="3">
        <f>'O_t&amp;m10-3'!D107</f>
        <v>0</v>
      </c>
      <c r="E462" s="3">
        <f>'O_t&amp;m10-3'!E107</f>
        <v>0</v>
      </c>
      <c r="F462" s="3">
        <f>'O_t&amp;m10-3'!F107</f>
        <v>0</v>
      </c>
      <c r="G462" s="3">
        <f>'O_t&amp;m10-3'!G107</f>
        <v>0</v>
      </c>
      <c r="H462" s="3">
        <f>'O_t&amp;m10-3'!H107</f>
        <v>0</v>
      </c>
    </row>
    <row r="463" spans="1:8" x14ac:dyDescent="0.25">
      <c r="A463" s="5">
        <v>43900</v>
      </c>
      <c r="B463" s="3" t="s">
        <v>109</v>
      </c>
      <c r="C463" s="3">
        <f>'O_t&amp;m10-3'!C108</f>
        <v>0</v>
      </c>
      <c r="D463" s="3">
        <f>'O_t&amp;m10-3'!D108</f>
        <v>0</v>
      </c>
      <c r="E463" s="3">
        <f>'O_t&amp;m10-3'!E108</f>
        <v>0</v>
      </c>
      <c r="F463" s="3">
        <f>'O_t&amp;m10-3'!F108</f>
        <v>0</v>
      </c>
      <c r="G463" s="3">
        <f>'O_t&amp;m10-3'!G108</f>
        <v>0</v>
      </c>
      <c r="H463" s="3">
        <f>'O_t&amp;m10-3'!H108</f>
        <v>0</v>
      </c>
    </row>
    <row r="464" spans="1:8" x14ac:dyDescent="0.25">
      <c r="A464" s="5">
        <v>43900</v>
      </c>
      <c r="B464" s="3" t="s">
        <v>110</v>
      </c>
      <c r="C464" s="3">
        <f>'O_t&amp;m10-3'!C109</f>
        <v>0</v>
      </c>
      <c r="D464" s="3">
        <f>'O_t&amp;m10-3'!D109</f>
        <v>0</v>
      </c>
      <c r="E464" s="3">
        <f>'O_t&amp;m10-3'!E109</f>
        <v>0</v>
      </c>
      <c r="F464" s="3">
        <f>'O_t&amp;m10-3'!F109</f>
        <v>0</v>
      </c>
      <c r="G464" s="3">
        <f>'O_t&amp;m10-3'!G109</f>
        <v>0</v>
      </c>
      <c r="H464" s="3">
        <f>'O_t&amp;m10-3'!H109</f>
        <v>0</v>
      </c>
    </row>
    <row r="465" spans="1:8" x14ac:dyDescent="0.25">
      <c r="A465" s="5">
        <v>43900</v>
      </c>
      <c r="B465" s="3" t="s">
        <v>111</v>
      </c>
      <c r="C465" s="3">
        <f>'O_t&amp;m10-3'!C110</f>
        <v>2</v>
      </c>
      <c r="D465" s="3">
        <f>'O_t&amp;m10-3'!D110</f>
        <v>5.3</v>
      </c>
      <c r="E465" s="3">
        <f>'O_t&amp;m10-3'!E110</f>
        <v>0</v>
      </c>
      <c r="F465" s="3">
        <f>'O_t&amp;m10-3'!F110</f>
        <v>0</v>
      </c>
      <c r="G465" s="3">
        <f>'O_t&amp;m10-3'!G110</f>
        <v>0</v>
      </c>
      <c r="H465" s="3">
        <f>'O_t&amp;m10-3'!H110</f>
        <v>0</v>
      </c>
    </row>
    <row r="466" spans="1:8" x14ac:dyDescent="0.25">
      <c r="A466" s="5">
        <v>43900</v>
      </c>
      <c r="B466" s="3" t="s">
        <v>112</v>
      </c>
      <c r="C466" s="3">
        <f>'O_t&amp;m10-3'!C111</f>
        <v>6</v>
      </c>
      <c r="D466" s="3">
        <f>'O_t&amp;m10-3'!D111</f>
        <v>25.1</v>
      </c>
      <c r="E466" s="3">
        <f>'O_t&amp;m10-3'!E111</f>
        <v>0</v>
      </c>
      <c r="F466" s="3">
        <f>'O_t&amp;m10-3'!F111</f>
        <v>0</v>
      </c>
      <c r="G466" s="3">
        <f>'O_t&amp;m10-3'!G111</f>
        <v>1</v>
      </c>
      <c r="H466" s="3">
        <f>'O_t&amp;m10-3'!H111</f>
        <v>4.2</v>
      </c>
    </row>
    <row r="467" spans="1:8" x14ac:dyDescent="0.25">
      <c r="A467" s="5">
        <v>43900</v>
      </c>
      <c r="B467" s="3" t="s">
        <v>113</v>
      </c>
      <c r="C467" s="3">
        <f>'O_t&amp;m10-3'!C112</f>
        <v>4</v>
      </c>
      <c r="D467" s="3">
        <f>'O_t&amp;m10-3'!D112</f>
        <v>6.9</v>
      </c>
      <c r="E467" s="3">
        <f>'O_t&amp;m10-3'!E112</f>
        <v>0</v>
      </c>
      <c r="F467" s="3">
        <f>'O_t&amp;m10-3'!F112</f>
        <v>0</v>
      </c>
      <c r="G467" s="3">
        <f>'O_t&amp;m10-3'!G112</f>
        <v>0</v>
      </c>
      <c r="H467" s="3">
        <f>'O_t&amp;m10-3'!H112</f>
        <v>0</v>
      </c>
    </row>
    <row r="468" spans="1:8" x14ac:dyDescent="0.25">
      <c r="A468" s="5">
        <v>43900</v>
      </c>
      <c r="B468" s="3" t="s">
        <v>114</v>
      </c>
      <c r="C468" s="3">
        <f>'O_t&amp;m10-3'!C113</f>
        <v>0</v>
      </c>
      <c r="D468" s="3">
        <f>'O_t&amp;m10-3'!D113</f>
        <v>0</v>
      </c>
      <c r="E468" s="3">
        <f>'O_t&amp;m10-3'!E113</f>
        <v>0</v>
      </c>
      <c r="F468" s="3">
        <f>'O_t&amp;m10-3'!F113</f>
        <v>0</v>
      </c>
      <c r="G468" s="3">
        <f>'O_t&amp;m10-3'!G113</f>
        <v>0</v>
      </c>
      <c r="H468" s="3">
        <f>'O_t&amp;m10-3'!H113</f>
        <v>0</v>
      </c>
    </row>
    <row r="469" spans="1:8" x14ac:dyDescent="0.25">
      <c r="A469" s="5">
        <v>43900</v>
      </c>
      <c r="B469" s="3" t="s">
        <v>115</v>
      </c>
      <c r="C469" s="3">
        <f>'O_t&amp;m10-3'!C114</f>
        <v>2</v>
      </c>
      <c r="D469" s="3">
        <f>'O_t&amp;m10-3'!D114</f>
        <v>2.7</v>
      </c>
      <c r="E469" s="3">
        <f>'O_t&amp;m10-3'!E114</f>
        <v>0</v>
      </c>
      <c r="F469" s="3">
        <f>'O_t&amp;m10-3'!F114</f>
        <v>0</v>
      </c>
      <c r="G469" s="3">
        <f>'O_t&amp;m10-3'!G114</f>
        <v>0</v>
      </c>
      <c r="H469" s="3">
        <f>'O_t&amp;m10-3'!H114</f>
        <v>0</v>
      </c>
    </row>
    <row r="470" spans="1:8" x14ac:dyDescent="0.25">
      <c r="A470" s="5">
        <v>43900</v>
      </c>
      <c r="B470" s="3" t="s">
        <v>116</v>
      </c>
      <c r="C470" s="3">
        <f>'O_t&amp;m10-3'!C115</f>
        <v>0</v>
      </c>
      <c r="D470" s="3">
        <f>'O_t&amp;m10-3'!D115</f>
        <v>0</v>
      </c>
      <c r="E470" s="3">
        <f>'O_t&amp;m10-3'!E115</f>
        <v>0</v>
      </c>
      <c r="F470" s="3">
        <f>'O_t&amp;m10-3'!F115</f>
        <v>0</v>
      </c>
      <c r="G470" s="3">
        <f>'O_t&amp;m10-3'!G115</f>
        <v>0</v>
      </c>
      <c r="H470" s="3">
        <f>'O_t&amp;m10-3'!H115</f>
        <v>0</v>
      </c>
    </row>
    <row r="471" spans="1:8" x14ac:dyDescent="0.25">
      <c r="A471" s="5">
        <v>43900</v>
      </c>
      <c r="B471" s="3" t="s">
        <v>364</v>
      </c>
      <c r="C471" s="3">
        <f>'O_t&amp;m10-3'!C116</f>
        <v>0</v>
      </c>
      <c r="D471" s="3">
        <f>'O_t&amp;m10-3'!D116</f>
        <v>0</v>
      </c>
      <c r="E471" s="3">
        <f>'O_t&amp;m10-3'!E116</f>
        <v>0</v>
      </c>
      <c r="F471" s="3">
        <f>'O_t&amp;m10-3'!F116</f>
        <v>0</v>
      </c>
      <c r="G471" s="3">
        <f>'O_t&amp;m10-3'!G116</f>
        <v>0</v>
      </c>
      <c r="H471" s="3">
        <f>'O_t&amp;m10-3'!H116</f>
        <v>0</v>
      </c>
    </row>
    <row r="472" spans="1:8" x14ac:dyDescent="0.25">
      <c r="A472" s="5">
        <v>43900</v>
      </c>
      <c r="B472" s="3" t="s">
        <v>117</v>
      </c>
      <c r="C472" s="3">
        <f>'O_t&amp;m10-3'!C117</f>
        <v>0</v>
      </c>
      <c r="D472" s="3">
        <f>'O_t&amp;m10-3'!D117</f>
        <v>0</v>
      </c>
      <c r="E472" s="3">
        <f>'O_t&amp;m10-3'!E117</f>
        <v>0</v>
      </c>
      <c r="F472" s="3">
        <f>'O_t&amp;m10-3'!F117</f>
        <v>0</v>
      </c>
      <c r="G472" s="3">
        <f>'O_t&amp;m10-3'!G117</f>
        <v>0</v>
      </c>
      <c r="H472" s="3">
        <f>'O_t&amp;m10-3'!H117</f>
        <v>0</v>
      </c>
    </row>
    <row r="473" spans="1:8" x14ac:dyDescent="0.25">
      <c r="A473" s="5">
        <v>43900</v>
      </c>
      <c r="B473" s="3" t="s">
        <v>118</v>
      </c>
      <c r="C473" s="3">
        <f>'O_t&amp;m10-3'!C118</f>
        <v>0</v>
      </c>
      <c r="D473" s="3">
        <f>'O_t&amp;m10-3'!D118</f>
        <v>0</v>
      </c>
      <c r="E473" s="3">
        <f>'O_t&amp;m10-3'!E118</f>
        <v>0</v>
      </c>
      <c r="F473" s="3">
        <f>'O_t&amp;m10-3'!F118</f>
        <v>0</v>
      </c>
      <c r="G473" s="3">
        <f>'O_t&amp;m10-3'!G118</f>
        <v>0</v>
      </c>
      <c r="H473" s="3">
        <f>'O_t&amp;m10-3'!H118</f>
        <v>0</v>
      </c>
    </row>
    <row r="474" spans="1:8" x14ac:dyDescent="0.25">
      <c r="A474" s="5">
        <v>43900</v>
      </c>
      <c r="B474" s="3" t="s">
        <v>119</v>
      </c>
      <c r="C474" s="3">
        <f>'O_t&amp;m10-3'!C119</f>
        <v>6</v>
      </c>
      <c r="D474" s="3">
        <f>'O_t&amp;m10-3'!D119</f>
        <v>41.8</v>
      </c>
      <c r="E474" s="3">
        <f>'O_t&amp;m10-3'!E119</f>
        <v>1</v>
      </c>
      <c r="F474" s="3">
        <f>'O_t&amp;m10-3'!F119</f>
        <v>7</v>
      </c>
      <c r="G474" s="3">
        <f>'O_t&amp;m10-3'!G119</f>
        <v>0</v>
      </c>
      <c r="H474" s="3">
        <f>'O_t&amp;m10-3'!H119</f>
        <v>0</v>
      </c>
    </row>
    <row r="475" spans="1:8" x14ac:dyDescent="0.25">
      <c r="A475" s="5">
        <v>43900</v>
      </c>
      <c r="B475" s="3" t="s">
        <v>120</v>
      </c>
      <c r="C475" s="3">
        <f>'O_t&amp;m10-3'!C120</f>
        <v>3</v>
      </c>
      <c r="D475" s="3">
        <f>'O_t&amp;m10-3'!D120</f>
        <v>1.8</v>
      </c>
      <c r="E475" s="3">
        <f>'O_t&amp;m10-3'!E120</f>
        <v>1</v>
      </c>
      <c r="F475" s="3">
        <f>'O_t&amp;m10-3'!F120</f>
        <v>0.6</v>
      </c>
      <c r="G475" s="3">
        <f>'O_t&amp;m10-3'!G120</f>
        <v>0</v>
      </c>
      <c r="H475" s="3">
        <f>'O_t&amp;m10-3'!H120</f>
        <v>0</v>
      </c>
    </row>
    <row r="476" spans="1:8" x14ac:dyDescent="0.25">
      <c r="A476" s="5">
        <v>43900</v>
      </c>
      <c r="B476" s="3" t="s">
        <v>121</v>
      </c>
      <c r="C476" s="3">
        <f>'O_t&amp;m10-3'!C121</f>
        <v>0</v>
      </c>
      <c r="D476" s="3">
        <f>'O_t&amp;m10-3'!D121</f>
        <v>0</v>
      </c>
      <c r="E476" s="3">
        <f>'O_t&amp;m10-3'!E121</f>
        <v>1</v>
      </c>
      <c r="F476" s="3">
        <f>'O_t&amp;m10-3'!F121</f>
        <v>0.6</v>
      </c>
      <c r="G476" s="3">
        <f>'O_t&amp;m10-3'!G121</f>
        <v>0</v>
      </c>
      <c r="H476" s="3">
        <f>'O_t&amp;m10-3'!H121</f>
        <v>0</v>
      </c>
    </row>
    <row r="477" spans="1:8" x14ac:dyDescent="0.25">
      <c r="A477" s="5">
        <v>43900</v>
      </c>
      <c r="B477" s="3" t="s">
        <v>122</v>
      </c>
      <c r="C477" s="3">
        <f>'O_t&amp;m10-3'!C122</f>
        <v>0</v>
      </c>
      <c r="D477" s="3">
        <f>'O_t&amp;m10-3'!D122</f>
        <v>0</v>
      </c>
      <c r="E477" s="3">
        <f>'O_t&amp;m10-3'!E122</f>
        <v>0</v>
      </c>
      <c r="F477" s="3">
        <f>'O_t&amp;m10-3'!F122</f>
        <v>0</v>
      </c>
      <c r="G477" s="3">
        <f>'O_t&amp;m10-3'!G122</f>
        <v>0</v>
      </c>
      <c r="H477" s="3">
        <f>'O_t&amp;m10-3'!H122</f>
        <v>0</v>
      </c>
    </row>
    <row r="478" spans="1:8" x14ac:dyDescent="0.25">
      <c r="A478" s="5">
        <v>43900</v>
      </c>
      <c r="B478" s="3" t="s">
        <v>123</v>
      </c>
      <c r="C478" s="3">
        <f>'O_t&amp;m10-3'!C123</f>
        <v>0</v>
      </c>
      <c r="D478" s="3">
        <f>'O_t&amp;m10-3'!D123</f>
        <v>0</v>
      </c>
      <c r="E478" s="3">
        <f>'O_t&amp;m10-3'!E123</f>
        <v>0</v>
      </c>
      <c r="F478" s="3">
        <f>'O_t&amp;m10-3'!F123</f>
        <v>0</v>
      </c>
      <c r="G478" s="3">
        <f>'O_t&amp;m10-3'!G123</f>
        <v>0</v>
      </c>
      <c r="H478" s="3">
        <f>'O_t&amp;m10-3'!H123</f>
        <v>0</v>
      </c>
    </row>
    <row r="479" spans="1:8" x14ac:dyDescent="0.25">
      <c r="A479" s="5">
        <v>43900</v>
      </c>
      <c r="B479" s="3" t="s">
        <v>124</v>
      </c>
      <c r="C479" s="3">
        <f>'O_t&amp;m10-3'!C124</f>
        <v>1</v>
      </c>
      <c r="D479" s="3">
        <f>'O_t&amp;m10-3'!D124</f>
        <v>2.1</v>
      </c>
      <c r="E479" s="3">
        <f>'O_t&amp;m10-3'!E124</f>
        <v>4</v>
      </c>
      <c r="F479" s="3">
        <f>'O_t&amp;m10-3'!F124</f>
        <v>8.3000000000000007</v>
      </c>
      <c r="G479" s="3">
        <f>'O_t&amp;m10-3'!G124</f>
        <v>0</v>
      </c>
      <c r="H479" s="3">
        <f>'O_t&amp;m10-3'!H124</f>
        <v>0</v>
      </c>
    </row>
    <row r="480" spans="1:8" x14ac:dyDescent="0.25">
      <c r="A480" s="5">
        <v>43900</v>
      </c>
      <c r="B480" s="3" t="s">
        <v>125</v>
      </c>
      <c r="C480" s="3">
        <f>'O_t&amp;m10-3'!C125</f>
        <v>5</v>
      </c>
      <c r="D480" s="3">
        <f>'O_t&amp;m10-3'!D125</f>
        <v>27.3</v>
      </c>
      <c r="E480" s="3">
        <f>'O_t&amp;m10-3'!E125</f>
        <v>0</v>
      </c>
      <c r="F480" s="3">
        <f>'O_t&amp;m10-3'!F125</f>
        <v>0</v>
      </c>
      <c r="G480" s="3">
        <f>'O_t&amp;m10-3'!G125</f>
        <v>0</v>
      </c>
      <c r="H480" s="3">
        <f>'O_t&amp;m10-3'!H125</f>
        <v>0</v>
      </c>
    </row>
    <row r="481" spans="1:8" x14ac:dyDescent="0.25">
      <c r="A481" s="5">
        <v>43900</v>
      </c>
      <c r="B481" s="3" t="s">
        <v>126</v>
      </c>
      <c r="C481" s="3">
        <f>'O_t&amp;m10-3'!C126</f>
        <v>0</v>
      </c>
      <c r="D481" s="3">
        <f>'O_t&amp;m10-3'!D126</f>
        <v>0</v>
      </c>
      <c r="E481" s="3">
        <f>'O_t&amp;m10-3'!E126</f>
        <v>0</v>
      </c>
      <c r="F481" s="3">
        <f>'O_t&amp;m10-3'!F126</f>
        <v>0</v>
      </c>
      <c r="G481" s="3">
        <f>'O_t&amp;m10-3'!G126</f>
        <v>0</v>
      </c>
      <c r="H481" s="3">
        <f>'O_t&amp;m10-3'!H126</f>
        <v>0</v>
      </c>
    </row>
    <row r="482" spans="1:8" x14ac:dyDescent="0.25">
      <c r="A482" s="5">
        <v>43900</v>
      </c>
      <c r="B482" s="3" t="s">
        <v>127</v>
      </c>
      <c r="C482" s="3">
        <f>'O_t&amp;m10-3'!C127</f>
        <v>0</v>
      </c>
      <c r="D482" s="3">
        <f>'O_t&amp;m10-3'!D127</f>
        <v>0</v>
      </c>
      <c r="E482" s="3">
        <f>'O_t&amp;m10-3'!E127</f>
        <v>0</v>
      </c>
      <c r="F482" s="3">
        <f>'O_t&amp;m10-3'!F127</f>
        <v>0</v>
      </c>
      <c r="G482" s="3">
        <f>'O_t&amp;m10-3'!G127</f>
        <v>0</v>
      </c>
      <c r="H482" s="3">
        <f>'O_t&amp;m10-3'!H127</f>
        <v>0</v>
      </c>
    </row>
    <row r="483" spans="1:8" x14ac:dyDescent="0.25">
      <c r="A483" s="5">
        <v>43900</v>
      </c>
      <c r="B483" s="3" t="s">
        <v>128</v>
      </c>
      <c r="C483" s="3">
        <f>'O_t&amp;m10-3'!C128</f>
        <v>0</v>
      </c>
      <c r="D483" s="3">
        <f>'O_t&amp;m10-3'!D128</f>
        <v>0</v>
      </c>
      <c r="E483" s="3">
        <f>'O_t&amp;m10-3'!E128</f>
        <v>0</v>
      </c>
      <c r="F483" s="3">
        <f>'O_t&amp;m10-3'!F128</f>
        <v>0</v>
      </c>
      <c r="G483" s="3">
        <f>'O_t&amp;m10-3'!G128</f>
        <v>0</v>
      </c>
      <c r="H483" s="3">
        <f>'O_t&amp;m10-3'!H128</f>
        <v>0</v>
      </c>
    </row>
    <row r="484" spans="1:8" x14ac:dyDescent="0.25">
      <c r="A484" s="5">
        <v>43900</v>
      </c>
      <c r="B484" s="3" t="s">
        <v>129</v>
      </c>
      <c r="C484" s="3">
        <f>'O_t&amp;m10-3'!C129</f>
        <v>1</v>
      </c>
      <c r="D484" s="3">
        <f>'O_t&amp;m10-3'!D129</f>
        <v>3.7</v>
      </c>
      <c r="E484" s="3">
        <f>'O_t&amp;m10-3'!E129</f>
        <v>0</v>
      </c>
      <c r="F484" s="3">
        <f>'O_t&amp;m10-3'!F129</f>
        <v>0</v>
      </c>
      <c r="G484" s="3">
        <f>'O_t&amp;m10-3'!G129</f>
        <v>0</v>
      </c>
      <c r="H484" s="3">
        <f>'O_t&amp;m10-3'!H129</f>
        <v>0</v>
      </c>
    </row>
    <row r="485" spans="1:8" x14ac:dyDescent="0.25">
      <c r="A485" s="5">
        <v>43900</v>
      </c>
      <c r="B485" s="3" t="s">
        <v>130</v>
      </c>
      <c r="C485" s="3">
        <f>'O_t&amp;m10-3'!C130</f>
        <v>0</v>
      </c>
      <c r="D485" s="3">
        <f>'O_t&amp;m10-3'!D130</f>
        <v>0</v>
      </c>
      <c r="E485" s="3">
        <f>'O_t&amp;m10-3'!E130</f>
        <v>0</v>
      </c>
      <c r="F485" s="3">
        <f>'O_t&amp;m10-3'!F130</f>
        <v>0</v>
      </c>
      <c r="G485" s="3">
        <f>'O_t&amp;m10-3'!G130</f>
        <v>0</v>
      </c>
      <c r="H485" s="3">
        <f>'O_t&amp;m10-3'!H130</f>
        <v>0</v>
      </c>
    </row>
    <row r="486" spans="1:8" x14ac:dyDescent="0.25">
      <c r="A486" s="5">
        <v>43900</v>
      </c>
      <c r="B486" s="3" t="s">
        <v>131</v>
      </c>
      <c r="C486" s="3">
        <f>'O_t&amp;m10-3'!C131</f>
        <v>0</v>
      </c>
      <c r="D486" s="3">
        <f>'O_t&amp;m10-3'!D131</f>
        <v>0</v>
      </c>
      <c r="E486" s="3">
        <f>'O_t&amp;m10-3'!E131</f>
        <v>0</v>
      </c>
      <c r="F486" s="3">
        <f>'O_t&amp;m10-3'!F131</f>
        <v>0</v>
      </c>
      <c r="G486" s="3">
        <f>'O_t&amp;m10-3'!G131</f>
        <v>0</v>
      </c>
      <c r="H486" s="3">
        <f>'O_t&amp;m10-3'!H131</f>
        <v>0</v>
      </c>
    </row>
    <row r="487" spans="1:8" x14ac:dyDescent="0.25">
      <c r="A487" s="5">
        <v>43900</v>
      </c>
      <c r="B487" s="3" t="s">
        <v>132</v>
      </c>
      <c r="C487" s="3">
        <f>'O_t&amp;m10-3'!C132</f>
        <v>0</v>
      </c>
      <c r="D487" s="3">
        <f>'O_t&amp;m10-3'!D132</f>
        <v>0</v>
      </c>
      <c r="E487" s="3">
        <f>'O_t&amp;m10-3'!E132</f>
        <v>0</v>
      </c>
      <c r="F487" s="3">
        <f>'O_t&amp;m10-3'!F132</f>
        <v>0</v>
      </c>
      <c r="G487" s="3">
        <f>'O_t&amp;m10-3'!G132</f>
        <v>0</v>
      </c>
      <c r="H487" s="3">
        <f>'O_t&amp;m10-3'!H132</f>
        <v>0</v>
      </c>
    </row>
    <row r="488" spans="1:8" x14ac:dyDescent="0.25">
      <c r="A488" s="5">
        <v>43900</v>
      </c>
      <c r="B488" s="3" t="s">
        <v>133</v>
      </c>
      <c r="C488" s="3">
        <f>'O_t&amp;m10-3'!C133</f>
        <v>3</v>
      </c>
      <c r="D488" s="3">
        <f>'O_t&amp;m10-3'!D133</f>
        <v>3.4</v>
      </c>
      <c r="E488" s="3">
        <f>'O_t&amp;m10-3'!E133</f>
        <v>5</v>
      </c>
      <c r="F488" s="3">
        <f>'O_t&amp;m10-3'!F133</f>
        <v>5.7</v>
      </c>
      <c r="G488" s="3">
        <f>'O_t&amp;m10-3'!G133</f>
        <v>0</v>
      </c>
      <c r="H488" s="3">
        <f>'O_t&amp;m10-3'!H133</f>
        <v>0</v>
      </c>
    </row>
    <row r="489" spans="1:8" x14ac:dyDescent="0.25">
      <c r="A489" s="5">
        <v>43900</v>
      </c>
      <c r="B489" s="3" t="s">
        <v>134</v>
      </c>
      <c r="C489" s="3">
        <f>'O_t&amp;m10-3'!C134</f>
        <v>1</v>
      </c>
      <c r="D489" s="3">
        <f>'O_t&amp;m10-3'!D134</f>
        <v>6.2</v>
      </c>
      <c r="E489" s="3">
        <f>'O_t&amp;m10-3'!E134</f>
        <v>0</v>
      </c>
      <c r="F489" s="3">
        <f>'O_t&amp;m10-3'!F134</f>
        <v>0</v>
      </c>
      <c r="G489" s="3">
        <f>'O_t&amp;m10-3'!G134</f>
        <v>0</v>
      </c>
      <c r="H489" s="3">
        <f>'O_t&amp;m10-3'!H134</f>
        <v>0</v>
      </c>
    </row>
    <row r="490" spans="1:8" x14ac:dyDescent="0.25">
      <c r="A490" s="5">
        <v>43900</v>
      </c>
      <c r="B490" s="3" t="s">
        <v>135</v>
      </c>
      <c r="C490" s="3">
        <f>'O_t&amp;m10-3'!C135</f>
        <v>0</v>
      </c>
      <c r="D490" s="3">
        <f>'O_t&amp;m10-3'!D135</f>
        <v>0</v>
      </c>
      <c r="E490" s="3">
        <f>'O_t&amp;m10-3'!E135</f>
        <v>0</v>
      </c>
      <c r="F490" s="3">
        <f>'O_t&amp;m10-3'!F135</f>
        <v>0</v>
      </c>
      <c r="G490" s="3">
        <f>'O_t&amp;m10-3'!G135</f>
        <v>0</v>
      </c>
      <c r="H490" s="3">
        <f>'O_t&amp;m10-3'!H135</f>
        <v>0</v>
      </c>
    </row>
    <row r="491" spans="1:8" x14ac:dyDescent="0.25">
      <c r="A491" s="5">
        <v>43900</v>
      </c>
      <c r="B491" s="3" t="s">
        <v>136</v>
      </c>
      <c r="C491" s="3">
        <f>'O_t&amp;m10-3'!C136</f>
        <v>2</v>
      </c>
      <c r="D491" s="3">
        <f>'O_t&amp;m10-3'!D136</f>
        <v>5.6</v>
      </c>
      <c r="E491" s="3">
        <f>'O_t&amp;m10-3'!E136</f>
        <v>0</v>
      </c>
      <c r="F491" s="3">
        <f>'O_t&amp;m10-3'!F136</f>
        <v>0</v>
      </c>
      <c r="G491" s="3">
        <f>'O_t&amp;m10-3'!G136</f>
        <v>0</v>
      </c>
      <c r="H491" s="3">
        <f>'O_t&amp;m10-3'!H136</f>
        <v>0</v>
      </c>
    </row>
    <row r="492" spans="1:8" x14ac:dyDescent="0.25">
      <c r="A492" s="5">
        <v>43900</v>
      </c>
      <c r="B492" s="3" t="s">
        <v>137</v>
      </c>
      <c r="C492" s="3">
        <f>'O_t&amp;m10-3'!C137</f>
        <v>1</v>
      </c>
      <c r="D492" s="3">
        <f>'O_t&amp;m10-3'!D137</f>
        <v>2.5</v>
      </c>
      <c r="E492" s="3">
        <f>'O_t&amp;m10-3'!E137</f>
        <v>0</v>
      </c>
      <c r="F492" s="3">
        <f>'O_t&amp;m10-3'!F137</f>
        <v>0</v>
      </c>
      <c r="G492" s="3">
        <f>'O_t&amp;m10-3'!G137</f>
        <v>0</v>
      </c>
      <c r="H492" s="3">
        <f>'O_t&amp;m10-3'!H137</f>
        <v>0</v>
      </c>
    </row>
    <row r="493" spans="1:8" x14ac:dyDescent="0.25">
      <c r="A493" s="5">
        <v>43900</v>
      </c>
      <c r="B493" s="3" t="s">
        <v>138</v>
      </c>
      <c r="C493" s="3">
        <f>'O_t&amp;m10-3'!C138</f>
        <v>13</v>
      </c>
      <c r="D493" s="3">
        <f>'O_t&amp;m10-3'!D138</f>
        <v>14.1</v>
      </c>
      <c r="E493" s="3">
        <f>'O_t&amp;m10-3'!E138</f>
        <v>1</v>
      </c>
      <c r="F493" s="3">
        <f>'O_t&amp;m10-3'!F138</f>
        <v>1.1000000000000001</v>
      </c>
      <c r="G493" s="3">
        <f>'O_t&amp;m10-3'!G138</f>
        <v>0</v>
      </c>
      <c r="H493" s="3">
        <f>'O_t&amp;m10-3'!H138</f>
        <v>0</v>
      </c>
    </row>
    <row r="494" spans="1:8" x14ac:dyDescent="0.25">
      <c r="A494" s="5">
        <v>43900</v>
      </c>
      <c r="B494" s="3" t="s">
        <v>139</v>
      </c>
      <c r="C494" s="3">
        <f>'O_t&amp;m10-3'!C139</f>
        <v>0</v>
      </c>
      <c r="D494" s="3">
        <f>'O_t&amp;m10-3'!D139</f>
        <v>0</v>
      </c>
      <c r="E494" s="3">
        <f>'O_t&amp;m10-3'!E139</f>
        <v>0</v>
      </c>
      <c r="F494" s="3">
        <f>'O_t&amp;m10-3'!F139</f>
        <v>0</v>
      </c>
      <c r="G494" s="3">
        <f>'O_t&amp;m10-3'!G139</f>
        <v>0</v>
      </c>
      <c r="H494" s="3">
        <f>'O_t&amp;m10-3'!H139</f>
        <v>0</v>
      </c>
    </row>
    <row r="495" spans="1:8" x14ac:dyDescent="0.25">
      <c r="A495" s="5">
        <v>43900</v>
      </c>
      <c r="B495" s="3" t="s">
        <v>365</v>
      </c>
      <c r="C495" s="3">
        <f>'O_t&amp;m10-3'!C140</f>
        <v>0</v>
      </c>
      <c r="D495" s="3">
        <f>'O_t&amp;m10-3'!D140</f>
        <v>0</v>
      </c>
      <c r="E495" s="3">
        <f>'O_t&amp;m10-3'!E140</f>
        <v>0</v>
      </c>
      <c r="F495" s="3">
        <f>'O_t&amp;m10-3'!F140</f>
        <v>0</v>
      </c>
      <c r="G495" s="3">
        <f>'O_t&amp;m10-3'!G140</f>
        <v>0</v>
      </c>
      <c r="H495" s="3">
        <f>'O_t&amp;m10-3'!H140</f>
        <v>0</v>
      </c>
    </row>
    <row r="496" spans="1:8" x14ac:dyDescent="0.25">
      <c r="A496" s="5">
        <v>43900</v>
      </c>
      <c r="B496" s="3" t="s">
        <v>140</v>
      </c>
      <c r="C496" s="3">
        <f>'O_t&amp;m10-3'!C141</f>
        <v>0</v>
      </c>
      <c r="D496" s="3">
        <f>'O_t&amp;m10-3'!D141</f>
        <v>0</v>
      </c>
      <c r="E496" s="3">
        <f>'O_t&amp;m10-3'!E141</f>
        <v>0</v>
      </c>
      <c r="F496" s="3">
        <f>'O_t&amp;m10-3'!F141</f>
        <v>0</v>
      </c>
      <c r="G496" s="3">
        <f>'O_t&amp;m10-3'!G141</f>
        <v>0</v>
      </c>
      <c r="H496" s="3">
        <f>'O_t&amp;m10-3'!H141</f>
        <v>0</v>
      </c>
    </row>
    <row r="497" spans="1:8" x14ac:dyDescent="0.25">
      <c r="A497" s="5">
        <v>43900</v>
      </c>
      <c r="B497" s="3" t="s">
        <v>141</v>
      </c>
      <c r="C497" s="3">
        <f>'O_t&amp;m10-3'!C142</f>
        <v>0</v>
      </c>
      <c r="D497" s="3">
        <f>'O_t&amp;m10-3'!D142</f>
        <v>0</v>
      </c>
      <c r="E497" s="3">
        <f>'O_t&amp;m10-3'!E142</f>
        <v>0</v>
      </c>
      <c r="F497" s="3">
        <f>'O_t&amp;m10-3'!F142</f>
        <v>0</v>
      </c>
      <c r="G497" s="3">
        <f>'O_t&amp;m10-3'!G142</f>
        <v>0</v>
      </c>
      <c r="H497" s="3">
        <f>'O_t&amp;m10-3'!H142</f>
        <v>0</v>
      </c>
    </row>
    <row r="498" spans="1:8" x14ac:dyDescent="0.25">
      <c r="A498" s="5">
        <v>43900</v>
      </c>
      <c r="B498" s="3" t="s">
        <v>142</v>
      </c>
      <c r="C498" s="3">
        <f>'O_t&amp;m10-3'!C143</f>
        <v>2</v>
      </c>
      <c r="D498" s="3">
        <f>'O_t&amp;m10-3'!D143</f>
        <v>4.5</v>
      </c>
      <c r="E498" s="3">
        <f>'O_t&amp;m10-3'!E143</f>
        <v>0</v>
      </c>
      <c r="F498" s="3">
        <f>'O_t&amp;m10-3'!F143</f>
        <v>0</v>
      </c>
      <c r="G498" s="3">
        <f>'O_t&amp;m10-3'!G143</f>
        <v>0</v>
      </c>
      <c r="H498" s="3">
        <f>'O_t&amp;m10-3'!H143</f>
        <v>0</v>
      </c>
    </row>
    <row r="499" spans="1:8" x14ac:dyDescent="0.25">
      <c r="A499" s="5">
        <v>43900</v>
      </c>
      <c r="B499" s="3" t="s">
        <v>143</v>
      </c>
      <c r="C499" s="3">
        <f>'O_t&amp;m10-3'!C144</f>
        <v>0</v>
      </c>
      <c r="D499" s="3">
        <f>'O_t&amp;m10-3'!D144</f>
        <v>0</v>
      </c>
      <c r="E499" s="3">
        <f>'O_t&amp;m10-3'!E144</f>
        <v>0</v>
      </c>
      <c r="F499" s="3">
        <f>'O_t&amp;m10-3'!F144</f>
        <v>0</v>
      </c>
      <c r="G499" s="3">
        <f>'O_t&amp;m10-3'!G144</f>
        <v>0</v>
      </c>
      <c r="H499" s="3">
        <f>'O_t&amp;m10-3'!H144</f>
        <v>0</v>
      </c>
    </row>
    <row r="500" spans="1:8" x14ac:dyDescent="0.25">
      <c r="A500" s="5">
        <v>43900</v>
      </c>
      <c r="B500" s="3" t="s">
        <v>144</v>
      </c>
      <c r="C500" s="3">
        <f>'O_t&amp;m10-3'!C145</f>
        <v>2</v>
      </c>
      <c r="D500" s="3">
        <f>'O_t&amp;m10-3'!D145</f>
        <v>12.9</v>
      </c>
      <c r="E500" s="3">
        <f>'O_t&amp;m10-3'!E145</f>
        <v>0</v>
      </c>
      <c r="F500" s="3">
        <f>'O_t&amp;m10-3'!F145</f>
        <v>0</v>
      </c>
      <c r="G500" s="3">
        <f>'O_t&amp;m10-3'!G145</f>
        <v>0</v>
      </c>
      <c r="H500" s="3">
        <f>'O_t&amp;m10-3'!H145</f>
        <v>0</v>
      </c>
    </row>
    <row r="501" spans="1:8" x14ac:dyDescent="0.25">
      <c r="A501" s="5">
        <v>43900</v>
      </c>
      <c r="B501" s="3" t="s">
        <v>145</v>
      </c>
      <c r="C501" s="3">
        <f>'O_t&amp;m10-3'!C146</f>
        <v>0</v>
      </c>
      <c r="D501" s="3">
        <f>'O_t&amp;m10-3'!D146</f>
        <v>0</v>
      </c>
      <c r="E501" s="3">
        <f>'O_t&amp;m10-3'!E146</f>
        <v>1</v>
      </c>
      <c r="F501" s="3">
        <f>'O_t&amp;m10-3'!F146</f>
        <v>1.1000000000000001</v>
      </c>
      <c r="G501" s="3">
        <f>'O_t&amp;m10-3'!G146</f>
        <v>0</v>
      </c>
      <c r="H501" s="3">
        <f>'O_t&amp;m10-3'!H146</f>
        <v>0</v>
      </c>
    </row>
    <row r="502" spans="1:8" x14ac:dyDescent="0.25">
      <c r="A502" s="5">
        <v>43900</v>
      </c>
      <c r="B502" s="3" t="s">
        <v>146</v>
      </c>
      <c r="C502" s="3">
        <f>'O_t&amp;m10-3'!C147</f>
        <v>3</v>
      </c>
      <c r="D502" s="3">
        <f>'O_t&amp;m10-3'!D147</f>
        <v>3.4</v>
      </c>
      <c r="E502" s="3">
        <f>'O_t&amp;m10-3'!E147</f>
        <v>1</v>
      </c>
      <c r="F502" s="3">
        <f>'O_t&amp;m10-3'!F147</f>
        <v>1.1000000000000001</v>
      </c>
      <c r="G502" s="3">
        <f>'O_t&amp;m10-3'!G147</f>
        <v>1</v>
      </c>
      <c r="H502" s="3">
        <f>'O_t&amp;m10-3'!H147</f>
        <v>1.1000000000000001</v>
      </c>
    </row>
    <row r="503" spans="1:8" x14ac:dyDescent="0.25">
      <c r="A503" s="5">
        <v>43900</v>
      </c>
      <c r="B503" s="3" t="s">
        <v>147</v>
      </c>
      <c r="C503" s="3">
        <f>'O_t&amp;m10-3'!C148</f>
        <v>0</v>
      </c>
      <c r="D503" s="3">
        <f>'O_t&amp;m10-3'!D148</f>
        <v>0</v>
      </c>
      <c r="E503" s="3">
        <f>'O_t&amp;m10-3'!E148</f>
        <v>0</v>
      </c>
      <c r="F503" s="3">
        <f>'O_t&amp;m10-3'!F148</f>
        <v>0</v>
      </c>
      <c r="G503" s="3">
        <f>'O_t&amp;m10-3'!G148</f>
        <v>0</v>
      </c>
      <c r="H503" s="3">
        <f>'O_t&amp;m10-3'!H148</f>
        <v>0</v>
      </c>
    </row>
    <row r="504" spans="1:8" x14ac:dyDescent="0.25">
      <c r="A504" s="5">
        <v>43900</v>
      </c>
      <c r="B504" s="3" t="s">
        <v>148</v>
      </c>
      <c r="C504" s="3">
        <f>'O_t&amp;m10-3'!C149</f>
        <v>0</v>
      </c>
      <c r="D504" s="3">
        <f>'O_t&amp;m10-3'!D149</f>
        <v>0</v>
      </c>
      <c r="E504" s="3">
        <f>'O_t&amp;m10-3'!E149</f>
        <v>0</v>
      </c>
      <c r="F504" s="3">
        <f>'O_t&amp;m10-3'!F149</f>
        <v>0</v>
      </c>
      <c r="G504" s="3">
        <f>'O_t&amp;m10-3'!G149</f>
        <v>0</v>
      </c>
      <c r="H504" s="3">
        <f>'O_t&amp;m10-3'!H149</f>
        <v>0</v>
      </c>
    </row>
    <row r="505" spans="1:8" x14ac:dyDescent="0.25">
      <c r="A505" s="5">
        <v>43900</v>
      </c>
      <c r="B505" s="3" t="s">
        <v>149</v>
      </c>
      <c r="C505" s="3">
        <f>'O_t&amp;m10-3'!C150</f>
        <v>0</v>
      </c>
      <c r="D505" s="3">
        <f>'O_t&amp;m10-3'!D150</f>
        <v>0</v>
      </c>
      <c r="E505" s="3">
        <f>'O_t&amp;m10-3'!E150</f>
        <v>0</v>
      </c>
      <c r="F505" s="3">
        <f>'O_t&amp;m10-3'!F150</f>
        <v>0</v>
      </c>
      <c r="G505" s="3">
        <f>'O_t&amp;m10-3'!G150</f>
        <v>0</v>
      </c>
      <c r="H505" s="3">
        <f>'O_t&amp;m10-3'!H150</f>
        <v>0</v>
      </c>
    </row>
    <row r="506" spans="1:8" x14ac:dyDescent="0.25">
      <c r="A506" s="5">
        <v>43900</v>
      </c>
      <c r="B506" s="3" t="s">
        <v>150</v>
      </c>
      <c r="C506" s="3">
        <f>'O_t&amp;m10-3'!C151</f>
        <v>0</v>
      </c>
      <c r="D506" s="3">
        <f>'O_t&amp;m10-3'!D151</f>
        <v>0</v>
      </c>
      <c r="E506" s="3">
        <f>'O_t&amp;m10-3'!E151</f>
        <v>1</v>
      </c>
      <c r="F506" s="3">
        <f>'O_t&amp;m10-3'!F151</f>
        <v>1.4</v>
      </c>
      <c r="G506" s="3">
        <f>'O_t&amp;m10-3'!G151</f>
        <v>0</v>
      </c>
      <c r="H506" s="3">
        <f>'O_t&amp;m10-3'!H151</f>
        <v>0</v>
      </c>
    </row>
    <row r="507" spans="1:8" x14ac:dyDescent="0.25">
      <c r="A507" s="5">
        <v>43900</v>
      </c>
      <c r="B507" s="3" t="s">
        <v>151</v>
      </c>
      <c r="C507" s="3">
        <f>'O_t&amp;m10-3'!C152</f>
        <v>0</v>
      </c>
      <c r="D507" s="3">
        <f>'O_t&amp;m10-3'!D152</f>
        <v>0</v>
      </c>
      <c r="E507" s="3">
        <f>'O_t&amp;m10-3'!E152</f>
        <v>3</v>
      </c>
      <c r="F507" s="3">
        <f>'O_t&amp;m10-3'!F152</f>
        <v>7.1</v>
      </c>
      <c r="G507" s="3">
        <f>'O_t&amp;m10-3'!G152</f>
        <v>0</v>
      </c>
      <c r="H507" s="3">
        <f>'O_t&amp;m10-3'!H152</f>
        <v>0</v>
      </c>
    </row>
    <row r="508" spans="1:8" x14ac:dyDescent="0.25">
      <c r="A508" s="5">
        <v>43900</v>
      </c>
      <c r="B508" s="3" t="s">
        <v>152</v>
      </c>
      <c r="C508" s="3">
        <f>'O_t&amp;m10-3'!C153</f>
        <v>14</v>
      </c>
      <c r="D508" s="3">
        <f>'O_t&amp;m10-3'!D153</f>
        <v>27.9</v>
      </c>
      <c r="E508" s="3">
        <f>'O_t&amp;m10-3'!E153</f>
        <v>0</v>
      </c>
      <c r="F508" s="3">
        <f>'O_t&amp;m10-3'!F153</f>
        <v>0</v>
      </c>
      <c r="G508" s="3">
        <f>'O_t&amp;m10-3'!G153</f>
        <v>0</v>
      </c>
      <c r="H508" s="3">
        <f>'O_t&amp;m10-3'!H153</f>
        <v>0</v>
      </c>
    </row>
    <row r="509" spans="1:8" x14ac:dyDescent="0.25">
      <c r="A509" s="5">
        <v>43900</v>
      </c>
      <c r="B509" s="3" t="s">
        <v>153</v>
      </c>
      <c r="C509" s="3">
        <f>'O_t&amp;m10-3'!C154</f>
        <v>1</v>
      </c>
      <c r="D509" s="3">
        <f>'O_t&amp;m10-3'!D154</f>
        <v>2.4</v>
      </c>
      <c r="E509" s="3">
        <f>'O_t&amp;m10-3'!E154</f>
        <v>0</v>
      </c>
      <c r="F509" s="3">
        <f>'O_t&amp;m10-3'!F154</f>
        <v>0</v>
      </c>
      <c r="G509" s="3">
        <f>'O_t&amp;m10-3'!G154</f>
        <v>0</v>
      </c>
      <c r="H509" s="3">
        <f>'O_t&amp;m10-3'!H154</f>
        <v>0</v>
      </c>
    </row>
    <row r="510" spans="1:8" x14ac:dyDescent="0.25">
      <c r="A510" s="5">
        <v>43900</v>
      </c>
      <c r="B510" s="3" t="s">
        <v>154</v>
      </c>
      <c r="C510" s="3">
        <f>'O_t&amp;m10-3'!C155</f>
        <v>0</v>
      </c>
      <c r="D510" s="3">
        <f>'O_t&amp;m10-3'!D155</f>
        <v>0</v>
      </c>
      <c r="E510" s="3">
        <f>'O_t&amp;m10-3'!E155</f>
        <v>0</v>
      </c>
      <c r="F510" s="3">
        <f>'O_t&amp;m10-3'!F155</f>
        <v>0</v>
      </c>
      <c r="G510" s="3">
        <f>'O_t&amp;m10-3'!G155</f>
        <v>0</v>
      </c>
      <c r="H510" s="3">
        <f>'O_t&amp;m10-3'!H155</f>
        <v>0</v>
      </c>
    </row>
    <row r="511" spans="1:8" x14ac:dyDescent="0.25">
      <c r="A511" s="5">
        <v>43900</v>
      </c>
      <c r="B511" s="3" t="s">
        <v>155</v>
      </c>
      <c r="C511" s="3">
        <f>'O_t&amp;m10-3'!C156</f>
        <v>2</v>
      </c>
      <c r="D511" s="3">
        <f>'O_t&amp;m10-3'!D156</f>
        <v>5.9</v>
      </c>
      <c r="E511" s="3">
        <f>'O_t&amp;m10-3'!E156</f>
        <v>0</v>
      </c>
      <c r="F511" s="3">
        <f>'O_t&amp;m10-3'!F156</f>
        <v>0</v>
      </c>
      <c r="G511" s="3">
        <f>'O_t&amp;m10-3'!G156</f>
        <v>0</v>
      </c>
      <c r="H511" s="3">
        <f>'O_t&amp;m10-3'!H156</f>
        <v>0</v>
      </c>
    </row>
    <row r="512" spans="1:8" x14ac:dyDescent="0.25">
      <c r="A512" s="5">
        <v>43900</v>
      </c>
      <c r="B512" s="3" t="s">
        <v>156</v>
      </c>
      <c r="C512" s="3">
        <f>'O_t&amp;m10-3'!C157</f>
        <v>0</v>
      </c>
      <c r="D512" s="3">
        <f>'O_t&amp;m10-3'!D157</f>
        <v>0</v>
      </c>
      <c r="E512" s="3">
        <f>'O_t&amp;m10-3'!E157</f>
        <v>0</v>
      </c>
      <c r="F512" s="3">
        <f>'O_t&amp;m10-3'!F157</f>
        <v>0</v>
      </c>
      <c r="G512" s="3">
        <f>'O_t&amp;m10-3'!G157</f>
        <v>0</v>
      </c>
      <c r="H512" s="3">
        <f>'O_t&amp;m10-3'!H157</f>
        <v>0</v>
      </c>
    </row>
    <row r="513" spans="1:8" x14ac:dyDescent="0.25">
      <c r="A513" s="5">
        <v>43900</v>
      </c>
      <c r="B513" s="3" t="s">
        <v>157</v>
      </c>
      <c r="C513" s="3">
        <f>'O_t&amp;m10-3'!C158</f>
        <v>0</v>
      </c>
      <c r="D513" s="3">
        <f>'O_t&amp;m10-3'!D158</f>
        <v>0</v>
      </c>
      <c r="E513" s="3">
        <f>'O_t&amp;m10-3'!E158</f>
        <v>1</v>
      </c>
      <c r="F513" s="3">
        <f>'O_t&amp;m10-3'!F158</f>
        <v>1.8</v>
      </c>
      <c r="G513" s="3">
        <f>'O_t&amp;m10-3'!G158</f>
        <v>0</v>
      </c>
      <c r="H513" s="3">
        <f>'O_t&amp;m10-3'!H158</f>
        <v>0</v>
      </c>
    </row>
    <row r="514" spans="1:8" x14ac:dyDescent="0.25">
      <c r="A514" s="5">
        <v>43900</v>
      </c>
      <c r="B514" s="3" t="s">
        <v>158</v>
      </c>
      <c r="C514" s="3">
        <f>'O_t&amp;m10-3'!C159</f>
        <v>0</v>
      </c>
      <c r="D514" s="3">
        <f>'O_t&amp;m10-3'!D159</f>
        <v>0</v>
      </c>
      <c r="E514" s="3">
        <f>'O_t&amp;m10-3'!E159</f>
        <v>0</v>
      </c>
      <c r="F514" s="3">
        <f>'O_t&amp;m10-3'!F159</f>
        <v>0</v>
      </c>
      <c r="G514" s="3">
        <f>'O_t&amp;m10-3'!G159</f>
        <v>0</v>
      </c>
      <c r="H514" s="3">
        <f>'O_t&amp;m10-3'!H159</f>
        <v>0</v>
      </c>
    </row>
    <row r="515" spans="1:8" x14ac:dyDescent="0.25">
      <c r="A515" s="5">
        <v>43900</v>
      </c>
      <c r="B515" s="3" t="s">
        <v>159</v>
      </c>
      <c r="C515" s="3">
        <f>'O_t&amp;m10-3'!C160</f>
        <v>1</v>
      </c>
      <c r="D515" s="3">
        <f>'O_t&amp;m10-3'!D160</f>
        <v>1.5</v>
      </c>
      <c r="E515" s="3">
        <f>'O_t&amp;m10-3'!E160</f>
        <v>0</v>
      </c>
      <c r="F515" s="3">
        <f>'O_t&amp;m10-3'!F160</f>
        <v>0</v>
      </c>
      <c r="G515" s="3">
        <f>'O_t&amp;m10-3'!G160</f>
        <v>0</v>
      </c>
      <c r="H515" s="3">
        <f>'O_t&amp;m10-3'!H160</f>
        <v>0</v>
      </c>
    </row>
    <row r="516" spans="1:8" x14ac:dyDescent="0.25">
      <c r="A516" s="5">
        <v>43900</v>
      </c>
      <c r="B516" s="3" t="s">
        <v>160</v>
      </c>
      <c r="C516" s="3">
        <f>'O_t&amp;m10-3'!C161</f>
        <v>0</v>
      </c>
      <c r="D516" s="3">
        <f>'O_t&amp;m10-3'!D161</f>
        <v>0</v>
      </c>
      <c r="E516" s="3">
        <f>'O_t&amp;m10-3'!E161</f>
        <v>2</v>
      </c>
      <c r="F516" s="3">
        <f>'O_t&amp;m10-3'!F161</f>
        <v>4.4000000000000004</v>
      </c>
      <c r="G516" s="3">
        <f>'O_t&amp;m10-3'!G161</f>
        <v>0</v>
      </c>
      <c r="H516" s="3">
        <f>'O_t&amp;m10-3'!H161</f>
        <v>0</v>
      </c>
    </row>
    <row r="517" spans="1:8" x14ac:dyDescent="0.25">
      <c r="A517" s="5">
        <v>43900</v>
      </c>
      <c r="B517" s="3" t="s">
        <v>161</v>
      </c>
      <c r="C517" s="3">
        <f>'O_t&amp;m10-3'!C162</f>
        <v>0</v>
      </c>
      <c r="D517" s="3">
        <f>'O_t&amp;m10-3'!D162</f>
        <v>0</v>
      </c>
      <c r="E517" s="3">
        <f>'O_t&amp;m10-3'!E162</f>
        <v>0</v>
      </c>
      <c r="F517" s="3">
        <f>'O_t&amp;m10-3'!F162</f>
        <v>0</v>
      </c>
      <c r="G517" s="3">
        <f>'O_t&amp;m10-3'!G162</f>
        <v>0</v>
      </c>
      <c r="H517" s="3">
        <f>'O_t&amp;m10-3'!H162</f>
        <v>0</v>
      </c>
    </row>
    <row r="518" spans="1:8" x14ac:dyDescent="0.25">
      <c r="A518" s="5">
        <v>43900</v>
      </c>
      <c r="B518" s="3" t="s">
        <v>162</v>
      </c>
      <c r="C518" s="3">
        <f>'O_t&amp;m10-3'!C163</f>
        <v>1</v>
      </c>
      <c r="D518" s="3">
        <f>'O_t&amp;m10-3'!D163</f>
        <v>3.4</v>
      </c>
      <c r="E518" s="3">
        <f>'O_t&amp;m10-3'!E163</f>
        <v>0</v>
      </c>
      <c r="F518" s="3">
        <f>'O_t&amp;m10-3'!F163</f>
        <v>0</v>
      </c>
      <c r="G518" s="3">
        <f>'O_t&amp;m10-3'!G163</f>
        <v>0</v>
      </c>
      <c r="H518" s="3">
        <f>'O_t&amp;m10-3'!H163</f>
        <v>0</v>
      </c>
    </row>
    <row r="519" spans="1:8" x14ac:dyDescent="0.25">
      <c r="A519" s="5">
        <v>43900</v>
      </c>
      <c r="B519" s="3" t="s">
        <v>163</v>
      </c>
      <c r="C519" s="3">
        <f>'O_t&amp;m10-3'!C164</f>
        <v>3</v>
      </c>
      <c r="D519" s="3">
        <f>'O_t&amp;m10-3'!D164</f>
        <v>5.3</v>
      </c>
      <c r="E519" s="3">
        <f>'O_t&amp;m10-3'!E164</f>
        <v>1</v>
      </c>
      <c r="F519" s="3">
        <f>'O_t&amp;m10-3'!F164</f>
        <v>1.8</v>
      </c>
      <c r="G519" s="3">
        <f>'O_t&amp;m10-3'!G164</f>
        <v>0</v>
      </c>
      <c r="H519" s="3">
        <f>'O_t&amp;m10-3'!H164</f>
        <v>0</v>
      </c>
    </row>
    <row r="520" spans="1:8" x14ac:dyDescent="0.25">
      <c r="A520" s="5">
        <v>43900</v>
      </c>
      <c r="B520" s="3" t="s">
        <v>164</v>
      </c>
      <c r="C520" s="3">
        <f>'O_t&amp;m10-3'!C165</f>
        <v>0</v>
      </c>
      <c r="D520" s="3">
        <f>'O_t&amp;m10-3'!D165</f>
        <v>0</v>
      </c>
      <c r="E520" s="3">
        <f>'O_t&amp;m10-3'!E165</f>
        <v>1</v>
      </c>
      <c r="F520" s="3">
        <f>'O_t&amp;m10-3'!F165</f>
        <v>4.4000000000000004</v>
      </c>
      <c r="G520" s="3">
        <f>'O_t&amp;m10-3'!G165</f>
        <v>0</v>
      </c>
      <c r="H520" s="3">
        <f>'O_t&amp;m10-3'!H165</f>
        <v>0</v>
      </c>
    </row>
    <row r="521" spans="1:8" x14ac:dyDescent="0.25">
      <c r="A521" s="5">
        <v>43900</v>
      </c>
      <c r="B521" s="3" t="s">
        <v>165</v>
      </c>
      <c r="C521" s="3">
        <f>'O_t&amp;m10-3'!C166</f>
        <v>1</v>
      </c>
      <c r="D521" s="3">
        <f>'O_t&amp;m10-3'!D166</f>
        <v>6.4</v>
      </c>
      <c r="E521" s="3">
        <f>'O_t&amp;m10-3'!E166</f>
        <v>2</v>
      </c>
      <c r="F521" s="3">
        <f>'O_t&amp;m10-3'!F166</f>
        <v>12.7</v>
      </c>
      <c r="G521" s="3">
        <f>'O_t&amp;m10-3'!G166</f>
        <v>0</v>
      </c>
      <c r="H521" s="3">
        <f>'O_t&amp;m10-3'!H166</f>
        <v>0</v>
      </c>
    </row>
    <row r="522" spans="1:8" x14ac:dyDescent="0.25">
      <c r="A522" s="5">
        <v>43900</v>
      </c>
      <c r="B522" s="3" t="s">
        <v>166</v>
      </c>
      <c r="C522" s="3">
        <f>'O_t&amp;m10-3'!C167</f>
        <v>0</v>
      </c>
      <c r="D522" s="3">
        <f>'O_t&amp;m10-3'!D167</f>
        <v>0</v>
      </c>
      <c r="E522" s="3">
        <f>'O_t&amp;m10-3'!E167</f>
        <v>2</v>
      </c>
      <c r="F522" s="3">
        <f>'O_t&amp;m10-3'!F167</f>
        <v>5.3</v>
      </c>
      <c r="G522" s="3">
        <f>'O_t&amp;m10-3'!G167</f>
        <v>0</v>
      </c>
      <c r="H522" s="3">
        <f>'O_t&amp;m10-3'!H167</f>
        <v>0</v>
      </c>
    </row>
    <row r="523" spans="1:8" x14ac:dyDescent="0.25">
      <c r="A523" s="5">
        <v>43900</v>
      </c>
      <c r="B523" s="3" t="s">
        <v>167</v>
      </c>
      <c r="C523" s="3">
        <f>'O_t&amp;m10-3'!C168</f>
        <v>0</v>
      </c>
      <c r="D523" s="3">
        <f>'O_t&amp;m10-3'!D168</f>
        <v>0</v>
      </c>
      <c r="E523" s="3">
        <f>'O_t&amp;m10-3'!E168</f>
        <v>0</v>
      </c>
      <c r="F523" s="3">
        <f>'O_t&amp;m10-3'!F168</f>
        <v>0</v>
      </c>
      <c r="G523" s="3">
        <f>'O_t&amp;m10-3'!G168</f>
        <v>0</v>
      </c>
      <c r="H523" s="3">
        <f>'O_t&amp;m10-3'!H168</f>
        <v>0</v>
      </c>
    </row>
    <row r="524" spans="1:8" x14ac:dyDescent="0.25">
      <c r="A524" s="5">
        <v>43900</v>
      </c>
      <c r="B524" s="3" t="s">
        <v>168</v>
      </c>
      <c r="C524" s="3">
        <f>'O_t&amp;m10-3'!C169</f>
        <v>1</v>
      </c>
      <c r="D524" s="3">
        <f>'O_t&amp;m10-3'!D169</f>
        <v>3.6</v>
      </c>
      <c r="E524" s="3">
        <f>'O_t&amp;m10-3'!E169</f>
        <v>0</v>
      </c>
      <c r="F524" s="3">
        <f>'O_t&amp;m10-3'!F169</f>
        <v>0</v>
      </c>
      <c r="G524" s="3">
        <f>'O_t&amp;m10-3'!G169</f>
        <v>0</v>
      </c>
      <c r="H524" s="3">
        <f>'O_t&amp;m10-3'!H169</f>
        <v>0</v>
      </c>
    </row>
    <row r="525" spans="1:8" x14ac:dyDescent="0.25">
      <c r="A525" s="5">
        <v>43900</v>
      </c>
      <c r="B525" s="3" t="s">
        <v>169</v>
      </c>
      <c r="C525" s="3">
        <f>'O_t&amp;m10-3'!C170</f>
        <v>4</v>
      </c>
      <c r="D525" s="3">
        <f>'O_t&amp;m10-3'!D170</f>
        <v>6.4</v>
      </c>
      <c r="E525" s="3">
        <f>'O_t&amp;m10-3'!E170</f>
        <v>1</v>
      </c>
      <c r="F525" s="3">
        <f>'O_t&amp;m10-3'!F170</f>
        <v>1.6</v>
      </c>
      <c r="G525" s="3">
        <f>'O_t&amp;m10-3'!G170</f>
        <v>0</v>
      </c>
      <c r="H525" s="3">
        <f>'O_t&amp;m10-3'!H170</f>
        <v>0</v>
      </c>
    </row>
    <row r="526" spans="1:8" x14ac:dyDescent="0.25">
      <c r="A526" s="5">
        <v>43900</v>
      </c>
      <c r="B526" s="3" t="s">
        <v>366</v>
      </c>
      <c r="C526" s="3">
        <f>'O_t&amp;m10-3'!C171</f>
        <v>0</v>
      </c>
      <c r="D526" s="3">
        <f>'O_t&amp;m10-3'!D171</f>
        <v>0</v>
      </c>
      <c r="E526" s="3">
        <f>'O_t&amp;m10-3'!E171</f>
        <v>0</v>
      </c>
      <c r="F526" s="3">
        <f>'O_t&amp;m10-3'!F171</f>
        <v>0</v>
      </c>
      <c r="G526" s="3">
        <f>'O_t&amp;m10-3'!G171</f>
        <v>0</v>
      </c>
      <c r="H526" s="3">
        <f>'O_t&amp;m10-3'!H171</f>
        <v>0</v>
      </c>
    </row>
    <row r="527" spans="1:8" x14ac:dyDescent="0.25">
      <c r="A527" s="5">
        <v>43900</v>
      </c>
      <c r="B527" s="3" t="s">
        <v>170</v>
      </c>
      <c r="C527" s="3">
        <f>'O_t&amp;m10-3'!C172</f>
        <v>0</v>
      </c>
      <c r="D527" s="3">
        <f>'O_t&amp;m10-3'!D172</f>
        <v>0</v>
      </c>
      <c r="E527" s="3">
        <f>'O_t&amp;m10-3'!E172</f>
        <v>0</v>
      </c>
      <c r="F527" s="3">
        <f>'O_t&amp;m10-3'!F172</f>
        <v>0</v>
      </c>
      <c r="G527" s="3">
        <f>'O_t&amp;m10-3'!G172</f>
        <v>0</v>
      </c>
      <c r="H527" s="3">
        <f>'O_t&amp;m10-3'!H172</f>
        <v>0</v>
      </c>
    </row>
    <row r="528" spans="1:8" x14ac:dyDescent="0.25">
      <c r="A528" s="5">
        <v>43900</v>
      </c>
      <c r="B528" s="3" t="s">
        <v>171</v>
      </c>
      <c r="C528" s="3">
        <f>'O_t&amp;m10-3'!C173</f>
        <v>2</v>
      </c>
      <c r="D528" s="3">
        <f>'O_t&amp;m10-3'!D173</f>
        <v>1.6</v>
      </c>
      <c r="E528" s="3">
        <f>'O_t&amp;m10-3'!E173</f>
        <v>0</v>
      </c>
      <c r="F528" s="3">
        <f>'O_t&amp;m10-3'!F173</f>
        <v>0</v>
      </c>
      <c r="G528" s="3">
        <f>'O_t&amp;m10-3'!G173</f>
        <v>0</v>
      </c>
      <c r="H528" s="3">
        <f>'O_t&amp;m10-3'!H173</f>
        <v>0</v>
      </c>
    </row>
    <row r="529" spans="1:8" x14ac:dyDescent="0.25">
      <c r="A529" s="5">
        <v>43900</v>
      </c>
      <c r="B529" s="3" t="s">
        <v>172</v>
      </c>
      <c r="C529" s="3">
        <f>'O_t&amp;m10-3'!C174</f>
        <v>0</v>
      </c>
      <c r="D529" s="3">
        <f>'O_t&amp;m10-3'!D174</f>
        <v>0</v>
      </c>
      <c r="E529" s="3">
        <f>'O_t&amp;m10-3'!E174</f>
        <v>0</v>
      </c>
      <c r="F529" s="3">
        <f>'O_t&amp;m10-3'!F174</f>
        <v>0</v>
      </c>
      <c r="G529" s="3">
        <f>'O_t&amp;m10-3'!G174</f>
        <v>0</v>
      </c>
      <c r="H529" s="3">
        <f>'O_t&amp;m10-3'!H174</f>
        <v>0</v>
      </c>
    </row>
    <row r="530" spans="1:8" x14ac:dyDescent="0.25">
      <c r="A530" s="5">
        <v>43900</v>
      </c>
      <c r="B530" s="3" t="s">
        <v>173</v>
      </c>
      <c r="C530" s="3">
        <f>'O_t&amp;m10-3'!C175</f>
        <v>2</v>
      </c>
      <c r="D530" s="3">
        <f>'O_t&amp;m10-3'!D175</f>
        <v>2.6</v>
      </c>
      <c r="E530" s="3">
        <f>'O_t&amp;m10-3'!E175</f>
        <v>0</v>
      </c>
      <c r="F530" s="3">
        <f>'O_t&amp;m10-3'!F175</f>
        <v>0</v>
      </c>
      <c r="G530" s="3">
        <f>'O_t&amp;m10-3'!G175</f>
        <v>0</v>
      </c>
      <c r="H530" s="3">
        <f>'O_t&amp;m10-3'!H175</f>
        <v>0</v>
      </c>
    </row>
    <row r="531" spans="1:8" x14ac:dyDescent="0.25">
      <c r="A531" s="5">
        <v>43900</v>
      </c>
      <c r="B531" s="3" t="s">
        <v>174</v>
      </c>
      <c r="C531" s="3">
        <f>'O_t&amp;m10-3'!C176</f>
        <v>1</v>
      </c>
      <c r="D531" s="3">
        <f>'O_t&amp;m10-3'!D176</f>
        <v>1.3</v>
      </c>
      <c r="E531" s="3">
        <f>'O_t&amp;m10-3'!E176</f>
        <v>1</v>
      </c>
      <c r="F531" s="3">
        <f>'O_t&amp;m10-3'!F176</f>
        <v>1.3</v>
      </c>
      <c r="G531" s="3">
        <f>'O_t&amp;m10-3'!G176</f>
        <v>0</v>
      </c>
      <c r="H531" s="3">
        <f>'O_t&amp;m10-3'!H176</f>
        <v>0</v>
      </c>
    </row>
    <row r="532" spans="1:8" x14ac:dyDescent="0.25">
      <c r="A532" s="5">
        <v>43900</v>
      </c>
      <c r="B532" s="3" t="s">
        <v>175</v>
      </c>
      <c r="C532" s="3">
        <f>'O_t&amp;m10-3'!C177</f>
        <v>3</v>
      </c>
      <c r="D532" s="3">
        <f>'O_t&amp;m10-3'!D177</f>
        <v>8.4</v>
      </c>
      <c r="E532" s="3">
        <f>'O_t&amp;m10-3'!E177</f>
        <v>3</v>
      </c>
      <c r="F532" s="3">
        <f>'O_t&amp;m10-3'!F177</f>
        <v>8.4</v>
      </c>
      <c r="G532" s="3">
        <f>'O_t&amp;m10-3'!G177</f>
        <v>0</v>
      </c>
      <c r="H532" s="3">
        <f>'O_t&amp;m10-3'!H177</f>
        <v>0</v>
      </c>
    </row>
    <row r="533" spans="1:8" x14ac:dyDescent="0.25">
      <c r="A533" s="5">
        <v>43900</v>
      </c>
      <c r="B533" s="3" t="s">
        <v>176</v>
      </c>
      <c r="C533" s="3">
        <f>'O_t&amp;m10-3'!C178</f>
        <v>0</v>
      </c>
      <c r="D533" s="3">
        <f>'O_t&amp;m10-3'!D178</f>
        <v>0</v>
      </c>
      <c r="E533" s="3">
        <f>'O_t&amp;m10-3'!E178</f>
        <v>0</v>
      </c>
      <c r="F533" s="3">
        <f>'O_t&amp;m10-3'!F178</f>
        <v>0</v>
      </c>
      <c r="G533" s="3">
        <f>'O_t&amp;m10-3'!G178</f>
        <v>0</v>
      </c>
      <c r="H533" s="3">
        <f>'O_t&amp;m10-3'!H178</f>
        <v>0</v>
      </c>
    </row>
    <row r="534" spans="1:8" x14ac:dyDescent="0.25">
      <c r="A534" s="5">
        <v>43900</v>
      </c>
      <c r="B534" s="3" t="s">
        <v>177</v>
      </c>
      <c r="C534" s="3">
        <f>'O_t&amp;m10-3'!C179</f>
        <v>2</v>
      </c>
      <c r="D534" s="3">
        <f>'O_t&amp;m10-3'!D179</f>
        <v>4.3</v>
      </c>
      <c r="E534" s="3">
        <f>'O_t&amp;m10-3'!E179</f>
        <v>1</v>
      </c>
      <c r="F534" s="3">
        <f>'O_t&amp;m10-3'!F179</f>
        <v>2.1</v>
      </c>
      <c r="G534" s="3">
        <f>'O_t&amp;m10-3'!G179</f>
        <v>0</v>
      </c>
      <c r="H534" s="3">
        <f>'O_t&amp;m10-3'!H179</f>
        <v>0</v>
      </c>
    </row>
    <row r="535" spans="1:8" x14ac:dyDescent="0.25">
      <c r="A535" s="5">
        <v>43900</v>
      </c>
      <c r="B535" s="3" t="s">
        <v>178</v>
      </c>
      <c r="C535" s="3">
        <f>'O_t&amp;m10-3'!C180</f>
        <v>0</v>
      </c>
      <c r="D535" s="3">
        <f>'O_t&amp;m10-3'!D180</f>
        <v>0</v>
      </c>
      <c r="E535" s="3">
        <f>'O_t&amp;m10-3'!E180</f>
        <v>0</v>
      </c>
      <c r="F535" s="3">
        <f>'O_t&amp;m10-3'!F180</f>
        <v>0</v>
      </c>
      <c r="G535" s="3">
        <f>'O_t&amp;m10-3'!G180</f>
        <v>0</v>
      </c>
      <c r="H535" s="3">
        <f>'O_t&amp;m10-3'!H180</f>
        <v>0</v>
      </c>
    </row>
    <row r="536" spans="1:8" x14ac:dyDescent="0.25">
      <c r="A536" s="5">
        <v>43900</v>
      </c>
      <c r="B536" s="3" t="s">
        <v>179</v>
      </c>
      <c r="C536" s="3">
        <f>'O_t&amp;m10-3'!C181</f>
        <v>0</v>
      </c>
      <c r="D536" s="3">
        <f>'O_t&amp;m10-3'!D181</f>
        <v>0</v>
      </c>
      <c r="E536" s="3">
        <f>'O_t&amp;m10-3'!E181</f>
        <v>0</v>
      </c>
      <c r="F536" s="3">
        <f>'O_t&amp;m10-3'!F181</f>
        <v>0</v>
      </c>
      <c r="G536" s="3">
        <f>'O_t&amp;m10-3'!G181</f>
        <v>0</v>
      </c>
      <c r="H536" s="3">
        <f>'O_t&amp;m10-3'!H181</f>
        <v>0</v>
      </c>
    </row>
    <row r="537" spans="1:8" x14ac:dyDescent="0.25">
      <c r="A537" s="5">
        <v>43900</v>
      </c>
      <c r="B537" s="3" t="s">
        <v>180</v>
      </c>
      <c r="C537" s="3">
        <f>'O_t&amp;m10-3'!C182</f>
        <v>7</v>
      </c>
      <c r="D537" s="3">
        <f>'O_t&amp;m10-3'!D182</f>
        <v>29.9</v>
      </c>
      <c r="E537" s="3">
        <f>'O_t&amp;m10-3'!E182</f>
        <v>0</v>
      </c>
      <c r="F537" s="3">
        <f>'O_t&amp;m10-3'!F182</f>
        <v>0</v>
      </c>
      <c r="G537" s="3">
        <f>'O_t&amp;m10-3'!G182</f>
        <v>0</v>
      </c>
      <c r="H537" s="3">
        <f>'O_t&amp;m10-3'!H182</f>
        <v>0</v>
      </c>
    </row>
    <row r="538" spans="1:8" x14ac:dyDescent="0.25">
      <c r="A538" s="5">
        <v>43900</v>
      </c>
      <c r="B538" s="3" t="s">
        <v>181</v>
      </c>
      <c r="C538" s="3">
        <f>'O_t&amp;m10-3'!C183</f>
        <v>0</v>
      </c>
      <c r="D538" s="3">
        <f>'O_t&amp;m10-3'!D183</f>
        <v>0</v>
      </c>
      <c r="E538" s="3">
        <f>'O_t&amp;m10-3'!E183</f>
        <v>0</v>
      </c>
      <c r="F538" s="3">
        <f>'O_t&amp;m10-3'!F183</f>
        <v>0</v>
      </c>
      <c r="G538" s="3">
        <f>'O_t&amp;m10-3'!G183</f>
        <v>0</v>
      </c>
      <c r="H538" s="3">
        <f>'O_t&amp;m10-3'!H183</f>
        <v>0</v>
      </c>
    </row>
    <row r="539" spans="1:8" x14ac:dyDescent="0.25">
      <c r="A539" s="5">
        <v>43900</v>
      </c>
      <c r="B539" s="3" t="s">
        <v>182</v>
      </c>
      <c r="C539" s="3">
        <f>'O_t&amp;m10-3'!C184</f>
        <v>0</v>
      </c>
      <c r="D539" s="3">
        <f>'O_t&amp;m10-3'!D184</f>
        <v>0</v>
      </c>
      <c r="E539" s="3">
        <f>'O_t&amp;m10-3'!E184</f>
        <v>0</v>
      </c>
      <c r="F539" s="3">
        <f>'O_t&amp;m10-3'!F184</f>
        <v>0</v>
      </c>
      <c r="G539" s="3">
        <f>'O_t&amp;m10-3'!G184</f>
        <v>0</v>
      </c>
      <c r="H539" s="3">
        <f>'O_t&amp;m10-3'!H184</f>
        <v>0</v>
      </c>
    </row>
    <row r="540" spans="1:8" x14ac:dyDescent="0.25">
      <c r="A540" s="5">
        <v>43900</v>
      </c>
      <c r="B540" s="3" t="s">
        <v>183</v>
      </c>
      <c r="C540" s="3">
        <f>'O_t&amp;m10-3'!C185</f>
        <v>0</v>
      </c>
      <c r="D540" s="3">
        <f>'O_t&amp;m10-3'!D185</f>
        <v>0</v>
      </c>
      <c r="E540" s="3">
        <f>'O_t&amp;m10-3'!E185</f>
        <v>0</v>
      </c>
      <c r="F540" s="3">
        <f>'O_t&amp;m10-3'!F185</f>
        <v>0</v>
      </c>
      <c r="G540" s="3">
        <f>'O_t&amp;m10-3'!G185</f>
        <v>0</v>
      </c>
      <c r="H540" s="3">
        <f>'O_t&amp;m10-3'!H185</f>
        <v>0</v>
      </c>
    </row>
    <row r="541" spans="1:8" x14ac:dyDescent="0.25">
      <c r="A541" s="5">
        <v>43900</v>
      </c>
      <c r="B541" s="3" t="s">
        <v>184</v>
      </c>
      <c r="C541" s="3">
        <f>'O_t&amp;m10-3'!C186</f>
        <v>0</v>
      </c>
      <c r="D541" s="3">
        <f>'O_t&amp;m10-3'!D186</f>
        <v>0</v>
      </c>
      <c r="E541" s="3">
        <f>'O_t&amp;m10-3'!E186</f>
        <v>0</v>
      </c>
      <c r="F541" s="3">
        <f>'O_t&amp;m10-3'!F186</f>
        <v>0</v>
      </c>
      <c r="G541" s="3">
        <f>'O_t&amp;m10-3'!G186</f>
        <v>0</v>
      </c>
      <c r="H541" s="3">
        <f>'O_t&amp;m10-3'!H186</f>
        <v>0</v>
      </c>
    </row>
    <row r="542" spans="1:8" x14ac:dyDescent="0.25">
      <c r="A542" s="5">
        <v>43900</v>
      </c>
      <c r="B542" s="3" t="s">
        <v>185</v>
      </c>
      <c r="C542" s="3">
        <f>'O_t&amp;m10-3'!C187</f>
        <v>0</v>
      </c>
      <c r="D542" s="3">
        <f>'O_t&amp;m10-3'!D187</f>
        <v>0</v>
      </c>
      <c r="E542" s="3">
        <f>'O_t&amp;m10-3'!E187</f>
        <v>0</v>
      </c>
      <c r="F542" s="3">
        <f>'O_t&amp;m10-3'!F187</f>
        <v>0</v>
      </c>
      <c r="G542" s="3">
        <f>'O_t&amp;m10-3'!G187</f>
        <v>0</v>
      </c>
      <c r="H542" s="3">
        <f>'O_t&amp;m10-3'!H187</f>
        <v>0</v>
      </c>
    </row>
    <row r="543" spans="1:8" x14ac:dyDescent="0.25">
      <c r="A543" s="5">
        <v>43900</v>
      </c>
      <c r="B543" s="3" t="s">
        <v>186</v>
      </c>
      <c r="C543" s="3">
        <f>'O_t&amp;m10-3'!C188</f>
        <v>0</v>
      </c>
      <c r="D543" s="3">
        <f>'O_t&amp;m10-3'!D188</f>
        <v>0</v>
      </c>
      <c r="E543" s="3">
        <f>'O_t&amp;m10-3'!E188</f>
        <v>1</v>
      </c>
      <c r="F543" s="3">
        <f>'O_t&amp;m10-3'!F188</f>
        <v>3</v>
      </c>
      <c r="G543" s="3">
        <f>'O_t&amp;m10-3'!G188</f>
        <v>0</v>
      </c>
      <c r="H543" s="3">
        <f>'O_t&amp;m10-3'!H188</f>
        <v>0</v>
      </c>
    </row>
    <row r="544" spans="1:8" x14ac:dyDescent="0.25">
      <c r="A544" s="5">
        <v>43900</v>
      </c>
      <c r="B544" s="3" t="s">
        <v>187</v>
      </c>
      <c r="C544" s="3">
        <f>'O_t&amp;m10-3'!C189</f>
        <v>8</v>
      </c>
      <c r="D544" s="3">
        <f>'O_t&amp;m10-3'!D189</f>
        <v>6.6</v>
      </c>
      <c r="E544" s="3">
        <f>'O_t&amp;m10-3'!E189</f>
        <v>2</v>
      </c>
      <c r="F544" s="3">
        <f>'O_t&amp;m10-3'!F189</f>
        <v>1.6</v>
      </c>
      <c r="G544" s="3">
        <f>'O_t&amp;m10-3'!G189</f>
        <v>0</v>
      </c>
      <c r="H544" s="3">
        <f>'O_t&amp;m10-3'!H189</f>
        <v>0</v>
      </c>
    </row>
    <row r="545" spans="1:8" x14ac:dyDescent="0.25">
      <c r="A545" s="5">
        <v>43900</v>
      </c>
      <c r="B545" s="3" t="s">
        <v>188</v>
      </c>
      <c r="C545" s="3">
        <f>'O_t&amp;m10-3'!C190</f>
        <v>0</v>
      </c>
      <c r="D545" s="3">
        <f>'O_t&amp;m10-3'!D190</f>
        <v>0</v>
      </c>
      <c r="E545" s="3">
        <f>'O_t&amp;m10-3'!E190</f>
        <v>0</v>
      </c>
      <c r="F545" s="3">
        <f>'O_t&amp;m10-3'!F190</f>
        <v>0</v>
      </c>
      <c r="G545" s="3">
        <f>'O_t&amp;m10-3'!G190</f>
        <v>0</v>
      </c>
      <c r="H545" s="3">
        <f>'O_t&amp;m10-3'!H190</f>
        <v>0</v>
      </c>
    </row>
    <row r="546" spans="1:8" x14ac:dyDescent="0.25">
      <c r="A546" s="5">
        <v>43900</v>
      </c>
      <c r="B546" s="3" t="s">
        <v>189</v>
      </c>
      <c r="C546" s="3">
        <f>'O_t&amp;m10-3'!C191</f>
        <v>0</v>
      </c>
      <c r="D546" s="3">
        <f>'O_t&amp;m10-3'!D191</f>
        <v>0</v>
      </c>
      <c r="E546" s="3">
        <f>'O_t&amp;m10-3'!E191</f>
        <v>0</v>
      </c>
      <c r="F546" s="3">
        <f>'O_t&amp;m10-3'!F191</f>
        <v>0</v>
      </c>
      <c r="G546" s="3">
        <f>'O_t&amp;m10-3'!G191</f>
        <v>0</v>
      </c>
      <c r="H546" s="3">
        <f>'O_t&amp;m10-3'!H191</f>
        <v>0</v>
      </c>
    </row>
    <row r="547" spans="1:8" x14ac:dyDescent="0.25">
      <c r="A547" s="5">
        <v>43900</v>
      </c>
      <c r="B547" s="3" t="s">
        <v>190</v>
      </c>
      <c r="C547" s="3">
        <f>'O_t&amp;m10-3'!C192</f>
        <v>14</v>
      </c>
      <c r="D547" s="3">
        <f>'O_t&amp;m10-3'!D192</f>
        <v>17.2</v>
      </c>
      <c r="E547" s="3">
        <f>'O_t&amp;m10-3'!E192</f>
        <v>11</v>
      </c>
      <c r="F547" s="3">
        <f>'O_t&amp;m10-3'!F192</f>
        <v>13.5</v>
      </c>
      <c r="G547" s="3">
        <f>'O_t&amp;m10-3'!G192</f>
        <v>1</v>
      </c>
      <c r="H547" s="3">
        <f>'O_t&amp;m10-3'!H192</f>
        <v>1.2</v>
      </c>
    </row>
    <row r="548" spans="1:8" x14ac:dyDescent="0.25">
      <c r="A548" s="5">
        <v>43900</v>
      </c>
      <c r="B548" s="3" t="s">
        <v>191</v>
      </c>
      <c r="C548" s="3">
        <f>'O_t&amp;m10-3'!C193</f>
        <v>0</v>
      </c>
      <c r="D548" s="3">
        <f>'O_t&amp;m10-3'!D193</f>
        <v>0</v>
      </c>
      <c r="E548" s="3">
        <f>'O_t&amp;m10-3'!E193</f>
        <v>0</v>
      </c>
      <c r="F548" s="3">
        <f>'O_t&amp;m10-3'!F193</f>
        <v>0</v>
      </c>
      <c r="G548" s="3">
        <f>'O_t&amp;m10-3'!G193</f>
        <v>0</v>
      </c>
      <c r="H548" s="3">
        <f>'O_t&amp;m10-3'!H193</f>
        <v>0</v>
      </c>
    </row>
    <row r="549" spans="1:8" x14ac:dyDescent="0.25">
      <c r="A549" s="5">
        <v>43900</v>
      </c>
      <c r="B549" s="3" t="s">
        <v>367</v>
      </c>
      <c r="C549" s="3">
        <f>'O_t&amp;m10-3'!C194</f>
        <v>0</v>
      </c>
      <c r="D549" s="3">
        <f>'O_t&amp;m10-3'!D194</f>
        <v>0</v>
      </c>
      <c r="E549" s="3">
        <f>'O_t&amp;m10-3'!E194</f>
        <v>2</v>
      </c>
      <c r="F549" s="3">
        <f>'O_t&amp;m10-3'!F194</f>
        <v>4.0999999999999996</v>
      </c>
      <c r="G549" s="3">
        <f>'O_t&amp;m10-3'!G194</f>
        <v>0</v>
      </c>
      <c r="H549" s="3">
        <f>'O_t&amp;m10-3'!H194</f>
        <v>0</v>
      </c>
    </row>
    <row r="550" spans="1:8" x14ac:dyDescent="0.25">
      <c r="A550" s="5">
        <v>43900</v>
      </c>
      <c r="B550" s="3" t="s">
        <v>192</v>
      </c>
      <c r="C550" s="3">
        <f>'O_t&amp;m10-3'!C195</f>
        <v>0</v>
      </c>
      <c r="D550" s="3">
        <f>'O_t&amp;m10-3'!D195</f>
        <v>0</v>
      </c>
      <c r="E550" s="3">
        <f>'O_t&amp;m10-3'!E195</f>
        <v>0</v>
      </c>
      <c r="F550" s="3">
        <f>'O_t&amp;m10-3'!F195</f>
        <v>0</v>
      </c>
      <c r="G550" s="3">
        <f>'O_t&amp;m10-3'!G195</f>
        <v>0</v>
      </c>
      <c r="H550" s="3">
        <f>'O_t&amp;m10-3'!H195</f>
        <v>0</v>
      </c>
    </row>
    <row r="551" spans="1:8" x14ac:dyDescent="0.25">
      <c r="A551" s="5">
        <v>43900</v>
      </c>
      <c r="B551" s="3" t="s">
        <v>193</v>
      </c>
      <c r="C551" s="3">
        <f>'O_t&amp;m10-3'!C196</f>
        <v>0</v>
      </c>
      <c r="D551" s="3">
        <f>'O_t&amp;m10-3'!D196</f>
        <v>0</v>
      </c>
      <c r="E551" s="3">
        <f>'O_t&amp;m10-3'!E196</f>
        <v>0</v>
      </c>
      <c r="F551" s="3">
        <f>'O_t&amp;m10-3'!F196</f>
        <v>0</v>
      </c>
      <c r="G551" s="3">
        <f>'O_t&amp;m10-3'!G196</f>
        <v>0</v>
      </c>
      <c r="H551" s="3">
        <f>'O_t&amp;m10-3'!H196</f>
        <v>0</v>
      </c>
    </row>
    <row r="552" spans="1:8" x14ac:dyDescent="0.25">
      <c r="A552" s="5">
        <v>43900</v>
      </c>
      <c r="B552" s="3" t="s">
        <v>194</v>
      </c>
      <c r="C552" s="3">
        <f>'O_t&amp;m10-3'!C197</f>
        <v>0</v>
      </c>
      <c r="D552" s="3">
        <f>'O_t&amp;m10-3'!D197</f>
        <v>0</v>
      </c>
      <c r="E552" s="3">
        <f>'O_t&amp;m10-3'!E197</f>
        <v>0</v>
      </c>
      <c r="F552" s="3">
        <f>'O_t&amp;m10-3'!F197</f>
        <v>0</v>
      </c>
      <c r="G552" s="3">
        <f>'O_t&amp;m10-3'!G197</f>
        <v>0</v>
      </c>
      <c r="H552" s="3">
        <f>'O_t&amp;m10-3'!H197</f>
        <v>0</v>
      </c>
    </row>
    <row r="553" spans="1:8" x14ac:dyDescent="0.25">
      <c r="A553" s="5">
        <v>43900</v>
      </c>
      <c r="B553" s="3" t="s">
        <v>195</v>
      </c>
      <c r="C553" s="3">
        <f>'O_t&amp;m10-3'!C198</f>
        <v>0</v>
      </c>
      <c r="D553" s="3">
        <f>'O_t&amp;m10-3'!D198</f>
        <v>0</v>
      </c>
      <c r="E553" s="3">
        <f>'O_t&amp;m10-3'!E198</f>
        <v>0</v>
      </c>
      <c r="F553" s="3">
        <f>'O_t&amp;m10-3'!F198</f>
        <v>0</v>
      </c>
      <c r="G553" s="3">
        <f>'O_t&amp;m10-3'!G198</f>
        <v>0</v>
      </c>
      <c r="H553" s="3">
        <f>'O_t&amp;m10-3'!H198</f>
        <v>0</v>
      </c>
    </row>
    <row r="554" spans="1:8" x14ac:dyDescent="0.25">
      <c r="A554" s="5">
        <v>43900</v>
      </c>
      <c r="B554" s="3" t="s">
        <v>196</v>
      </c>
      <c r="C554" s="3">
        <f>'O_t&amp;m10-3'!C199</f>
        <v>0</v>
      </c>
      <c r="D554" s="3">
        <f>'O_t&amp;m10-3'!D199</f>
        <v>0</v>
      </c>
      <c r="E554" s="3">
        <f>'O_t&amp;m10-3'!E199</f>
        <v>0</v>
      </c>
      <c r="F554" s="3">
        <f>'O_t&amp;m10-3'!F199</f>
        <v>0</v>
      </c>
      <c r="G554" s="3">
        <f>'O_t&amp;m10-3'!G199</f>
        <v>0</v>
      </c>
      <c r="H554" s="3">
        <f>'O_t&amp;m10-3'!H199</f>
        <v>0</v>
      </c>
    </row>
    <row r="555" spans="1:8" x14ac:dyDescent="0.25">
      <c r="A555" s="5">
        <v>43900</v>
      </c>
      <c r="B555" s="3" t="s">
        <v>197</v>
      </c>
      <c r="C555" s="3">
        <f>'O_t&amp;m10-3'!C200</f>
        <v>0</v>
      </c>
      <c r="D555" s="3">
        <f>'O_t&amp;m10-3'!D200</f>
        <v>0</v>
      </c>
      <c r="E555" s="3">
        <f>'O_t&amp;m10-3'!E200</f>
        <v>1</v>
      </c>
      <c r="F555" s="3">
        <f>'O_t&amp;m10-3'!F200</f>
        <v>2.2999999999999998</v>
      </c>
      <c r="G555" s="3">
        <f>'O_t&amp;m10-3'!G200</f>
        <v>0</v>
      </c>
      <c r="H555" s="3">
        <f>'O_t&amp;m10-3'!H200</f>
        <v>0</v>
      </c>
    </row>
    <row r="556" spans="1:8" x14ac:dyDescent="0.25">
      <c r="A556" s="5">
        <v>43900</v>
      </c>
      <c r="B556" s="3" t="s">
        <v>198</v>
      </c>
      <c r="C556" s="3">
        <f>'O_t&amp;m10-3'!C201</f>
        <v>0</v>
      </c>
      <c r="D556" s="3">
        <f>'O_t&amp;m10-3'!D201</f>
        <v>0</v>
      </c>
      <c r="E556" s="3">
        <f>'O_t&amp;m10-3'!E201</f>
        <v>0</v>
      </c>
      <c r="F556" s="3">
        <f>'O_t&amp;m10-3'!F201</f>
        <v>0</v>
      </c>
      <c r="G556" s="3">
        <f>'O_t&amp;m10-3'!G201</f>
        <v>0</v>
      </c>
      <c r="H556" s="3">
        <f>'O_t&amp;m10-3'!H201</f>
        <v>0</v>
      </c>
    </row>
    <row r="557" spans="1:8" x14ac:dyDescent="0.25">
      <c r="A557" s="5">
        <v>43900</v>
      </c>
      <c r="B557" s="3" t="s">
        <v>199</v>
      </c>
      <c r="C557" s="3">
        <f>'O_t&amp;m10-3'!C202</f>
        <v>0</v>
      </c>
      <c r="D557" s="3">
        <f>'O_t&amp;m10-3'!D202</f>
        <v>0</v>
      </c>
      <c r="E557" s="3">
        <f>'O_t&amp;m10-3'!E202</f>
        <v>0</v>
      </c>
      <c r="F557" s="3">
        <f>'O_t&amp;m10-3'!F202</f>
        <v>0</v>
      </c>
      <c r="G557" s="3">
        <f>'O_t&amp;m10-3'!G202</f>
        <v>0</v>
      </c>
      <c r="H557" s="3">
        <f>'O_t&amp;m10-3'!H202</f>
        <v>0</v>
      </c>
    </row>
    <row r="558" spans="1:8" x14ac:dyDescent="0.25">
      <c r="A558" s="5">
        <v>43900</v>
      </c>
      <c r="B558" s="3" t="s">
        <v>200</v>
      </c>
      <c r="C558" s="3">
        <f>'O_t&amp;m10-3'!C203</f>
        <v>0</v>
      </c>
      <c r="D558" s="3">
        <f>'O_t&amp;m10-3'!D203</f>
        <v>0</v>
      </c>
      <c r="E558" s="3">
        <f>'O_t&amp;m10-3'!E203</f>
        <v>0</v>
      </c>
      <c r="F558" s="3">
        <f>'O_t&amp;m10-3'!F203</f>
        <v>0</v>
      </c>
      <c r="G558" s="3">
        <f>'O_t&amp;m10-3'!G203</f>
        <v>0</v>
      </c>
      <c r="H558" s="3">
        <f>'O_t&amp;m10-3'!H203</f>
        <v>0</v>
      </c>
    </row>
    <row r="559" spans="1:8" x14ac:dyDescent="0.25">
      <c r="A559" s="5">
        <v>43900</v>
      </c>
      <c r="B559" s="3" t="s">
        <v>201</v>
      </c>
      <c r="C559" s="3">
        <f>'O_t&amp;m10-3'!C204</f>
        <v>1</v>
      </c>
      <c r="D559" s="3">
        <f>'O_t&amp;m10-3'!D204</f>
        <v>4.0999999999999996</v>
      </c>
      <c r="E559" s="3">
        <f>'O_t&amp;m10-3'!E204</f>
        <v>2</v>
      </c>
      <c r="F559" s="3">
        <f>'O_t&amp;m10-3'!F204</f>
        <v>8.1999999999999993</v>
      </c>
      <c r="G559" s="3">
        <f>'O_t&amp;m10-3'!G204</f>
        <v>0</v>
      </c>
      <c r="H559" s="3">
        <f>'O_t&amp;m10-3'!H204</f>
        <v>0</v>
      </c>
    </row>
    <row r="560" spans="1:8" x14ac:dyDescent="0.25">
      <c r="A560" s="5">
        <v>43900</v>
      </c>
      <c r="B560" s="3" t="s">
        <v>202</v>
      </c>
      <c r="C560" s="3">
        <f>'O_t&amp;m10-3'!C205</f>
        <v>0</v>
      </c>
      <c r="D560" s="3">
        <f>'O_t&amp;m10-3'!D205</f>
        <v>0</v>
      </c>
      <c r="E560" s="3">
        <f>'O_t&amp;m10-3'!E205</f>
        <v>0</v>
      </c>
      <c r="F560" s="3">
        <f>'O_t&amp;m10-3'!F205</f>
        <v>0</v>
      </c>
      <c r="G560" s="3">
        <f>'O_t&amp;m10-3'!G205</f>
        <v>0</v>
      </c>
      <c r="H560" s="3">
        <f>'O_t&amp;m10-3'!H205</f>
        <v>0</v>
      </c>
    </row>
    <row r="561" spans="1:8" x14ac:dyDescent="0.25">
      <c r="A561" s="5">
        <v>43900</v>
      </c>
      <c r="B561" s="3" t="s">
        <v>203</v>
      </c>
      <c r="C561" s="3">
        <f>'O_t&amp;m10-3'!C206</f>
        <v>0</v>
      </c>
      <c r="D561" s="3">
        <f>'O_t&amp;m10-3'!D206</f>
        <v>0</v>
      </c>
      <c r="E561" s="3">
        <f>'O_t&amp;m10-3'!E206</f>
        <v>0</v>
      </c>
      <c r="F561" s="3">
        <f>'O_t&amp;m10-3'!F206</f>
        <v>0</v>
      </c>
      <c r="G561" s="3">
        <f>'O_t&amp;m10-3'!G206</f>
        <v>0</v>
      </c>
      <c r="H561" s="3">
        <f>'O_t&amp;m10-3'!H206</f>
        <v>0</v>
      </c>
    </row>
    <row r="562" spans="1:8" x14ac:dyDescent="0.25">
      <c r="A562" s="5">
        <v>43900</v>
      </c>
      <c r="B562" s="3" t="s">
        <v>204</v>
      </c>
      <c r="C562" s="3">
        <f>'O_t&amp;m10-3'!C207</f>
        <v>0</v>
      </c>
      <c r="D562" s="3">
        <f>'O_t&amp;m10-3'!D207</f>
        <v>0</v>
      </c>
      <c r="E562" s="3">
        <f>'O_t&amp;m10-3'!E207</f>
        <v>0</v>
      </c>
      <c r="F562" s="3">
        <f>'O_t&amp;m10-3'!F207</f>
        <v>0</v>
      </c>
      <c r="G562" s="3">
        <f>'O_t&amp;m10-3'!G207</f>
        <v>0</v>
      </c>
      <c r="H562" s="3">
        <f>'O_t&amp;m10-3'!H207</f>
        <v>0</v>
      </c>
    </row>
    <row r="563" spans="1:8" x14ac:dyDescent="0.25">
      <c r="A563" s="5">
        <v>43900</v>
      </c>
      <c r="B563" s="3" t="s">
        <v>205</v>
      </c>
      <c r="C563" s="3">
        <f>'O_t&amp;m10-3'!C208</f>
        <v>0</v>
      </c>
      <c r="D563" s="3">
        <f>'O_t&amp;m10-3'!D208</f>
        <v>0</v>
      </c>
      <c r="E563" s="3">
        <f>'O_t&amp;m10-3'!E208</f>
        <v>0</v>
      </c>
      <c r="F563" s="3">
        <f>'O_t&amp;m10-3'!F208</f>
        <v>0</v>
      </c>
      <c r="G563" s="3">
        <f>'O_t&amp;m10-3'!G208</f>
        <v>0</v>
      </c>
      <c r="H563" s="3">
        <f>'O_t&amp;m10-3'!H208</f>
        <v>0</v>
      </c>
    </row>
    <row r="564" spans="1:8" x14ac:dyDescent="0.25">
      <c r="A564" s="5">
        <v>43900</v>
      </c>
      <c r="B564" s="3" t="s">
        <v>206</v>
      </c>
      <c r="C564" s="3">
        <f>'O_t&amp;m10-3'!C209</f>
        <v>5</v>
      </c>
      <c r="D564" s="3">
        <f>'O_t&amp;m10-3'!D209</f>
        <v>2.8</v>
      </c>
      <c r="E564" s="3">
        <f>'O_t&amp;m10-3'!E209</f>
        <v>3</v>
      </c>
      <c r="F564" s="3">
        <f>'O_t&amp;m10-3'!F209</f>
        <v>1.7</v>
      </c>
      <c r="G564" s="3">
        <f>'O_t&amp;m10-3'!G209</f>
        <v>0</v>
      </c>
      <c r="H564" s="3">
        <f>'O_t&amp;m10-3'!H209</f>
        <v>0</v>
      </c>
    </row>
    <row r="565" spans="1:8" x14ac:dyDescent="0.25">
      <c r="A565" s="5">
        <v>43900</v>
      </c>
      <c r="B565" s="3" t="s">
        <v>207</v>
      </c>
      <c r="C565" s="3">
        <f>'O_t&amp;m10-3'!C210</f>
        <v>1</v>
      </c>
      <c r="D565" s="3">
        <f>'O_t&amp;m10-3'!D210</f>
        <v>1.2</v>
      </c>
      <c r="E565" s="3">
        <f>'O_t&amp;m10-3'!E210</f>
        <v>2</v>
      </c>
      <c r="F565" s="3">
        <f>'O_t&amp;m10-3'!F210</f>
        <v>2.2999999999999998</v>
      </c>
      <c r="G565" s="3">
        <f>'O_t&amp;m10-3'!G210</f>
        <v>0</v>
      </c>
      <c r="H565" s="3">
        <f>'O_t&amp;m10-3'!H210</f>
        <v>0</v>
      </c>
    </row>
    <row r="566" spans="1:8" x14ac:dyDescent="0.25">
      <c r="A566" s="5">
        <v>43900</v>
      </c>
      <c r="B566" s="3" t="s">
        <v>352</v>
      </c>
      <c r="C566" s="3">
        <f>'O_t&amp;m10-3'!C211</f>
        <v>0</v>
      </c>
      <c r="D566" s="3">
        <f>'O_t&amp;m10-3'!D211</f>
        <v>0</v>
      </c>
      <c r="E566" s="3">
        <f>'O_t&amp;m10-3'!E211</f>
        <v>0</v>
      </c>
      <c r="F566" s="3">
        <f>'O_t&amp;m10-3'!F211</f>
        <v>0</v>
      </c>
      <c r="G566" s="3">
        <f>'O_t&amp;m10-3'!G211</f>
        <v>0</v>
      </c>
      <c r="H566" s="3">
        <f>'O_t&amp;m10-3'!H211</f>
        <v>0</v>
      </c>
    </row>
    <row r="567" spans="1:8" x14ac:dyDescent="0.25">
      <c r="A567" s="5">
        <v>43900</v>
      </c>
      <c r="B567" s="3" t="s">
        <v>208</v>
      </c>
      <c r="C567" s="3">
        <f>'O_t&amp;m10-3'!C212</f>
        <v>1</v>
      </c>
      <c r="D567" s="3">
        <f>'O_t&amp;m10-3'!D212</f>
        <v>13.5</v>
      </c>
      <c r="E567" s="3">
        <f>'O_t&amp;m10-3'!E212</f>
        <v>0</v>
      </c>
      <c r="F567" s="3">
        <f>'O_t&amp;m10-3'!F212</f>
        <v>0</v>
      </c>
      <c r="G567" s="3">
        <f>'O_t&amp;m10-3'!G212</f>
        <v>0</v>
      </c>
      <c r="H567" s="3">
        <f>'O_t&amp;m10-3'!H212</f>
        <v>0</v>
      </c>
    </row>
    <row r="568" spans="1:8" x14ac:dyDescent="0.25">
      <c r="A568" s="5">
        <v>43900</v>
      </c>
      <c r="B568" s="3" t="s">
        <v>209</v>
      </c>
      <c r="C568" s="3">
        <f>'O_t&amp;m10-3'!C213</f>
        <v>0</v>
      </c>
      <c r="D568" s="3">
        <f>'O_t&amp;m10-3'!D213</f>
        <v>0</v>
      </c>
      <c r="E568" s="3">
        <f>'O_t&amp;m10-3'!E213</f>
        <v>0</v>
      </c>
      <c r="F568" s="3">
        <f>'O_t&amp;m10-3'!F213</f>
        <v>0</v>
      </c>
      <c r="G568" s="3">
        <f>'O_t&amp;m10-3'!G213</f>
        <v>0</v>
      </c>
      <c r="H568" s="3">
        <f>'O_t&amp;m10-3'!H213</f>
        <v>0</v>
      </c>
    </row>
    <row r="569" spans="1:8" x14ac:dyDescent="0.25">
      <c r="A569" s="5">
        <v>43900</v>
      </c>
      <c r="B569" s="3" t="s">
        <v>210</v>
      </c>
      <c r="C569" s="3">
        <f>'O_t&amp;m10-3'!C214</f>
        <v>0</v>
      </c>
      <c r="D569" s="3">
        <f>'O_t&amp;m10-3'!D214</f>
        <v>0</v>
      </c>
      <c r="E569" s="3">
        <f>'O_t&amp;m10-3'!E214</f>
        <v>0</v>
      </c>
      <c r="F569" s="3">
        <f>'O_t&amp;m10-3'!F214</f>
        <v>0</v>
      </c>
      <c r="G569" s="3">
        <f>'O_t&amp;m10-3'!G214</f>
        <v>0</v>
      </c>
      <c r="H569" s="3">
        <f>'O_t&amp;m10-3'!H214</f>
        <v>0</v>
      </c>
    </row>
    <row r="570" spans="1:8" x14ac:dyDescent="0.25">
      <c r="A570" s="5">
        <v>43900</v>
      </c>
      <c r="B570" s="3" t="s">
        <v>211</v>
      </c>
      <c r="C570" s="3">
        <f>'O_t&amp;m10-3'!C215</f>
        <v>2</v>
      </c>
      <c r="D570" s="3">
        <f>'O_t&amp;m10-3'!D215</f>
        <v>4.5999999999999996</v>
      </c>
      <c r="E570" s="3">
        <f>'O_t&amp;m10-3'!E215</f>
        <v>1</v>
      </c>
      <c r="F570" s="3">
        <f>'O_t&amp;m10-3'!F215</f>
        <v>2.2999999999999998</v>
      </c>
      <c r="G570" s="3">
        <f>'O_t&amp;m10-3'!G215</f>
        <v>0</v>
      </c>
      <c r="H570" s="3">
        <f>'O_t&amp;m10-3'!H215</f>
        <v>0</v>
      </c>
    </row>
    <row r="571" spans="1:8" x14ac:dyDescent="0.25">
      <c r="A571" s="5">
        <v>43900</v>
      </c>
      <c r="B571" s="3" t="s">
        <v>212</v>
      </c>
      <c r="C571" s="3">
        <f>'O_t&amp;m10-3'!C216</f>
        <v>1</v>
      </c>
      <c r="D571" s="3">
        <f>'O_t&amp;m10-3'!D216</f>
        <v>4.3</v>
      </c>
      <c r="E571" s="3">
        <f>'O_t&amp;m10-3'!E216</f>
        <v>0</v>
      </c>
      <c r="F571" s="3">
        <f>'O_t&amp;m10-3'!F216</f>
        <v>0</v>
      </c>
      <c r="G571" s="3">
        <f>'O_t&amp;m10-3'!G216</f>
        <v>0</v>
      </c>
      <c r="H571" s="3">
        <f>'O_t&amp;m10-3'!H216</f>
        <v>0</v>
      </c>
    </row>
    <row r="572" spans="1:8" x14ac:dyDescent="0.25">
      <c r="A572" s="5">
        <v>43900</v>
      </c>
      <c r="B572" s="3" t="s">
        <v>213</v>
      </c>
      <c r="C572" s="3">
        <f>'O_t&amp;m10-3'!C217</f>
        <v>1</v>
      </c>
      <c r="D572" s="3">
        <f>'O_t&amp;m10-3'!D217</f>
        <v>3.6</v>
      </c>
      <c r="E572" s="3">
        <f>'O_t&amp;m10-3'!E217</f>
        <v>1</v>
      </c>
      <c r="F572" s="3">
        <f>'O_t&amp;m10-3'!F217</f>
        <v>3.6</v>
      </c>
      <c r="G572" s="3">
        <f>'O_t&amp;m10-3'!G217</f>
        <v>0</v>
      </c>
      <c r="H572" s="3">
        <f>'O_t&amp;m10-3'!H217</f>
        <v>0</v>
      </c>
    </row>
    <row r="573" spans="1:8" x14ac:dyDescent="0.25">
      <c r="A573" s="5">
        <v>43900</v>
      </c>
      <c r="B573" s="3" t="s">
        <v>214</v>
      </c>
      <c r="C573" s="3">
        <f>'O_t&amp;m10-3'!C218</f>
        <v>2</v>
      </c>
      <c r="D573" s="3">
        <f>'O_t&amp;m10-3'!D218</f>
        <v>8.1</v>
      </c>
      <c r="E573" s="3">
        <f>'O_t&amp;m10-3'!E218</f>
        <v>0</v>
      </c>
      <c r="F573" s="3">
        <f>'O_t&amp;m10-3'!F218</f>
        <v>0</v>
      </c>
      <c r="G573" s="3">
        <f>'O_t&amp;m10-3'!G218</f>
        <v>0</v>
      </c>
      <c r="H573" s="3">
        <f>'O_t&amp;m10-3'!H218</f>
        <v>0</v>
      </c>
    </row>
    <row r="574" spans="1:8" x14ac:dyDescent="0.25">
      <c r="A574" s="5">
        <v>43900</v>
      </c>
      <c r="B574" s="3" t="s">
        <v>215</v>
      </c>
      <c r="C574" s="3">
        <f>'O_t&amp;m10-3'!C219</f>
        <v>0</v>
      </c>
      <c r="D574" s="3">
        <f>'O_t&amp;m10-3'!D219</f>
        <v>0</v>
      </c>
      <c r="E574" s="3">
        <f>'O_t&amp;m10-3'!E219</f>
        <v>0</v>
      </c>
      <c r="F574" s="3">
        <f>'O_t&amp;m10-3'!F219</f>
        <v>0</v>
      </c>
      <c r="G574" s="3">
        <f>'O_t&amp;m10-3'!G219</f>
        <v>0</v>
      </c>
      <c r="H574" s="3">
        <f>'O_t&amp;m10-3'!H219</f>
        <v>0</v>
      </c>
    </row>
    <row r="575" spans="1:8" x14ac:dyDescent="0.25">
      <c r="A575" s="5">
        <v>43900</v>
      </c>
      <c r="B575" s="3" t="s">
        <v>216</v>
      </c>
      <c r="C575" s="3">
        <f>'O_t&amp;m10-3'!C220</f>
        <v>5</v>
      </c>
      <c r="D575" s="3">
        <f>'O_t&amp;m10-3'!D220</f>
        <v>19.100000000000001</v>
      </c>
      <c r="E575" s="3">
        <f>'O_t&amp;m10-3'!E220</f>
        <v>0</v>
      </c>
      <c r="F575" s="3">
        <f>'O_t&amp;m10-3'!F220</f>
        <v>0</v>
      </c>
      <c r="G575" s="3">
        <f>'O_t&amp;m10-3'!G220</f>
        <v>0</v>
      </c>
      <c r="H575" s="3">
        <f>'O_t&amp;m10-3'!H220</f>
        <v>0</v>
      </c>
    </row>
    <row r="576" spans="1:8" x14ac:dyDescent="0.25">
      <c r="A576" s="5">
        <v>43900</v>
      </c>
      <c r="B576" s="3" t="s">
        <v>217</v>
      </c>
      <c r="C576" s="3">
        <f>'O_t&amp;m10-3'!C221</f>
        <v>0</v>
      </c>
      <c r="D576" s="3">
        <f>'O_t&amp;m10-3'!D221</f>
        <v>0</v>
      </c>
      <c r="E576" s="3">
        <f>'O_t&amp;m10-3'!E221</f>
        <v>0</v>
      </c>
      <c r="F576" s="3">
        <f>'O_t&amp;m10-3'!F221</f>
        <v>0</v>
      </c>
      <c r="G576" s="3">
        <f>'O_t&amp;m10-3'!G221</f>
        <v>0</v>
      </c>
      <c r="H576" s="3">
        <f>'O_t&amp;m10-3'!H221</f>
        <v>0</v>
      </c>
    </row>
    <row r="577" spans="1:8" x14ac:dyDescent="0.25">
      <c r="A577" s="5">
        <v>43900</v>
      </c>
      <c r="B577" s="3" t="s">
        <v>218</v>
      </c>
      <c r="C577" s="3">
        <f>'O_t&amp;m10-3'!C222</f>
        <v>0</v>
      </c>
      <c r="D577" s="3">
        <f>'O_t&amp;m10-3'!D222</f>
        <v>0</v>
      </c>
      <c r="E577" s="3">
        <f>'O_t&amp;m10-3'!E222</f>
        <v>0</v>
      </c>
      <c r="F577" s="3">
        <f>'O_t&amp;m10-3'!F222</f>
        <v>0</v>
      </c>
      <c r="G577" s="3">
        <f>'O_t&amp;m10-3'!G222</f>
        <v>0</v>
      </c>
      <c r="H577" s="3">
        <f>'O_t&amp;m10-3'!H222</f>
        <v>0</v>
      </c>
    </row>
    <row r="578" spans="1:8" x14ac:dyDescent="0.25">
      <c r="A578" s="5">
        <v>43900</v>
      </c>
      <c r="B578" s="3" t="s">
        <v>219</v>
      </c>
      <c r="C578" s="3">
        <f>'O_t&amp;m10-3'!C223</f>
        <v>0</v>
      </c>
      <c r="D578" s="3">
        <f>'O_t&amp;m10-3'!D223</f>
        <v>0</v>
      </c>
      <c r="E578" s="3">
        <f>'O_t&amp;m10-3'!E223</f>
        <v>0</v>
      </c>
      <c r="F578" s="3">
        <f>'O_t&amp;m10-3'!F223</f>
        <v>0</v>
      </c>
      <c r="G578" s="3">
        <f>'O_t&amp;m10-3'!G223</f>
        <v>0</v>
      </c>
      <c r="H578" s="3">
        <f>'O_t&amp;m10-3'!H223</f>
        <v>0</v>
      </c>
    </row>
    <row r="579" spans="1:8" x14ac:dyDescent="0.25">
      <c r="A579" s="5">
        <v>43900</v>
      </c>
      <c r="B579" s="3" t="s">
        <v>220</v>
      </c>
      <c r="C579" s="3">
        <f>'O_t&amp;m10-3'!C224</f>
        <v>0</v>
      </c>
      <c r="D579" s="3">
        <f>'O_t&amp;m10-3'!D224</f>
        <v>0</v>
      </c>
      <c r="E579" s="3">
        <f>'O_t&amp;m10-3'!E224</f>
        <v>0</v>
      </c>
      <c r="F579" s="3">
        <f>'O_t&amp;m10-3'!F224</f>
        <v>0</v>
      </c>
      <c r="G579" s="3">
        <f>'O_t&amp;m10-3'!G224</f>
        <v>0</v>
      </c>
      <c r="H579" s="3">
        <f>'O_t&amp;m10-3'!H224</f>
        <v>0</v>
      </c>
    </row>
    <row r="580" spans="1:8" x14ac:dyDescent="0.25">
      <c r="A580" s="5">
        <v>43900</v>
      </c>
      <c r="B580" s="3" t="s">
        <v>221</v>
      </c>
      <c r="C580" s="3">
        <f>'O_t&amp;m10-3'!C225</f>
        <v>0</v>
      </c>
      <c r="D580" s="3">
        <f>'O_t&amp;m10-3'!D225</f>
        <v>0</v>
      </c>
      <c r="E580" s="3">
        <f>'O_t&amp;m10-3'!E225</f>
        <v>1</v>
      </c>
      <c r="F580" s="3">
        <f>'O_t&amp;m10-3'!F225</f>
        <v>5.6</v>
      </c>
      <c r="G580" s="3">
        <f>'O_t&amp;m10-3'!G225</f>
        <v>0</v>
      </c>
      <c r="H580" s="3">
        <f>'O_t&amp;m10-3'!H225</f>
        <v>0</v>
      </c>
    </row>
    <row r="581" spans="1:8" x14ac:dyDescent="0.25">
      <c r="A581" s="5">
        <v>43900</v>
      </c>
      <c r="B581" s="3" t="s">
        <v>222</v>
      </c>
      <c r="C581" s="3">
        <f>'O_t&amp;m10-3'!C226</f>
        <v>0</v>
      </c>
      <c r="D581" s="3">
        <f>'O_t&amp;m10-3'!D226</f>
        <v>0</v>
      </c>
      <c r="E581" s="3">
        <f>'O_t&amp;m10-3'!E226</f>
        <v>0</v>
      </c>
      <c r="F581" s="3">
        <f>'O_t&amp;m10-3'!F226</f>
        <v>0</v>
      </c>
      <c r="G581" s="3">
        <f>'O_t&amp;m10-3'!G226</f>
        <v>0</v>
      </c>
      <c r="H581" s="3">
        <f>'O_t&amp;m10-3'!H226</f>
        <v>0</v>
      </c>
    </row>
    <row r="582" spans="1:8" x14ac:dyDescent="0.25">
      <c r="A582" s="5">
        <v>43900</v>
      </c>
      <c r="B582" s="3" t="s">
        <v>223</v>
      </c>
      <c r="C582" s="3">
        <f>'O_t&amp;m10-3'!C227</f>
        <v>2</v>
      </c>
      <c r="D582" s="3">
        <f>'O_t&amp;m10-3'!D227</f>
        <v>3.6</v>
      </c>
      <c r="E582" s="3">
        <f>'O_t&amp;m10-3'!E227</f>
        <v>1</v>
      </c>
      <c r="F582" s="3">
        <f>'O_t&amp;m10-3'!F227</f>
        <v>1.8</v>
      </c>
      <c r="G582" s="3">
        <f>'O_t&amp;m10-3'!G227</f>
        <v>0</v>
      </c>
      <c r="H582" s="3">
        <f>'O_t&amp;m10-3'!H227</f>
        <v>0</v>
      </c>
    </row>
    <row r="583" spans="1:8" x14ac:dyDescent="0.25">
      <c r="A583" s="5">
        <v>43900</v>
      </c>
      <c r="B583" s="3" t="s">
        <v>224</v>
      </c>
      <c r="C583" s="3">
        <f>'O_t&amp;m10-3'!C228</f>
        <v>0</v>
      </c>
      <c r="D583" s="3">
        <f>'O_t&amp;m10-3'!D228</f>
        <v>0</v>
      </c>
      <c r="E583" s="3">
        <f>'O_t&amp;m10-3'!E228</f>
        <v>0</v>
      </c>
      <c r="F583" s="3">
        <f>'O_t&amp;m10-3'!F228</f>
        <v>0</v>
      </c>
      <c r="G583" s="3">
        <f>'O_t&amp;m10-3'!G228</f>
        <v>0</v>
      </c>
      <c r="H583" s="3">
        <f>'O_t&amp;m10-3'!H228</f>
        <v>0</v>
      </c>
    </row>
    <row r="584" spans="1:8" x14ac:dyDescent="0.25">
      <c r="A584" s="5">
        <v>43900</v>
      </c>
      <c r="B584" s="3" t="s">
        <v>225</v>
      </c>
      <c r="C584" s="3">
        <f>'O_t&amp;m10-3'!C229</f>
        <v>0</v>
      </c>
      <c r="D584" s="3">
        <f>'O_t&amp;m10-3'!D229</f>
        <v>0</v>
      </c>
      <c r="E584" s="3">
        <f>'O_t&amp;m10-3'!E229</f>
        <v>0</v>
      </c>
      <c r="F584" s="3">
        <f>'O_t&amp;m10-3'!F229</f>
        <v>0</v>
      </c>
      <c r="G584" s="3">
        <f>'O_t&amp;m10-3'!G229</f>
        <v>0</v>
      </c>
      <c r="H584" s="3">
        <f>'O_t&amp;m10-3'!H229</f>
        <v>0</v>
      </c>
    </row>
    <row r="585" spans="1:8" x14ac:dyDescent="0.25">
      <c r="A585" s="5">
        <v>43900</v>
      </c>
      <c r="B585" s="3" t="s">
        <v>226</v>
      </c>
      <c r="C585" s="3">
        <f>'O_t&amp;m10-3'!C230</f>
        <v>0</v>
      </c>
      <c r="D585" s="3">
        <f>'O_t&amp;m10-3'!D230</f>
        <v>0</v>
      </c>
      <c r="E585" s="3">
        <f>'O_t&amp;m10-3'!E230</f>
        <v>0</v>
      </c>
      <c r="F585" s="3">
        <f>'O_t&amp;m10-3'!F230</f>
        <v>0</v>
      </c>
      <c r="G585" s="3">
        <f>'O_t&amp;m10-3'!G230</f>
        <v>0</v>
      </c>
      <c r="H585" s="3">
        <f>'O_t&amp;m10-3'!H230</f>
        <v>0</v>
      </c>
    </row>
    <row r="586" spans="1:8" x14ac:dyDescent="0.25">
      <c r="A586" s="5">
        <v>43900</v>
      </c>
      <c r="B586" s="3" t="s">
        <v>227</v>
      </c>
      <c r="C586" s="3">
        <f>'O_t&amp;m10-3'!C231</f>
        <v>2</v>
      </c>
      <c r="D586" s="3">
        <f>'O_t&amp;m10-3'!D231</f>
        <v>6.7</v>
      </c>
      <c r="E586" s="3">
        <f>'O_t&amp;m10-3'!E231</f>
        <v>0</v>
      </c>
      <c r="F586" s="3">
        <f>'O_t&amp;m10-3'!F231</f>
        <v>0</v>
      </c>
      <c r="G586" s="3">
        <f>'O_t&amp;m10-3'!G231</f>
        <v>0</v>
      </c>
      <c r="H586" s="3">
        <f>'O_t&amp;m10-3'!H231</f>
        <v>0</v>
      </c>
    </row>
    <row r="587" spans="1:8" x14ac:dyDescent="0.25">
      <c r="A587" s="5">
        <v>43900</v>
      </c>
      <c r="B587" s="3" t="s">
        <v>228</v>
      </c>
      <c r="C587" s="3">
        <f>'O_t&amp;m10-3'!C232</f>
        <v>2</v>
      </c>
      <c r="D587" s="3">
        <f>'O_t&amp;m10-3'!D232</f>
        <v>2.2000000000000002</v>
      </c>
      <c r="E587" s="3">
        <f>'O_t&amp;m10-3'!E232</f>
        <v>2</v>
      </c>
      <c r="F587" s="3">
        <f>'O_t&amp;m10-3'!F232</f>
        <v>2.2000000000000002</v>
      </c>
      <c r="G587" s="3">
        <f>'O_t&amp;m10-3'!G232</f>
        <v>0</v>
      </c>
      <c r="H587" s="3">
        <f>'O_t&amp;m10-3'!H232</f>
        <v>0</v>
      </c>
    </row>
    <row r="588" spans="1:8" x14ac:dyDescent="0.25">
      <c r="A588" s="5">
        <v>43900</v>
      </c>
      <c r="B588" s="3" t="s">
        <v>229</v>
      </c>
      <c r="C588" s="3">
        <f>'O_t&amp;m10-3'!C233</f>
        <v>0</v>
      </c>
      <c r="D588" s="3">
        <f>'O_t&amp;m10-3'!D233</f>
        <v>0</v>
      </c>
      <c r="E588" s="3">
        <f>'O_t&amp;m10-3'!E233</f>
        <v>0</v>
      </c>
      <c r="F588" s="3">
        <f>'O_t&amp;m10-3'!F233</f>
        <v>0</v>
      </c>
      <c r="G588" s="3">
        <f>'O_t&amp;m10-3'!G233</f>
        <v>0</v>
      </c>
      <c r="H588" s="3">
        <f>'O_t&amp;m10-3'!H233</f>
        <v>0</v>
      </c>
    </row>
    <row r="589" spans="1:8" x14ac:dyDescent="0.25">
      <c r="A589" s="5">
        <v>43900</v>
      </c>
      <c r="B589" s="3" t="s">
        <v>230</v>
      </c>
      <c r="C589" s="3">
        <f>'O_t&amp;m10-3'!C234</f>
        <v>0</v>
      </c>
      <c r="D589" s="3">
        <f>'O_t&amp;m10-3'!D234</f>
        <v>0</v>
      </c>
      <c r="E589" s="3">
        <f>'O_t&amp;m10-3'!E234</f>
        <v>0</v>
      </c>
      <c r="F589" s="3">
        <f>'O_t&amp;m10-3'!F234</f>
        <v>0</v>
      </c>
      <c r="G589" s="3">
        <f>'O_t&amp;m10-3'!G234</f>
        <v>0</v>
      </c>
      <c r="H589" s="3">
        <f>'O_t&amp;m10-3'!H234</f>
        <v>0</v>
      </c>
    </row>
    <row r="590" spans="1:8" x14ac:dyDescent="0.25">
      <c r="A590" s="5">
        <v>43900</v>
      </c>
      <c r="B590" s="3" t="s">
        <v>231</v>
      </c>
      <c r="C590" s="3">
        <f>'O_t&amp;m10-3'!C235</f>
        <v>0</v>
      </c>
      <c r="D590" s="3">
        <f>'O_t&amp;m10-3'!D235</f>
        <v>0</v>
      </c>
      <c r="E590" s="3">
        <f>'O_t&amp;m10-3'!E235</f>
        <v>0</v>
      </c>
      <c r="F590" s="3">
        <f>'O_t&amp;m10-3'!F235</f>
        <v>0</v>
      </c>
      <c r="G590" s="3">
        <f>'O_t&amp;m10-3'!G235</f>
        <v>0</v>
      </c>
      <c r="H590" s="3">
        <f>'O_t&amp;m10-3'!H235</f>
        <v>0</v>
      </c>
    </row>
    <row r="591" spans="1:8" x14ac:dyDescent="0.25">
      <c r="A591" s="5">
        <v>43900</v>
      </c>
      <c r="B591" s="3" t="s">
        <v>232</v>
      </c>
      <c r="C591" s="3">
        <f>'O_t&amp;m10-3'!C236</f>
        <v>0</v>
      </c>
      <c r="D591" s="3">
        <f>'O_t&amp;m10-3'!D236</f>
        <v>0</v>
      </c>
      <c r="E591" s="3">
        <f>'O_t&amp;m10-3'!E236</f>
        <v>3</v>
      </c>
      <c r="F591" s="3">
        <f>'O_t&amp;m10-3'!F236</f>
        <v>6.3</v>
      </c>
      <c r="G591" s="3">
        <f>'O_t&amp;m10-3'!G236</f>
        <v>0</v>
      </c>
      <c r="H591" s="3">
        <f>'O_t&amp;m10-3'!H236</f>
        <v>0</v>
      </c>
    </row>
    <row r="592" spans="1:8" x14ac:dyDescent="0.25">
      <c r="A592" s="5">
        <v>43900</v>
      </c>
      <c r="B592" s="3" t="s">
        <v>233</v>
      </c>
      <c r="C592" s="3">
        <f>'O_t&amp;m10-3'!C237</f>
        <v>0</v>
      </c>
      <c r="D592" s="3">
        <f>'O_t&amp;m10-3'!D237</f>
        <v>0</v>
      </c>
      <c r="E592" s="3">
        <f>'O_t&amp;m10-3'!E237</f>
        <v>0</v>
      </c>
      <c r="F592" s="3">
        <f>'O_t&amp;m10-3'!F237</f>
        <v>0</v>
      </c>
      <c r="G592" s="3">
        <f>'O_t&amp;m10-3'!G237</f>
        <v>0</v>
      </c>
      <c r="H592" s="3">
        <f>'O_t&amp;m10-3'!H237</f>
        <v>0</v>
      </c>
    </row>
    <row r="593" spans="1:8" x14ac:dyDescent="0.25">
      <c r="A593" s="5">
        <v>43900</v>
      </c>
      <c r="B593" s="3" t="s">
        <v>234</v>
      </c>
      <c r="C593" s="3">
        <f>'O_t&amp;m10-3'!C238</f>
        <v>3</v>
      </c>
      <c r="D593" s="3">
        <f>'O_t&amp;m10-3'!D238</f>
        <v>6.9</v>
      </c>
      <c r="E593" s="3">
        <f>'O_t&amp;m10-3'!E238</f>
        <v>3</v>
      </c>
      <c r="F593" s="3">
        <f>'O_t&amp;m10-3'!F238</f>
        <v>6.9</v>
      </c>
      <c r="G593" s="3">
        <f>'O_t&amp;m10-3'!G238</f>
        <v>0</v>
      </c>
      <c r="H593" s="3">
        <f>'O_t&amp;m10-3'!H238</f>
        <v>0</v>
      </c>
    </row>
    <row r="594" spans="1:8" x14ac:dyDescent="0.25">
      <c r="A594" s="5">
        <v>43900</v>
      </c>
      <c r="B594" s="3" t="s">
        <v>235</v>
      </c>
      <c r="C594" s="3">
        <f>'O_t&amp;m10-3'!C239</f>
        <v>0</v>
      </c>
      <c r="D594" s="3">
        <f>'O_t&amp;m10-3'!D239</f>
        <v>0</v>
      </c>
      <c r="E594" s="3">
        <f>'O_t&amp;m10-3'!E239</f>
        <v>1</v>
      </c>
      <c r="F594" s="3">
        <f>'O_t&amp;m10-3'!F239</f>
        <v>8.1999999999999993</v>
      </c>
      <c r="G594" s="3">
        <f>'O_t&amp;m10-3'!G239</f>
        <v>0</v>
      </c>
      <c r="H594" s="3">
        <f>'O_t&amp;m10-3'!H239</f>
        <v>0</v>
      </c>
    </row>
    <row r="595" spans="1:8" x14ac:dyDescent="0.25">
      <c r="A595" s="5">
        <v>43900</v>
      </c>
      <c r="B595" s="3" t="s">
        <v>236</v>
      </c>
      <c r="C595" s="3">
        <f>'O_t&amp;m10-3'!C240</f>
        <v>4</v>
      </c>
      <c r="D595" s="3">
        <f>'O_t&amp;m10-3'!D240</f>
        <v>7.2</v>
      </c>
      <c r="E595" s="3">
        <f>'O_t&amp;m10-3'!E240</f>
        <v>0</v>
      </c>
      <c r="F595" s="3">
        <f>'O_t&amp;m10-3'!F240</f>
        <v>0</v>
      </c>
      <c r="G595" s="3">
        <f>'O_t&amp;m10-3'!G240</f>
        <v>0</v>
      </c>
      <c r="H595" s="3">
        <f>'O_t&amp;m10-3'!H240</f>
        <v>0</v>
      </c>
    </row>
    <row r="596" spans="1:8" x14ac:dyDescent="0.25">
      <c r="A596" s="5">
        <v>43900</v>
      </c>
      <c r="B596" s="3" t="s">
        <v>237</v>
      </c>
      <c r="C596" s="3">
        <f>'O_t&amp;m10-3'!C241</f>
        <v>1</v>
      </c>
      <c r="D596" s="3">
        <f>'O_t&amp;m10-3'!D241</f>
        <v>1.2</v>
      </c>
      <c r="E596" s="3">
        <f>'O_t&amp;m10-3'!E241</f>
        <v>1</v>
      </c>
      <c r="F596" s="3">
        <f>'O_t&amp;m10-3'!F241</f>
        <v>1.2</v>
      </c>
      <c r="G596" s="3">
        <f>'O_t&amp;m10-3'!G241</f>
        <v>0</v>
      </c>
      <c r="H596" s="3">
        <f>'O_t&amp;m10-3'!H241</f>
        <v>0</v>
      </c>
    </row>
    <row r="597" spans="1:8" x14ac:dyDescent="0.25">
      <c r="A597" s="5">
        <v>43900</v>
      </c>
      <c r="B597" s="3" t="s">
        <v>238</v>
      </c>
      <c r="C597" s="3">
        <f>'O_t&amp;m10-3'!C242</f>
        <v>0</v>
      </c>
      <c r="D597" s="3">
        <f>'O_t&amp;m10-3'!D242</f>
        <v>0</v>
      </c>
      <c r="E597" s="3">
        <f>'O_t&amp;m10-3'!E242</f>
        <v>0</v>
      </c>
      <c r="F597" s="3">
        <f>'O_t&amp;m10-3'!F242</f>
        <v>0</v>
      </c>
      <c r="G597" s="3">
        <f>'O_t&amp;m10-3'!G242</f>
        <v>0</v>
      </c>
      <c r="H597" s="3">
        <f>'O_t&amp;m10-3'!H242</f>
        <v>0</v>
      </c>
    </row>
    <row r="598" spans="1:8" x14ac:dyDescent="0.25">
      <c r="A598" s="5">
        <v>43900</v>
      </c>
      <c r="B598" s="3" t="s">
        <v>239</v>
      </c>
      <c r="C598" s="3">
        <f>'O_t&amp;m10-3'!C243</f>
        <v>0</v>
      </c>
      <c r="D598" s="3">
        <f>'O_t&amp;m10-3'!D243</f>
        <v>0</v>
      </c>
      <c r="E598" s="3">
        <f>'O_t&amp;m10-3'!E243</f>
        <v>0</v>
      </c>
      <c r="F598" s="3">
        <f>'O_t&amp;m10-3'!F243</f>
        <v>0</v>
      </c>
      <c r="G598" s="3">
        <f>'O_t&amp;m10-3'!G243</f>
        <v>0</v>
      </c>
      <c r="H598" s="3">
        <f>'O_t&amp;m10-3'!H243</f>
        <v>0</v>
      </c>
    </row>
    <row r="599" spans="1:8" x14ac:dyDescent="0.25">
      <c r="A599" s="5">
        <v>43900</v>
      </c>
      <c r="B599" s="3" t="s">
        <v>240</v>
      </c>
      <c r="C599" s="3">
        <f>'O_t&amp;m10-3'!C244</f>
        <v>1</v>
      </c>
      <c r="D599" s="3">
        <f>'O_t&amp;m10-3'!D244</f>
        <v>4.4000000000000004</v>
      </c>
      <c r="E599" s="3">
        <f>'O_t&amp;m10-3'!E244</f>
        <v>2</v>
      </c>
      <c r="F599" s="3">
        <f>'O_t&amp;m10-3'!F244</f>
        <v>8.8000000000000007</v>
      </c>
      <c r="G599" s="3">
        <f>'O_t&amp;m10-3'!G244</f>
        <v>0</v>
      </c>
      <c r="H599" s="3">
        <f>'O_t&amp;m10-3'!H244</f>
        <v>0</v>
      </c>
    </row>
    <row r="600" spans="1:8" x14ac:dyDescent="0.25">
      <c r="A600" s="5">
        <v>43900</v>
      </c>
      <c r="B600" s="3" t="s">
        <v>241</v>
      </c>
      <c r="C600" s="3">
        <f>'O_t&amp;m10-3'!C245</f>
        <v>7</v>
      </c>
      <c r="D600" s="3">
        <f>'O_t&amp;m10-3'!D245</f>
        <v>22.3</v>
      </c>
      <c r="E600" s="3">
        <f>'O_t&amp;m10-3'!E245</f>
        <v>1</v>
      </c>
      <c r="F600" s="3">
        <f>'O_t&amp;m10-3'!F245</f>
        <v>3.2</v>
      </c>
      <c r="G600" s="3">
        <f>'O_t&amp;m10-3'!G245</f>
        <v>0</v>
      </c>
      <c r="H600" s="3">
        <f>'O_t&amp;m10-3'!H245</f>
        <v>0</v>
      </c>
    </row>
    <row r="601" spans="1:8" x14ac:dyDescent="0.25">
      <c r="A601" s="5">
        <v>43900</v>
      </c>
      <c r="B601" s="3" t="s">
        <v>242</v>
      </c>
      <c r="C601" s="3">
        <f>'O_t&amp;m10-3'!C246</f>
        <v>0</v>
      </c>
      <c r="D601" s="3">
        <f>'O_t&amp;m10-3'!D246</f>
        <v>0</v>
      </c>
      <c r="E601" s="3">
        <f>'O_t&amp;m10-3'!E246</f>
        <v>0</v>
      </c>
      <c r="F601" s="3">
        <f>'O_t&amp;m10-3'!F246</f>
        <v>0</v>
      </c>
      <c r="G601" s="3">
        <f>'O_t&amp;m10-3'!G246</f>
        <v>0</v>
      </c>
      <c r="H601" s="3">
        <f>'O_t&amp;m10-3'!H246</f>
        <v>0</v>
      </c>
    </row>
    <row r="602" spans="1:8" x14ac:dyDescent="0.25">
      <c r="A602" s="5">
        <v>43900</v>
      </c>
      <c r="B602" s="3" t="s">
        <v>243</v>
      </c>
      <c r="C602" s="3">
        <f>'O_t&amp;m10-3'!C247</f>
        <v>0</v>
      </c>
      <c r="D602" s="3">
        <f>'O_t&amp;m10-3'!D247</f>
        <v>0</v>
      </c>
      <c r="E602" s="3">
        <f>'O_t&amp;m10-3'!E247</f>
        <v>0</v>
      </c>
      <c r="F602" s="3">
        <f>'O_t&amp;m10-3'!F247</f>
        <v>0</v>
      </c>
      <c r="G602" s="3">
        <f>'O_t&amp;m10-3'!G247</f>
        <v>0</v>
      </c>
      <c r="H602" s="3">
        <f>'O_t&amp;m10-3'!H247</f>
        <v>0</v>
      </c>
    </row>
    <row r="603" spans="1:8" x14ac:dyDescent="0.25">
      <c r="A603" s="5">
        <v>43900</v>
      </c>
      <c r="B603" s="3" t="s">
        <v>244</v>
      </c>
      <c r="C603" s="3">
        <f>'O_t&amp;m10-3'!C248</f>
        <v>1</v>
      </c>
      <c r="D603" s="3">
        <f>'O_t&amp;m10-3'!D248</f>
        <v>2.2999999999999998</v>
      </c>
      <c r="E603" s="3">
        <f>'O_t&amp;m10-3'!E248</f>
        <v>0</v>
      </c>
      <c r="F603" s="3">
        <f>'O_t&amp;m10-3'!F248</f>
        <v>0</v>
      </c>
      <c r="G603" s="3">
        <f>'O_t&amp;m10-3'!G248</f>
        <v>0</v>
      </c>
      <c r="H603" s="3">
        <f>'O_t&amp;m10-3'!H248</f>
        <v>0</v>
      </c>
    </row>
    <row r="604" spans="1:8" x14ac:dyDescent="0.25">
      <c r="A604" s="5">
        <v>43900</v>
      </c>
      <c r="B604" s="3" t="s">
        <v>245</v>
      </c>
      <c r="C604" s="3">
        <f>'O_t&amp;m10-3'!C249</f>
        <v>0</v>
      </c>
      <c r="D604" s="3">
        <f>'O_t&amp;m10-3'!D249</f>
        <v>0</v>
      </c>
      <c r="E604" s="3">
        <f>'O_t&amp;m10-3'!E249</f>
        <v>0</v>
      </c>
      <c r="F604" s="3">
        <f>'O_t&amp;m10-3'!F249</f>
        <v>0</v>
      </c>
      <c r="G604" s="3">
        <f>'O_t&amp;m10-3'!G249</f>
        <v>0</v>
      </c>
      <c r="H604" s="3">
        <f>'O_t&amp;m10-3'!H249</f>
        <v>0</v>
      </c>
    </row>
    <row r="605" spans="1:8" x14ac:dyDescent="0.25">
      <c r="A605" s="5">
        <v>43900</v>
      </c>
      <c r="B605" s="3" t="s">
        <v>246</v>
      </c>
      <c r="C605" s="3">
        <f>'O_t&amp;m10-3'!C250</f>
        <v>1</v>
      </c>
      <c r="D605" s="3">
        <f>'O_t&amp;m10-3'!D250</f>
        <v>2.2000000000000002</v>
      </c>
      <c r="E605" s="3">
        <f>'O_t&amp;m10-3'!E250</f>
        <v>0</v>
      </c>
      <c r="F605" s="3">
        <f>'O_t&amp;m10-3'!F250</f>
        <v>0</v>
      </c>
      <c r="G605" s="3">
        <f>'O_t&amp;m10-3'!G250</f>
        <v>0</v>
      </c>
      <c r="H605" s="3">
        <f>'O_t&amp;m10-3'!H250</f>
        <v>0</v>
      </c>
    </row>
    <row r="606" spans="1:8" x14ac:dyDescent="0.25">
      <c r="A606" s="5">
        <v>43900</v>
      </c>
      <c r="B606" s="3" t="s">
        <v>247</v>
      </c>
      <c r="C606" s="3">
        <f>'O_t&amp;m10-3'!C251</f>
        <v>0</v>
      </c>
      <c r="D606" s="3">
        <f>'O_t&amp;m10-3'!D251</f>
        <v>0</v>
      </c>
      <c r="E606" s="3">
        <f>'O_t&amp;m10-3'!E251</f>
        <v>0</v>
      </c>
      <c r="F606" s="3">
        <f>'O_t&amp;m10-3'!F251</f>
        <v>0</v>
      </c>
      <c r="G606" s="3">
        <f>'O_t&amp;m10-3'!G251</f>
        <v>0</v>
      </c>
      <c r="H606" s="3">
        <f>'O_t&amp;m10-3'!H251</f>
        <v>0</v>
      </c>
    </row>
    <row r="607" spans="1:8" x14ac:dyDescent="0.25">
      <c r="A607" s="5">
        <v>43900</v>
      </c>
      <c r="B607" s="3" t="s">
        <v>368</v>
      </c>
      <c r="C607" s="3">
        <f>'O_t&amp;m10-3'!C252</f>
        <v>0</v>
      </c>
      <c r="D607" s="3">
        <f>'O_t&amp;m10-3'!D252</f>
        <v>0</v>
      </c>
      <c r="E607" s="3">
        <f>'O_t&amp;m10-3'!E252</f>
        <v>0</v>
      </c>
      <c r="F607" s="3">
        <f>'O_t&amp;m10-3'!F252</f>
        <v>0</v>
      </c>
      <c r="G607" s="3">
        <f>'O_t&amp;m10-3'!G252</f>
        <v>0</v>
      </c>
      <c r="H607" s="3">
        <f>'O_t&amp;m10-3'!H252</f>
        <v>0</v>
      </c>
    </row>
    <row r="608" spans="1:8" x14ac:dyDescent="0.25">
      <c r="A608" s="5">
        <v>43900</v>
      </c>
      <c r="B608" s="3" t="s">
        <v>248</v>
      </c>
      <c r="C608" s="3">
        <f>'O_t&amp;m10-3'!C253</f>
        <v>0</v>
      </c>
      <c r="D608" s="3">
        <f>'O_t&amp;m10-3'!D253</f>
        <v>0</v>
      </c>
      <c r="E608" s="3">
        <f>'O_t&amp;m10-3'!E253</f>
        <v>0</v>
      </c>
      <c r="F608" s="3">
        <f>'O_t&amp;m10-3'!F253</f>
        <v>0</v>
      </c>
      <c r="G608" s="3">
        <f>'O_t&amp;m10-3'!G253</f>
        <v>0</v>
      </c>
      <c r="H608" s="3">
        <f>'O_t&amp;m10-3'!H253</f>
        <v>0</v>
      </c>
    </row>
    <row r="609" spans="1:8" x14ac:dyDescent="0.25">
      <c r="A609" s="5">
        <v>43900</v>
      </c>
      <c r="B609" s="3" t="s">
        <v>249</v>
      </c>
      <c r="C609" s="3">
        <f>'O_t&amp;m10-3'!C254</f>
        <v>1</v>
      </c>
      <c r="D609" s="3">
        <f>'O_t&amp;m10-3'!D254</f>
        <v>1.7</v>
      </c>
      <c r="E609" s="3">
        <f>'O_t&amp;m10-3'!E254</f>
        <v>1</v>
      </c>
      <c r="F609" s="3">
        <f>'O_t&amp;m10-3'!F254</f>
        <v>1.7</v>
      </c>
      <c r="G609" s="3">
        <f>'O_t&amp;m10-3'!G254</f>
        <v>0</v>
      </c>
      <c r="H609" s="3">
        <f>'O_t&amp;m10-3'!H254</f>
        <v>0</v>
      </c>
    </row>
    <row r="610" spans="1:8" x14ac:dyDescent="0.25">
      <c r="A610" s="5">
        <v>43900</v>
      </c>
      <c r="B610" s="3" t="s">
        <v>250</v>
      </c>
      <c r="C610" s="3">
        <f>'O_t&amp;m10-3'!C255</f>
        <v>1</v>
      </c>
      <c r="D610" s="3">
        <f>'O_t&amp;m10-3'!D255</f>
        <v>1.3</v>
      </c>
      <c r="E610" s="3">
        <f>'O_t&amp;m10-3'!E255</f>
        <v>0</v>
      </c>
      <c r="F610" s="3">
        <f>'O_t&amp;m10-3'!F255</f>
        <v>0</v>
      </c>
      <c r="G610" s="3">
        <f>'O_t&amp;m10-3'!G255</f>
        <v>0</v>
      </c>
      <c r="H610" s="3">
        <f>'O_t&amp;m10-3'!H255</f>
        <v>0</v>
      </c>
    </row>
    <row r="611" spans="1:8" x14ac:dyDescent="0.25">
      <c r="A611" s="5">
        <v>43900</v>
      </c>
      <c r="B611" s="3" t="s">
        <v>251</v>
      </c>
      <c r="C611" s="3">
        <f>'O_t&amp;m10-3'!C256</f>
        <v>15</v>
      </c>
      <c r="D611" s="3">
        <f>'O_t&amp;m10-3'!D256</f>
        <v>2.2999999999999998</v>
      </c>
      <c r="E611" s="3">
        <f>'O_t&amp;m10-3'!E256</f>
        <v>4</v>
      </c>
      <c r="F611" s="3">
        <f>'O_t&amp;m10-3'!F256</f>
        <v>0.6</v>
      </c>
      <c r="G611" s="3">
        <f>'O_t&amp;m10-3'!G256</f>
        <v>0</v>
      </c>
      <c r="H611" s="3">
        <f>'O_t&amp;m10-3'!H256</f>
        <v>0</v>
      </c>
    </row>
    <row r="612" spans="1:8" x14ac:dyDescent="0.25">
      <c r="A612" s="5">
        <v>43900</v>
      </c>
      <c r="B612" s="3" t="s">
        <v>252</v>
      </c>
      <c r="C612" s="3">
        <f>'O_t&amp;m10-3'!C257</f>
        <v>0</v>
      </c>
      <c r="D612" s="3">
        <f>'O_t&amp;m10-3'!D257</f>
        <v>0</v>
      </c>
      <c r="E612" s="3">
        <f>'O_t&amp;m10-3'!E257</f>
        <v>0</v>
      </c>
      <c r="F612" s="3">
        <f>'O_t&amp;m10-3'!F257</f>
        <v>0</v>
      </c>
      <c r="G612" s="3">
        <f>'O_t&amp;m10-3'!G257</f>
        <v>0</v>
      </c>
      <c r="H612" s="3">
        <f>'O_t&amp;m10-3'!H257</f>
        <v>0</v>
      </c>
    </row>
    <row r="613" spans="1:8" x14ac:dyDescent="0.25">
      <c r="A613" s="5">
        <v>43900</v>
      </c>
      <c r="B613" s="3" t="s">
        <v>253</v>
      </c>
      <c r="C613" s="3">
        <f>'O_t&amp;m10-3'!C258</f>
        <v>0</v>
      </c>
      <c r="D613" s="3">
        <f>'O_t&amp;m10-3'!D258</f>
        <v>0</v>
      </c>
      <c r="E613" s="3">
        <f>'O_t&amp;m10-3'!E258</f>
        <v>1</v>
      </c>
      <c r="F613" s="3">
        <f>'O_t&amp;m10-3'!F258</f>
        <v>4.4000000000000004</v>
      </c>
      <c r="G613" s="3">
        <f>'O_t&amp;m10-3'!G258</f>
        <v>0</v>
      </c>
      <c r="H613" s="3">
        <f>'O_t&amp;m10-3'!H258</f>
        <v>0</v>
      </c>
    </row>
    <row r="614" spans="1:8" x14ac:dyDescent="0.25">
      <c r="A614" s="5">
        <v>43900</v>
      </c>
      <c r="B614" s="3" t="s">
        <v>254</v>
      </c>
      <c r="C614" s="3">
        <f>'O_t&amp;m10-3'!C259</f>
        <v>1</v>
      </c>
      <c r="D614" s="3">
        <f>'O_t&amp;m10-3'!D259</f>
        <v>2.2000000000000002</v>
      </c>
      <c r="E614" s="3">
        <f>'O_t&amp;m10-3'!E259</f>
        <v>0</v>
      </c>
      <c r="F614" s="3">
        <f>'O_t&amp;m10-3'!F259</f>
        <v>0</v>
      </c>
      <c r="G614" s="3">
        <f>'O_t&amp;m10-3'!G259</f>
        <v>0</v>
      </c>
      <c r="H614" s="3">
        <f>'O_t&amp;m10-3'!H259</f>
        <v>0</v>
      </c>
    </row>
    <row r="615" spans="1:8" x14ac:dyDescent="0.25">
      <c r="A615" s="5">
        <v>43900</v>
      </c>
      <c r="B615" s="3" t="s">
        <v>255</v>
      </c>
      <c r="C615" s="3">
        <f>'O_t&amp;m10-3'!C260</f>
        <v>0</v>
      </c>
      <c r="D615" s="3">
        <f>'O_t&amp;m10-3'!D260</f>
        <v>0</v>
      </c>
      <c r="E615" s="3">
        <f>'O_t&amp;m10-3'!E260</f>
        <v>0</v>
      </c>
      <c r="F615" s="3">
        <f>'O_t&amp;m10-3'!F260</f>
        <v>0</v>
      </c>
      <c r="G615" s="3">
        <f>'O_t&amp;m10-3'!G260</f>
        <v>0</v>
      </c>
      <c r="H615" s="3">
        <f>'O_t&amp;m10-3'!H260</f>
        <v>0</v>
      </c>
    </row>
    <row r="616" spans="1:8" x14ac:dyDescent="0.25">
      <c r="A616" s="5">
        <v>43900</v>
      </c>
      <c r="B616" s="3" t="s">
        <v>256</v>
      </c>
      <c r="C616" s="3">
        <f>'O_t&amp;m10-3'!C261</f>
        <v>0</v>
      </c>
      <c r="D616" s="3">
        <f>'O_t&amp;m10-3'!D261</f>
        <v>0</v>
      </c>
      <c r="E616" s="3">
        <f>'O_t&amp;m10-3'!E261</f>
        <v>1</v>
      </c>
      <c r="F616" s="3">
        <f>'O_t&amp;m10-3'!F261</f>
        <v>1.3</v>
      </c>
      <c r="G616" s="3">
        <f>'O_t&amp;m10-3'!G261</f>
        <v>0</v>
      </c>
      <c r="H616" s="3">
        <f>'O_t&amp;m10-3'!H261</f>
        <v>0</v>
      </c>
    </row>
    <row r="617" spans="1:8" x14ac:dyDescent="0.25">
      <c r="A617" s="5">
        <v>43900</v>
      </c>
      <c r="B617" s="3" t="s">
        <v>257</v>
      </c>
      <c r="C617" s="3">
        <f>'O_t&amp;m10-3'!C262</f>
        <v>0</v>
      </c>
      <c r="D617" s="3">
        <f>'O_t&amp;m10-3'!D262</f>
        <v>0</v>
      </c>
      <c r="E617" s="3">
        <f>'O_t&amp;m10-3'!E262</f>
        <v>0</v>
      </c>
      <c r="F617" s="3">
        <f>'O_t&amp;m10-3'!F262</f>
        <v>0</v>
      </c>
      <c r="G617" s="3">
        <f>'O_t&amp;m10-3'!G262</f>
        <v>0</v>
      </c>
      <c r="H617" s="3">
        <f>'O_t&amp;m10-3'!H262</f>
        <v>0</v>
      </c>
    </row>
    <row r="618" spans="1:8" x14ac:dyDescent="0.25">
      <c r="A618" s="5">
        <v>43900</v>
      </c>
      <c r="B618" s="3" t="s">
        <v>258</v>
      </c>
      <c r="C618" s="3">
        <f>'O_t&amp;m10-3'!C263</f>
        <v>1</v>
      </c>
      <c r="D618" s="3">
        <f>'O_t&amp;m10-3'!D263</f>
        <v>3</v>
      </c>
      <c r="E618" s="3">
        <f>'O_t&amp;m10-3'!E263</f>
        <v>1</v>
      </c>
      <c r="F618" s="3">
        <f>'O_t&amp;m10-3'!F263</f>
        <v>3</v>
      </c>
      <c r="G618" s="3">
        <f>'O_t&amp;m10-3'!G263</f>
        <v>0</v>
      </c>
      <c r="H618" s="3">
        <f>'O_t&amp;m10-3'!H263</f>
        <v>0</v>
      </c>
    </row>
    <row r="619" spans="1:8" x14ac:dyDescent="0.25">
      <c r="A619" s="5">
        <v>43900</v>
      </c>
      <c r="B619" s="3" t="s">
        <v>369</v>
      </c>
      <c r="C619" s="3">
        <f>'O_t&amp;m10-3'!C264</f>
        <v>7</v>
      </c>
      <c r="D619" s="3">
        <f>'O_t&amp;m10-3'!D264</f>
        <v>1.3</v>
      </c>
      <c r="E619" s="3">
        <f>'O_t&amp;m10-3'!E264</f>
        <v>3</v>
      </c>
      <c r="F619" s="3">
        <f>'O_t&amp;m10-3'!F264</f>
        <v>0.5</v>
      </c>
      <c r="G619" s="3">
        <f>'O_t&amp;m10-3'!G264</f>
        <v>0</v>
      </c>
      <c r="H619" s="3">
        <f>'O_t&amp;m10-3'!H264</f>
        <v>0</v>
      </c>
    </row>
    <row r="620" spans="1:8" x14ac:dyDescent="0.25">
      <c r="A620" s="5">
        <v>43900</v>
      </c>
      <c r="B620" s="3" t="s">
        <v>259</v>
      </c>
      <c r="C620" s="3">
        <f>'O_t&amp;m10-3'!C265</f>
        <v>6</v>
      </c>
      <c r="D620" s="3">
        <f>'O_t&amp;m10-3'!D265</f>
        <v>3.9</v>
      </c>
      <c r="E620" s="3">
        <f>'O_t&amp;m10-3'!E265</f>
        <v>3</v>
      </c>
      <c r="F620" s="3">
        <f>'O_t&amp;m10-3'!F265</f>
        <v>1.9</v>
      </c>
      <c r="G620" s="3">
        <f>'O_t&amp;m10-3'!G265</f>
        <v>0</v>
      </c>
      <c r="H620" s="3">
        <f>'O_t&amp;m10-3'!H265</f>
        <v>0</v>
      </c>
    </row>
    <row r="621" spans="1:8" x14ac:dyDescent="0.25">
      <c r="A621" s="5">
        <v>43900</v>
      </c>
      <c r="B621" s="3" t="s">
        <v>260</v>
      </c>
      <c r="C621" s="3">
        <f>'O_t&amp;m10-3'!C266</f>
        <v>2</v>
      </c>
      <c r="D621" s="3">
        <f>'O_t&amp;m10-3'!D266</f>
        <v>18.899999999999999</v>
      </c>
      <c r="E621" s="3">
        <f>'O_t&amp;m10-3'!E266</f>
        <v>0</v>
      </c>
      <c r="F621" s="3">
        <f>'O_t&amp;m10-3'!F266</f>
        <v>0</v>
      </c>
      <c r="G621" s="3">
        <f>'O_t&amp;m10-3'!G266</f>
        <v>0</v>
      </c>
      <c r="H621" s="3">
        <f>'O_t&amp;m10-3'!H266</f>
        <v>0</v>
      </c>
    </row>
    <row r="622" spans="1:8" x14ac:dyDescent="0.25">
      <c r="A622" s="5">
        <v>43900</v>
      </c>
      <c r="B622" s="3" t="s">
        <v>261</v>
      </c>
      <c r="C622" s="3">
        <f>'O_t&amp;m10-3'!C267</f>
        <v>0</v>
      </c>
      <c r="D622" s="3">
        <f>'O_t&amp;m10-3'!D267</f>
        <v>0</v>
      </c>
      <c r="E622" s="3">
        <f>'O_t&amp;m10-3'!E267</f>
        <v>0</v>
      </c>
      <c r="F622" s="3">
        <f>'O_t&amp;m10-3'!F267</f>
        <v>0</v>
      </c>
      <c r="G622" s="3">
        <f>'O_t&amp;m10-3'!G267</f>
        <v>0</v>
      </c>
      <c r="H622" s="3">
        <f>'O_t&amp;m10-3'!H267</f>
        <v>0</v>
      </c>
    </row>
    <row r="623" spans="1:8" x14ac:dyDescent="0.25">
      <c r="A623" s="5">
        <v>43900</v>
      </c>
      <c r="B623" s="3" t="s">
        <v>262</v>
      </c>
      <c r="C623" s="3">
        <f>'O_t&amp;m10-3'!C268</f>
        <v>5</v>
      </c>
      <c r="D623" s="3">
        <f>'O_t&amp;m10-3'!D268</f>
        <v>17.100000000000001</v>
      </c>
      <c r="E623" s="3">
        <f>'O_t&amp;m10-3'!E268</f>
        <v>0</v>
      </c>
      <c r="F623" s="3">
        <f>'O_t&amp;m10-3'!F268</f>
        <v>0</v>
      </c>
      <c r="G623" s="3">
        <f>'O_t&amp;m10-3'!G268</f>
        <v>0</v>
      </c>
      <c r="H623" s="3">
        <f>'O_t&amp;m10-3'!H268</f>
        <v>0</v>
      </c>
    </row>
    <row r="624" spans="1:8" x14ac:dyDescent="0.25">
      <c r="A624" s="5">
        <v>43900</v>
      </c>
      <c r="B624" s="3" t="s">
        <v>263</v>
      </c>
      <c r="C624" s="3">
        <f>'O_t&amp;m10-3'!C269</f>
        <v>21</v>
      </c>
      <c r="D624" s="3">
        <f>'O_t&amp;m10-3'!D269</f>
        <v>22.7</v>
      </c>
      <c r="E624" s="3">
        <f>'O_t&amp;m10-3'!E269</f>
        <v>6</v>
      </c>
      <c r="F624" s="3">
        <f>'O_t&amp;m10-3'!F269</f>
        <v>6.5</v>
      </c>
      <c r="G624" s="3">
        <f>'O_t&amp;m10-3'!G269</f>
        <v>1</v>
      </c>
      <c r="H624" s="3">
        <f>'O_t&amp;m10-3'!H269</f>
        <v>1.1000000000000001</v>
      </c>
    </row>
    <row r="625" spans="1:8" x14ac:dyDescent="0.25">
      <c r="A625" s="5">
        <v>43900</v>
      </c>
      <c r="B625" s="3" t="s">
        <v>264</v>
      </c>
      <c r="C625" s="3">
        <f>'O_t&amp;m10-3'!C270</f>
        <v>0</v>
      </c>
      <c r="D625" s="3">
        <f>'O_t&amp;m10-3'!D270</f>
        <v>0</v>
      </c>
      <c r="E625" s="3">
        <f>'O_t&amp;m10-3'!E270</f>
        <v>0</v>
      </c>
      <c r="F625" s="3">
        <f>'O_t&amp;m10-3'!F270</f>
        <v>0</v>
      </c>
      <c r="G625" s="3">
        <f>'O_t&amp;m10-3'!G270</f>
        <v>0</v>
      </c>
      <c r="H625" s="3">
        <f>'O_t&amp;m10-3'!H270</f>
        <v>0</v>
      </c>
    </row>
    <row r="626" spans="1:8" x14ac:dyDescent="0.25">
      <c r="A626" s="5">
        <v>43900</v>
      </c>
      <c r="B626" s="3" t="s">
        <v>265</v>
      </c>
      <c r="C626" s="3">
        <f>'O_t&amp;m10-3'!C271</f>
        <v>0</v>
      </c>
      <c r="D626" s="3">
        <f>'O_t&amp;m10-3'!D271</f>
        <v>0</v>
      </c>
      <c r="E626" s="3">
        <f>'O_t&amp;m10-3'!E271</f>
        <v>0</v>
      </c>
      <c r="F626" s="3">
        <f>'O_t&amp;m10-3'!F271</f>
        <v>0</v>
      </c>
      <c r="G626" s="3">
        <f>'O_t&amp;m10-3'!G271</f>
        <v>0</v>
      </c>
      <c r="H626" s="3">
        <f>'O_t&amp;m10-3'!H271</f>
        <v>0</v>
      </c>
    </row>
    <row r="627" spans="1:8" x14ac:dyDescent="0.25">
      <c r="A627" s="5">
        <v>43900</v>
      </c>
      <c r="B627" s="3" t="s">
        <v>266</v>
      </c>
      <c r="C627" s="3">
        <f>'O_t&amp;m10-3'!C272</f>
        <v>1</v>
      </c>
      <c r="D627" s="3">
        <f>'O_t&amp;m10-3'!D272</f>
        <v>1.8</v>
      </c>
      <c r="E627" s="3">
        <f>'O_t&amp;m10-3'!E272</f>
        <v>1</v>
      </c>
      <c r="F627" s="3">
        <f>'O_t&amp;m10-3'!F272</f>
        <v>1.8</v>
      </c>
      <c r="G627" s="3">
        <f>'O_t&amp;m10-3'!G272</f>
        <v>0</v>
      </c>
      <c r="H627" s="3">
        <f>'O_t&amp;m10-3'!H272</f>
        <v>0</v>
      </c>
    </row>
    <row r="628" spans="1:8" x14ac:dyDescent="0.25">
      <c r="A628" s="5">
        <v>43900</v>
      </c>
      <c r="B628" s="3" t="s">
        <v>267</v>
      </c>
      <c r="C628" s="3">
        <f>'O_t&amp;m10-3'!C273</f>
        <v>8</v>
      </c>
      <c r="D628" s="3">
        <f>'O_t&amp;m10-3'!D273</f>
        <v>17.2</v>
      </c>
      <c r="E628" s="3">
        <f>'O_t&amp;m10-3'!E273</f>
        <v>0</v>
      </c>
      <c r="F628" s="3">
        <f>'O_t&amp;m10-3'!F273</f>
        <v>0</v>
      </c>
      <c r="G628" s="3">
        <f>'O_t&amp;m10-3'!G273</f>
        <v>0</v>
      </c>
      <c r="H628" s="3">
        <f>'O_t&amp;m10-3'!H273</f>
        <v>0</v>
      </c>
    </row>
    <row r="629" spans="1:8" x14ac:dyDescent="0.25">
      <c r="A629" s="5">
        <v>43900</v>
      </c>
      <c r="B629" s="3" t="s">
        <v>268</v>
      </c>
      <c r="C629" s="3">
        <f>'O_t&amp;m10-3'!C274</f>
        <v>0</v>
      </c>
      <c r="D629" s="3">
        <f>'O_t&amp;m10-3'!D274</f>
        <v>0</v>
      </c>
      <c r="E629" s="3">
        <f>'O_t&amp;m10-3'!E274</f>
        <v>1</v>
      </c>
      <c r="F629" s="3">
        <f>'O_t&amp;m10-3'!F274</f>
        <v>5.2</v>
      </c>
      <c r="G629" s="3">
        <f>'O_t&amp;m10-3'!G274</f>
        <v>0</v>
      </c>
      <c r="H629" s="3">
        <f>'O_t&amp;m10-3'!H274</f>
        <v>0</v>
      </c>
    </row>
    <row r="630" spans="1:8" x14ac:dyDescent="0.25">
      <c r="A630" s="5">
        <v>43900</v>
      </c>
      <c r="B630" s="3" t="s">
        <v>269</v>
      </c>
      <c r="C630" s="3">
        <f>'O_t&amp;m10-3'!C275</f>
        <v>2</v>
      </c>
      <c r="D630" s="3">
        <f>'O_t&amp;m10-3'!D275</f>
        <v>11.5</v>
      </c>
      <c r="E630" s="3">
        <f>'O_t&amp;m10-3'!E275</f>
        <v>2</v>
      </c>
      <c r="F630" s="3">
        <f>'O_t&amp;m10-3'!F275</f>
        <v>11.5</v>
      </c>
      <c r="G630" s="3">
        <f>'O_t&amp;m10-3'!G275</f>
        <v>0</v>
      </c>
      <c r="H630" s="3">
        <f>'O_t&amp;m10-3'!H275</f>
        <v>0</v>
      </c>
    </row>
    <row r="631" spans="1:8" x14ac:dyDescent="0.25">
      <c r="A631" s="5">
        <v>43900</v>
      </c>
      <c r="B631" s="3" t="s">
        <v>270</v>
      </c>
      <c r="C631" s="3">
        <f>'O_t&amp;m10-3'!C276</f>
        <v>0</v>
      </c>
      <c r="D631" s="3">
        <f>'O_t&amp;m10-3'!D276</f>
        <v>0</v>
      </c>
      <c r="E631" s="3">
        <f>'O_t&amp;m10-3'!E276</f>
        <v>0</v>
      </c>
      <c r="F631" s="3">
        <f>'O_t&amp;m10-3'!F276</f>
        <v>0</v>
      </c>
      <c r="G631" s="3">
        <f>'O_t&amp;m10-3'!G276</f>
        <v>0</v>
      </c>
      <c r="H631" s="3">
        <f>'O_t&amp;m10-3'!H276</f>
        <v>0</v>
      </c>
    </row>
    <row r="632" spans="1:8" x14ac:dyDescent="0.25">
      <c r="A632" s="5">
        <v>43900</v>
      </c>
      <c r="B632" s="3" t="s">
        <v>271</v>
      </c>
      <c r="C632" s="3">
        <f>'O_t&amp;m10-3'!C277</f>
        <v>1</v>
      </c>
      <c r="D632" s="3">
        <f>'O_t&amp;m10-3'!D277</f>
        <v>5.8</v>
      </c>
      <c r="E632" s="3">
        <f>'O_t&amp;m10-3'!E277</f>
        <v>0</v>
      </c>
      <c r="F632" s="3">
        <f>'O_t&amp;m10-3'!F277</f>
        <v>0</v>
      </c>
      <c r="G632" s="3">
        <f>'O_t&amp;m10-3'!G277</f>
        <v>0</v>
      </c>
      <c r="H632" s="3">
        <f>'O_t&amp;m10-3'!H277</f>
        <v>0</v>
      </c>
    </row>
    <row r="633" spans="1:8" x14ac:dyDescent="0.25">
      <c r="A633" s="5">
        <v>43900</v>
      </c>
      <c r="B633" s="3" t="s">
        <v>272</v>
      </c>
      <c r="C633" s="3">
        <f>'O_t&amp;m10-3'!C278</f>
        <v>0</v>
      </c>
      <c r="D633" s="3">
        <f>'O_t&amp;m10-3'!D278</f>
        <v>0</v>
      </c>
      <c r="E633" s="3">
        <f>'O_t&amp;m10-3'!E278</f>
        <v>0</v>
      </c>
      <c r="F633" s="3">
        <f>'O_t&amp;m10-3'!F278</f>
        <v>0</v>
      </c>
      <c r="G633" s="3">
        <f>'O_t&amp;m10-3'!G278</f>
        <v>0</v>
      </c>
      <c r="H633" s="3">
        <f>'O_t&amp;m10-3'!H278</f>
        <v>0</v>
      </c>
    </row>
    <row r="634" spans="1:8" x14ac:dyDescent="0.25">
      <c r="A634" s="5">
        <v>43900</v>
      </c>
      <c r="B634" s="3" t="s">
        <v>273</v>
      </c>
      <c r="C634" s="3">
        <f>'O_t&amp;m10-3'!C279</f>
        <v>0</v>
      </c>
      <c r="D634" s="3">
        <f>'O_t&amp;m10-3'!D279</f>
        <v>0</v>
      </c>
      <c r="E634" s="3">
        <f>'O_t&amp;m10-3'!E279</f>
        <v>0</v>
      </c>
      <c r="F634" s="3">
        <f>'O_t&amp;m10-3'!F279</f>
        <v>0</v>
      </c>
      <c r="G634" s="3">
        <f>'O_t&amp;m10-3'!G279</f>
        <v>0</v>
      </c>
      <c r="H634" s="3">
        <f>'O_t&amp;m10-3'!H279</f>
        <v>0</v>
      </c>
    </row>
    <row r="635" spans="1:8" x14ac:dyDescent="0.25">
      <c r="A635" s="5">
        <v>43900</v>
      </c>
      <c r="B635" s="3" t="s">
        <v>274</v>
      </c>
      <c r="C635" s="3">
        <f>'O_t&amp;m10-3'!C280</f>
        <v>0</v>
      </c>
      <c r="D635" s="3">
        <f>'O_t&amp;m10-3'!D280</f>
        <v>0</v>
      </c>
      <c r="E635" s="3">
        <f>'O_t&amp;m10-3'!E280</f>
        <v>0</v>
      </c>
      <c r="F635" s="3">
        <f>'O_t&amp;m10-3'!F280</f>
        <v>0</v>
      </c>
      <c r="G635" s="3">
        <f>'O_t&amp;m10-3'!G280</f>
        <v>0</v>
      </c>
      <c r="H635" s="3">
        <f>'O_t&amp;m10-3'!H280</f>
        <v>0</v>
      </c>
    </row>
    <row r="636" spans="1:8" x14ac:dyDescent="0.25">
      <c r="A636" s="5">
        <v>43900</v>
      </c>
      <c r="B636" s="3" t="s">
        <v>370</v>
      </c>
      <c r="C636" s="3">
        <f>'O_t&amp;m10-3'!C281</f>
        <v>1</v>
      </c>
      <c r="D636" s="3">
        <f>'O_t&amp;m10-3'!D281</f>
        <v>4</v>
      </c>
      <c r="E636" s="3">
        <f>'O_t&amp;m10-3'!E281</f>
        <v>0</v>
      </c>
      <c r="F636" s="3">
        <f>'O_t&amp;m10-3'!F281</f>
        <v>0</v>
      </c>
      <c r="G636" s="3">
        <f>'O_t&amp;m10-3'!G281</f>
        <v>0</v>
      </c>
      <c r="H636" s="3">
        <f>'O_t&amp;m10-3'!H281</f>
        <v>0</v>
      </c>
    </row>
    <row r="637" spans="1:8" x14ac:dyDescent="0.25">
      <c r="A637" s="5">
        <v>43900</v>
      </c>
      <c r="B637" s="3" t="s">
        <v>275</v>
      </c>
      <c r="C637" s="3">
        <f>'O_t&amp;m10-3'!C282</f>
        <v>5</v>
      </c>
      <c r="D637" s="3">
        <f>'O_t&amp;m10-3'!D282</f>
        <v>7.7</v>
      </c>
      <c r="E637" s="3">
        <f>'O_t&amp;m10-3'!E282</f>
        <v>0</v>
      </c>
      <c r="F637" s="3">
        <f>'O_t&amp;m10-3'!F282</f>
        <v>0</v>
      </c>
      <c r="G637" s="3">
        <f>'O_t&amp;m10-3'!G282</f>
        <v>0</v>
      </c>
      <c r="H637" s="3">
        <f>'O_t&amp;m10-3'!H282</f>
        <v>0</v>
      </c>
    </row>
    <row r="638" spans="1:8" x14ac:dyDescent="0.25">
      <c r="A638" s="5">
        <v>43900</v>
      </c>
      <c r="B638" s="3" t="s">
        <v>353</v>
      </c>
      <c r="C638" s="3">
        <f>'O_t&amp;m10-3'!C283</f>
        <v>0</v>
      </c>
      <c r="D638" s="3">
        <f>'O_t&amp;m10-3'!D283</f>
        <v>0</v>
      </c>
      <c r="E638" s="3">
        <f>'O_t&amp;m10-3'!E283</f>
        <v>0</v>
      </c>
      <c r="F638" s="3">
        <f>'O_t&amp;m10-3'!F283</f>
        <v>0</v>
      </c>
      <c r="G638" s="3">
        <f>'O_t&amp;m10-3'!G283</f>
        <v>0</v>
      </c>
      <c r="H638" s="3">
        <f>'O_t&amp;m10-3'!H283</f>
        <v>0</v>
      </c>
    </row>
    <row r="639" spans="1:8" x14ac:dyDescent="0.25">
      <c r="A639" s="5">
        <v>43900</v>
      </c>
      <c r="B639" s="3" t="s">
        <v>276</v>
      </c>
      <c r="C639" s="3">
        <f>'O_t&amp;m10-3'!C284</f>
        <v>0</v>
      </c>
      <c r="D639" s="3">
        <f>'O_t&amp;m10-3'!D284</f>
        <v>0</v>
      </c>
      <c r="E639" s="3">
        <f>'O_t&amp;m10-3'!E284</f>
        <v>0</v>
      </c>
      <c r="F639" s="3">
        <f>'O_t&amp;m10-3'!F284</f>
        <v>0</v>
      </c>
      <c r="G639" s="3">
        <f>'O_t&amp;m10-3'!G284</f>
        <v>0</v>
      </c>
      <c r="H639" s="3">
        <f>'O_t&amp;m10-3'!H284</f>
        <v>0</v>
      </c>
    </row>
    <row r="640" spans="1:8" x14ac:dyDescent="0.25">
      <c r="A640" s="5">
        <v>43900</v>
      </c>
      <c r="B640" s="3" t="s">
        <v>277</v>
      </c>
      <c r="C640" s="3">
        <f>'O_t&amp;m10-3'!C285</f>
        <v>0</v>
      </c>
      <c r="D640" s="3">
        <f>'O_t&amp;m10-3'!D285</f>
        <v>0</v>
      </c>
      <c r="E640" s="3">
        <f>'O_t&amp;m10-3'!E285</f>
        <v>0</v>
      </c>
      <c r="F640" s="3">
        <f>'O_t&amp;m10-3'!F285</f>
        <v>0</v>
      </c>
      <c r="G640" s="3">
        <f>'O_t&amp;m10-3'!G285</f>
        <v>0</v>
      </c>
      <c r="H640" s="3">
        <f>'O_t&amp;m10-3'!H285</f>
        <v>0</v>
      </c>
    </row>
    <row r="641" spans="1:8" x14ac:dyDescent="0.25">
      <c r="A641" s="5">
        <v>43900</v>
      </c>
      <c r="B641" s="3" t="s">
        <v>278</v>
      </c>
      <c r="C641" s="3">
        <f>'O_t&amp;m10-3'!C286</f>
        <v>0</v>
      </c>
      <c r="D641" s="3">
        <f>'O_t&amp;m10-3'!D286</f>
        <v>0</v>
      </c>
      <c r="E641" s="3">
        <f>'O_t&amp;m10-3'!E286</f>
        <v>0</v>
      </c>
      <c r="F641" s="3">
        <f>'O_t&amp;m10-3'!F286</f>
        <v>0</v>
      </c>
      <c r="G641" s="3">
        <f>'O_t&amp;m10-3'!G286</f>
        <v>0</v>
      </c>
      <c r="H641" s="3">
        <f>'O_t&amp;m10-3'!H286</f>
        <v>0</v>
      </c>
    </row>
    <row r="642" spans="1:8" x14ac:dyDescent="0.25">
      <c r="A642" s="5">
        <v>43900</v>
      </c>
      <c r="B642" s="3" t="s">
        <v>279</v>
      </c>
      <c r="C642" s="3">
        <f>'O_t&amp;m10-3'!C287</f>
        <v>0</v>
      </c>
      <c r="D642" s="3">
        <f>'O_t&amp;m10-3'!D287</f>
        <v>0</v>
      </c>
      <c r="E642" s="3">
        <f>'O_t&amp;m10-3'!E287</f>
        <v>0</v>
      </c>
      <c r="F642" s="3">
        <f>'O_t&amp;m10-3'!F287</f>
        <v>0</v>
      </c>
      <c r="G642" s="3">
        <f>'O_t&amp;m10-3'!G287</f>
        <v>0</v>
      </c>
      <c r="H642" s="3">
        <f>'O_t&amp;m10-3'!H287</f>
        <v>0</v>
      </c>
    </row>
    <row r="643" spans="1:8" x14ac:dyDescent="0.25">
      <c r="A643" s="5">
        <v>43900</v>
      </c>
      <c r="B643" s="3" t="s">
        <v>280</v>
      </c>
      <c r="C643" s="3">
        <f>'O_t&amp;m10-3'!C288</f>
        <v>0</v>
      </c>
      <c r="D643" s="3">
        <f>'O_t&amp;m10-3'!D288</f>
        <v>0</v>
      </c>
      <c r="E643" s="3">
        <f>'O_t&amp;m10-3'!E288</f>
        <v>0</v>
      </c>
      <c r="F643" s="3">
        <f>'O_t&amp;m10-3'!F288</f>
        <v>0</v>
      </c>
      <c r="G643" s="3">
        <f>'O_t&amp;m10-3'!G288</f>
        <v>0</v>
      </c>
      <c r="H643" s="3">
        <f>'O_t&amp;m10-3'!H288</f>
        <v>0</v>
      </c>
    </row>
    <row r="644" spans="1:8" x14ac:dyDescent="0.25">
      <c r="A644" s="5">
        <v>43900</v>
      </c>
      <c r="B644" s="3" t="s">
        <v>281</v>
      </c>
      <c r="C644" s="3">
        <f>'O_t&amp;m10-3'!C289</f>
        <v>1</v>
      </c>
      <c r="D644" s="3">
        <f>'O_t&amp;m10-3'!D289</f>
        <v>2.4</v>
      </c>
      <c r="E644" s="3">
        <f>'O_t&amp;m10-3'!E289</f>
        <v>1</v>
      </c>
      <c r="F644" s="3">
        <f>'O_t&amp;m10-3'!F289</f>
        <v>2.4</v>
      </c>
      <c r="G644" s="3">
        <f>'O_t&amp;m10-3'!G289</f>
        <v>0</v>
      </c>
      <c r="H644" s="3">
        <f>'O_t&amp;m10-3'!H289</f>
        <v>0</v>
      </c>
    </row>
    <row r="645" spans="1:8" x14ac:dyDescent="0.25">
      <c r="A645" s="5">
        <v>43900</v>
      </c>
      <c r="B645" s="3" t="s">
        <v>282</v>
      </c>
      <c r="C645" s="3">
        <f>'O_t&amp;m10-3'!C290</f>
        <v>44</v>
      </c>
      <c r="D645" s="3">
        <f>'O_t&amp;m10-3'!D290</f>
        <v>20</v>
      </c>
      <c r="E645" s="3">
        <f>'O_t&amp;m10-3'!E290</f>
        <v>11</v>
      </c>
      <c r="F645" s="3">
        <f>'O_t&amp;m10-3'!F290</f>
        <v>5</v>
      </c>
      <c r="G645" s="3">
        <f>'O_t&amp;m10-3'!G290</f>
        <v>0</v>
      </c>
      <c r="H645" s="3">
        <f>'O_t&amp;m10-3'!H290</f>
        <v>0</v>
      </c>
    </row>
    <row r="646" spans="1:8" x14ac:dyDescent="0.25">
      <c r="A646" s="5">
        <v>43900</v>
      </c>
      <c r="B646" s="3" t="s">
        <v>283</v>
      </c>
      <c r="C646" s="3">
        <f>'O_t&amp;m10-3'!C291</f>
        <v>1</v>
      </c>
      <c r="D646" s="3">
        <f>'O_t&amp;m10-3'!D291</f>
        <v>4.7</v>
      </c>
      <c r="E646" s="3">
        <f>'O_t&amp;m10-3'!E291</f>
        <v>0</v>
      </c>
      <c r="F646" s="3">
        <f>'O_t&amp;m10-3'!F291</f>
        <v>0</v>
      </c>
      <c r="G646" s="3">
        <f>'O_t&amp;m10-3'!G291</f>
        <v>0</v>
      </c>
      <c r="H646" s="3">
        <f>'O_t&amp;m10-3'!H291</f>
        <v>0</v>
      </c>
    </row>
    <row r="647" spans="1:8" x14ac:dyDescent="0.25">
      <c r="A647" s="5">
        <v>43900</v>
      </c>
      <c r="B647" s="3" t="s">
        <v>284</v>
      </c>
      <c r="C647" s="3">
        <f>'O_t&amp;m10-3'!C292</f>
        <v>0</v>
      </c>
      <c r="D647" s="3">
        <f>'O_t&amp;m10-3'!D292</f>
        <v>0</v>
      </c>
      <c r="E647" s="3">
        <f>'O_t&amp;m10-3'!E292</f>
        <v>0</v>
      </c>
      <c r="F647" s="3">
        <f>'O_t&amp;m10-3'!F292</f>
        <v>0</v>
      </c>
      <c r="G647" s="3">
        <f>'O_t&amp;m10-3'!G292</f>
        <v>0</v>
      </c>
      <c r="H647" s="3">
        <f>'O_t&amp;m10-3'!H292</f>
        <v>0</v>
      </c>
    </row>
    <row r="648" spans="1:8" x14ac:dyDescent="0.25">
      <c r="A648" s="5">
        <v>43900</v>
      </c>
      <c r="B648" s="3" t="s">
        <v>285</v>
      </c>
      <c r="C648" s="3">
        <f>'O_t&amp;m10-3'!C293</f>
        <v>0</v>
      </c>
      <c r="D648" s="3">
        <f>'O_t&amp;m10-3'!D293</f>
        <v>0</v>
      </c>
      <c r="E648" s="3">
        <f>'O_t&amp;m10-3'!E293</f>
        <v>0</v>
      </c>
      <c r="F648" s="3">
        <f>'O_t&amp;m10-3'!F293</f>
        <v>0</v>
      </c>
      <c r="G648" s="3">
        <f>'O_t&amp;m10-3'!G293</f>
        <v>0</v>
      </c>
      <c r="H648" s="3">
        <f>'O_t&amp;m10-3'!H293</f>
        <v>0</v>
      </c>
    </row>
    <row r="649" spans="1:8" x14ac:dyDescent="0.25">
      <c r="A649" s="5">
        <v>43900</v>
      </c>
      <c r="B649" s="3" t="s">
        <v>286</v>
      </c>
      <c r="C649" s="3">
        <f>'O_t&amp;m10-3'!C294</f>
        <v>0</v>
      </c>
      <c r="D649" s="3">
        <f>'O_t&amp;m10-3'!D294</f>
        <v>0</v>
      </c>
      <c r="E649" s="3">
        <f>'O_t&amp;m10-3'!E294</f>
        <v>0</v>
      </c>
      <c r="F649" s="3">
        <f>'O_t&amp;m10-3'!F294</f>
        <v>0</v>
      </c>
      <c r="G649" s="3">
        <f>'O_t&amp;m10-3'!G294</f>
        <v>0</v>
      </c>
      <c r="H649" s="3">
        <f>'O_t&amp;m10-3'!H294</f>
        <v>0</v>
      </c>
    </row>
    <row r="650" spans="1:8" x14ac:dyDescent="0.25">
      <c r="A650" s="5">
        <v>43900</v>
      </c>
      <c r="B650" s="3" t="s">
        <v>287</v>
      </c>
      <c r="C650" s="3">
        <f>'O_t&amp;m10-3'!C295</f>
        <v>18</v>
      </c>
      <c r="D650" s="3">
        <f>'O_t&amp;m10-3'!D295</f>
        <v>42.7</v>
      </c>
      <c r="E650" s="3">
        <f>'O_t&amp;m10-3'!E295</f>
        <v>12</v>
      </c>
      <c r="F650" s="3">
        <f>'O_t&amp;m10-3'!F295</f>
        <v>28.5</v>
      </c>
      <c r="G650" s="3">
        <f>'O_t&amp;m10-3'!G295</f>
        <v>0</v>
      </c>
      <c r="H650" s="3">
        <f>'O_t&amp;m10-3'!H295</f>
        <v>0</v>
      </c>
    </row>
    <row r="651" spans="1:8" x14ac:dyDescent="0.25">
      <c r="A651" s="5">
        <v>43900</v>
      </c>
      <c r="B651" s="3" t="s">
        <v>288</v>
      </c>
      <c r="C651" s="3">
        <f>'O_t&amp;m10-3'!C296</f>
        <v>0</v>
      </c>
      <c r="D651" s="3">
        <f>'O_t&amp;m10-3'!D296</f>
        <v>0</v>
      </c>
      <c r="E651" s="3">
        <f>'O_t&amp;m10-3'!E296</f>
        <v>0</v>
      </c>
      <c r="F651" s="3">
        <f>'O_t&amp;m10-3'!F296</f>
        <v>0</v>
      </c>
      <c r="G651" s="3">
        <f>'O_t&amp;m10-3'!G296</f>
        <v>0</v>
      </c>
      <c r="H651" s="3">
        <f>'O_t&amp;m10-3'!H296</f>
        <v>0</v>
      </c>
    </row>
    <row r="652" spans="1:8" x14ac:dyDescent="0.25">
      <c r="A652" s="5">
        <v>43900</v>
      </c>
      <c r="B652" s="3" t="s">
        <v>289</v>
      </c>
      <c r="C652" s="3">
        <f>'O_t&amp;m10-3'!C297</f>
        <v>0</v>
      </c>
      <c r="D652" s="3">
        <f>'O_t&amp;m10-3'!D297</f>
        <v>0</v>
      </c>
      <c r="E652" s="3">
        <f>'O_t&amp;m10-3'!E297</f>
        <v>0</v>
      </c>
      <c r="F652" s="3">
        <f>'O_t&amp;m10-3'!F297</f>
        <v>0</v>
      </c>
      <c r="G652" s="3">
        <f>'O_t&amp;m10-3'!G297</f>
        <v>0</v>
      </c>
      <c r="H652" s="3">
        <f>'O_t&amp;m10-3'!H297</f>
        <v>0</v>
      </c>
    </row>
    <row r="653" spans="1:8" x14ac:dyDescent="0.25">
      <c r="A653" s="5">
        <v>43900</v>
      </c>
      <c r="B653" s="3" t="s">
        <v>290</v>
      </c>
      <c r="C653" s="3">
        <f>'O_t&amp;m10-3'!C298</f>
        <v>0</v>
      </c>
      <c r="D653" s="3">
        <f>'O_t&amp;m10-3'!D298</f>
        <v>0</v>
      </c>
      <c r="E653" s="3">
        <f>'O_t&amp;m10-3'!E298</f>
        <v>0</v>
      </c>
      <c r="F653" s="3">
        <f>'O_t&amp;m10-3'!F298</f>
        <v>0</v>
      </c>
      <c r="G653" s="3">
        <f>'O_t&amp;m10-3'!G298</f>
        <v>0</v>
      </c>
      <c r="H653" s="3">
        <f>'O_t&amp;m10-3'!H298</f>
        <v>0</v>
      </c>
    </row>
    <row r="654" spans="1:8" x14ac:dyDescent="0.25">
      <c r="A654" s="5">
        <v>43900</v>
      </c>
      <c r="B654" s="3" t="s">
        <v>371</v>
      </c>
      <c r="C654" s="3">
        <f>'O_t&amp;m10-3'!C299</f>
        <v>27</v>
      </c>
      <c r="D654" s="3">
        <f>'O_t&amp;m10-3'!D299</f>
        <v>7.6</v>
      </c>
      <c r="E654" s="3">
        <f>'O_t&amp;m10-3'!E299</f>
        <v>4</v>
      </c>
      <c r="F654" s="3">
        <f>'O_t&amp;m10-3'!F299</f>
        <v>1.1000000000000001</v>
      </c>
      <c r="G654" s="3">
        <f>'O_t&amp;m10-3'!G299</f>
        <v>0</v>
      </c>
      <c r="H654" s="3">
        <f>'O_t&amp;m10-3'!H299</f>
        <v>0</v>
      </c>
    </row>
    <row r="655" spans="1:8" x14ac:dyDescent="0.25">
      <c r="A655" s="5">
        <v>43900</v>
      </c>
      <c r="B655" s="3" t="s">
        <v>291</v>
      </c>
      <c r="C655" s="3">
        <f>'O_t&amp;m10-3'!C300</f>
        <v>2</v>
      </c>
      <c r="D655" s="3">
        <f>'O_t&amp;m10-3'!D300</f>
        <v>4</v>
      </c>
      <c r="E655" s="3">
        <f>'O_t&amp;m10-3'!E300</f>
        <v>0</v>
      </c>
      <c r="F655" s="3">
        <f>'O_t&amp;m10-3'!F300</f>
        <v>0</v>
      </c>
      <c r="G655" s="3">
        <f>'O_t&amp;m10-3'!G300</f>
        <v>0</v>
      </c>
      <c r="H655" s="3">
        <f>'O_t&amp;m10-3'!H300</f>
        <v>0</v>
      </c>
    </row>
    <row r="656" spans="1:8" x14ac:dyDescent="0.25">
      <c r="A656" s="5">
        <v>43900</v>
      </c>
      <c r="B656" s="3" t="s">
        <v>292</v>
      </c>
      <c r="C656" s="3">
        <f>'O_t&amp;m10-3'!C301</f>
        <v>0</v>
      </c>
      <c r="D656" s="3">
        <f>'O_t&amp;m10-3'!D301</f>
        <v>0</v>
      </c>
      <c r="E656" s="3">
        <f>'O_t&amp;m10-3'!E301</f>
        <v>0</v>
      </c>
      <c r="F656" s="3">
        <f>'O_t&amp;m10-3'!F301</f>
        <v>0</v>
      </c>
      <c r="G656" s="3">
        <f>'O_t&amp;m10-3'!G301</f>
        <v>0</v>
      </c>
      <c r="H656" s="3">
        <f>'O_t&amp;m10-3'!H301</f>
        <v>0</v>
      </c>
    </row>
    <row r="657" spans="1:8" x14ac:dyDescent="0.25">
      <c r="A657" s="5">
        <v>43900</v>
      </c>
      <c r="B657" s="3" t="s">
        <v>293</v>
      </c>
      <c r="C657" s="3">
        <f>'O_t&amp;m10-3'!C302</f>
        <v>0</v>
      </c>
      <c r="D657" s="3">
        <f>'O_t&amp;m10-3'!D302</f>
        <v>0</v>
      </c>
      <c r="E657" s="3">
        <f>'O_t&amp;m10-3'!E302</f>
        <v>0</v>
      </c>
      <c r="F657" s="3">
        <f>'O_t&amp;m10-3'!F302</f>
        <v>0</v>
      </c>
      <c r="G657" s="3">
        <f>'O_t&amp;m10-3'!G302</f>
        <v>0</v>
      </c>
      <c r="H657" s="3">
        <f>'O_t&amp;m10-3'!H302</f>
        <v>0</v>
      </c>
    </row>
    <row r="658" spans="1:8" x14ac:dyDescent="0.25">
      <c r="A658" s="5">
        <v>43900</v>
      </c>
      <c r="B658" s="3" t="s">
        <v>294</v>
      </c>
      <c r="C658" s="3">
        <f>'O_t&amp;m10-3'!C303</f>
        <v>0</v>
      </c>
      <c r="D658" s="3">
        <f>'O_t&amp;m10-3'!D303</f>
        <v>0</v>
      </c>
      <c r="E658" s="3">
        <f>'O_t&amp;m10-3'!E303</f>
        <v>0</v>
      </c>
      <c r="F658" s="3">
        <f>'O_t&amp;m10-3'!F303</f>
        <v>0</v>
      </c>
      <c r="G658" s="3">
        <f>'O_t&amp;m10-3'!G303</f>
        <v>0</v>
      </c>
      <c r="H658" s="3">
        <f>'O_t&amp;m10-3'!H303</f>
        <v>0</v>
      </c>
    </row>
    <row r="659" spans="1:8" x14ac:dyDescent="0.25">
      <c r="A659" s="5">
        <v>43900</v>
      </c>
      <c r="B659" s="3" t="s">
        <v>295</v>
      </c>
      <c r="C659" s="3">
        <f>'O_t&amp;m10-3'!C304</f>
        <v>0</v>
      </c>
      <c r="D659" s="3">
        <f>'O_t&amp;m10-3'!D304</f>
        <v>0</v>
      </c>
      <c r="E659" s="3">
        <f>'O_t&amp;m10-3'!E304</f>
        <v>0</v>
      </c>
      <c r="F659" s="3">
        <f>'O_t&amp;m10-3'!F304</f>
        <v>0</v>
      </c>
      <c r="G659" s="3">
        <f>'O_t&amp;m10-3'!G304</f>
        <v>0</v>
      </c>
      <c r="H659" s="3">
        <f>'O_t&amp;m10-3'!H304</f>
        <v>0</v>
      </c>
    </row>
    <row r="660" spans="1:8" x14ac:dyDescent="0.25">
      <c r="A660" s="5">
        <v>43900</v>
      </c>
      <c r="B660" s="3" t="s">
        <v>296</v>
      </c>
      <c r="C660" s="3">
        <f>'O_t&amp;m10-3'!C305</f>
        <v>1</v>
      </c>
      <c r="D660" s="3">
        <f>'O_t&amp;m10-3'!D305</f>
        <v>1.5</v>
      </c>
      <c r="E660" s="3">
        <f>'O_t&amp;m10-3'!E305</f>
        <v>0</v>
      </c>
      <c r="F660" s="3">
        <f>'O_t&amp;m10-3'!F305</f>
        <v>0</v>
      </c>
      <c r="G660" s="3">
        <f>'O_t&amp;m10-3'!G305</f>
        <v>0</v>
      </c>
      <c r="H660" s="3">
        <f>'O_t&amp;m10-3'!H305</f>
        <v>0</v>
      </c>
    </row>
    <row r="661" spans="1:8" x14ac:dyDescent="0.25">
      <c r="A661" s="5">
        <v>43900</v>
      </c>
      <c r="B661" s="3" t="s">
        <v>297</v>
      </c>
      <c r="C661" s="3">
        <f>'O_t&amp;m10-3'!C306</f>
        <v>1</v>
      </c>
      <c r="D661" s="3">
        <f>'O_t&amp;m10-3'!D306</f>
        <v>4.5999999999999996</v>
      </c>
      <c r="E661" s="3">
        <f>'O_t&amp;m10-3'!E306</f>
        <v>0</v>
      </c>
      <c r="F661" s="3">
        <f>'O_t&amp;m10-3'!F306</f>
        <v>0</v>
      </c>
      <c r="G661" s="3">
        <f>'O_t&amp;m10-3'!G306</f>
        <v>0</v>
      </c>
      <c r="H661" s="3">
        <f>'O_t&amp;m10-3'!H306</f>
        <v>0</v>
      </c>
    </row>
    <row r="662" spans="1:8" x14ac:dyDescent="0.25">
      <c r="A662" s="5">
        <v>43900</v>
      </c>
      <c r="B662" s="3" t="s">
        <v>298</v>
      </c>
      <c r="C662" s="3">
        <f>'O_t&amp;m10-3'!C307</f>
        <v>1</v>
      </c>
      <c r="D662" s="3">
        <f>'O_t&amp;m10-3'!D307</f>
        <v>2.2000000000000002</v>
      </c>
      <c r="E662" s="3">
        <f>'O_t&amp;m10-3'!E307</f>
        <v>1</v>
      </c>
      <c r="F662" s="3">
        <f>'O_t&amp;m10-3'!F307</f>
        <v>2.2000000000000002</v>
      </c>
      <c r="G662" s="3">
        <f>'O_t&amp;m10-3'!G307</f>
        <v>0</v>
      </c>
      <c r="H662" s="3">
        <f>'O_t&amp;m10-3'!H307</f>
        <v>0</v>
      </c>
    </row>
    <row r="663" spans="1:8" x14ac:dyDescent="0.25">
      <c r="A663" s="5">
        <v>43900</v>
      </c>
      <c r="B663" s="3" t="s">
        <v>299</v>
      </c>
      <c r="C663" s="3">
        <f>'O_t&amp;m10-3'!C308</f>
        <v>1</v>
      </c>
      <c r="D663" s="3">
        <f>'O_t&amp;m10-3'!D308</f>
        <v>1.5</v>
      </c>
      <c r="E663" s="3">
        <f>'O_t&amp;m10-3'!E308</f>
        <v>0</v>
      </c>
      <c r="F663" s="3">
        <f>'O_t&amp;m10-3'!F308</f>
        <v>0</v>
      </c>
      <c r="G663" s="3">
        <f>'O_t&amp;m10-3'!G308</f>
        <v>0</v>
      </c>
      <c r="H663" s="3">
        <f>'O_t&amp;m10-3'!H308</f>
        <v>0</v>
      </c>
    </row>
    <row r="664" spans="1:8" x14ac:dyDescent="0.25">
      <c r="A664" s="5">
        <v>43900</v>
      </c>
      <c r="B664" s="3" t="s">
        <v>300</v>
      </c>
      <c r="C664" s="3">
        <f>'O_t&amp;m10-3'!C309</f>
        <v>2</v>
      </c>
      <c r="D664" s="3">
        <f>'O_t&amp;m10-3'!D309</f>
        <v>2</v>
      </c>
      <c r="E664" s="3">
        <f>'O_t&amp;m10-3'!E309</f>
        <v>1</v>
      </c>
      <c r="F664" s="3">
        <f>'O_t&amp;m10-3'!F309</f>
        <v>1</v>
      </c>
      <c r="G664" s="3">
        <f>'O_t&amp;m10-3'!G309</f>
        <v>0</v>
      </c>
      <c r="H664" s="3">
        <f>'O_t&amp;m10-3'!H309</f>
        <v>0</v>
      </c>
    </row>
    <row r="665" spans="1:8" x14ac:dyDescent="0.25">
      <c r="A665" s="5">
        <v>43900</v>
      </c>
      <c r="B665" s="3" t="s">
        <v>301</v>
      </c>
      <c r="C665" s="3">
        <f>'O_t&amp;m10-3'!C310</f>
        <v>0</v>
      </c>
      <c r="D665" s="3">
        <f>'O_t&amp;m10-3'!D310</f>
        <v>0</v>
      </c>
      <c r="E665" s="3">
        <f>'O_t&amp;m10-3'!E310</f>
        <v>1</v>
      </c>
      <c r="F665" s="3">
        <f>'O_t&amp;m10-3'!F310</f>
        <v>2.2999999999999998</v>
      </c>
      <c r="G665" s="3">
        <f>'O_t&amp;m10-3'!G310</f>
        <v>0</v>
      </c>
      <c r="H665" s="3">
        <f>'O_t&amp;m10-3'!H310</f>
        <v>0</v>
      </c>
    </row>
    <row r="666" spans="1:8" x14ac:dyDescent="0.25">
      <c r="A666" s="5">
        <v>43900</v>
      </c>
      <c r="B666" s="3" t="s">
        <v>302</v>
      </c>
      <c r="C666" s="3">
        <f>'O_t&amp;m10-3'!C311</f>
        <v>1</v>
      </c>
      <c r="D666" s="3">
        <f>'O_t&amp;m10-3'!D311</f>
        <v>1.8</v>
      </c>
      <c r="E666" s="3">
        <f>'O_t&amp;m10-3'!E311</f>
        <v>2</v>
      </c>
      <c r="F666" s="3">
        <f>'O_t&amp;m10-3'!F311</f>
        <v>3.5</v>
      </c>
      <c r="G666" s="3">
        <f>'O_t&amp;m10-3'!G311</f>
        <v>0</v>
      </c>
      <c r="H666" s="3">
        <f>'O_t&amp;m10-3'!H311</f>
        <v>0</v>
      </c>
    </row>
    <row r="667" spans="1:8" x14ac:dyDescent="0.25">
      <c r="A667" s="5">
        <v>43900</v>
      </c>
      <c r="B667" s="3" t="s">
        <v>303</v>
      </c>
      <c r="C667" s="3">
        <f>'O_t&amp;m10-3'!C312</f>
        <v>1</v>
      </c>
      <c r="D667" s="3">
        <f>'O_t&amp;m10-3'!D312</f>
        <v>1.4</v>
      </c>
      <c r="E667" s="3">
        <f>'O_t&amp;m10-3'!E312</f>
        <v>0</v>
      </c>
      <c r="F667" s="3">
        <f>'O_t&amp;m10-3'!F312</f>
        <v>0</v>
      </c>
      <c r="G667" s="3">
        <f>'O_t&amp;m10-3'!G312</f>
        <v>0</v>
      </c>
      <c r="H667" s="3">
        <f>'O_t&amp;m10-3'!H312</f>
        <v>0</v>
      </c>
    </row>
    <row r="668" spans="1:8" x14ac:dyDescent="0.25">
      <c r="A668" s="5">
        <v>43900</v>
      </c>
      <c r="B668" s="3" t="s">
        <v>304</v>
      </c>
      <c r="C668" s="3">
        <f>'O_t&amp;m10-3'!C313</f>
        <v>0</v>
      </c>
      <c r="D668" s="3">
        <f>'O_t&amp;m10-3'!D313</f>
        <v>0</v>
      </c>
      <c r="E668" s="3">
        <f>'O_t&amp;m10-3'!E313</f>
        <v>0</v>
      </c>
      <c r="F668" s="3">
        <f>'O_t&amp;m10-3'!F313</f>
        <v>0</v>
      </c>
      <c r="G668" s="3">
        <f>'O_t&amp;m10-3'!G313</f>
        <v>0</v>
      </c>
      <c r="H668" s="3">
        <f>'O_t&amp;m10-3'!H313</f>
        <v>0</v>
      </c>
    </row>
    <row r="669" spans="1:8" x14ac:dyDescent="0.25">
      <c r="A669" s="5">
        <v>43900</v>
      </c>
      <c r="B669" s="3" t="s">
        <v>305</v>
      </c>
      <c r="C669" s="3">
        <f>'O_t&amp;m10-3'!C314</f>
        <v>1</v>
      </c>
      <c r="D669" s="3">
        <f>'O_t&amp;m10-3'!D314</f>
        <v>2.2999999999999998</v>
      </c>
      <c r="E669" s="3">
        <f>'O_t&amp;m10-3'!E314</f>
        <v>1</v>
      </c>
      <c r="F669" s="3">
        <f>'O_t&amp;m10-3'!F314</f>
        <v>2.2999999999999998</v>
      </c>
      <c r="G669" s="3">
        <f>'O_t&amp;m10-3'!G314</f>
        <v>0</v>
      </c>
      <c r="H669" s="3">
        <f>'O_t&amp;m10-3'!H314</f>
        <v>0</v>
      </c>
    </row>
    <row r="670" spans="1:8" x14ac:dyDescent="0.25">
      <c r="A670" s="5">
        <v>43900</v>
      </c>
      <c r="B670" s="3" t="s">
        <v>306</v>
      </c>
      <c r="C670" s="3">
        <f>'O_t&amp;m10-3'!C315</f>
        <v>0</v>
      </c>
      <c r="D670" s="3">
        <f>'O_t&amp;m10-3'!D315</f>
        <v>0</v>
      </c>
      <c r="E670" s="3">
        <f>'O_t&amp;m10-3'!E315</f>
        <v>0</v>
      </c>
      <c r="F670" s="3">
        <f>'O_t&amp;m10-3'!F315</f>
        <v>0</v>
      </c>
      <c r="G670" s="3">
        <f>'O_t&amp;m10-3'!G315</f>
        <v>0</v>
      </c>
      <c r="H670" s="3">
        <f>'O_t&amp;m10-3'!H315</f>
        <v>0</v>
      </c>
    </row>
    <row r="671" spans="1:8" x14ac:dyDescent="0.25">
      <c r="A671" s="5">
        <v>43900</v>
      </c>
      <c r="B671" s="3" t="s">
        <v>307</v>
      </c>
      <c r="C671" s="3">
        <f>'O_t&amp;m10-3'!C316</f>
        <v>0</v>
      </c>
      <c r="D671" s="3">
        <f>'O_t&amp;m10-3'!D316</f>
        <v>0</v>
      </c>
      <c r="E671" s="3">
        <f>'O_t&amp;m10-3'!E316</f>
        <v>0</v>
      </c>
      <c r="F671" s="3">
        <f>'O_t&amp;m10-3'!F316</f>
        <v>0</v>
      </c>
      <c r="G671" s="3">
        <f>'O_t&amp;m10-3'!G316</f>
        <v>0</v>
      </c>
      <c r="H671" s="3">
        <f>'O_t&amp;m10-3'!H316</f>
        <v>0</v>
      </c>
    </row>
    <row r="672" spans="1:8" x14ac:dyDescent="0.25">
      <c r="A672" s="5">
        <v>43900</v>
      </c>
      <c r="B672" s="3" t="s">
        <v>308</v>
      </c>
      <c r="C672" s="3">
        <f>'O_t&amp;m10-3'!C317</f>
        <v>1</v>
      </c>
      <c r="D672" s="3">
        <f>'O_t&amp;m10-3'!D317</f>
        <v>4.0999999999999996</v>
      </c>
      <c r="E672" s="3">
        <f>'O_t&amp;m10-3'!E317</f>
        <v>0</v>
      </c>
      <c r="F672" s="3">
        <f>'O_t&amp;m10-3'!F317</f>
        <v>0</v>
      </c>
      <c r="G672" s="3">
        <f>'O_t&amp;m10-3'!G317</f>
        <v>0</v>
      </c>
      <c r="H672" s="3">
        <f>'O_t&amp;m10-3'!H317</f>
        <v>0</v>
      </c>
    </row>
    <row r="673" spans="1:8" x14ac:dyDescent="0.25">
      <c r="A673" s="5">
        <v>43900</v>
      </c>
      <c r="B673" s="3" t="s">
        <v>309</v>
      </c>
      <c r="C673" s="3">
        <f>'O_t&amp;m10-3'!C318</f>
        <v>1</v>
      </c>
      <c r="D673" s="3">
        <f>'O_t&amp;m10-3'!D318</f>
        <v>3.8</v>
      </c>
      <c r="E673" s="3">
        <f>'O_t&amp;m10-3'!E318</f>
        <v>1</v>
      </c>
      <c r="F673" s="3">
        <f>'O_t&amp;m10-3'!F318</f>
        <v>3.8</v>
      </c>
      <c r="G673" s="3">
        <f>'O_t&amp;m10-3'!G318</f>
        <v>0</v>
      </c>
      <c r="H673" s="3">
        <f>'O_t&amp;m10-3'!H318</f>
        <v>0</v>
      </c>
    </row>
    <row r="674" spans="1:8" x14ac:dyDescent="0.25">
      <c r="A674" s="5">
        <v>43900</v>
      </c>
      <c r="B674" s="3" t="s">
        <v>310</v>
      </c>
      <c r="C674" s="3">
        <f>'O_t&amp;m10-3'!C319</f>
        <v>0</v>
      </c>
      <c r="D674" s="3">
        <f>'O_t&amp;m10-3'!D319</f>
        <v>0</v>
      </c>
      <c r="E674" s="3">
        <f>'O_t&amp;m10-3'!E319</f>
        <v>0</v>
      </c>
      <c r="F674" s="3">
        <f>'O_t&amp;m10-3'!F319</f>
        <v>0</v>
      </c>
      <c r="G674" s="3">
        <f>'O_t&amp;m10-3'!G319</f>
        <v>0</v>
      </c>
      <c r="H674" s="3">
        <f>'O_t&amp;m10-3'!H319</f>
        <v>0</v>
      </c>
    </row>
    <row r="675" spans="1:8" x14ac:dyDescent="0.25">
      <c r="A675" s="5">
        <v>43900</v>
      </c>
      <c r="B675" s="3" t="s">
        <v>311</v>
      </c>
      <c r="C675" s="3">
        <f>'O_t&amp;m10-3'!C320</f>
        <v>1</v>
      </c>
      <c r="D675" s="3">
        <f>'O_t&amp;m10-3'!D320</f>
        <v>5.7</v>
      </c>
      <c r="E675" s="3">
        <f>'O_t&amp;m10-3'!E320</f>
        <v>0</v>
      </c>
      <c r="F675" s="3">
        <f>'O_t&amp;m10-3'!F320</f>
        <v>0</v>
      </c>
      <c r="G675" s="3">
        <f>'O_t&amp;m10-3'!G320</f>
        <v>0</v>
      </c>
      <c r="H675" s="3">
        <f>'O_t&amp;m10-3'!H320</f>
        <v>0</v>
      </c>
    </row>
    <row r="676" spans="1:8" x14ac:dyDescent="0.25">
      <c r="A676" s="5">
        <v>43900</v>
      </c>
      <c r="B676" s="3" t="s">
        <v>312</v>
      </c>
      <c r="C676" s="3">
        <f>'O_t&amp;m10-3'!C321</f>
        <v>6</v>
      </c>
      <c r="D676" s="3">
        <f>'O_t&amp;m10-3'!D321</f>
        <v>12.3</v>
      </c>
      <c r="E676" s="3">
        <f>'O_t&amp;m10-3'!E321</f>
        <v>1</v>
      </c>
      <c r="F676" s="3">
        <f>'O_t&amp;m10-3'!F321</f>
        <v>2.1</v>
      </c>
      <c r="G676" s="3">
        <f>'O_t&amp;m10-3'!G321</f>
        <v>0</v>
      </c>
      <c r="H676" s="3">
        <f>'O_t&amp;m10-3'!H321</f>
        <v>0</v>
      </c>
    </row>
    <row r="677" spans="1:8" x14ac:dyDescent="0.25">
      <c r="A677" s="5">
        <v>43900</v>
      </c>
      <c r="B677" s="3" t="s">
        <v>313</v>
      </c>
      <c r="C677" s="3">
        <f>'O_t&amp;m10-3'!C322</f>
        <v>1</v>
      </c>
      <c r="D677" s="3">
        <f>'O_t&amp;m10-3'!D322</f>
        <v>3.4</v>
      </c>
      <c r="E677" s="3">
        <f>'O_t&amp;m10-3'!E322</f>
        <v>0</v>
      </c>
      <c r="F677" s="3">
        <f>'O_t&amp;m10-3'!F322</f>
        <v>0</v>
      </c>
      <c r="G677" s="3">
        <f>'O_t&amp;m10-3'!G322</f>
        <v>0</v>
      </c>
      <c r="H677" s="3">
        <f>'O_t&amp;m10-3'!H322</f>
        <v>0</v>
      </c>
    </row>
    <row r="678" spans="1:8" x14ac:dyDescent="0.25">
      <c r="A678" s="5">
        <v>43900</v>
      </c>
      <c r="B678" s="3" t="s">
        <v>314</v>
      </c>
      <c r="C678" s="3">
        <f>'O_t&amp;m10-3'!C323</f>
        <v>0</v>
      </c>
      <c r="D678" s="3">
        <f>'O_t&amp;m10-3'!D323</f>
        <v>0</v>
      </c>
      <c r="E678" s="3">
        <f>'O_t&amp;m10-3'!E323</f>
        <v>0</v>
      </c>
      <c r="F678" s="3">
        <f>'O_t&amp;m10-3'!F323</f>
        <v>0</v>
      </c>
      <c r="G678" s="3">
        <f>'O_t&amp;m10-3'!G323</f>
        <v>0</v>
      </c>
      <c r="H678" s="3">
        <f>'O_t&amp;m10-3'!H323</f>
        <v>0</v>
      </c>
    </row>
    <row r="679" spans="1:8" x14ac:dyDescent="0.25">
      <c r="A679" s="5">
        <v>43900</v>
      </c>
      <c r="B679" s="3" t="s">
        <v>315</v>
      </c>
      <c r="C679" s="3">
        <f>'O_t&amp;m10-3'!C324</f>
        <v>0</v>
      </c>
      <c r="D679" s="3">
        <f>'O_t&amp;m10-3'!D324</f>
        <v>0</v>
      </c>
      <c r="E679" s="3">
        <f>'O_t&amp;m10-3'!E324</f>
        <v>0</v>
      </c>
      <c r="F679" s="3">
        <f>'O_t&amp;m10-3'!F324</f>
        <v>0</v>
      </c>
      <c r="G679" s="3">
        <f>'O_t&amp;m10-3'!G324</f>
        <v>0</v>
      </c>
      <c r="H679" s="3">
        <f>'O_t&amp;m10-3'!H324</f>
        <v>0</v>
      </c>
    </row>
    <row r="680" spans="1:8" x14ac:dyDescent="0.25">
      <c r="A680" s="5">
        <v>43900</v>
      </c>
      <c r="B680" s="3" t="s">
        <v>316</v>
      </c>
      <c r="C680" s="3">
        <f>'O_t&amp;m10-3'!C325</f>
        <v>1</v>
      </c>
      <c r="D680" s="3">
        <f>'O_t&amp;m10-3'!D325</f>
        <v>5.7</v>
      </c>
      <c r="E680" s="3">
        <f>'O_t&amp;m10-3'!E325</f>
        <v>0</v>
      </c>
      <c r="F680" s="3">
        <f>'O_t&amp;m10-3'!F325</f>
        <v>0</v>
      </c>
      <c r="G680" s="3">
        <f>'O_t&amp;m10-3'!G325</f>
        <v>0</v>
      </c>
      <c r="H680" s="3">
        <f>'O_t&amp;m10-3'!H325</f>
        <v>0</v>
      </c>
    </row>
    <row r="681" spans="1:8" x14ac:dyDescent="0.25">
      <c r="A681" s="5">
        <v>43900</v>
      </c>
      <c r="B681" s="3" t="s">
        <v>317</v>
      </c>
      <c r="C681" s="3">
        <f>'O_t&amp;m10-3'!C326</f>
        <v>0</v>
      </c>
      <c r="D681" s="3">
        <f>'O_t&amp;m10-3'!D326</f>
        <v>0</v>
      </c>
      <c r="E681" s="3">
        <f>'O_t&amp;m10-3'!E326</f>
        <v>0</v>
      </c>
      <c r="F681" s="3">
        <f>'O_t&amp;m10-3'!F326</f>
        <v>0</v>
      </c>
      <c r="G681" s="3">
        <f>'O_t&amp;m10-3'!G326</f>
        <v>0</v>
      </c>
      <c r="H681" s="3">
        <f>'O_t&amp;m10-3'!H326</f>
        <v>0</v>
      </c>
    </row>
    <row r="682" spans="1:8" x14ac:dyDescent="0.25">
      <c r="A682" s="5">
        <v>43900</v>
      </c>
      <c r="B682" s="3" t="s">
        <v>318</v>
      </c>
      <c r="C682" s="3">
        <f>'O_t&amp;m10-3'!C327</f>
        <v>0</v>
      </c>
      <c r="D682" s="3">
        <f>'O_t&amp;m10-3'!D327</f>
        <v>0</v>
      </c>
      <c r="E682" s="3">
        <f>'O_t&amp;m10-3'!E327</f>
        <v>1</v>
      </c>
      <c r="F682" s="3">
        <f>'O_t&amp;m10-3'!F327</f>
        <v>5.0999999999999996</v>
      </c>
      <c r="G682" s="3">
        <f>'O_t&amp;m10-3'!G327</f>
        <v>0</v>
      </c>
      <c r="H682" s="3">
        <f>'O_t&amp;m10-3'!H327</f>
        <v>0</v>
      </c>
    </row>
    <row r="683" spans="1:8" x14ac:dyDescent="0.25">
      <c r="A683" s="5">
        <v>43900</v>
      </c>
      <c r="B683" s="3" t="s">
        <v>319</v>
      </c>
      <c r="C683" s="3">
        <f>'O_t&amp;m10-3'!C328</f>
        <v>2</v>
      </c>
      <c r="D683" s="3">
        <f>'O_t&amp;m10-3'!D328</f>
        <v>3.9</v>
      </c>
      <c r="E683" s="3">
        <f>'O_t&amp;m10-3'!E328</f>
        <v>0</v>
      </c>
      <c r="F683" s="3">
        <f>'O_t&amp;m10-3'!F328</f>
        <v>0</v>
      </c>
      <c r="G683" s="3">
        <f>'O_t&amp;m10-3'!G328</f>
        <v>0</v>
      </c>
      <c r="H683" s="3">
        <f>'O_t&amp;m10-3'!H328</f>
        <v>0</v>
      </c>
    </row>
    <row r="684" spans="1:8" x14ac:dyDescent="0.25">
      <c r="A684" s="5">
        <v>43900</v>
      </c>
      <c r="B684" s="3" t="s">
        <v>320</v>
      </c>
      <c r="C684" s="3">
        <f>'O_t&amp;m10-3'!C329</f>
        <v>2</v>
      </c>
      <c r="D684" s="3">
        <f>'O_t&amp;m10-3'!D329</f>
        <v>10.3</v>
      </c>
      <c r="E684" s="3">
        <f>'O_t&amp;m10-3'!E329</f>
        <v>0</v>
      </c>
      <c r="F684" s="3">
        <f>'O_t&amp;m10-3'!F329</f>
        <v>0</v>
      </c>
      <c r="G684" s="3">
        <f>'O_t&amp;m10-3'!G329</f>
        <v>0</v>
      </c>
      <c r="H684" s="3">
        <f>'O_t&amp;m10-3'!H329</f>
        <v>0</v>
      </c>
    </row>
    <row r="685" spans="1:8" x14ac:dyDescent="0.25">
      <c r="A685" s="5">
        <v>43900</v>
      </c>
      <c r="B685" s="3" t="s">
        <v>321</v>
      </c>
      <c r="C685" s="3">
        <f>'O_t&amp;m10-3'!C330</f>
        <v>0</v>
      </c>
      <c r="D685" s="3">
        <f>'O_t&amp;m10-3'!D330</f>
        <v>0</v>
      </c>
      <c r="E685" s="3">
        <f>'O_t&amp;m10-3'!E330</f>
        <v>0</v>
      </c>
      <c r="F685" s="3">
        <f>'O_t&amp;m10-3'!F330</f>
        <v>0</v>
      </c>
      <c r="G685" s="3">
        <f>'O_t&amp;m10-3'!G330</f>
        <v>0</v>
      </c>
      <c r="H685" s="3">
        <f>'O_t&amp;m10-3'!H330</f>
        <v>0</v>
      </c>
    </row>
    <row r="686" spans="1:8" x14ac:dyDescent="0.25">
      <c r="A686" s="5">
        <v>43900</v>
      </c>
      <c r="B686" s="3" t="s">
        <v>322</v>
      </c>
      <c r="C686" s="3">
        <f>'O_t&amp;m10-3'!C331</f>
        <v>0</v>
      </c>
      <c r="D686" s="3">
        <f>'O_t&amp;m10-3'!D331</f>
        <v>0</v>
      </c>
      <c r="E686" s="3">
        <f>'O_t&amp;m10-3'!E331</f>
        <v>0</v>
      </c>
      <c r="F686" s="3">
        <f>'O_t&amp;m10-3'!F331</f>
        <v>0</v>
      </c>
      <c r="G686" s="3">
        <f>'O_t&amp;m10-3'!G331</f>
        <v>0</v>
      </c>
      <c r="H686" s="3">
        <f>'O_t&amp;m10-3'!H331</f>
        <v>0</v>
      </c>
    </row>
    <row r="687" spans="1:8" x14ac:dyDescent="0.25">
      <c r="A687" s="5">
        <v>43900</v>
      </c>
      <c r="B687" s="3" t="s">
        <v>323</v>
      </c>
      <c r="C687" s="3">
        <f>'O_t&amp;m10-3'!C332</f>
        <v>0</v>
      </c>
      <c r="D687" s="3">
        <f>'O_t&amp;m10-3'!D332</f>
        <v>0</v>
      </c>
      <c r="E687" s="3">
        <f>'O_t&amp;m10-3'!E332</f>
        <v>0</v>
      </c>
      <c r="F687" s="3">
        <f>'O_t&amp;m10-3'!F332</f>
        <v>0</v>
      </c>
      <c r="G687" s="3">
        <f>'O_t&amp;m10-3'!G332</f>
        <v>0</v>
      </c>
      <c r="H687" s="3">
        <f>'O_t&amp;m10-3'!H332</f>
        <v>0</v>
      </c>
    </row>
    <row r="688" spans="1:8" x14ac:dyDescent="0.25">
      <c r="A688" s="5">
        <v>43900</v>
      </c>
      <c r="B688" s="3" t="s">
        <v>324</v>
      </c>
      <c r="C688" s="3">
        <f>'O_t&amp;m10-3'!C333</f>
        <v>0</v>
      </c>
      <c r="D688" s="3">
        <f>'O_t&amp;m10-3'!D333</f>
        <v>0</v>
      </c>
      <c r="E688" s="3">
        <f>'O_t&amp;m10-3'!E333</f>
        <v>0</v>
      </c>
      <c r="F688" s="3">
        <f>'O_t&amp;m10-3'!F333</f>
        <v>0</v>
      </c>
      <c r="G688" s="3">
        <f>'O_t&amp;m10-3'!G333</f>
        <v>0</v>
      </c>
      <c r="H688" s="3">
        <f>'O_t&amp;m10-3'!H333</f>
        <v>0</v>
      </c>
    </row>
    <row r="689" spans="1:8" x14ac:dyDescent="0.25">
      <c r="A689" s="5">
        <v>43900</v>
      </c>
      <c r="B689" s="3" t="s">
        <v>325</v>
      </c>
      <c r="C689" s="3">
        <f>'O_t&amp;m10-3'!C334</f>
        <v>0</v>
      </c>
      <c r="D689" s="3">
        <f>'O_t&amp;m10-3'!D334</f>
        <v>0</v>
      </c>
      <c r="E689" s="3">
        <f>'O_t&amp;m10-3'!E334</f>
        <v>0</v>
      </c>
      <c r="F689" s="3">
        <f>'O_t&amp;m10-3'!F334</f>
        <v>0</v>
      </c>
      <c r="G689" s="3">
        <f>'O_t&amp;m10-3'!G334</f>
        <v>0</v>
      </c>
      <c r="H689" s="3">
        <f>'O_t&amp;m10-3'!H334</f>
        <v>0</v>
      </c>
    </row>
    <row r="690" spans="1:8" x14ac:dyDescent="0.25">
      <c r="A690" s="5">
        <v>43900</v>
      </c>
      <c r="B690" s="3" t="s">
        <v>326</v>
      </c>
      <c r="C690" s="3">
        <f>'O_t&amp;m10-3'!C335</f>
        <v>0</v>
      </c>
      <c r="D690" s="3">
        <f>'O_t&amp;m10-3'!D335</f>
        <v>0</v>
      </c>
      <c r="E690" s="3">
        <f>'O_t&amp;m10-3'!E335</f>
        <v>0</v>
      </c>
      <c r="F690" s="3">
        <f>'O_t&amp;m10-3'!F335</f>
        <v>0</v>
      </c>
      <c r="G690" s="3">
        <f>'O_t&amp;m10-3'!G335</f>
        <v>0</v>
      </c>
      <c r="H690" s="3">
        <f>'O_t&amp;m10-3'!H335</f>
        <v>0</v>
      </c>
    </row>
    <row r="691" spans="1:8" x14ac:dyDescent="0.25">
      <c r="A691" s="5">
        <v>43900</v>
      </c>
      <c r="B691" s="3" t="s">
        <v>327</v>
      </c>
      <c r="C691" s="3">
        <f>'O_t&amp;m10-3'!C336</f>
        <v>1</v>
      </c>
      <c r="D691" s="3">
        <f>'O_t&amp;m10-3'!D336</f>
        <v>6.8</v>
      </c>
      <c r="E691" s="3">
        <f>'O_t&amp;m10-3'!E336</f>
        <v>0</v>
      </c>
      <c r="F691" s="3">
        <f>'O_t&amp;m10-3'!F336</f>
        <v>0</v>
      </c>
      <c r="G691" s="3">
        <f>'O_t&amp;m10-3'!G336</f>
        <v>0</v>
      </c>
      <c r="H691" s="3">
        <f>'O_t&amp;m10-3'!H336</f>
        <v>0</v>
      </c>
    </row>
    <row r="692" spans="1:8" x14ac:dyDescent="0.25">
      <c r="A692" s="5">
        <v>43900</v>
      </c>
      <c r="B692" s="3" t="s">
        <v>328</v>
      </c>
      <c r="C692" s="3">
        <f>'O_t&amp;m10-3'!C337</f>
        <v>0</v>
      </c>
      <c r="D692" s="3">
        <f>'O_t&amp;m10-3'!D337</f>
        <v>0</v>
      </c>
      <c r="E692" s="3">
        <f>'O_t&amp;m10-3'!E337</f>
        <v>0</v>
      </c>
      <c r="F692" s="3">
        <f>'O_t&amp;m10-3'!F337</f>
        <v>0</v>
      </c>
      <c r="G692" s="3">
        <f>'O_t&amp;m10-3'!G337</f>
        <v>0</v>
      </c>
      <c r="H692" s="3">
        <f>'O_t&amp;m10-3'!H337</f>
        <v>0</v>
      </c>
    </row>
    <row r="693" spans="1:8" x14ac:dyDescent="0.25">
      <c r="A693" s="5">
        <v>43900</v>
      </c>
      <c r="B693" s="3" t="s">
        <v>329</v>
      </c>
      <c r="C693" s="3">
        <f>'O_t&amp;m10-3'!C338</f>
        <v>1</v>
      </c>
      <c r="D693" s="3">
        <f>'O_t&amp;m10-3'!D338</f>
        <v>2.4</v>
      </c>
      <c r="E693" s="3">
        <f>'O_t&amp;m10-3'!E338</f>
        <v>2</v>
      </c>
      <c r="F693" s="3">
        <f>'O_t&amp;m10-3'!F338</f>
        <v>4.9000000000000004</v>
      </c>
      <c r="G693" s="3">
        <f>'O_t&amp;m10-3'!G338</f>
        <v>0</v>
      </c>
      <c r="H693" s="3">
        <f>'O_t&amp;m10-3'!H338</f>
        <v>0</v>
      </c>
    </row>
    <row r="694" spans="1:8" x14ac:dyDescent="0.25">
      <c r="A694" s="5">
        <v>43900</v>
      </c>
      <c r="B694" s="3" t="s">
        <v>330</v>
      </c>
      <c r="C694" s="3">
        <f>'O_t&amp;m10-3'!C339</f>
        <v>0</v>
      </c>
      <c r="D694" s="3">
        <f>'O_t&amp;m10-3'!D339</f>
        <v>0</v>
      </c>
      <c r="E694" s="3">
        <f>'O_t&amp;m10-3'!E339</f>
        <v>0</v>
      </c>
      <c r="F694" s="3">
        <f>'O_t&amp;m10-3'!F339</f>
        <v>0</v>
      </c>
      <c r="G694" s="3">
        <f>'O_t&amp;m10-3'!G339</f>
        <v>0</v>
      </c>
      <c r="H694" s="3">
        <f>'O_t&amp;m10-3'!H339</f>
        <v>0</v>
      </c>
    </row>
    <row r="695" spans="1:8" x14ac:dyDescent="0.25">
      <c r="A695" s="5">
        <v>43900</v>
      </c>
      <c r="B695" s="3" t="s">
        <v>331</v>
      </c>
      <c r="C695" s="3">
        <f>'O_t&amp;m10-3'!C340</f>
        <v>1</v>
      </c>
      <c r="D695" s="3">
        <f>'O_t&amp;m10-3'!D340</f>
        <v>4.2</v>
      </c>
      <c r="E695" s="3">
        <f>'O_t&amp;m10-3'!E340</f>
        <v>1</v>
      </c>
      <c r="F695" s="3">
        <f>'O_t&amp;m10-3'!F340</f>
        <v>4.2</v>
      </c>
      <c r="G695" s="3">
        <f>'O_t&amp;m10-3'!G340</f>
        <v>0</v>
      </c>
      <c r="H695" s="3">
        <f>'O_t&amp;m10-3'!H340</f>
        <v>0</v>
      </c>
    </row>
    <row r="696" spans="1:8" x14ac:dyDescent="0.25">
      <c r="A696" s="5">
        <v>43900</v>
      </c>
      <c r="B696" s="3" t="s">
        <v>332</v>
      </c>
      <c r="C696" s="3">
        <f>'O_t&amp;m10-3'!C341</f>
        <v>0</v>
      </c>
      <c r="D696" s="3">
        <f>'O_t&amp;m10-3'!D341</f>
        <v>0</v>
      </c>
      <c r="E696" s="3">
        <f>'O_t&amp;m10-3'!E341</f>
        <v>0</v>
      </c>
      <c r="F696" s="3">
        <f>'O_t&amp;m10-3'!F341</f>
        <v>0</v>
      </c>
      <c r="G696" s="3">
        <f>'O_t&amp;m10-3'!G341</f>
        <v>0</v>
      </c>
      <c r="H696" s="3">
        <f>'O_t&amp;m10-3'!H341</f>
        <v>0</v>
      </c>
    </row>
    <row r="697" spans="1:8" x14ac:dyDescent="0.25">
      <c r="A697" s="5">
        <v>43900</v>
      </c>
      <c r="B697" s="3" t="s">
        <v>333</v>
      </c>
      <c r="C697" s="3">
        <f>'O_t&amp;m10-3'!C342</f>
        <v>0</v>
      </c>
      <c r="D697" s="3">
        <f>'O_t&amp;m10-3'!D342</f>
        <v>0</v>
      </c>
      <c r="E697" s="3">
        <f>'O_t&amp;m10-3'!E342</f>
        <v>0</v>
      </c>
      <c r="F697" s="3">
        <f>'O_t&amp;m10-3'!F342</f>
        <v>0</v>
      </c>
      <c r="G697" s="3">
        <f>'O_t&amp;m10-3'!G342</f>
        <v>0</v>
      </c>
      <c r="H697" s="3">
        <f>'O_t&amp;m10-3'!H342</f>
        <v>0</v>
      </c>
    </row>
    <row r="698" spans="1:8" x14ac:dyDescent="0.25">
      <c r="A698" s="5">
        <v>43900</v>
      </c>
      <c r="B698" s="3" t="s">
        <v>334</v>
      </c>
      <c r="C698" s="3">
        <f>'O_t&amp;m10-3'!C343</f>
        <v>2</v>
      </c>
      <c r="D698" s="3">
        <f>'O_t&amp;m10-3'!D343</f>
        <v>3.8</v>
      </c>
      <c r="E698" s="3">
        <f>'O_t&amp;m10-3'!E343</f>
        <v>1</v>
      </c>
      <c r="F698" s="3">
        <f>'O_t&amp;m10-3'!F343</f>
        <v>1.9</v>
      </c>
      <c r="G698" s="3">
        <f>'O_t&amp;m10-3'!G343</f>
        <v>0</v>
      </c>
      <c r="H698" s="3">
        <f>'O_t&amp;m10-3'!H343</f>
        <v>0</v>
      </c>
    </row>
    <row r="699" spans="1:8" x14ac:dyDescent="0.25">
      <c r="A699" s="5">
        <v>43900</v>
      </c>
      <c r="B699" s="3" t="s">
        <v>335</v>
      </c>
      <c r="C699" s="3">
        <f>'O_t&amp;m10-3'!C344</f>
        <v>0</v>
      </c>
      <c r="D699" s="3">
        <f>'O_t&amp;m10-3'!D344</f>
        <v>0</v>
      </c>
      <c r="E699" s="3">
        <f>'O_t&amp;m10-3'!E344</f>
        <v>0</v>
      </c>
      <c r="F699" s="3">
        <f>'O_t&amp;m10-3'!F344</f>
        <v>0</v>
      </c>
      <c r="G699" s="3">
        <f>'O_t&amp;m10-3'!G344</f>
        <v>0</v>
      </c>
      <c r="H699" s="3">
        <f>'O_t&amp;m10-3'!H344</f>
        <v>0</v>
      </c>
    </row>
    <row r="700" spans="1:8" x14ac:dyDescent="0.25">
      <c r="A700" s="5">
        <v>43900</v>
      </c>
      <c r="B700" s="3" t="s">
        <v>336</v>
      </c>
      <c r="C700" s="3">
        <f>'O_t&amp;m10-3'!C345</f>
        <v>1</v>
      </c>
      <c r="D700" s="3">
        <f>'O_t&amp;m10-3'!D345</f>
        <v>7.5</v>
      </c>
      <c r="E700" s="3">
        <f>'O_t&amp;m10-3'!E345</f>
        <v>0</v>
      </c>
      <c r="F700" s="3">
        <f>'O_t&amp;m10-3'!F345</f>
        <v>0</v>
      </c>
      <c r="G700" s="3">
        <f>'O_t&amp;m10-3'!G345</f>
        <v>0</v>
      </c>
      <c r="H700" s="3">
        <f>'O_t&amp;m10-3'!H345</f>
        <v>0</v>
      </c>
    </row>
    <row r="701" spans="1:8" x14ac:dyDescent="0.25">
      <c r="A701" s="5">
        <v>43900</v>
      </c>
      <c r="B701" s="3" t="s">
        <v>337</v>
      </c>
      <c r="C701" s="3">
        <f>'O_t&amp;m10-3'!C346</f>
        <v>2</v>
      </c>
      <c r="D701" s="3">
        <f>'O_t&amp;m10-3'!D346</f>
        <v>1.3</v>
      </c>
      <c r="E701" s="3">
        <f>'O_t&amp;m10-3'!E346</f>
        <v>1</v>
      </c>
      <c r="F701" s="3">
        <f>'O_t&amp;m10-3'!F346</f>
        <v>0.6</v>
      </c>
      <c r="G701" s="3">
        <f>'O_t&amp;m10-3'!G346</f>
        <v>0</v>
      </c>
      <c r="H701" s="3">
        <f>'O_t&amp;m10-3'!H346</f>
        <v>0</v>
      </c>
    </row>
    <row r="702" spans="1:8" x14ac:dyDescent="0.25">
      <c r="A702" s="5">
        <v>43900</v>
      </c>
      <c r="B702" s="3" t="s">
        <v>338</v>
      </c>
      <c r="C702" s="3">
        <f>'O_t&amp;m10-3'!C347</f>
        <v>1</v>
      </c>
      <c r="D702" s="3">
        <f>'O_t&amp;m10-3'!D347</f>
        <v>3.5</v>
      </c>
      <c r="E702" s="3">
        <f>'O_t&amp;m10-3'!E347</f>
        <v>2</v>
      </c>
      <c r="F702" s="3">
        <f>'O_t&amp;m10-3'!F347</f>
        <v>6.9</v>
      </c>
      <c r="G702" s="3">
        <f>'O_t&amp;m10-3'!G347</f>
        <v>0</v>
      </c>
      <c r="H702" s="3">
        <f>'O_t&amp;m10-3'!H347</f>
        <v>0</v>
      </c>
    </row>
    <row r="703" spans="1:8" x14ac:dyDescent="0.25">
      <c r="A703" s="5">
        <v>43900</v>
      </c>
      <c r="B703" s="3" t="s">
        <v>339</v>
      </c>
      <c r="C703" s="3">
        <f>'O_t&amp;m10-3'!C348</f>
        <v>0</v>
      </c>
      <c r="D703" s="3">
        <f>'O_t&amp;m10-3'!D348</f>
        <v>0</v>
      </c>
      <c r="E703" s="3">
        <f>'O_t&amp;m10-3'!E348</f>
        <v>1</v>
      </c>
      <c r="F703" s="3">
        <f>'O_t&amp;m10-3'!F348</f>
        <v>5.8</v>
      </c>
      <c r="G703" s="3">
        <f>'O_t&amp;m10-3'!G348</f>
        <v>0</v>
      </c>
      <c r="H703" s="3">
        <f>'O_t&amp;m10-3'!H348</f>
        <v>0</v>
      </c>
    </row>
    <row r="704" spans="1:8" x14ac:dyDescent="0.25">
      <c r="A704" s="5">
        <v>43900</v>
      </c>
      <c r="B704" s="3" t="s">
        <v>340</v>
      </c>
      <c r="C704" s="3">
        <f>'O_t&amp;m10-3'!C349</f>
        <v>1</v>
      </c>
      <c r="D704" s="3">
        <f>'O_t&amp;m10-3'!D349</f>
        <v>4.4000000000000004</v>
      </c>
      <c r="E704" s="3">
        <f>'O_t&amp;m10-3'!E349</f>
        <v>0</v>
      </c>
      <c r="F704" s="3">
        <f>'O_t&amp;m10-3'!F349</f>
        <v>0</v>
      </c>
      <c r="G704" s="3">
        <f>'O_t&amp;m10-3'!G349</f>
        <v>0</v>
      </c>
      <c r="H704" s="3">
        <f>'O_t&amp;m10-3'!H349</f>
        <v>0</v>
      </c>
    </row>
    <row r="705" spans="1:8" x14ac:dyDescent="0.25">
      <c r="A705" s="5">
        <v>43900</v>
      </c>
      <c r="B705" s="3" t="s">
        <v>341</v>
      </c>
      <c r="C705" s="3">
        <f>'O_t&amp;m10-3'!C350</f>
        <v>3</v>
      </c>
      <c r="D705" s="3">
        <f>'O_t&amp;m10-3'!D350</f>
        <v>4.5999999999999996</v>
      </c>
      <c r="E705" s="3">
        <f>'O_t&amp;m10-3'!E350</f>
        <v>1</v>
      </c>
      <c r="F705" s="3">
        <f>'O_t&amp;m10-3'!F350</f>
        <v>1.5</v>
      </c>
      <c r="G705" s="3">
        <f>'O_t&amp;m10-3'!G350</f>
        <v>0</v>
      </c>
      <c r="H705" s="3">
        <f>'O_t&amp;m10-3'!H350</f>
        <v>0</v>
      </c>
    </row>
    <row r="706" spans="1:8" x14ac:dyDescent="0.25">
      <c r="A706" s="5">
        <v>43900</v>
      </c>
      <c r="B706" s="3" t="s">
        <v>342</v>
      </c>
      <c r="C706" s="3">
        <f>'O_t&amp;m10-3'!C351</f>
        <v>0</v>
      </c>
      <c r="D706" s="3">
        <f>'O_t&amp;m10-3'!D351</f>
        <v>0</v>
      </c>
      <c r="E706" s="3">
        <f>'O_t&amp;m10-3'!E351</f>
        <v>0</v>
      </c>
      <c r="F706" s="3">
        <f>'O_t&amp;m10-3'!F351</f>
        <v>0</v>
      </c>
      <c r="G706" s="3">
        <f>'O_t&amp;m10-3'!G351</f>
        <v>0</v>
      </c>
      <c r="H706" s="3">
        <f>'O_t&amp;m10-3'!H351</f>
        <v>0</v>
      </c>
    </row>
    <row r="707" spans="1:8" x14ac:dyDescent="0.25">
      <c r="A707" s="5">
        <v>43900</v>
      </c>
      <c r="B707" s="3" t="s">
        <v>343</v>
      </c>
      <c r="C707" s="3">
        <f>'O_t&amp;m10-3'!C352</f>
        <v>0</v>
      </c>
      <c r="D707" s="3">
        <f>'O_t&amp;m10-3'!D352</f>
        <v>0</v>
      </c>
      <c r="E707" s="3">
        <f>'O_t&amp;m10-3'!E352</f>
        <v>1</v>
      </c>
      <c r="F707" s="3">
        <f>'O_t&amp;m10-3'!F352</f>
        <v>0.8</v>
      </c>
      <c r="G707" s="3">
        <f>'O_t&amp;m10-3'!G352</f>
        <v>0</v>
      </c>
      <c r="H707" s="3">
        <f>'O_t&amp;m10-3'!H352</f>
        <v>0</v>
      </c>
    </row>
    <row r="708" spans="1:8" x14ac:dyDescent="0.25">
      <c r="A708" s="5">
        <v>43900</v>
      </c>
      <c r="B708" s="3" t="s">
        <v>344</v>
      </c>
      <c r="C708" s="3">
        <f>'O_t&amp;m10-3'!C353</f>
        <v>0</v>
      </c>
      <c r="D708" s="3">
        <f>'O_t&amp;m10-3'!D353</f>
        <v>0</v>
      </c>
      <c r="E708" s="3">
        <f>'O_t&amp;m10-3'!E353</f>
        <v>0</v>
      </c>
      <c r="F708" s="3">
        <f>'O_t&amp;m10-3'!F353</f>
        <v>0</v>
      </c>
      <c r="G708" s="3">
        <f>'O_t&amp;m10-3'!G353</f>
        <v>0</v>
      </c>
      <c r="H708" s="3">
        <f>'O_t&amp;m10-3'!H353</f>
        <v>0</v>
      </c>
    </row>
    <row r="709" spans="1:8" x14ac:dyDescent="0.25">
      <c r="A709" s="5">
        <v>43900</v>
      </c>
      <c r="B709" s="3" t="s">
        <v>345</v>
      </c>
      <c r="C709" s="3">
        <f>'O_t&amp;m10-3'!C354</f>
        <v>0</v>
      </c>
      <c r="D709" s="3">
        <f>'O_t&amp;m10-3'!D354</f>
        <v>0</v>
      </c>
      <c r="E709" s="3">
        <f>'O_t&amp;m10-3'!E354</f>
        <v>0</v>
      </c>
      <c r="F709" s="3">
        <f>'O_t&amp;m10-3'!F354</f>
        <v>0</v>
      </c>
      <c r="G709" s="3">
        <f>'O_t&amp;m10-3'!G354</f>
        <v>0</v>
      </c>
      <c r="H709" s="3">
        <f>'O_t&amp;m10-3'!H354</f>
        <v>0</v>
      </c>
    </row>
    <row r="710" spans="1:8" x14ac:dyDescent="0.25">
      <c r="A710" s="5">
        <v>43900</v>
      </c>
      <c r="B710" s="3" t="s">
        <v>346</v>
      </c>
      <c r="C710" s="3">
        <f>'O_t&amp;m10-3'!C355</f>
        <v>2</v>
      </c>
      <c r="D710" s="3">
        <f>'O_t&amp;m10-3'!D355</f>
        <v>9.1999999999999993</v>
      </c>
      <c r="E710" s="3">
        <f>'O_t&amp;m10-3'!E355</f>
        <v>1</v>
      </c>
      <c r="F710" s="3">
        <f>'O_t&amp;m10-3'!F355</f>
        <v>4.5999999999999996</v>
      </c>
      <c r="G710" s="3">
        <f>'O_t&amp;m10-3'!G355</f>
        <v>0</v>
      </c>
      <c r="H710" s="3">
        <f>'O_t&amp;m10-3'!H355</f>
        <v>0</v>
      </c>
    </row>
    <row r="711" spans="1:8" x14ac:dyDescent="0.25">
      <c r="A711" s="5">
        <v>43900</v>
      </c>
      <c r="B711" s="3" t="s">
        <v>347</v>
      </c>
      <c r="C711" s="3">
        <f>'O_t&amp;m10-3'!C356</f>
        <v>0</v>
      </c>
      <c r="D711" s="3">
        <f>'O_t&amp;m10-3'!D356</f>
        <v>0</v>
      </c>
      <c r="E711" s="3">
        <f>'O_t&amp;m10-3'!E356</f>
        <v>1</v>
      </c>
      <c r="F711" s="3">
        <f>'O_t&amp;m10-3'!F356</f>
        <v>2.1</v>
      </c>
      <c r="G711" s="3">
        <f>'O_t&amp;m10-3'!G356</f>
        <v>0</v>
      </c>
      <c r="H711" s="3">
        <f>'O_t&amp;m10-3'!H356</f>
        <v>0</v>
      </c>
    </row>
    <row r="712" spans="1:8" x14ac:dyDescent="0.25">
      <c r="A712" s="5">
        <v>43900</v>
      </c>
      <c r="B712" s="3" t="s">
        <v>348</v>
      </c>
      <c r="C712" s="3">
        <f>'O_t&amp;m10-3'!C357</f>
        <v>0</v>
      </c>
      <c r="D712" s="3">
        <f>'O_t&amp;m10-3'!D357</f>
        <v>0</v>
      </c>
      <c r="E712" s="3">
        <f>'O_t&amp;m10-3'!E357</f>
        <v>0</v>
      </c>
      <c r="F712" s="3">
        <f>'O_t&amp;m10-3'!F357</f>
        <v>0</v>
      </c>
      <c r="G712" s="3">
        <f>'O_t&amp;m10-3'!G357</f>
        <v>0</v>
      </c>
      <c r="H712" s="3">
        <f>'O_t&amp;m10-3'!H357</f>
        <v>0</v>
      </c>
    </row>
    <row r="713" spans="1:8" x14ac:dyDescent="0.25">
      <c r="A713" s="5">
        <v>43900</v>
      </c>
      <c r="B713" s="3" t="s">
        <v>349</v>
      </c>
      <c r="C713" s="3">
        <f>'O_t&amp;m10-3'!C358</f>
        <v>0</v>
      </c>
      <c r="D713" s="3">
        <f>'O_t&amp;m10-3'!D358</f>
        <v>0</v>
      </c>
      <c r="E713" s="3">
        <f>'O_t&amp;m10-3'!E358</f>
        <v>0</v>
      </c>
      <c r="F713" s="3">
        <f>'O_t&amp;m10-3'!F358</f>
        <v>0</v>
      </c>
      <c r="G713" s="3">
        <f>'O_t&amp;m10-3'!G358</f>
        <v>0</v>
      </c>
      <c r="H713" s="3">
        <f>'O_t&amp;m10-3'!H358</f>
        <v>0</v>
      </c>
    </row>
    <row r="714" spans="1:8" x14ac:dyDescent="0.25">
      <c r="A714" s="5">
        <v>43900</v>
      </c>
      <c r="B714" s="3" t="s">
        <v>350</v>
      </c>
      <c r="C714" s="3">
        <f>'O_t&amp;m10-3'!C359</f>
        <v>2</v>
      </c>
      <c r="D714" s="3">
        <f>'O_t&amp;m10-3'!D359</f>
        <v>1.6</v>
      </c>
      <c r="E714" s="3">
        <f>'O_t&amp;m10-3'!E359</f>
        <v>0</v>
      </c>
      <c r="F714" s="3">
        <f>'O_t&amp;m10-3'!F359</f>
        <v>0</v>
      </c>
      <c r="G714" s="3">
        <f>'O_t&amp;m10-3'!G359</f>
        <v>0</v>
      </c>
      <c r="H714" s="3">
        <f>'O_t&amp;m10-3'!H359</f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autoFilter ref="J5:J359" xr:uid="{A0745A8E-D0F6-43FE-8E16-7479DE4DA2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4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2224</v>
      </c>
      <c r="D2" s="3">
        <f t="shared" ref="D2:H2" si="0">D3+D4</f>
        <v>4840.9000000000005</v>
      </c>
      <c r="E2" s="3">
        <f t="shared" si="0"/>
        <v>985</v>
      </c>
      <c r="F2" s="3">
        <f t="shared" si="0"/>
        <v>2267.2000000000003</v>
      </c>
      <c r="G2" s="3">
        <f t="shared" si="0"/>
        <v>87</v>
      </c>
      <c r="H2" s="3">
        <f t="shared" si="0"/>
        <v>202.69999999999996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2224</v>
      </c>
      <c r="D4">
        <f t="shared" ref="D4:H4" si="1">SUM(D5:D714)</f>
        <v>4840.9000000000005</v>
      </c>
      <c r="E4">
        <f t="shared" si="1"/>
        <v>985</v>
      </c>
      <c r="F4">
        <f t="shared" si="1"/>
        <v>2267.2000000000003</v>
      </c>
      <c r="G4">
        <f t="shared" si="1"/>
        <v>87</v>
      </c>
      <c r="H4">
        <f t="shared" si="1"/>
        <v>202.69999999999996</v>
      </c>
      <c r="L4">
        <f>SUM(L$5:L359)</f>
        <v>2224</v>
      </c>
      <c r="M4">
        <f>SUM(M$5:M359)</f>
        <v>4840.8999999999978</v>
      </c>
      <c r="N4">
        <f>SUM(N$5:N359)</f>
        <v>985</v>
      </c>
      <c r="O4">
        <f>SUM(O$5:O359)</f>
        <v>2267.1999999999989</v>
      </c>
      <c r="P4">
        <f>SUM(P$5:P359)</f>
        <v>87</v>
      </c>
      <c r="Q4">
        <f>SUM(Q$5:Q359)</f>
        <v>202.69999999999996</v>
      </c>
    </row>
    <row r="5" spans="1:17" x14ac:dyDescent="0.25">
      <c r="A5" s="5">
        <v>43907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5">
        <v>43907</v>
      </c>
      <c r="B6" s="3" t="s">
        <v>8</v>
      </c>
      <c r="C6" s="3">
        <v>4</v>
      </c>
      <c r="D6" s="3">
        <v>12.6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4</v>
      </c>
      <c r="M6" s="3">
        <f>SUMIF($B6:$B361,$K6,D6:$D361)</f>
        <v>12.6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43907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43907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43907</v>
      </c>
      <c r="B9" s="3" t="s">
        <v>11</v>
      </c>
      <c r="C9" s="3">
        <v>2</v>
      </c>
      <c r="D9" s="3">
        <v>9.9</v>
      </c>
      <c r="E9" s="3">
        <v>1</v>
      </c>
      <c r="F9" s="3">
        <v>5</v>
      </c>
      <c r="G9" s="3">
        <v>0</v>
      </c>
      <c r="H9" s="3">
        <v>0</v>
      </c>
      <c r="J9" s="3" t="b">
        <f t="shared" si="2"/>
        <v>1</v>
      </c>
      <c r="K9" s="3" t="s">
        <v>11</v>
      </c>
      <c r="L9" s="3">
        <f>SUMIF($B9:$B364,$K9,C9:$C364)</f>
        <v>2</v>
      </c>
      <c r="M9" s="3">
        <f>SUMIF($B9:$B364,$K9,D9:$D364)</f>
        <v>9.9</v>
      </c>
      <c r="N9" s="3">
        <f>SUMIF($B9:$B364,$K9,E9:$E364)</f>
        <v>1</v>
      </c>
      <c r="O9" s="3">
        <f>SUMIF($B9:$B364,$K9,F9:$F364)</f>
        <v>5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43907</v>
      </c>
      <c r="B10" s="3" t="s">
        <v>12</v>
      </c>
      <c r="C10" s="3">
        <v>4</v>
      </c>
      <c r="D10" s="3">
        <v>15.6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2"/>
        <v>1</v>
      </c>
      <c r="K10" s="3" t="s">
        <v>12</v>
      </c>
      <c r="L10" s="3">
        <f>SUMIF($B10:$B365,$K10,C10:$C365)</f>
        <v>4</v>
      </c>
      <c r="M10" s="3">
        <f>SUMIF($B10:$B365,$K10,D10:$D365)</f>
        <v>15.6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43907</v>
      </c>
      <c r="B11" s="3" t="s">
        <v>13</v>
      </c>
      <c r="C11" s="3">
        <v>8</v>
      </c>
      <c r="D11" s="3">
        <v>7.3</v>
      </c>
      <c r="E11" s="3">
        <v>5</v>
      </c>
      <c r="F11" s="3">
        <v>4.5999999999999996</v>
      </c>
      <c r="G11" s="3">
        <v>0</v>
      </c>
      <c r="H11" s="3">
        <v>0</v>
      </c>
      <c r="J11" s="3" t="b">
        <f t="shared" si="2"/>
        <v>1</v>
      </c>
      <c r="K11" s="3" t="s">
        <v>13</v>
      </c>
      <c r="L11" s="3">
        <f>SUMIF($B11:$B366,$K11,C11:$C366)</f>
        <v>8</v>
      </c>
      <c r="M11" s="3">
        <f>SUMIF($B11:$B366,$K11,D11:$D366)</f>
        <v>7.3</v>
      </c>
      <c r="N11" s="3">
        <f>SUMIF($B11:$B366,$K11,E11:$E366)</f>
        <v>6</v>
      </c>
      <c r="O11" s="3">
        <f>SUMIF($B11:$B366,$K11,F11:$F366)</f>
        <v>5.5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5">
        <v>43907</v>
      </c>
      <c r="B12" s="3" t="s">
        <v>14</v>
      </c>
      <c r="C12" s="3">
        <v>2</v>
      </c>
      <c r="D12" s="3">
        <v>2.7</v>
      </c>
      <c r="E12" s="3">
        <v>1</v>
      </c>
      <c r="F12" s="3">
        <v>1.4</v>
      </c>
      <c r="G12" s="3">
        <v>0</v>
      </c>
      <c r="H12" s="3">
        <v>0</v>
      </c>
      <c r="J12" s="3" t="b">
        <f t="shared" si="2"/>
        <v>1</v>
      </c>
      <c r="K12" s="3" t="s">
        <v>14</v>
      </c>
      <c r="L12" s="3">
        <f>SUMIF($B12:$B367,$K12,C12:$C367)</f>
        <v>2</v>
      </c>
      <c r="M12" s="3">
        <f>SUMIF($B12:$B367,$K12,D12:$D367)</f>
        <v>2.7</v>
      </c>
      <c r="N12" s="3">
        <f>SUMIF($B12:$B367,$K12,E12:$E367)</f>
        <v>1</v>
      </c>
      <c r="O12" s="3">
        <f>SUMIF($B12:$B367,$K12,F12:$F367)</f>
        <v>1.4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43907</v>
      </c>
      <c r="B13" s="3" t="s">
        <v>15</v>
      </c>
      <c r="C13" s="3">
        <v>3</v>
      </c>
      <c r="D13" s="3">
        <v>1.4</v>
      </c>
      <c r="E13" s="3">
        <v>3</v>
      </c>
      <c r="F13" s="3">
        <v>1.4</v>
      </c>
      <c r="G13" s="3">
        <v>0</v>
      </c>
      <c r="H13" s="3">
        <v>0</v>
      </c>
      <c r="J13" s="3" t="b">
        <f t="shared" si="2"/>
        <v>1</v>
      </c>
      <c r="K13" s="3" t="s">
        <v>15</v>
      </c>
      <c r="L13" s="3">
        <f>SUMIF($B13:$B368,$K13,C13:$C368)</f>
        <v>4</v>
      </c>
      <c r="M13" s="3">
        <f>SUMIF($B13:$B368,$K13,D13:$D368)</f>
        <v>1.9</v>
      </c>
      <c r="N13" s="3">
        <f>SUMIF($B13:$B368,$K13,E13:$E368)</f>
        <v>5</v>
      </c>
      <c r="O13" s="3">
        <f>SUMIF($B13:$B368,$K13,F13:$F368)</f>
        <v>2.2999999999999998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43907</v>
      </c>
      <c r="B14" s="3" t="s">
        <v>16</v>
      </c>
      <c r="C14" s="3">
        <v>7</v>
      </c>
      <c r="D14" s="3">
        <v>6.3</v>
      </c>
      <c r="E14" s="3">
        <v>3</v>
      </c>
      <c r="F14" s="3">
        <v>2.7</v>
      </c>
      <c r="G14" s="3">
        <v>0</v>
      </c>
      <c r="H14" s="3">
        <v>0</v>
      </c>
      <c r="J14" s="3" t="b">
        <f t="shared" si="2"/>
        <v>1</v>
      </c>
      <c r="K14" s="3" t="s">
        <v>16</v>
      </c>
      <c r="L14" s="3">
        <f>SUMIF($B14:$B369,$K14,C14:$C369)</f>
        <v>8</v>
      </c>
      <c r="M14" s="3">
        <f>SUMIF($B14:$B369,$K14,D14:$D369)</f>
        <v>7.2</v>
      </c>
      <c r="N14" s="3">
        <f>SUMIF($B14:$B369,$K14,E14:$E369)</f>
        <v>3</v>
      </c>
      <c r="O14" s="3">
        <f>SUMIF($B14:$B369,$K14,F14:$F369)</f>
        <v>2.7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5">
        <v>43907</v>
      </c>
      <c r="B15" s="3" t="s">
        <v>17</v>
      </c>
      <c r="C15" s="3">
        <v>6</v>
      </c>
      <c r="D15" s="3">
        <v>58.8</v>
      </c>
      <c r="E15" s="3">
        <v>4</v>
      </c>
      <c r="F15" s="3">
        <v>39.200000000000003</v>
      </c>
      <c r="G15" s="3">
        <v>0</v>
      </c>
      <c r="H15" s="3">
        <v>0</v>
      </c>
      <c r="J15" s="3" t="b">
        <f t="shared" si="2"/>
        <v>1</v>
      </c>
      <c r="K15" s="3" t="s">
        <v>17</v>
      </c>
      <c r="L15" s="3">
        <f>SUMIF($B15:$B370,$K15,C15:$C370)</f>
        <v>6</v>
      </c>
      <c r="M15" s="3">
        <f>SUMIF($B15:$B370,$K15,D15:$D370)</f>
        <v>58.8</v>
      </c>
      <c r="N15" s="3">
        <f>SUMIF($B15:$B370,$K15,E15:$E370)</f>
        <v>4</v>
      </c>
      <c r="O15" s="3">
        <f>SUMIF($B15:$B370,$K15,F15:$F370)</f>
        <v>39.200000000000003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43907</v>
      </c>
      <c r="B16" s="3" t="s">
        <v>18</v>
      </c>
      <c r="C16" s="3">
        <v>11</v>
      </c>
      <c r="D16" s="3">
        <v>19.7</v>
      </c>
      <c r="E16" s="3">
        <v>4</v>
      </c>
      <c r="F16" s="3">
        <v>7.1</v>
      </c>
      <c r="G16" s="3">
        <v>0</v>
      </c>
      <c r="H16" s="3">
        <v>0</v>
      </c>
      <c r="J16" s="3" t="b">
        <f t="shared" si="2"/>
        <v>1</v>
      </c>
      <c r="K16" s="3" t="s">
        <v>18</v>
      </c>
      <c r="L16" s="3">
        <f>SUMIF($B16:$B371,$K16,C16:$C371)</f>
        <v>15</v>
      </c>
      <c r="M16" s="3">
        <f>SUMIF($B16:$B371,$K16,D16:$D371)</f>
        <v>26.799999999999997</v>
      </c>
      <c r="N16" s="3">
        <f>SUMIF($B16:$B371,$K16,E16:$E371)</f>
        <v>6</v>
      </c>
      <c r="O16" s="3">
        <f>SUMIF($B16:$B371,$K16,F16:$F371)</f>
        <v>10.7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43907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43907</v>
      </c>
      <c r="B18" s="3" t="s">
        <v>20</v>
      </c>
      <c r="C18" s="3">
        <v>26</v>
      </c>
      <c r="D18" s="3">
        <v>16.5</v>
      </c>
      <c r="E18" s="3">
        <v>10</v>
      </c>
      <c r="F18" s="3">
        <v>6.4</v>
      </c>
      <c r="G18" s="3">
        <v>1</v>
      </c>
      <c r="H18" s="3">
        <v>0.6</v>
      </c>
      <c r="J18" s="3" t="b">
        <f t="shared" si="2"/>
        <v>1</v>
      </c>
      <c r="K18" s="3" t="s">
        <v>20</v>
      </c>
      <c r="L18" s="3">
        <f>SUMIF($B18:$B373,$K18,C18:$C373)</f>
        <v>26</v>
      </c>
      <c r="M18" s="3">
        <f>SUMIF($B18:$B373,$K18,D18:$D373)</f>
        <v>16.5</v>
      </c>
      <c r="N18" s="3">
        <f>SUMIF($B18:$B373,$K18,E18:$E373)</f>
        <v>10</v>
      </c>
      <c r="O18" s="3">
        <f>SUMIF($B18:$B373,$K18,F18:$F373)</f>
        <v>6.4</v>
      </c>
      <c r="P18" s="3">
        <f>SUMIF($B18:$B373,$K18,G18:$G373)</f>
        <v>1</v>
      </c>
      <c r="Q18" s="3">
        <f>SUMIF($B18:$B373,$K18,H18:$H373)</f>
        <v>0.6</v>
      </c>
    </row>
    <row r="19" spans="1:17" x14ac:dyDescent="0.25">
      <c r="A19" s="5">
        <v>43907</v>
      </c>
      <c r="B19" s="3" t="s">
        <v>21</v>
      </c>
      <c r="C19" s="3">
        <v>13</v>
      </c>
      <c r="D19" s="3">
        <v>14.2</v>
      </c>
      <c r="E19" s="3">
        <v>3</v>
      </c>
      <c r="F19" s="3">
        <v>3.3</v>
      </c>
      <c r="G19" s="3">
        <v>0</v>
      </c>
      <c r="H19" s="3">
        <v>0</v>
      </c>
      <c r="J19" s="3" t="b">
        <f t="shared" si="2"/>
        <v>1</v>
      </c>
      <c r="K19" s="3" t="s">
        <v>21</v>
      </c>
      <c r="L19" s="3">
        <f>SUMIF($B19:$B374,$K19,C19:$C374)</f>
        <v>13</v>
      </c>
      <c r="M19" s="3">
        <f>SUMIF($B19:$B374,$K19,D19:$D374)</f>
        <v>14.2</v>
      </c>
      <c r="N19" s="3">
        <f>SUMIF($B19:$B374,$K19,E19:$E374)</f>
        <v>3</v>
      </c>
      <c r="O19" s="3">
        <f>SUMIF($B19:$B374,$K19,F19:$F374)</f>
        <v>3.3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43907</v>
      </c>
      <c r="B20" s="3" t="s">
        <v>22</v>
      </c>
      <c r="C20" s="3">
        <v>92</v>
      </c>
      <c r="D20" s="3">
        <v>10.5</v>
      </c>
      <c r="E20" s="3">
        <v>35</v>
      </c>
      <c r="F20" s="3">
        <v>4</v>
      </c>
      <c r="G20" s="3">
        <v>1</v>
      </c>
      <c r="H20" s="3">
        <v>0.1</v>
      </c>
      <c r="J20" s="3" t="b">
        <f t="shared" si="2"/>
        <v>1</v>
      </c>
      <c r="K20" s="3" t="s">
        <v>22</v>
      </c>
      <c r="L20" s="3">
        <f>SUMIF($B20:$B375,$K20,C20:$C375)</f>
        <v>96</v>
      </c>
      <c r="M20" s="3">
        <f>SUMIF($B20:$B375,$K20,D20:$D375)</f>
        <v>11</v>
      </c>
      <c r="N20" s="3">
        <f>SUMIF($B20:$B375,$K20,E20:$E375)</f>
        <v>35</v>
      </c>
      <c r="O20" s="3">
        <f>SUMIF($B20:$B375,$K20,F20:$F375)</f>
        <v>4</v>
      </c>
      <c r="P20" s="3">
        <f>SUMIF($B20:$B375,$K20,G20:$G375)</f>
        <v>1</v>
      </c>
      <c r="Q20" s="3">
        <f>SUMIF($B20:$B375,$K20,H20:$H375)</f>
        <v>0.1</v>
      </c>
    </row>
    <row r="21" spans="1:17" x14ac:dyDescent="0.25">
      <c r="A21" s="5">
        <v>43907</v>
      </c>
      <c r="B21" s="3" t="s">
        <v>23</v>
      </c>
      <c r="C21" s="3">
        <v>9</v>
      </c>
      <c r="D21" s="3">
        <v>5.5</v>
      </c>
      <c r="E21" s="3">
        <v>3</v>
      </c>
      <c r="F21" s="3">
        <v>1.8</v>
      </c>
      <c r="G21" s="3">
        <v>0</v>
      </c>
      <c r="H21" s="3">
        <v>0</v>
      </c>
      <c r="J21" s="3" t="b">
        <f t="shared" si="2"/>
        <v>1</v>
      </c>
      <c r="K21" s="3" t="s">
        <v>23</v>
      </c>
      <c r="L21" s="3">
        <f>SUMIF($B21:$B376,$K21,C21:$C376)</f>
        <v>9</v>
      </c>
      <c r="M21" s="3">
        <f>SUMIF($B21:$B376,$K21,D21:$D376)</f>
        <v>5.5</v>
      </c>
      <c r="N21" s="3">
        <f>SUMIF($B21:$B376,$K21,E21:$E376)</f>
        <v>3</v>
      </c>
      <c r="O21" s="3">
        <f>SUMIF($B21:$B376,$K21,F21:$F376)</f>
        <v>1.8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5">
        <v>43907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43907</v>
      </c>
      <c r="B23" s="3" t="s">
        <v>25</v>
      </c>
      <c r="C23" s="3">
        <v>10</v>
      </c>
      <c r="D23" s="3">
        <v>6.2</v>
      </c>
      <c r="E23" s="3">
        <v>4</v>
      </c>
      <c r="F23" s="3">
        <v>2.5</v>
      </c>
      <c r="G23" s="3">
        <v>0</v>
      </c>
      <c r="H23" s="3">
        <v>0</v>
      </c>
      <c r="J23" s="3" t="b">
        <f t="shared" si="2"/>
        <v>1</v>
      </c>
      <c r="K23" s="3" t="s">
        <v>25</v>
      </c>
      <c r="L23" s="3">
        <f>SUMIF($B23:$B378,$K23,C23:$C378)</f>
        <v>10</v>
      </c>
      <c r="M23" s="3">
        <f>SUMIF($B23:$B378,$K23,D23:$D378)</f>
        <v>6.2</v>
      </c>
      <c r="N23" s="3">
        <f>SUMIF($B23:$B378,$K23,E23:$E378)</f>
        <v>4</v>
      </c>
      <c r="O23" s="3">
        <f>SUMIF($B23:$B378,$K23,F23:$F378)</f>
        <v>2.5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5">
        <v>43907</v>
      </c>
      <c r="B24" s="3" t="s">
        <v>26</v>
      </c>
      <c r="C24" s="3">
        <v>1</v>
      </c>
      <c r="D24" s="3">
        <v>1.5</v>
      </c>
      <c r="E24" s="3">
        <v>1</v>
      </c>
      <c r="F24" s="3">
        <v>1.5</v>
      </c>
      <c r="G24" s="3">
        <v>0</v>
      </c>
      <c r="H24" s="3">
        <v>0</v>
      </c>
      <c r="J24" s="3" t="b">
        <f t="shared" si="2"/>
        <v>1</v>
      </c>
      <c r="K24" s="3" t="s">
        <v>26</v>
      </c>
      <c r="L24" s="3">
        <f>SUMIF($B24:$B379,$K24,C24:$C379)</f>
        <v>1</v>
      </c>
      <c r="M24" s="3">
        <f>SUMIF($B24:$B379,$K24,D24:$D379)</f>
        <v>1.5</v>
      </c>
      <c r="N24" s="3">
        <f>SUMIF($B24:$B379,$K24,E24:$E379)</f>
        <v>1</v>
      </c>
      <c r="O24" s="3">
        <f>SUMIF($B24:$B379,$K24,F24:$F379)</f>
        <v>1.5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43907</v>
      </c>
      <c r="B25" s="3" t="s">
        <v>27</v>
      </c>
      <c r="C25" s="3">
        <v>2</v>
      </c>
      <c r="D25" s="3">
        <v>12</v>
      </c>
      <c r="E25" s="3">
        <v>1</v>
      </c>
      <c r="F25" s="3">
        <v>6</v>
      </c>
      <c r="G25" s="3">
        <v>0</v>
      </c>
      <c r="H25" s="3">
        <v>0</v>
      </c>
      <c r="J25" s="3" t="b">
        <f t="shared" si="2"/>
        <v>1</v>
      </c>
      <c r="K25" s="3" t="s">
        <v>27</v>
      </c>
      <c r="L25" s="3">
        <f>SUMIF($B25:$B380,$K25,C25:$C380)</f>
        <v>2</v>
      </c>
      <c r="M25" s="3">
        <f>SUMIF($B25:$B380,$K25,D25:$D380)</f>
        <v>12</v>
      </c>
      <c r="N25" s="3">
        <f>SUMIF($B25:$B380,$K25,E25:$E380)</f>
        <v>1</v>
      </c>
      <c r="O25" s="3">
        <f>SUMIF($B25:$B380,$K25,F25:$F380)</f>
        <v>6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5">
        <v>43907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5">
        <v>43907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43907</v>
      </c>
      <c r="B28" s="3" t="s">
        <v>30</v>
      </c>
      <c r="C28" s="3">
        <v>3</v>
      </c>
      <c r="D28" s="3">
        <v>6.2</v>
      </c>
      <c r="E28" s="3">
        <v>3</v>
      </c>
      <c r="F28" s="3">
        <v>6.2</v>
      </c>
      <c r="G28" s="3">
        <v>0</v>
      </c>
      <c r="H28" s="3">
        <v>0</v>
      </c>
      <c r="J28" s="3" t="b">
        <f t="shared" si="2"/>
        <v>1</v>
      </c>
      <c r="K28" s="3" t="s">
        <v>30</v>
      </c>
      <c r="L28" s="3">
        <f>SUMIF($B28:$B383,$K28,C28:$C383)</f>
        <v>3</v>
      </c>
      <c r="M28" s="3">
        <f>SUMIF($B28:$B383,$K28,D28:$D383)</f>
        <v>6.2</v>
      </c>
      <c r="N28" s="3">
        <f>SUMIF($B28:$B383,$K28,E28:$E383)</f>
        <v>3</v>
      </c>
      <c r="O28" s="3">
        <f>SUMIF($B28:$B383,$K28,F28:$F383)</f>
        <v>6.2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5">
        <v>43907</v>
      </c>
      <c r="B29" s="3" t="s">
        <v>31</v>
      </c>
      <c r="C29" s="3">
        <v>7</v>
      </c>
      <c r="D29" s="3">
        <v>11.8</v>
      </c>
      <c r="E29" s="3">
        <v>1</v>
      </c>
      <c r="F29" s="3">
        <v>1.7</v>
      </c>
      <c r="G29" s="3">
        <v>0</v>
      </c>
      <c r="H29" s="3">
        <v>0</v>
      </c>
      <c r="J29" s="3" t="b">
        <f t="shared" si="2"/>
        <v>1</v>
      </c>
      <c r="K29" s="3" t="s">
        <v>31</v>
      </c>
      <c r="L29" s="3">
        <f>SUMIF($B29:$B384,$K29,C29:$C384)</f>
        <v>7</v>
      </c>
      <c r="M29" s="3">
        <f>SUMIF($B29:$B384,$K29,D29:$D384)</f>
        <v>11.8</v>
      </c>
      <c r="N29" s="3">
        <f>SUMIF($B29:$B384,$K29,E29:$E384)</f>
        <v>1</v>
      </c>
      <c r="O29" s="3">
        <f>SUMIF($B29:$B384,$K29,F29:$F384)</f>
        <v>1.7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5">
        <v>43907</v>
      </c>
      <c r="B30" s="3" t="s">
        <v>363</v>
      </c>
      <c r="C30" s="3">
        <v>3</v>
      </c>
      <c r="D30" s="3">
        <v>18.899999999999999</v>
      </c>
      <c r="E30" s="3">
        <v>2</v>
      </c>
      <c r="F30" s="3">
        <v>12.6</v>
      </c>
      <c r="G30" s="3">
        <v>0</v>
      </c>
      <c r="H30" s="3">
        <v>0</v>
      </c>
      <c r="J30" s="3" t="b">
        <f t="shared" si="2"/>
        <v>1</v>
      </c>
      <c r="K30" s="3" t="s">
        <v>363</v>
      </c>
      <c r="L30" s="3">
        <f>SUMIF($B30:$B385,$K30,C30:$C385)</f>
        <v>3</v>
      </c>
      <c r="M30" s="3">
        <f>SUMIF($B30:$B385,$K30,D30:$D385)</f>
        <v>18.899999999999999</v>
      </c>
      <c r="N30" s="3">
        <f>SUMIF($B30:$B385,$K30,E30:$E385)</f>
        <v>2</v>
      </c>
      <c r="O30" s="3">
        <f>SUMIF($B30:$B385,$K30,F30:$F385)</f>
        <v>12.6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43907</v>
      </c>
      <c r="B31" s="3" t="s">
        <v>32</v>
      </c>
      <c r="C31" s="3">
        <v>17</v>
      </c>
      <c r="D31" s="3">
        <v>47.3</v>
      </c>
      <c r="E31" s="3">
        <v>8</v>
      </c>
      <c r="F31" s="3">
        <v>22.3</v>
      </c>
      <c r="G31" s="3">
        <v>3</v>
      </c>
      <c r="H31" s="3">
        <v>8.3000000000000007</v>
      </c>
      <c r="J31" s="3" t="b">
        <f t="shared" si="2"/>
        <v>1</v>
      </c>
      <c r="K31" s="3" t="s">
        <v>32</v>
      </c>
      <c r="L31" s="3">
        <f>SUMIF($B31:$B386,$K31,C31:$C386)</f>
        <v>17</v>
      </c>
      <c r="M31" s="3">
        <f>SUMIF($B31:$B386,$K31,D31:$D386)</f>
        <v>47.3</v>
      </c>
      <c r="N31" s="3">
        <f>SUMIF($B31:$B386,$K31,E31:$E386)</f>
        <v>9</v>
      </c>
      <c r="O31" s="3">
        <f>SUMIF($B31:$B386,$K31,F31:$F386)</f>
        <v>25.1</v>
      </c>
      <c r="P31" s="3">
        <f>SUMIF($B31:$B386,$K31,G31:$G386)</f>
        <v>3</v>
      </c>
      <c r="Q31" s="3">
        <f>SUMIF($B31:$B386,$K31,H31:$H386)</f>
        <v>8.3000000000000007</v>
      </c>
    </row>
    <row r="32" spans="1:17" x14ac:dyDescent="0.25">
      <c r="A32" s="5">
        <v>43907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5">
        <v>43907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43907</v>
      </c>
      <c r="B34" s="3" t="s">
        <v>35</v>
      </c>
      <c r="C34" s="3">
        <v>15</v>
      </c>
      <c r="D34" s="3">
        <v>42.9</v>
      </c>
      <c r="E34" s="3">
        <v>1</v>
      </c>
      <c r="F34" s="3">
        <v>2.9</v>
      </c>
      <c r="G34" s="3">
        <v>0</v>
      </c>
      <c r="H34" s="3">
        <v>0</v>
      </c>
      <c r="J34" s="3" t="b">
        <f t="shared" si="2"/>
        <v>1</v>
      </c>
      <c r="K34" s="3" t="s">
        <v>35</v>
      </c>
      <c r="L34" s="3">
        <f>SUMIF($B34:$B389,$K34,C34:$C389)</f>
        <v>15</v>
      </c>
      <c r="M34" s="3">
        <f>SUMIF($B34:$B389,$K34,D34:$D389)</f>
        <v>42.9</v>
      </c>
      <c r="N34" s="3">
        <f>SUMIF($B34:$B389,$K34,E34:$E389)</f>
        <v>1</v>
      </c>
      <c r="O34" s="3">
        <f>SUMIF($B34:$B389,$K34,F34:$F389)</f>
        <v>2.9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5">
        <v>43907</v>
      </c>
      <c r="B35" s="3" t="s">
        <v>36</v>
      </c>
      <c r="C35" s="3">
        <v>1</v>
      </c>
      <c r="D35" s="3">
        <v>5.4</v>
      </c>
      <c r="E35" s="3">
        <v>1</v>
      </c>
      <c r="F35" s="3">
        <v>5.4</v>
      </c>
      <c r="G35" s="3">
        <v>0</v>
      </c>
      <c r="H35" s="3">
        <v>0</v>
      </c>
      <c r="J35" s="3" t="b">
        <f t="shared" si="2"/>
        <v>1</v>
      </c>
      <c r="K35" s="3" t="s">
        <v>36</v>
      </c>
      <c r="L35" s="3">
        <f>SUMIF($B35:$B390,$K35,C35:$C390)</f>
        <v>1</v>
      </c>
      <c r="M35" s="3">
        <f>SUMIF($B35:$B390,$K35,D35:$D390)</f>
        <v>5.4</v>
      </c>
      <c r="N35" s="3">
        <f>SUMIF($B35:$B390,$K35,E35:$E390)</f>
        <v>1</v>
      </c>
      <c r="O35" s="3">
        <f>SUMIF($B35:$B390,$K35,F35:$F390)</f>
        <v>5.4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5">
        <v>43907</v>
      </c>
      <c r="B36" s="3" t="s">
        <v>37</v>
      </c>
      <c r="C36" s="3">
        <v>1</v>
      </c>
      <c r="D36" s="3">
        <v>7.6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43907</v>
      </c>
      <c r="B37" s="3" t="s">
        <v>38</v>
      </c>
      <c r="C37" s="3">
        <v>4</v>
      </c>
      <c r="D37" s="3">
        <v>13.4</v>
      </c>
      <c r="E37" s="3">
        <v>3</v>
      </c>
      <c r="F37" s="3">
        <v>10.1</v>
      </c>
      <c r="G37" s="3">
        <v>0</v>
      </c>
      <c r="H37" s="3">
        <v>0</v>
      </c>
      <c r="J37" s="3" t="b">
        <f t="shared" si="2"/>
        <v>1</v>
      </c>
      <c r="K37" s="3" t="s">
        <v>38</v>
      </c>
      <c r="L37" s="3">
        <f>SUMIF($B37:$B392,$K37,C37:$C392)</f>
        <v>4</v>
      </c>
      <c r="M37" s="3">
        <f>SUMIF($B37:$B392,$K37,D37:$D392)</f>
        <v>13.4</v>
      </c>
      <c r="N37" s="3">
        <f>SUMIF($B37:$B392,$K37,E37:$E392)</f>
        <v>3</v>
      </c>
      <c r="O37" s="3">
        <f>SUMIF($B37:$B392,$K37,F37:$F392)</f>
        <v>10.1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43907</v>
      </c>
      <c r="B38" s="3" t="s">
        <v>39</v>
      </c>
      <c r="C38" s="3">
        <v>5</v>
      </c>
      <c r="D38" s="3">
        <v>7.4</v>
      </c>
      <c r="E38" s="3">
        <v>5</v>
      </c>
      <c r="F38" s="3">
        <v>7.4</v>
      </c>
      <c r="G38" s="3">
        <v>1</v>
      </c>
      <c r="H38" s="3">
        <v>1.5</v>
      </c>
      <c r="J38" s="3" t="b">
        <f t="shared" si="2"/>
        <v>1</v>
      </c>
      <c r="K38" s="3" t="s">
        <v>39</v>
      </c>
      <c r="L38" s="3">
        <f>SUMIF($B38:$B393,$K38,C38:$C393)</f>
        <v>5</v>
      </c>
      <c r="M38" s="3">
        <f>SUMIF($B38:$B393,$K38,D38:$D393)</f>
        <v>7.4</v>
      </c>
      <c r="N38" s="3">
        <f>SUMIF($B38:$B393,$K38,E38:$E393)</f>
        <v>5</v>
      </c>
      <c r="O38" s="3">
        <f>SUMIF($B38:$B393,$K38,F38:$F393)</f>
        <v>7.4</v>
      </c>
      <c r="P38" s="3">
        <f>SUMIF($B38:$B393,$K38,G38:$G393)</f>
        <v>1</v>
      </c>
      <c r="Q38" s="3">
        <f>SUMIF($B38:$B393,$K38,H38:$H393)</f>
        <v>1.5</v>
      </c>
    </row>
    <row r="39" spans="1:17" x14ac:dyDescent="0.25">
      <c r="A39" s="5">
        <v>43907</v>
      </c>
      <c r="B39" s="3" t="s">
        <v>40</v>
      </c>
      <c r="C39" s="3">
        <v>1</v>
      </c>
      <c r="D39" s="3">
        <v>2.2999999999999998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2"/>
        <v>1</v>
      </c>
      <c r="K39" s="3" t="s">
        <v>40</v>
      </c>
      <c r="L39" s="3">
        <f>SUMIF($B39:$B394,$K39,C39:$C394)</f>
        <v>1</v>
      </c>
      <c r="M39" s="3">
        <f>SUMIF($B39:$B394,$K39,D39:$D394)</f>
        <v>2.2999999999999998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43907</v>
      </c>
      <c r="B40" s="3" t="s">
        <v>41</v>
      </c>
      <c r="C40" s="3">
        <v>28</v>
      </c>
      <c r="D40" s="3">
        <v>89.6</v>
      </c>
      <c r="E40" s="3">
        <v>17</v>
      </c>
      <c r="F40" s="3">
        <v>54.4</v>
      </c>
      <c r="G40" s="3">
        <v>2</v>
      </c>
      <c r="H40" s="3">
        <v>6.4</v>
      </c>
      <c r="J40" s="3" t="b">
        <f t="shared" si="2"/>
        <v>1</v>
      </c>
      <c r="K40" s="3" t="s">
        <v>41</v>
      </c>
      <c r="L40" s="3">
        <f>SUMIF($B40:$B395,$K40,C40:$C395)</f>
        <v>28</v>
      </c>
      <c r="M40" s="3">
        <f>SUMIF($B40:$B395,$K40,D40:$D395)</f>
        <v>89.6</v>
      </c>
      <c r="N40" s="3">
        <f>SUMIF($B40:$B395,$K40,E40:$E395)</f>
        <v>17</v>
      </c>
      <c r="O40" s="3">
        <f>SUMIF($B40:$B395,$K40,F40:$F395)</f>
        <v>54.4</v>
      </c>
      <c r="P40" s="3">
        <f>SUMIF($B40:$B395,$K40,G40:$G395)</f>
        <v>2</v>
      </c>
      <c r="Q40" s="3">
        <f>SUMIF($B40:$B395,$K40,H40:$H395)</f>
        <v>6.4</v>
      </c>
    </row>
    <row r="41" spans="1:17" x14ac:dyDescent="0.25">
      <c r="A41" s="5">
        <v>43907</v>
      </c>
      <c r="B41" s="3" t="s">
        <v>42</v>
      </c>
      <c r="C41" s="3">
        <v>6</v>
      </c>
      <c r="D41" s="3">
        <v>20</v>
      </c>
      <c r="E41" s="3">
        <v>5</v>
      </c>
      <c r="F41" s="3">
        <v>16.7</v>
      </c>
      <c r="G41" s="3">
        <v>0</v>
      </c>
      <c r="H41" s="3">
        <v>0</v>
      </c>
      <c r="J41" s="3" t="b">
        <f t="shared" si="2"/>
        <v>1</v>
      </c>
      <c r="K41" s="3" t="s">
        <v>42</v>
      </c>
      <c r="L41" s="3">
        <f>SUMIF($B41:$B396,$K41,C41:$C396)</f>
        <v>7</v>
      </c>
      <c r="M41" s="3">
        <f>SUMIF($B41:$B396,$K41,D41:$D396)</f>
        <v>23.3</v>
      </c>
      <c r="N41" s="3">
        <f>SUMIF($B41:$B396,$K41,E41:$E396)</f>
        <v>5</v>
      </c>
      <c r="O41" s="3">
        <f>SUMIF($B41:$B396,$K41,F41:$F396)</f>
        <v>16.7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5">
        <v>43907</v>
      </c>
      <c r="B42" s="3" t="s">
        <v>43</v>
      </c>
      <c r="C42" s="3">
        <v>6</v>
      </c>
      <c r="D42" s="3">
        <v>23.2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2"/>
        <v>1</v>
      </c>
      <c r="K42" s="3" t="s">
        <v>43</v>
      </c>
      <c r="L42" s="3">
        <f>SUMIF($B42:$B397,$K42,C42:$C397)</f>
        <v>6</v>
      </c>
      <c r="M42" s="3">
        <f>SUMIF($B42:$B397,$K42,D42:$D397)</f>
        <v>23.2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5">
        <v>43907</v>
      </c>
      <c r="B43" s="3" t="s">
        <v>44</v>
      </c>
      <c r="C43" s="3">
        <v>3</v>
      </c>
      <c r="D43" s="3">
        <v>7.2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2"/>
        <v>1</v>
      </c>
      <c r="K43" s="3" t="s">
        <v>44</v>
      </c>
      <c r="L43" s="3">
        <f>SUMIF($B43:$B398,$K43,C43:$C398)</f>
        <v>6</v>
      </c>
      <c r="M43" s="3">
        <f>SUMIF($B43:$B398,$K43,D43:$D398)</f>
        <v>14.4</v>
      </c>
      <c r="N43" s="3">
        <f>SUMIF($B43:$B398,$K43,E43:$E398)</f>
        <v>2</v>
      </c>
      <c r="O43" s="3">
        <f>SUMIF($B43:$B398,$K43,F43:$F398)</f>
        <v>4.8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43907</v>
      </c>
      <c r="B44" s="3" t="s">
        <v>45</v>
      </c>
      <c r="C44" s="3">
        <v>3</v>
      </c>
      <c r="D44" s="3">
        <v>14.7</v>
      </c>
      <c r="E44" s="3">
        <v>5</v>
      </c>
      <c r="F44" s="3">
        <v>24.5</v>
      </c>
      <c r="G44" s="3">
        <v>1</v>
      </c>
      <c r="H44" s="3">
        <v>4.9000000000000004</v>
      </c>
      <c r="J44" s="3" t="b">
        <f t="shared" si="2"/>
        <v>1</v>
      </c>
      <c r="K44" s="3" t="s">
        <v>45</v>
      </c>
      <c r="L44" s="3">
        <f>SUMIF($B44:$B399,$K44,C44:$C399)</f>
        <v>3</v>
      </c>
      <c r="M44" s="3">
        <f>SUMIF($B44:$B399,$K44,D44:$D399)</f>
        <v>14.7</v>
      </c>
      <c r="N44" s="3">
        <f>SUMIF($B44:$B399,$K44,E44:$E399)</f>
        <v>5</v>
      </c>
      <c r="O44" s="3">
        <f>SUMIF($B44:$B399,$K44,F44:$F399)</f>
        <v>24.5</v>
      </c>
      <c r="P44" s="3">
        <f>SUMIF($B44:$B399,$K44,G44:$G399)</f>
        <v>1</v>
      </c>
      <c r="Q44" s="3">
        <f>SUMIF($B44:$B399,$K44,H44:$H399)</f>
        <v>4.9000000000000004</v>
      </c>
    </row>
    <row r="45" spans="1:17" x14ac:dyDescent="0.25">
      <c r="A45" s="5">
        <v>43907</v>
      </c>
      <c r="B45" s="3" t="s">
        <v>46</v>
      </c>
      <c r="C45" s="3">
        <v>2</v>
      </c>
      <c r="D45" s="3">
        <v>17.3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2"/>
        <v>1</v>
      </c>
      <c r="K45" s="3" t="s">
        <v>46</v>
      </c>
      <c r="L45" s="3">
        <f>SUMIF($B45:$B400,$K45,C45:$C400)</f>
        <v>3</v>
      </c>
      <c r="M45" s="3">
        <f>SUMIF($B45:$B400,$K45,D45:$D400)</f>
        <v>26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43907</v>
      </c>
      <c r="B46" s="3" t="s">
        <v>47</v>
      </c>
      <c r="C46" s="3">
        <v>5</v>
      </c>
      <c r="D46" s="3">
        <v>21.2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2"/>
        <v>1</v>
      </c>
      <c r="K46" s="3" t="s">
        <v>47</v>
      </c>
      <c r="L46" s="3">
        <f>SUMIF($B46:$B401,$K46,C46:$C401)</f>
        <v>6</v>
      </c>
      <c r="M46" s="3">
        <f>SUMIF($B46:$B401,$K46,D46:$D401)</f>
        <v>25.4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43907</v>
      </c>
      <c r="B47" s="3" t="s">
        <v>48</v>
      </c>
      <c r="C47" s="3">
        <v>1</v>
      </c>
      <c r="D47" s="3">
        <v>2.9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2"/>
        <v>1</v>
      </c>
      <c r="K47" s="3" t="s">
        <v>48</v>
      </c>
      <c r="L47" s="3">
        <f>SUMIF($B47:$B402,$K47,C47:$C402)</f>
        <v>1</v>
      </c>
      <c r="M47" s="3">
        <f>SUMIF($B47:$B402,$K47,D47:$D402)</f>
        <v>2.9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43907</v>
      </c>
      <c r="B48" s="3" t="s">
        <v>49</v>
      </c>
      <c r="C48" s="3">
        <v>20</v>
      </c>
      <c r="D48" s="3">
        <v>185.4</v>
      </c>
      <c r="E48" s="3">
        <v>7</v>
      </c>
      <c r="F48" s="3">
        <v>64.900000000000006</v>
      </c>
      <c r="G48" s="3">
        <v>2</v>
      </c>
      <c r="H48" s="3">
        <v>18.5</v>
      </c>
      <c r="J48" s="3" t="b">
        <f t="shared" si="2"/>
        <v>1</v>
      </c>
      <c r="K48" s="3" t="s">
        <v>49</v>
      </c>
      <c r="L48" s="3">
        <f>SUMIF($B48:$B403,$K48,C48:$C403)</f>
        <v>20</v>
      </c>
      <c r="M48" s="3">
        <f>SUMIF($B48:$B403,$K48,D48:$D403)</f>
        <v>185.4</v>
      </c>
      <c r="N48" s="3">
        <f>SUMIF($B48:$B403,$K48,E48:$E403)</f>
        <v>8</v>
      </c>
      <c r="O48" s="3">
        <f>SUMIF($B48:$B403,$K48,F48:$F403)</f>
        <v>74.2</v>
      </c>
      <c r="P48" s="3">
        <f>SUMIF($B48:$B403,$K48,G48:$G403)</f>
        <v>2</v>
      </c>
      <c r="Q48" s="3">
        <f>SUMIF($B48:$B403,$K48,H48:$H403)</f>
        <v>18.5</v>
      </c>
    </row>
    <row r="49" spans="1:17" x14ac:dyDescent="0.25">
      <c r="A49" s="5">
        <v>43907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43907</v>
      </c>
      <c r="B50" s="3" t="s">
        <v>51</v>
      </c>
      <c r="C50" s="3">
        <v>2</v>
      </c>
      <c r="D50" s="3">
        <v>8.6</v>
      </c>
      <c r="E50" s="3">
        <v>1</v>
      </c>
      <c r="F50" s="3">
        <v>4.3</v>
      </c>
      <c r="G50" s="3">
        <v>0</v>
      </c>
      <c r="H50" s="3">
        <v>0</v>
      </c>
      <c r="J50" s="3" t="b">
        <f t="shared" si="2"/>
        <v>1</v>
      </c>
      <c r="K50" s="3" t="s">
        <v>51</v>
      </c>
      <c r="L50" s="3">
        <f>SUMIF($B50:$B405,$K50,C50:$C405)</f>
        <v>3</v>
      </c>
      <c r="M50" s="3">
        <f>SUMIF($B50:$B405,$K50,D50:$D405)</f>
        <v>12.899999999999999</v>
      </c>
      <c r="N50" s="3">
        <f>SUMIF($B50:$B405,$K50,E50:$E405)</f>
        <v>1</v>
      </c>
      <c r="O50" s="3">
        <f>SUMIF($B50:$B405,$K50,F50:$F405)</f>
        <v>4.3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5">
        <v>43907</v>
      </c>
      <c r="B51" s="3" t="s">
        <v>52</v>
      </c>
      <c r="C51" s="3">
        <v>3</v>
      </c>
      <c r="D51" s="3">
        <v>13.2</v>
      </c>
      <c r="E51" s="3">
        <v>2</v>
      </c>
      <c r="F51" s="3">
        <v>8.8000000000000007</v>
      </c>
      <c r="G51" s="3">
        <v>0</v>
      </c>
      <c r="H51" s="3">
        <v>0</v>
      </c>
      <c r="J51" s="3" t="b">
        <f t="shared" si="2"/>
        <v>1</v>
      </c>
      <c r="K51" s="3" t="s">
        <v>52</v>
      </c>
      <c r="L51" s="3">
        <f>SUMIF($B51:$B406,$K51,C51:$C406)</f>
        <v>3</v>
      </c>
      <c r="M51" s="3">
        <f>SUMIF($B51:$B406,$K51,D51:$D406)</f>
        <v>13.2</v>
      </c>
      <c r="N51" s="3">
        <f>SUMIF($B51:$B406,$K51,E51:$E406)</f>
        <v>2</v>
      </c>
      <c r="O51" s="3">
        <f>SUMIF($B51:$B406,$K51,F51:$F406)</f>
        <v>8.8000000000000007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43907</v>
      </c>
      <c r="B52" s="3" t="s">
        <v>53</v>
      </c>
      <c r="C52" s="3">
        <v>3</v>
      </c>
      <c r="D52" s="3">
        <v>10.199999999999999</v>
      </c>
      <c r="E52" s="3">
        <v>2</v>
      </c>
      <c r="F52" s="3">
        <v>6.8</v>
      </c>
      <c r="G52" s="3">
        <v>0</v>
      </c>
      <c r="H52" s="3">
        <v>0</v>
      </c>
      <c r="J52" s="3" t="b">
        <f t="shared" si="2"/>
        <v>1</v>
      </c>
      <c r="K52" s="3" t="s">
        <v>53</v>
      </c>
      <c r="L52" s="3">
        <f>SUMIF($B52:$B407,$K52,C52:$C407)</f>
        <v>3</v>
      </c>
      <c r="M52" s="3">
        <f>SUMIF($B52:$B407,$K52,D52:$D407)</f>
        <v>10.199999999999999</v>
      </c>
      <c r="N52" s="3">
        <f>SUMIF($B52:$B407,$K52,E52:$E407)</f>
        <v>2</v>
      </c>
      <c r="O52" s="3">
        <f>SUMIF($B52:$B407,$K52,F52:$F407)</f>
        <v>6.8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5">
        <v>43907</v>
      </c>
      <c r="B53" s="3" t="s">
        <v>54</v>
      </c>
      <c r="C53" s="3">
        <v>5</v>
      </c>
      <c r="D53" s="3">
        <v>16.2</v>
      </c>
      <c r="E53" s="3">
        <v>1</v>
      </c>
      <c r="F53" s="3">
        <v>3.2</v>
      </c>
      <c r="G53" s="3">
        <v>1</v>
      </c>
      <c r="H53" s="3">
        <v>3.2</v>
      </c>
      <c r="J53" s="3" t="b">
        <f t="shared" si="2"/>
        <v>1</v>
      </c>
      <c r="K53" s="3" t="s">
        <v>54</v>
      </c>
      <c r="L53" s="3">
        <f>SUMIF($B53:$B408,$K53,C53:$C408)</f>
        <v>5</v>
      </c>
      <c r="M53" s="3">
        <f>SUMIF($B53:$B408,$K53,D53:$D408)</f>
        <v>16.2</v>
      </c>
      <c r="N53" s="3">
        <f>SUMIF($B53:$B408,$K53,E53:$E408)</f>
        <v>1</v>
      </c>
      <c r="O53" s="3">
        <f>SUMIF($B53:$B408,$K53,F53:$F408)</f>
        <v>3.2</v>
      </c>
      <c r="P53" s="3">
        <f>SUMIF($B53:$B408,$K53,G53:$G408)</f>
        <v>1</v>
      </c>
      <c r="Q53" s="3">
        <f>SUMIF($B53:$B408,$K53,H53:$H408)</f>
        <v>3.2</v>
      </c>
    </row>
    <row r="54" spans="1:17" x14ac:dyDescent="0.25">
      <c r="A54" s="5">
        <v>43907</v>
      </c>
      <c r="B54" s="3" t="s">
        <v>55</v>
      </c>
      <c r="C54" s="3">
        <v>100</v>
      </c>
      <c r="D54" s="3">
        <v>54.3</v>
      </c>
      <c r="E54" s="3">
        <v>34</v>
      </c>
      <c r="F54" s="3">
        <v>18.5</v>
      </c>
      <c r="G54" s="3">
        <v>6</v>
      </c>
      <c r="H54" s="3">
        <v>3.3</v>
      </c>
      <c r="J54" s="3" t="b">
        <f t="shared" si="2"/>
        <v>1</v>
      </c>
      <c r="K54" s="3" t="s">
        <v>55</v>
      </c>
      <c r="L54" s="3">
        <f>SUMIF($B54:$B409,$K54,C54:$C409)</f>
        <v>107</v>
      </c>
      <c r="M54" s="3">
        <f>SUMIF($B54:$B409,$K54,D54:$D409)</f>
        <v>58.099999999999994</v>
      </c>
      <c r="N54" s="3">
        <f>SUMIF($B54:$B409,$K54,E54:$E409)</f>
        <v>35</v>
      </c>
      <c r="O54" s="3">
        <f>SUMIF($B54:$B409,$K54,F54:$F409)</f>
        <v>19</v>
      </c>
      <c r="P54" s="3">
        <f>SUMIF($B54:$B409,$K54,G54:$G409)</f>
        <v>6</v>
      </c>
      <c r="Q54" s="3">
        <f>SUMIF($B54:$B409,$K54,H54:$H409)</f>
        <v>3.3</v>
      </c>
    </row>
    <row r="55" spans="1:17" x14ac:dyDescent="0.25">
      <c r="A55" s="5">
        <v>43907</v>
      </c>
      <c r="B55" s="3" t="s">
        <v>56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43907</v>
      </c>
      <c r="B56" s="3" t="s">
        <v>57</v>
      </c>
      <c r="C56" s="3">
        <v>1</v>
      </c>
      <c r="D56" s="3">
        <v>2.8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2"/>
        <v>1</v>
      </c>
      <c r="K56" s="3" t="s">
        <v>57</v>
      </c>
      <c r="L56" s="3">
        <f>SUMIF($B56:$B411,$K56,C56:$C411)</f>
        <v>2</v>
      </c>
      <c r="M56" s="3">
        <f>SUMIF($B56:$B411,$K56,D56:$D411)</f>
        <v>5.6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43907</v>
      </c>
      <c r="B57" s="3" t="s">
        <v>58</v>
      </c>
      <c r="C57" s="3">
        <v>0</v>
      </c>
      <c r="D57" s="3">
        <v>0</v>
      </c>
      <c r="E57" s="3">
        <v>1</v>
      </c>
      <c r="F57" s="3">
        <v>4.8</v>
      </c>
      <c r="G57" s="3">
        <v>0</v>
      </c>
      <c r="H57" s="3">
        <v>0</v>
      </c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1</v>
      </c>
      <c r="O57" s="3">
        <f>SUMIF($B57:$B412,$K57,F57:$F412)</f>
        <v>4.8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5">
        <v>43907</v>
      </c>
      <c r="B58" s="3" t="s">
        <v>59</v>
      </c>
      <c r="C58" s="3">
        <v>5</v>
      </c>
      <c r="D58" s="3">
        <v>18</v>
      </c>
      <c r="E58" s="3">
        <v>3</v>
      </c>
      <c r="F58" s="3">
        <v>10.8</v>
      </c>
      <c r="G58" s="3">
        <v>1</v>
      </c>
      <c r="H58" s="3">
        <v>3.6</v>
      </c>
      <c r="J58" s="3" t="b">
        <f t="shared" si="2"/>
        <v>1</v>
      </c>
      <c r="K58" s="3" t="s">
        <v>59</v>
      </c>
      <c r="L58" s="3">
        <f>SUMIF($B58:$B413,$K58,C58:$C413)</f>
        <v>5</v>
      </c>
      <c r="M58" s="3">
        <f>SUMIF($B58:$B413,$K58,D58:$D413)</f>
        <v>18</v>
      </c>
      <c r="N58" s="3">
        <f>SUMIF($B58:$B413,$K58,E58:$E413)</f>
        <v>3</v>
      </c>
      <c r="O58" s="3">
        <f>SUMIF($B58:$B413,$K58,F58:$F413)</f>
        <v>10.8</v>
      </c>
      <c r="P58" s="3">
        <f>SUMIF($B58:$B413,$K58,G58:$G413)</f>
        <v>1</v>
      </c>
      <c r="Q58" s="3">
        <f>SUMIF($B58:$B413,$K58,H58:$H413)</f>
        <v>3.6</v>
      </c>
    </row>
    <row r="59" spans="1:17" x14ac:dyDescent="0.25">
      <c r="A59" s="5">
        <v>43907</v>
      </c>
      <c r="B59" s="3" t="s">
        <v>60</v>
      </c>
      <c r="C59" s="3">
        <v>1</v>
      </c>
      <c r="D59" s="3">
        <v>6.6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2"/>
        <v>1</v>
      </c>
      <c r="K59" s="3" t="s">
        <v>60</v>
      </c>
      <c r="L59" s="3">
        <f>SUMIF($B59:$B414,$K59,C59:$C414)</f>
        <v>1</v>
      </c>
      <c r="M59" s="3">
        <f>SUMIF($B59:$B414,$K59,D59:$D414)</f>
        <v>6.6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43907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43907</v>
      </c>
      <c r="B61" s="3" t="s">
        <v>62</v>
      </c>
      <c r="C61" s="3">
        <v>5</v>
      </c>
      <c r="D61" s="3">
        <v>18.7</v>
      </c>
      <c r="E61" s="3">
        <v>1</v>
      </c>
      <c r="F61" s="3">
        <v>3.7</v>
      </c>
      <c r="G61" s="3">
        <v>0</v>
      </c>
      <c r="H61" s="3">
        <v>0</v>
      </c>
      <c r="J61" s="3" t="b">
        <f t="shared" si="2"/>
        <v>1</v>
      </c>
      <c r="K61" s="3" t="s">
        <v>62</v>
      </c>
      <c r="L61" s="3">
        <f>SUMIF($B61:$B416,$K61,C61:$C416)</f>
        <v>5</v>
      </c>
      <c r="M61" s="3">
        <f>SUMIF($B61:$B416,$K61,D61:$D416)</f>
        <v>18.7</v>
      </c>
      <c r="N61" s="3">
        <f>SUMIF($B61:$B416,$K61,E61:$E416)</f>
        <v>1</v>
      </c>
      <c r="O61" s="3">
        <f>SUMIF($B61:$B416,$K61,F61:$F416)</f>
        <v>3.7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43907</v>
      </c>
      <c r="B62" s="3" t="s">
        <v>63</v>
      </c>
      <c r="C62" s="3">
        <v>1</v>
      </c>
      <c r="D62" s="3">
        <v>1.5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2"/>
        <v>1</v>
      </c>
      <c r="K62" s="3" t="s">
        <v>63</v>
      </c>
      <c r="L62" s="3">
        <f>SUMIF($B62:$B417,$K62,C62:$C417)</f>
        <v>1</v>
      </c>
      <c r="M62" s="3">
        <f>SUMIF($B62:$B417,$K62,D62:$D417)</f>
        <v>1.5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43907</v>
      </c>
      <c r="B63" s="3" t="s">
        <v>64</v>
      </c>
      <c r="C63" s="3">
        <v>5</v>
      </c>
      <c r="D63" s="3">
        <v>13.9</v>
      </c>
      <c r="E63" s="3">
        <v>2</v>
      </c>
      <c r="F63" s="3">
        <v>5.6</v>
      </c>
      <c r="G63" s="3">
        <v>0</v>
      </c>
      <c r="H63" s="3">
        <v>0</v>
      </c>
      <c r="J63" s="3" t="b">
        <f t="shared" si="2"/>
        <v>1</v>
      </c>
      <c r="K63" s="3" t="s">
        <v>64</v>
      </c>
      <c r="L63" s="3">
        <f>SUMIF($B63:$B418,$K63,C63:$C418)</f>
        <v>5</v>
      </c>
      <c r="M63" s="3">
        <f>SUMIF($B63:$B418,$K63,D63:$D418)</f>
        <v>13.9</v>
      </c>
      <c r="N63" s="3">
        <f>SUMIF($B63:$B418,$K63,E63:$E418)</f>
        <v>2</v>
      </c>
      <c r="O63" s="3">
        <f>SUMIF($B63:$B418,$K63,F63:$F418)</f>
        <v>5.6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43907</v>
      </c>
      <c r="B64" s="3" t="s">
        <v>65</v>
      </c>
      <c r="C64" s="3">
        <v>9</v>
      </c>
      <c r="D64" s="3">
        <v>25.5</v>
      </c>
      <c r="E64" s="3">
        <v>1</v>
      </c>
      <c r="F64" s="3">
        <v>2.8</v>
      </c>
      <c r="G64" s="3">
        <v>0</v>
      </c>
      <c r="H64" s="3">
        <v>0</v>
      </c>
      <c r="J64" s="3" t="b">
        <f t="shared" si="2"/>
        <v>1</v>
      </c>
      <c r="K64" s="3" t="s">
        <v>65</v>
      </c>
      <c r="L64" s="3">
        <f>SUMIF($B64:$B419,$K64,C64:$C419)</f>
        <v>12</v>
      </c>
      <c r="M64" s="3">
        <f>SUMIF($B64:$B419,$K64,D64:$D419)</f>
        <v>34</v>
      </c>
      <c r="N64" s="3">
        <f>SUMIF($B64:$B419,$K64,E64:$E419)</f>
        <v>1</v>
      </c>
      <c r="O64" s="3">
        <f>SUMIF($B64:$B419,$K64,F64:$F419)</f>
        <v>2.8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43907</v>
      </c>
      <c r="B65" s="3" t="s">
        <v>66</v>
      </c>
      <c r="C65" s="3">
        <v>6</v>
      </c>
      <c r="D65" s="3">
        <v>28.4</v>
      </c>
      <c r="E65" s="3">
        <v>0</v>
      </c>
      <c r="F65" s="3">
        <v>0</v>
      </c>
      <c r="G65" s="3">
        <v>1</v>
      </c>
      <c r="H65" s="3">
        <v>4.7</v>
      </c>
      <c r="J65" s="3" t="b">
        <f t="shared" si="2"/>
        <v>1</v>
      </c>
      <c r="K65" s="3" t="s">
        <v>66</v>
      </c>
      <c r="L65" s="3">
        <f>SUMIF($B65:$B420,$K65,C65:$C420)</f>
        <v>6</v>
      </c>
      <c r="M65" s="3">
        <f>SUMIF($B65:$B420,$K65,D65:$D420)</f>
        <v>28.4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1</v>
      </c>
      <c r="Q65" s="3">
        <f>SUMIF($B65:$B420,$K65,H65:$H420)</f>
        <v>4.7</v>
      </c>
    </row>
    <row r="66" spans="1:17" x14ac:dyDescent="0.25">
      <c r="A66" s="5">
        <v>43907</v>
      </c>
      <c r="B66" s="3" t="s">
        <v>67</v>
      </c>
      <c r="C66" s="3">
        <v>2</v>
      </c>
      <c r="D66" s="3">
        <v>8</v>
      </c>
      <c r="E66" s="3">
        <v>1</v>
      </c>
      <c r="F66" s="3">
        <v>4</v>
      </c>
      <c r="G66" s="3">
        <v>0</v>
      </c>
      <c r="H66" s="3">
        <v>0</v>
      </c>
      <c r="J66" s="3" t="b">
        <f t="shared" si="2"/>
        <v>1</v>
      </c>
      <c r="K66" s="3" t="s">
        <v>67</v>
      </c>
      <c r="L66" s="3">
        <f>SUMIF($B66:$B421,$K66,C66:$C421)</f>
        <v>2</v>
      </c>
      <c r="M66" s="3">
        <f>SUMIF($B66:$B421,$K66,D66:$D421)</f>
        <v>8</v>
      </c>
      <c r="N66" s="3">
        <f>SUMIF($B66:$B421,$K66,E66:$E421)</f>
        <v>1</v>
      </c>
      <c r="O66" s="3">
        <f>SUMIF($B66:$B421,$K66,F66:$F421)</f>
        <v>4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5">
        <v>43907</v>
      </c>
      <c r="B67" s="3" t="s">
        <v>68</v>
      </c>
      <c r="C67" s="3">
        <v>3</v>
      </c>
      <c r="D67" s="3">
        <v>10.4</v>
      </c>
      <c r="E67" s="3">
        <v>2</v>
      </c>
      <c r="F67" s="3">
        <v>6.9</v>
      </c>
      <c r="G67" s="3">
        <v>0</v>
      </c>
      <c r="H67" s="3">
        <v>0</v>
      </c>
      <c r="J67" s="3" t="b">
        <f t="shared" si="2"/>
        <v>1</v>
      </c>
      <c r="K67" s="3" t="s">
        <v>68</v>
      </c>
      <c r="L67" s="3">
        <f>SUMIF($B67:$B422,$K67,C67:$C422)</f>
        <v>4</v>
      </c>
      <c r="M67" s="3">
        <f>SUMIF($B67:$B422,$K67,D67:$D422)</f>
        <v>13.9</v>
      </c>
      <c r="N67" s="3">
        <f>SUMIF($B67:$B422,$K67,E67:$E422)</f>
        <v>2</v>
      </c>
      <c r="O67" s="3">
        <f>SUMIF($B67:$B422,$K67,F67:$F422)</f>
        <v>6.9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43907</v>
      </c>
      <c r="B68" s="3" t="s">
        <v>69</v>
      </c>
      <c r="C68" s="3">
        <v>1</v>
      </c>
      <c r="D68" s="3">
        <v>3.5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2"/>
        <v>1</v>
      </c>
      <c r="K68" s="3" t="s">
        <v>69</v>
      </c>
      <c r="L68" s="3">
        <f>SUMIF($B68:$B423,$K68,C68:$C423)</f>
        <v>1</v>
      </c>
      <c r="M68" s="3">
        <f>SUMIF($B68:$B423,$K68,D68:$D423)</f>
        <v>3.5</v>
      </c>
      <c r="N68" s="3">
        <f>SUMIF($B68:$B423,$K68,E68:$E423)</f>
        <v>2</v>
      </c>
      <c r="O68" s="3">
        <f>SUMIF($B68:$B423,$K68,F68:$F423)</f>
        <v>7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5">
        <v>43907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43907</v>
      </c>
      <c r="B70" s="3" t="s">
        <v>71</v>
      </c>
      <c r="C70" s="3">
        <v>12</v>
      </c>
      <c r="D70" s="3">
        <v>27.8</v>
      </c>
      <c r="E70" s="3">
        <v>2</v>
      </c>
      <c r="F70" s="3">
        <v>4.5999999999999996</v>
      </c>
      <c r="G70" s="3">
        <v>0</v>
      </c>
      <c r="H70" s="3">
        <v>0</v>
      </c>
      <c r="J70" s="3" t="b">
        <f t="shared" ref="J70:J133" si="3">EXACT(K70,B70)</f>
        <v>1</v>
      </c>
      <c r="K70" s="3" t="s">
        <v>71</v>
      </c>
      <c r="L70" s="3">
        <f>SUMIF($B70:$B425,$K70,C70:$C425)</f>
        <v>16</v>
      </c>
      <c r="M70" s="3">
        <f>SUMIF($B70:$B425,$K70,D70:$D425)</f>
        <v>37.1</v>
      </c>
      <c r="N70" s="3">
        <f>SUMIF($B70:$B425,$K70,E70:$E425)</f>
        <v>2</v>
      </c>
      <c r="O70" s="3">
        <f>SUMIF($B70:$B425,$K70,F70:$F425)</f>
        <v>4.5999999999999996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5">
        <v>43907</v>
      </c>
      <c r="B71" s="3" t="s">
        <v>72</v>
      </c>
      <c r="C71" s="3">
        <v>6</v>
      </c>
      <c r="D71" s="3">
        <v>11.6</v>
      </c>
      <c r="E71" s="3">
        <v>1</v>
      </c>
      <c r="F71" s="3">
        <v>1.9</v>
      </c>
      <c r="G71" s="3">
        <v>0</v>
      </c>
      <c r="H71" s="3">
        <v>0</v>
      </c>
      <c r="J71" s="3" t="b">
        <f t="shared" si="3"/>
        <v>1</v>
      </c>
      <c r="K71" s="3" t="s">
        <v>72</v>
      </c>
      <c r="L71" s="3">
        <f>SUMIF($B71:$B426,$K71,C71:$C426)</f>
        <v>6</v>
      </c>
      <c r="M71" s="3">
        <f>SUMIF($B71:$B426,$K71,D71:$D426)</f>
        <v>11.6</v>
      </c>
      <c r="N71" s="3">
        <f>SUMIF($B71:$B426,$K71,E71:$E426)</f>
        <v>1</v>
      </c>
      <c r="O71" s="3">
        <f>SUMIF($B71:$B426,$K71,F71:$F426)</f>
        <v>1.9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43907</v>
      </c>
      <c r="B72" s="3" t="s">
        <v>73</v>
      </c>
      <c r="C72" s="3">
        <v>2</v>
      </c>
      <c r="D72" s="3">
        <v>4.5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3"/>
        <v>1</v>
      </c>
      <c r="K72" s="3" t="s">
        <v>73</v>
      </c>
      <c r="L72" s="3">
        <f>SUMIF($B72:$B427,$K72,C72:$C427)</f>
        <v>2</v>
      </c>
      <c r="M72" s="3">
        <f>SUMIF($B72:$B427,$K72,D72:$D427)</f>
        <v>4.5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43907</v>
      </c>
      <c r="B73" s="3" t="s">
        <v>74</v>
      </c>
      <c r="C73" s="3">
        <v>1</v>
      </c>
      <c r="D73" s="3">
        <v>4.0999999999999996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3"/>
        <v>1</v>
      </c>
      <c r="K73" s="3" t="s">
        <v>74</v>
      </c>
      <c r="L73" s="3">
        <f>SUMIF($B73:$B428,$K73,C73:$C428)</f>
        <v>1</v>
      </c>
      <c r="M73" s="3">
        <f>SUMIF($B73:$B428,$K73,D73:$D428)</f>
        <v>4.0999999999999996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43907</v>
      </c>
      <c r="B74" s="3" t="s">
        <v>75</v>
      </c>
      <c r="C74" s="3">
        <v>3</v>
      </c>
      <c r="D74" s="3">
        <v>2.9</v>
      </c>
      <c r="E74" s="3">
        <v>3</v>
      </c>
      <c r="F74" s="3">
        <v>2.9</v>
      </c>
      <c r="G74" s="3">
        <v>0</v>
      </c>
      <c r="H74" s="3">
        <v>0</v>
      </c>
      <c r="J74" s="3" t="b">
        <f t="shared" si="3"/>
        <v>1</v>
      </c>
      <c r="K74" s="3" t="s">
        <v>75</v>
      </c>
      <c r="L74" s="3">
        <f>SUMIF($B74:$B429,$K74,C74:$C429)</f>
        <v>4</v>
      </c>
      <c r="M74" s="3">
        <f>SUMIF($B74:$B429,$K74,D74:$D429)</f>
        <v>3.9</v>
      </c>
      <c r="N74" s="3">
        <f>SUMIF($B74:$B429,$K74,E74:$E429)</f>
        <v>3</v>
      </c>
      <c r="O74" s="3">
        <f>SUMIF($B74:$B429,$K74,F74:$F429)</f>
        <v>2.9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43907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43907</v>
      </c>
      <c r="B76" s="3" t="s">
        <v>77</v>
      </c>
      <c r="C76" s="3">
        <v>2</v>
      </c>
      <c r="D76" s="3">
        <v>3.6</v>
      </c>
      <c r="E76" s="3">
        <v>2</v>
      </c>
      <c r="F76" s="3">
        <v>3.6</v>
      </c>
      <c r="G76" s="3">
        <v>0</v>
      </c>
      <c r="H76" s="3">
        <v>0</v>
      </c>
      <c r="J76" s="3" t="b">
        <f t="shared" si="3"/>
        <v>1</v>
      </c>
      <c r="K76" s="3" t="s">
        <v>77</v>
      </c>
      <c r="L76" s="3">
        <f>SUMIF($B76:$B431,$K76,C76:$C431)</f>
        <v>2</v>
      </c>
      <c r="M76" s="3">
        <f>SUMIF($B76:$B431,$K76,D76:$D431)</f>
        <v>3.6</v>
      </c>
      <c r="N76" s="3">
        <f>SUMIF($B76:$B431,$K76,E76:$E431)</f>
        <v>2</v>
      </c>
      <c r="O76" s="3">
        <f>SUMIF($B76:$B431,$K76,F76:$F431)</f>
        <v>3.6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43907</v>
      </c>
      <c r="B77" s="3" t="s">
        <v>78</v>
      </c>
      <c r="C77" s="3">
        <v>13</v>
      </c>
      <c r="D77" s="3">
        <v>40</v>
      </c>
      <c r="E77" s="3">
        <v>9</v>
      </c>
      <c r="F77" s="3">
        <v>27.7</v>
      </c>
      <c r="G77" s="3">
        <v>1</v>
      </c>
      <c r="H77" s="3">
        <v>3.1</v>
      </c>
      <c r="J77" s="3" t="b">
        <f t="shared" si="3"/>
        <v>1</v>
      </c>
      <c r="K77" s="3" t="s">
        <v>78</v>
      </c>
      <c r="L77" s="3">
        <f>SUMIF($B77:$B432,$K77,C77:$C432)</f>
        <v>13</v>
      </c>
      <c r="M77" s="3">
        <f>SUMIF($B77:$B432,$K77,D77:$D432)</f>
        <v>40</v>
      </c>
      <c r="N77" s="3">
        <f>SUMIF($B77:$B432,$K77,E77:$E432)</f>
        <v>9</v>
      </c>
      <c r="O77" s="3">
        <f>SUMIF($B77:$B432,$K77,F77:$F432)</f>
        <v>27.7</v>
      </c>
      <c r="P77" s="3">
        <f>SUMIF($B77:$B432,$K77,G77:$G432)</f>
        <v>1</v>
      </c>
      <c r="Q77" s="3">
        <f>SUMIF($B77:$B432,$K77,H77:$H432)</f>
        <v>3.1</v>
      </c>
    </row>
    <row r="78" spans="1:17" x14ac:dyDescent="0.25">
      <c r="A78" s="5">
        <v>43907</v>
      </c>
      <c r="B78" s="3" t="s">
        <v>79</v>
      </c>
      <c r="C78" s="3">
        <v>4</v>
      </c>
      <c r="D78" s="3">
        <v>4</v>
      </c>
      <c r="E78" s="3">
        <v>2</v>
      </c>
      <c r="F78" s="3">
        <v>2</v>
      </c>
      <c r="G78" s="3">
        <v>0</v>
      </c>
      <c r="H78" s="3">
        <v>0</v>
      </c>
      <c r="J78" s="3" t="b">
        <f t="shared" si="3"/>
        <v>1</v>
      </c>
      <c r="K78" s="3" t="s">
        <v>79</v>
      </c>
      <c r="L78" s="3">
        <f>SUMIF($B78:$B433,$K78,C78:$C433)</f>
        <v>4</v>
      </c>
      <c r="M78" s="3">
        <f>SUMIF($B78:$B433,$K78,D78:$D433)</f>
        <v>4</v>
      </c>
      <c r="N78" s="3">
        <f>SUMIF($B78:$B433,$K78,E78:$E433)</f>
        <v>2</v>
      </c>
      <c r="O78" s="3">
        <f>SUMIF($B78:$B433,$K78,F78:$F433)</f>
        <v>2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5">
        <v>43907</v>
      </c>
      <c r="B79" s="3" t="s">
        <v>80</v>
      </c>
      <c r="C79" s="3">
        <v>1</v>
      </c>
      <c r="D79" s="3">
        <v>3.2</v>
      </c>
      <c r="E79" s="3">
        <v>1</v>
      </c>
      <c r="F79" s="3">
        <v>3.2</v>
      </c>
      <c r="G79" s="3">
        <v>0</v>
      </c>
      <c r="H79" s="3">
        <v>0</v>
      </c>
      <c r="J79" s="3" t="b">
        <f t="shared" si="3"/>
        <v>1</v>
      </c>
      <c r="K79" s="3" t="s">
        <v>80</v>
      </c>
      <c r="L79" s="3">
        <f>SUMIF($B79:$B434,$K79,C79:$C434)</f>
        <v>1</v>
      </c>
      <c r="M79" s="3">
        <f>SUMIF($B79:$B434,$K79,D79:$D434)</f>
        <v>3.2</v>
      </c>
      <c r="N79" s="3">
        <f>SUMIF($B79:$B434,$K79,E79:$E434)</f>
        <v>1</v>
      </c>
      <c r="O79" s="3">
        <f>SUMIF($B79:$B434,$K79,F79:$F434)</f>
        <v>3.2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5">
        <v>43907</v>
      </c>
      <c r="B80" s="3" t="s">
        <v>81</v>
      </c>
      <c r="C80" s="3">
        <v>7</v>
      </c>
      <c r="D80" s="3">
        <v>26.5</v>
      </c>
      <c r="E80" s="3">
        <v>3</v>
      </c>
      <c r="F80" s="3">
        <v>11.3</v>
      </c>
      <c r="G80" s="3">
        <v>1</v>
      </c>
      <c r="H80" s="3">
        <v>3.8</v>
      </c>
      <c r="J80" s="3" t="b">
        <f t="shared" si="3"/>
        <v>1</v>
      </c>
      <c r="K80" s="3" t="s">
        <v>81</v>
      </c>
      <c r="L80" s="3">
        <f>SUMIF($B80:$B435,$K80,C80:$C435)</f>
        <v>7</v>
      </c>
      <c r="M80" s="3">
        <f>SUMIF($B80:$B435,$K80,D80:$D435)</f>
        <v>26.5</v>
      </c>
      <c r="N80" s="3">
        <f>SUMIF($B80:$B435,$K80,E80:$E435)</f>
        <v>3</v>
      </c>
      <c r="O80" s="3">
        <f>SUMIF($B80:$B435,$K80,F80:$F435)</f>
        <v>11.3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43907</v>
      </c>
      <c r="B81" s="3" t="s">
        <v>82</v>
      </c>
      <c r="C81" s="3">
        <v>1</v>
      </c>
      <c r="D81" s="3">
        <v>9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3"/>
        <v>1</v>
      </c>
      <c r="K81" s="3" t="s">
        <v>82</v>
      </c>
      <c r="L81" s="3">
        <f>SUMIF($B81:$B436,$K81,C81:$C436)</f>
        <v>1</v>
      </c>
      <c r="M81" s="3">
        <f>SUMIF($B81:$B436,$K81,D81:$D436)</f>
        <v>9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5">
        <v>43907</v>
      </c>
      <c r="B82" s="3" t="s">
        <v>83</v>
      </c>
      <c r="C82" s="3">
        <v>0</v>
      </c>
      <c r="D82" s="3">
        <v>0</v>
      </c>
      <c r="E82" s="3">
        <v>1</v>
      </c>
      <c r="F82" s="3">
        <v>1.7</v>
      </c>
      <c r="G82" s="3">
        <v>0</v>
      </c>
      <c r="H82" s="3">
        <v>0</v>
      </c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1</v>
      </c>
      <c r="O82" s="3">
        <f>SUMIF($B82:$B437,$K82,F82:$F437)</f>
        <v>1.7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5">
        <v>43907</v>
      </c>
      <c r="B83" s="3" t="s">
        <v>84</v>
      </c>
      <c r="C83" s="3">
        <v>3</v>
      </c>
      <c r="D83" s="3">
        <v>11.4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3"/>
        <v>1</v>
      </c>
      <c r="K83" s="3" t="s">
        <v>84</v>
      </c>
      <c r="L83" s="3">
        <f>SUMIF($B83:$B438,$K83,C83:$C438)</f>
        <v>4</v>
      </c>
      <c r="M83" s="3">
        <f>SUMIF($B83:$B438,$K83,D83:$D438)</f>
        <v>15.2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43907</v>
      </c>
      <c r="B84" s="3" t="s">
        <v>85</v>
      </c>
      <c r="C84" s="3">
        <v>5</v>
      </c>
      <c r="D84" s="3">
        <v>4.2</v>
      </c>
      <c r="E84" s="3">
        <v>7</v>
      </c>
      <c r="F84" s="3">
        <v>5.9</v>
      </c>
      <c r="G84" s="3">
        <v>0</v>
      </c>
      <c r="H84" s="3">
        <v>0</v>
      </c>
      <c r="J84" s="3" t="b">
        <f t="shared" si="3"/>
        <v>1</v>
      </c>
      <c r="K84" s="3" t="s">
        <v>85</v>
      </c>
      <c r="L84" s="3">
        <f>SUMIF($B84:$B439,$K84,C84:$C439)</f>
        <v>5</v>
      </c>
      <c r="M84" s="3">
        <f>SUMIF($B84:$B439,$K84,D84:$D439)</f>
        <v>4.2</v>
      </c>
      <c r="N84" s="3">
        <f>SUMIF($B84:$B439,$K84,E84:$E439)</f>
        <v>7</v>
      </c>
      <c r="O84" s="3">
        <f>SUMIF($B84:$B439,$K84,F84:$F439)</f>
        <v>5.9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5">
        <v>43907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43907</v>
      </c>
      <c r="B86" s="3" t="s">
        <v>87</v>
      </c>
      <c r="C86" s="3">
        <v>12</v>
      </c>
      <c r="D86" s="3">
        <v>44</v>
      </c>
      <c r="E86" s="3">
        <v>4</v>
      </c>
      <c r="F86" s="3">
        <v>14.7</v>
      </c>
      <c r="G86" s="3">
        <v>0</v>
      </c>
      <c r="H86" s="3">
        <v>0</v>
      </c>
      <c r="J86" s="3" t="b">
        <f t="shared" si="3"/>
        <v>1</v>
      </c>
      <c r="K86" s="3" t="s">
        <v>87</v>
      </c>
      <c r="L86" s="3">
        <f>SUMIF($B86:$B441,$K86,C86:$C441)</f>
        <v>12</v>
      </c>
      <c r="M86" s="3">
        <f>SUMIF($B86:$B441,$K86,D86:$D441)</f>
        <v>44</v>
      </c>
      <c r="N86" s="3">
        <f>SUMIF($B86:$B441,$K86,E86:$E441)</f>
        <v>4</v>
      </c>
      <c r="O86" s="3">
        <f>SUMIF($B86:$B441,$K86,F86:$F441)</f>
        <v>14.7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43907</v>
      </c>
      <c r="B87" s="3" t="s">
        <v>88</v>
      </c>
      <c r="C87" s="3">
        <v>7</v>
      </c>
      <c r="D87" s="3">
        <v>16.8</v>
      </c>
      <c r="E87" s="3">
        <v>2</v>
      </c>
      <c r="F87" s="3">
        <v>4.8</v>
      </c>
      <c r="G87" s="3">
        <v>0</v>
      </c>
      <c r="H87" s="3">
        <v>0</v>
      </c>
      <c r="J87" s="3" t="b">
        <f t="shared" si="3"/>
        <v>1</v>
      </c>
      <c r="K87" s="3" t="s">
        <v>88</v>
      </c>
      <c r="L87" s="3">
        <f>SUMIF($B87:$B442,$K87,C87:$C442)</f>
        <v>7</v>
      </c>
      <c r="M87" s="3">
        <f>SUMIF($B87:$B442,$K87,D87:$D442)</f>
        <v>16.8</v>
      </c>
      <c r="N87" s="3">
        <f>SUMIF($B87:$B442,$K87,E87:$E442)</f>
        <v>2</v>
      </c>
      <c r="O87" s="3">
        <f>SUMIF($B87:$B442,$K87,F87:$F442)</f>
        <v>4.8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5">
        <v>43907</v>
      </c>
      <c r="B88" s="3" t="s">
        <v>89</v>
      </c>
      <c r="C88" s="3">
        <v>5</v>
      </c>
      <c r="D88" s="3">
        <v>26.4</v>
      </c>
      <c r="E88" s="3">
        <v>3</v>
      </c>
      <c r="F88" s="3">
        <v>15.9</v>
      </c>
      <c r="G88" s="3">
        <v>0</v>
      </c>
      <c r="H88" s="3">
        <v>0</v>
      </c>
      <c r="J88" s="3" t="b">
        <f t="shared" si="3"/>
        <v>1</v>
      </c>
      <c r="K88" s="3" t="s">
        <v>89</v>
      </c>
      <c r="L88" s="3">
        <f>SUMIF($B88:$B443,$K88,C88:$C443)</f>
        <v>5</v>
      </c>
      <c r="M88" s="3">
        <f>SUMIF($B88:$B443,$K88,D88:$D443)</f>
        <v>26.4</v>
      </c>
      <c r="N88" s="3">
        <f>SUMIF($B88:$B443,$K88,E88:$E443)</f>
        <v>3</v>
      </c>
      <c r="O88" s="3">
        <f>SUMIF($B88:$B443,$K88,F88:$F443)</f>
        <v>15.9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5">
        <v>43907</v>
      </c>
      <c r="B89" s="3" t="s">
        <v>90</v>
      </c>
      <c r="C89" s="3">
        <v>2</v>
      </c>
      <c r="D89" s="3">
        <v>8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3"/>
        <v>1</v>
      </c>
      <c r="K89" s="3" t="s">
        <v>90</v>
      </c>
      <c r="L89" s="3">
        <f>SUMIF($B89:$B444,$K89,C89:$C444)</f>
        <v>2</v>
      </c>
      <c r="M89" s="3">
        <f>SUMIF($B89:$B444,$K89,D89:$D444)</f>
        <v>8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43907</v>
      </c>
      <c r="B90" s="3" t="s">
        <v>91</v>
      </c>
      <c r="C90" s="3">
        <v>10</v>
      </c>
      <c r="D90" s="3">
        <v>31.6</v>
      </c>
      <c r="E90" s="3">
        <v>9</v>
      </c>
      <c r="F90" s="3">
        <v>28.5</v>
      </c>
      <c r="G90" s="3">
        <v>3</v>
      </c>
      <c r="H90" s="3">
        <v>9.5</v>
      </c>
      <c r="J90" s="3" t="b">
        <f t="shared" si="3"/>
        <v>1</v>
      </c>
      <c r="K90" s="3" t="s">
        <v>91</v>
      </c>
      <c r="L90" s="3">
        <f>SUMIF($B90:$B445,$K90,C90:$C445)</f>
        <v>10</v>
      </c>
      <c r="M90" s="3">
        <f>SUMIF($B90:$B445,$K90,D90:$D445)</f>
        <v>31.6</v>
      </c>
      <c r="N90" s="3">
        <f>SUMIF($B90:$B445,$K90,E90:$E445)</f>
        <v>9</v>
      </c>
      <c r="O90" s="3">
        <f>SUMIF($B90:$B445,$K90,F90:$F445)</f>
        <v>28.5</v>
      </c>
      <c r="P90" s="3">
        <f>SUMIF($B90:$B445,$K90,G90:$G445)</f>
        <v>3</v>
      </c>
      <c r="Q90" s="3">
        <f>SUMIF($B90:$B445,$K90,H90:$H445)</f>
        <v>9.5</v>
      </c>
    </row>
    <row r="91" spans="1:17" x14ac:dyDescent="0.25">
      <c r="A91" s="5">
        <v>43907</v>
      </c>
      <c r="B91" s="3" t="s">
        <v>92</v>
      </c>
      <c r="C91" s="3">
        <v>1</v>
      </c>
      <c r="D91" s="3">
        <v>2.8</v>
      </c>
      <c r="E91" s="3">
        <v>2</v>
      </c>
      <c r="F91" s="3">
        <v>5.5</v>
      </c>
      <c r="G91" s="3">
        <v>0</v>
      </c>
      <c r="H91" s="3">
        <v>0</v>
      </c>
      <c r="J91" s="3" t="b">
        <f t="shared" si="3"/>
        <v>1</v>
      </c>
      <c r="K91" s="3" t="s">
        <v>92</v>
      </c>
      <c r="L91" s="3">
        <f>SUMIF($B91:$B446,$K91,C91:$C446)</f>
        <v>1</v>
      </c>
      <c r="M91" s="3">
        <f>SUMIF($B91:$B446,$K91,D91:$D446)</f>
        <v>2.8</v>
      </c>
      <c r="N91" s="3">
        <f>SUMIF($B91:$B446,$K91,E91:$E446)</f>
        <v>2</v>
      </c>
      <c r="O91" s="3">
        <f>SUMIF($B91:$B446,$K91,F91:$F446)</f>
        <v>5.5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43907</v>
      </c>
      <c r="B92" s="3" t="s">
        <v>93</v>
      </c>
      <c r="C92" s="3">
        <v>5</v>
      </c>
      <c r="D92" s="3">
        <v>4.3</v>
      </c>
      <c r="E92" s="3">
        <v>1</v>
      </c>
      <c r="F92" s="3">
        <v>0.9</v>
      </c>
      <c r="G92" s="3">
        <v>0</v>
      </c>
      <c r="H92" s="3">
        <v>0</v>
      </c>
      <c r="J92" s="3" t="b">
        <f t="shared" si="3"/>
        <v>1</v>
      </c>
      <c r="K92" s="3" t="s">
        <v>93</v>
      </c>
      <c r="L92" s="3">
        <f>SUMIF($B92:$B447,$K92,C92:$C447)</f>
        <v>5</v>
      </c>
      <c r="M92" s="3">
        <f>SUMIF($B92:$B447,$K92,D92:$D447)</f>
        <v>4.3</v>
      </c>
      <c r="N92" s="3">
        <f>SUMIF($B92:$B447,$K92,E92:$E447)</f>
        <v>1</v>
      </c>
      <c r="O92" s="3">
        <f>SUMIF($B92:$B447,$K92,F92:$F447)</f>
        <v>0.9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43907</v>
      </c>
      <c r="B93" s="3" t="s">
        <v>94</v>
      </c>
      <c r="C93" s="3">
        <v>1</v>
      </c>
      <c r="D93" s="3">
        <v>10.8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43907</v>
      </c>
      <c r="B94" s="3" t="s">
        <v>95</v>
      </c>
      <c r="C94" s="3">
        <v>5</v>
      </c>
      <c r="D94" s="3">
        <v>25.9</v>
      </c>
      <c r="E94" s="3">
        <v>4</v>
      </c>
      <c r="F94" s="3">
        <v>20.7</v>
      </c>
      <c r="G94" s="3">
        <v>0</v>
      </c>
      <c r="H94" s="3">
        <v>0</v>
      </c>
      <c r="J94" s="3" t="b">
        <f t="shared" si="3"/>
        <v>1</v>
      </c>
      <c r="K94" s="3" t="s">
        <v>95</v>
      </c>
      <c r="L94" s="3">
        <f>SUMIF($B94:$B449,$K94,C94:$C449)</f>
        <v>5</v>
      </c>
      <c r="M94" s="3">
        <f>SUMIF($B94:$B449,$K94,D94:$D449)</f>
        <v>25.9</v>
      </c>
      <c r="N94" s="3">
        <f>SUMIF($B94:$B449,$K94,E94:$E449)</f>
        <v>4</v>
      </c>
      <c r="O94" s="3">
        <f>SUMIF($B94:$B449,$K94,F94:$F449)</f>
        <v>20.7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43907</v>
      </c>
      <c r="B95" s="3" t="s">
        <v>96</v>
      </c>
      <c r="C95" s="3">
        <v>3</v>
      </c>
      <c r="D95" s="3">
        <v>11.6</v>
      </c>
      <c r="E95" s="3">
        <v>0</v>
      </c>
      <c r="F95" s="3">
        <v>0</v>
      </c>
      <c r="G95" s="3">
        <v>0</v>
      </c>
      <c r="H95" s="3">
        <v>0</v>
      </c>
      <c r="J95" s="3" t="b">
        <f t="shared" si="3"/>
        <v>1</v>
      </c>
      <c r="K95" s="3" t="s">
        <v>96</v>
      </c>
      <c r="L95" s="3">
        <f>SUMIF($B95:$B450,$K95,C95:$C450)</f>
        <v>3</v>
      </c>
      <c r="M95" s="3">
        <f>SUMIF($B95:$B450,$K95,D95:$D450)</f>
        <v>11.6</v>
      </c>
      <c r="N95" s="3">
        <f>SUMIF($B95:$B450,$K95,E95:$E450)</f>
        <v>1</v>
      </c>
      <c r="O95" s="3">
        <f>SUMIF($B95:$B450,$K95,F95:$F450)</f>
        <v>3.9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43907</v>
      </c>
      <c r="B96" s="3" t="s">
        <v>97</v>
      </c>
      <c r="C96" s="3">
        <v>25</v>
      </c>
      <c r="D96" s="3">
        <v>10.7</v>
      </c>
      <c r="E96" s="3">
        <v>10</v>
      </c>
      <c r="F96" s="3">
        <v>4.3</v>
      </c>
      <c r="G96" s="3">
        <v>0</v>
      </c>
      <c r="H96" s="3">
        <v>0</v>
      </c>
      <c r="J96" s="3" t="b">
        <f t="shared" si="3"/>
        <v>1</v>
      </c>
      <c r="K96" s="3" t="s">
        <v>97</v>
      </c>
      <c r="L96" s="3">
        <f>SUMIF($B96:$B451,$K96,C96:$C451)</f>
        <v>27</v>
      </c>
      <c r="M96" s="3">
        <f>SUMIF($B96:$B451,$K96,D96:$D451)</f>
        <v>11.6</v>
      </c>
      <c r="N96" s="3">
        <f>SUMIF($B96:$B451,$K96,E96:$E451)</f>
        <v>10</v>
      </c>
      <c r="O96" s="3">
        <f>SUMIF($B96:$B451,$K96,F96:$F451)</f>
        <v>4.3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5">
        <v>43907</v>
      </c>
      <c r="B97" s="3" t="s">
        <v>98</v>
      </c>
      <c r="C97" s="3">
        <v>1</v>
      </c>
      <c r="D97" s="3">
        <v>4.3</v>
      </c>
      <c r="E97" s="3">
        <v>1</v>
      </c>
      <c r="F97" s="3">
        <v>4.3</v>
      </c>
      <c r="G97" s="3">
        <v>0</v>
      </c>
      <c r="H97" s="3">
        <v>0</v>
      </c>
      <c r="J97" s="3" t="b">
        <f t="shared" si="3"/>
        <v>1</v>
      </c>
      <c r="K97" s="3" t="s">
        <v>98</v>
      </c>
      <c r="L97" s="3">
        <f>SUMIF($B97:$B452,$K97,C97:$C452)</f>
        <v>1</v>
      </c>
      <c r="M97" s="3">
        <f>SUMIF($B97:$B452,$K97,D97:$D452)</f>
        <v>4.3</v>
      </c>
      <c r="N97" s="3">
        <f>SUMIF($B97:$B452,$K97,E97:$E452)</f>
        <v>1</v>
      </c>
      <c r="O97" s="3">
        <f>SUMIF($B97:$B452,$K97,F97:$F452)</f>
        <v>4.3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43907</v>
      </c>
      <c r="B98" s="3" t="s">
        <v>99</v>
      </c>
      <c r="C98" s="3">
        <v>3</v>
      </c>
      <c r="D98" s="3">
        <v>2.8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3"/>
        <v>1</v>
      </c>
      <c r="K98" s="3" t="s">
        <v>99</v>
      </c>
      <c r="L98" s="3">
        <f>SUMIF($B98:$B453,$K98,C98:$C453)</f>
        <v>3</v>
      </c>
      <c r="M98" s="3">
        <f>SUMIF($B98:$B453,$K98,D98:$D453)</f>
        <v>2.8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43907</v>
      </c>
      <c r="B99" s="3" t="s">
        <v>100</v>
      </c>
      <c r="C99" s="3">
        <v>1</v>
      </c>
      <c r="D99" s="3">
        <v>5.4</v>
      </c>
      <c r="E99" s="3">
        <v>1</v>
      </c>
      <c r="F99" s="3">
        <v>5.4</v>
      </c>
      <c r="G99" s="3">
        <v>0</v>
      </c>
      <c r="H99" s="3">
        <v>0</v>
      </c>
      <c r="J99" s="3" t="b">
        <f t="shared" si="3"/>
        <v>1</v>
      </c>
      <c r="K99" s="3" t="s">
        <v>100</v>
      </c>
      <c r="L99" s="3">
        <f>SUMIF($B99:$B454,$K99,C99:$C454)</f>
        <v>1</v>
      </c>
      <c r="M99" s="3">
        <f>SUMIF($B99:$B454,$K99,D99:$D454)</f>
        <v>5.4</v>
      </c>
      <c r="N99" s="3">
        <f>SUMIF($B99:$B454,$K99,E99:$E454)</f>
        <v>1</v>
      </c>
      <c r="O99" s="3">
        <f>SUMIF($B99:$B454,$K99,F99:$F454)</f>
        <v>5.4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5">
        <v>43907</v>
      </c>
      <c r="B100" s="3" t="s">
        <v>101</v>
      </c>
      <c r="C100" s="3">
        <v>6</v>
      </c>
      <c r="D100" s="3">
        <v>3.8</v>
      </c>
      <c r="E100" s="3">
        <v>3</v>
      </c>
      <c r="F100" s="3">
        <v>1.9</v>
      </c>
      <c r="G100" s="3">
        <v>0</v>
      </c>
      <c r="H100" s="3">
        <v>0</v>
      </c>
      <c r="J100" s="3" t="b">
        <f t="shared" si="3"/>
        <v>1</v>
      </c>
      <c r="K100" s="3" t="s">
        <v>101</v>
      </c>
      <c r="L100" s="3">
        <f>SUMIF($B100:$B455,$K100,C100:$C455)</f>
        <v>6</v>
      </c>
      <c r="M100" s="3">
        <f>SUMIF($B100:$B455,$K100,D100:$D455)</f>
        <v>3.8</v>
      </c>
      <c r="N100" s="3">
        <f>SUMIF($B100:$B455,$K100,E100:$E455)</f>
        <v>3</v>
      </c>
      <c r="O100" s="3">
        <f>SUMIF($B100:$B455,$K100,F100:$F455)</f>
        <v>1.9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5">
        <v>43907</v>
      </c>
      <c r="B101" s="3" t="s">
        <v>102</v>
      </c>
      <c r="C101" s="3">
        <v>4</v>
      </c>
      <c r="D101" s="3">
        <v>12.1</v>
      </c>
      <c r="E101" s="3">
        <v>1</v>
      </c>
      <c r="F101" s="3">
        <v>3</v>
      </c>
      <c r="G101" s="3">
        <v>0</v>
      </c>
      <c r="H101" s="3">
        <v>0</v>
      </c>
      <c r="J101" s="3" t="b">
        <f t="shared" si="3"/>
        <v>1</v>
      </c>
      <c r="K101" s="3" t="s">
        <v>102</v>
      </c>
      <c r="L101" s="3">
        <f>SUMIF($B101:$B456,$K101,C101:$C456)</f>
        <v>4</v>
      </c>
      <c r="M101" s="3">
        <f>SUMIF($B101:$B456,$K101,D101:$D456)</f>
        <v>12.1</v>
      </c>
      <c r="N101" s="3">
        <f>SUMIF($B101:$B456,$K101,E101:$E456)</f>
        <v>1</v>
      </c>
      <c r="O101" s="3">
        <f>SUMIF($B101:$B456,$K101,F101:$F456)</f>
        <v>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43907</v>
      </c>
      <c r="B102" s="3" t="s">
        <v>103</v>
      </c>
      <c r="C102" s="3">
        <v>9</v>
      </c>
      <c r="D102" s="3">
        <v>33.299999999999997</v>
      </c>
      <c r="E102" s="3">
        <v>5</v>
      </c>
      <c r="F102" s="3">
        <v>18.5</v>
      </c>
      <c r="G102" s="3">
        <v>0</v>
      </c>
      <c r="H102" s="3">
        <v>0</v>
      </c>
      <c r="J102" s="3" t="b">
        <f t="shared" si="3"/>
        <v>1</v>
      </c>
      <c r="K102" s="3" t="s">
        <v>103</v>
      </c>
      <c r="L102" s="3">
        <f>SUMIF($B102:$B457,$K102,C102:$C457)</f>
        <v>9</v>
      </c>
      <c r="M102" s="3">
        <f>SUMIF($B102:$B457,$K102,D102:$D457)</f>
        <v>33.299999999999997</v>
      </c>
      <c r="N102" s="3">
        <f>SUMIF($B102:$B457,$K102,E102:$E457)</f>
        <v>8</v>
      </c>
      <c r="O102" s="3">
        <f>SUMIF($B102:$B457,$K102,F102:$F457)</f>
        <v>29.6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5">
        <v>43907</v>
      </c>
      <c r="B103" s="3" t="s">
        <v>104</v>
      </c>
      <c r="C103" s="3">
        <v>13</v>
      </c>
      <c r="D103" s="3">
        <v>29.6</v>
      </c>
      <c r="E103" s="3">
        <v>4</v>
      </c>
      <c r="F103" s="3">
        <v>9.1</v>
      </c>
      <c r="G103" s="3">
        <v>1</v>
      </c>
      <c r="H103" s="3">
        <v>2.2999999999999998</v>
      </c>
      <c r="J103" s="3" t="b">
        <f t="shared" si="3"/>
        <v>1</v>
      </c>
      <c r="K103" s="3" t="s">
        <v>104</v>
      </c>
      <c r="L103" s="3">
        <f>SUMIF($B103:$B458,$K103,C103:$C458)</f>
        <v>13</v>
      </c>
      <c r="M103" s="3">
        <f>SUMIF($B103:$B458,$K103,D103:$D458)</f>
        <v>29.6</v>
      </c>
      <c r="N103" s="3">
        <f>SUMIF($B103:$B458,$K103,E103:$E458)</f>
        <v>4</v>
      </c>
      <c r="O103" s="3">
        <f>SUMIF($B103:$B458,$K103,F103:$F458)</f>
        <v>9.1</v>
      </c>
      <c r="P103" s="3">
        <f>SUMIF($B103:$B458,$K103,G103:$G458)</f>
        <v>1</v>
      </c>
      <c r="Q103" s="3">
        <f>SUMIF($B103:$B458,$K103,H103:$H458)</f>
        <v>2.2999999999999998</v>
      </c>
    </row>
    <row r="104" spans="1:17" x14ac:dyDescent="0.25">
      <c r="A104" s="5">
        <v>43907</v>
      </c>
      <c r="B104" s="3" t="s">
        <v>105</v>
      </c>
      <c r="C104" s="3">
        <v>7</v>
      </c>
      <c r="D104" s="3">
        <v>32.5</v>
      </c>
      <c r="E104" s="3">
        <v>3</v>
      </c>
      <c r="F104" s="3">
        <v>13.9</v>
      </c>
      <c r="G104" s="3">
        <v>0</v>
      </c>
      <c r="H104" s="3">
        <v>0</v>
      </c>
      <c r="J104" s="3" t="b">
        <f t="shared" si="3"/>
        <v>1</v>
      </c>
      <c r="K104" s="3" t="s">
        <v>105</v>
      </c>
      <c r="L104" s="3">
        <f>SUMIF($B104:$B459,$K104,C104:$C459)</f>
        <v>7</v>
      </c>
      <c r="M104" s="3">
        <f>SUMIF($B104:$B459,$K104,D104:$D459)</f>
        <v>32.5</v>
      </c>
      <c r="N104" s="3">
        <f>SUMIF($B104:$B459,$K104,E104:$E459)</f>
        <v>3</v>
      </c>
      <c r="O104" s="3">
        <f>SUMIF($B104:$B459,$K104,F104:$F459)</f>
        <v>13.9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5">
        <v>43907</v>
      </c>
      <c r="B105" s="3" t="s">
        <v>106</v>
      </c>
      <c r="C105" s="3">
        <v>3</v>
      </c>
      <c r="D105" s="3">
        <v>7.6</v>
      </c>
      <c r="E105" s="3">
        <v>1</v>
      </c>
      <c r="F105" s="3">
        <v>2.5</v>
      </c>
      <c r="G105" s="3">
        <v>1</v>
      </c>
      <c r="H105" s="3">
        <v>2.5</v>
      </c>
      <c r="J105" s="3" t="b">
        <f t="shared" si="3"/>
        <v>1</v>
      </c>
      <c r="K105" s="3" t="s">
        <v>106</v>
      </c>
      <c r="L105" s="3">
        <f>SUMIF($B105:$B460,$K105,C105:$C460)</f>
        <v>3</v>
      </c>
      <c r="M105" s="3">
        <f>SUMIF($B105:$B460,$K105,D105:$D460)</f>
        <v>7.6</v>
      </c>
      <c r="N105" s="3">
        <f>SUMIF($B105:$B460,$K105,E105:$E460)</f>
        <v>1</v>
      </c>
      <c r="O105" s="3">
        <f>SUMIF($B105:$B460,$K105,F105:$F460)</f>
        <v>2.5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43907</v>
      </c>
      <c r="B106" s="3" t="s">
        <v>107</v>
      </c>
      <c r="C106" s="3">
        <v>34</v>
      </c>
      <c r="D106" s="3">
        <v>110.7</v>
      </c>
      <c r="E106" s="3">
        <v>25</v>
      </c>
      <c r="F106" s="3">
        <v>81.400000000000006</v>
      </c>
      <c r="G106" s="3">
        <v>2</v>
      </c>
      <c r="H106" s="3">
        <v>6.5</v>
      </c>
      <c r="J106" s="3" t="b">
        <f t="shared" si="3"/>
        <v>1</v>
      </c>
      <c r="K106" s="3" t="s">
        <v>107</v>
      </c>
      <c r="L106" s="3">
        <f>SUMIF($B106:$B461,$K106,C106:$C461)</f>
        <v>34</v>
      </c>
      <c r="M106" s="3">
        <f>SUMIF($B106:$B461,$K106,D106:$D461)</f>
        <v>110.7</v>
      </c>
      <c r="N106" s="3">
        <f>SUMIF($B106:$B461,$K106,E106:$E461)</f>
        <v>25</v>
      </c>
      <c r="O106" s="3">
        <f>SUMIF($B106:$B461,$K106,F106:$F461)</f>
        <v>81.400000000000006</v>
      </c>
      <c r="P106" s="3">
        <f>SUMIF($B106:$B461,$K106,G106:$G461)</f>
        <v>2</v>
      </c>
      <c r="Q106" s="3">
        <f>SUMIF($B106:$B461,$K106,H106:$H461)</f>
        <v>6.5</v>
      </c>
    </row>
    <row r="107" spans="1:17" x14ac:dyDescent="0.25">
      <c r="A107" s="5">
        <v>43907</v>
      </c>
      <c r="B107" s="3" t="s">
        <v>108</v>
      </c>
      <c r="C107" s="3">
        <v>3</v>
      </c>
      <c r="D107" s="3">
        <v>17.7</v>
      </c>
      <c r="E107" s="3">
        <v>2</v>
      </c>
      <c r="F107" s="3">
        <v>11.8</v>
      </c>
      <c r="G107" s="3">
        <v>1</v>
      </c>
      <c r="H107" s="3">
        <v>5.9</v>
      </c>
      <c r="J107" s="3" t="b">
        <f t="shared" si="3"/>
        <v>1</v>
      </c>
      <c r="K107" s="3" t="s">
        <v>108</v>
      </c>
      <c r="L107" s="3">
        <f>SUMIF($B107:$B462,$K107,C107:$C462)</f>
        <v>3</v>
      </c>
      <c r="M107" s="3">
        <f>SUMIF($B107:$B462,$K107,D107:$D462)</f>
        <v>17.7</v>
      </c>
      <c r="N107" s="3">
        <f>SUMIF($B107:$B462,$K107,E107:$E462)</f>
        <v>2</v>
      </c>
      <c r="O107" s="3">
        <f>SUMIF($B107:$B462,$K107,F107:$F462)</f>
        <v>11.8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43907</v>
      </c>
      <c r="B108" s="3" t="s">
        <v>109</v>
      </c>
      <c r="C108" s="3">
        <v>3</v>
      </c>
      <c r="D108" s="3">
        <v>11.4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3"/>
        <v>1</v>
      </c>
      <c r="K108" s="3" t="s">
        <v>109</v>
      </c>
      <c r="L108" s="3">
        <f>SUMIF($B108:$B463,$K108,C108:$C463)</f>
        <v>3</v>
      </c>
      <c r="M108" s="3">
        <f>SUMIF($B108:$B463,$K108,D108:$D463)</f>
        <v>11.4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43907</v>
      </c>
      <c r="B109" s="3" t="s">
        <v>110</v>
      </c>
      <c r="C109" s="3">
        <v>9</v>
      </c>
      <c r="D109" s="3">
        <v>18</v>
      </c>
      <c r="E109" s="3">
        <v>1</v>
      </c>
      <c r="F109" s="3">
        <v>2</v>
      </c>
      <c r="G109" s="3">
        <v>0</v>
      </c>
      <c r="H109" s="3">
        <v>0</v>
      </c>
      <c r="J109" s="3" t="b">
        <f t="shared" si="3"/>
        <v>1</v>
      </c>
      <c r="K109" s="3" t="s">
        <v>110</v>
      </c>
      <c r="L109" s="3">
        <f>SUMIF($B109:$B464,$K109,C109:$C464)</f>
        <v>9</v>
      </c>
      <c r="M109" s="3">
        <f>SUMIF($B109:$B464,$K109,D109:$D464)</f>
        <v>18</v>
      </c>
      <c r="N109" s="3">
        <f>SUMIF($B109:$B464,$K109,E109:$E464)</f>
        <v>1</v>
      </c>
      <c r="O109" s="3">
        <f>SUMIF($B109:$B464,$K109,F109:$F464)</f>
        <v>2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5">
        <v>43907</v>
      </c>
      <c r="B110" s="3" t="s">
        <v>111</v>
      </c>
      <c r="C110" s="3">
        <v>3</v>
      </c>
      <c r="D110" s="3">
        <v>7.9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3"/>
        <v>1</v>
      </c>
      <c r="K110" s="3" t="s">
        <v>111</v>
      </c>
      <c r="L110" s="3">
        <f>SUMIF($B110:$B465,$K110,C110:$C465)</f>
        <v>3</v>
      </c>
      <c r="M110" s="3">
        <f>SUMIF($B110:$B465,$K110,D110:$D465)</f>
        <v>7.9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43907</v>
      </c>
      <c r="B111" s="3" t="s">
        <v>112</v>
      </c>
      <c r="C111" s="3">
        <v>11</v>
      </c>
      <c r="D111" s="3">
        <v>46</v>
      </c>
      <c r="E111" s="3">
        <v>2</v>
      </c>
      <c r="F111" s="3">
        <v>8.4</v>
      </c>
      <c r="G111" s="3">
        <v>2</v>
      </c>
      <c r="H111" s="3">
        <v>8.4</v>
      </c>
      <c r="J111" s="3" t="b">
        <f t="shared" si="3"/>
        <v>1</v>
      </c>
      <c r="K111" s="3" t="s">
        <v>112</v>
      </c>
      <c r="L111" s="3">
        <f>SUMIF($B111:$B466,$K111,C111:$C466)</f>
        <v>11</v>
      </c>
      <c r="M111" s="3">
        <f>SUMIF($B111:$B466,$K111,D111:$D466)</f>
        <v>46</v>
      </c>
      <c r="N111" s="3">
        <f>SUMIF($B111:$B466,$K111,E111:$E466)</f>
        <v>2</v>
      </c>
      <c r="O111" s="3">
        <f>SUMIF($B111:$B466,$K111,F111:$F466)</f>
        <v>8.4</v>
      </c>
      <c r="P111" s="3">
        <f>SUMIF($B111:$B466,$K111,G111:$G466)</f>
        <v>2</v>
      </c>
      <c r="Q111" s="3">
        <f>SUMIF($B111:$B466,$K111,H111:$H466)</f>
        <v>8.4</v>
      </c>
    </row>
    <row r="112" spans="1:17" x14ac:dyDescent="0.25">
      <c r="A112" s="5">
        <v>43907</v>
      </c>
      <c r="B112" s="3" t="s">
        <v>113</v>
      </c>
      <c r="C112" s="3">
        <v>7</v>
      </c>
      <c r="D112" s="3">
        <v>12.1</v>
      </c>
      <c r="E112" s="3">
        <v>1</v>
      </c>
      <c r="F112" s="3">
        <v>1.7</v>
      </c>
      <c r="G112" s="3">
        <v>0</v>
      </c>
      <c r="H112" s="3">
        <v>0</v>
      </c>
      <c r="J112" s="3" t="b">
        <f t="shared" si="3"/>
        <v>1</v>
      </c>
      <c r="K112" s="3" t="s">
        <v>113</v>
      </c>
      <c r="L112" s="3">
        <f>SUMIF($B112:$B467,$K112,C112:$C467)</f>
        <v>9</v>
      </c>
      <c r="M112" s="3">
        <f>SUMIF($B112:$B467,$K112,D112:$D467)</f>
        <v>15.5</v>
      </c>
      <c r="N112" s="3">
        <f>SUMIF($B112:$B467,$K112,E112:$E467)</f>
        <v>1</v>
      </c>
      <c r="O112" s="3">
        <f>SUMIF($B112:$B467,$K112,F112:$F467)</f>
        <v>1.7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43907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43907</v>
      </c>
      <c r="B114" s="3" t="s">
        <v>115</v>
      </c>
      <c r="C114" s="3">
        <v>8</v>
      </c>
      <c r="D114" s="3">
        <v>10.9</v>
      </c>
      <c r="E114" s="3">
        <v>2</v>
      </c>
      <c r="F114" s="3">
        <v>2.7</v>
      </c>
      <c r="G114" s="3">
        <v>0</v>
      </c>
      <c r="H114" s="3">
        <v>0</v>
      </c>
      <c r="J114" s="3" t="b">
        <f t="shared" si="3"/>
        <v>1</v>
      </c>
      <c r="K114" s="3" t="s">
        <v>115</v>
      </c>
      <c r="L114" s="3">
        <f>SUMIF($B114:$B469,$K114,C114:$C469)</f>
        <v>8</v>
      </c>
      <c r="M114" s="3">
        <f>SUMIF($B114:$B469,$K114,D114:$D469)</f>
        <v>10.9</v>
      </c>
      <c r="N114" s="3">
        <f>SUMIF($B114:$B469,$K114,E114:$E469)</f>
        <v>2</v>
      </c>
      <c r="O114" s="3">
        <f>SUMIF($B114:$B469,$K114,F114:$F469)</f>
        <v>2.7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5">
        <v>43907</v>
      </c>
      <c r="B115" s="3" t="s">
        <v>116</v>
      </c>
      <c r="C115" s="3">
        <v>3</v>
      </c>
      <c r="D115" s="3">
        <v>24.1</v>
      </c>
      <c r="E115" s="3">
        <v>1</v>
      </c>
      <c r="F115" s="3">
        <v>8</v>
      </c>
      <c r="G115" s="3">
        <v>0</v>
      </c>
      <c r="H115" s="3">
        <v>0</v>
      </c>
      <c r="J115" s="3" t="b">
        <f t="shared" si="3"/>
        <v>1</v>
      </c>
      <c r="K115" s="3" t="s">
        <v>116</v>
      </c>
      <c r="L115" s="3">
        <f>SUMIF($B115:$B470,$K115,C115:$C470)</f>
        <v>3</v>
      </c>
      <c r="M115" s="3">
        <f>SUMIF($B115:$B470,$K115,D115:$D470)</f>
        <v>24.1</v>
      </c>
      <c r="N115" s="3">
        <f>SUMIF($B115:$B470,$K115,E115:$E470)</f>
        <v>1</v>
      </c>
      <c r="O115" s="3">
        <f>SUMIF($B115:$B470,$K115,F115:$F470)</f>
        <v>8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5">
        <v>43907</v>
      </c>
      <c r="B116" s="3" t="s">
        <v>364</v>
      </c>
      <c r="C116" s="3">
        <v>11</v>
      </c>
      <c r="D116" s="3">
        <v>4.7</v>
      </c>
      <c r="E116" s="3">
        <v>1</v>
      </c>
      <c r="F116" s="3">
        <v>0.4</v>
      </c>
      <c r="G116" s="3">
        <v>0</v>
      </c>
      <c r="H116" s="3">
        <v>0</v>
      </c>
      <c r="J116" s="3" t="b">
        <f t="shared" si="3"/>
        <v>1</v>
      </c>
      <c r="K116" s="3" t="s">
        <v>364</v>
      </c>
      <c r="L116" s="3">
        <f>SUMIF($B116:$B471,$K116,C116:$C471)</f>
        <v>11</v>
      </c>
      <c r="M116" s="3">
        <f>SUMIF($B116:$B471,$K116,D116:$D471)</f>
        <v>4.7</v>
      </c>
      <c r="N116" s="3">
        <f>SUMIF($B116:$B471,$K116,E116:$E471)</f>
        <v>1</v>
      </c>
      <c r="O116" s="3">
        <f>SUMIF($B116:$B471,$K116,F116:$F471)</f>
        <v>0.4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43907</v>
      </c>
      <c r="B117" s="3" t="s">
        <v>117</v>
      </c>
      <c r="C117" s="3">
        <v>2</v>
      </c>
      <c r="D117" s="3">
        <v>14.1</v>
      </c>
      <c r="E117" s="3">
        <v>1</v>
      </c>
      <c r="F117" s="3">
        <v>7.1</v>
      </c>
      <c r="G117" s="3">
        <v>0</v>
      </c>
      <c r="H117" s="3">
        <v>0</v>
      </c>
      <c r="J117" s="3" t="b">
        <f t="shared" si="3"/>
        <v>1</v>
      </c>
      <c r="K117" s="3" t="s">
        <v>117</v>
      </c>
      <c r="L117" s="3">
        <f>SUMIF($B117:$B472,$K117,C117:$C472)</f>
        <v>2</v>
      </c>
      <c r="M117" s="3">
        <f>SUMIF($B117:$B472,$K117,D117:$D472)</f>
        <v>14.1</v>
      </c>
      <c r="N117" s="3">
        <f>SUMIF($B117:$B472,$K117,E117:$E472)</f>
        <v>1</v>
      </c>
      <c r="O117" s="3">
        <f>SUMIF($B117:$B472,$K117,F117:$F472)</f>
        <v>7.1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43907</v>
      </c>
      <c r="B118" s="3" t="s">
        <v>118</v>
      </c>
      <c r="C118" s="3">
        <v>2</v>
      </c>
      <c r="D118" s="3">
        <v>8.1999999999999993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3"/>
        <v>1</v>
      </c>
      <c r="K118" s="3" t="s">
        <v>118</v>
      </c>
      <c r="L118" s="3">
        <f>SUMIF($B118:$B473,$K118,C118:$C473)</f>
        <v>2</v>
      </c>
      <c r="M118" s="3">
        <f>SUMIF($B118:$B473,$K118,D118:$D473)</f>
        <v>8.1999999999999993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43907</v>
      </c>
      <c r="B119" s="3" t="s">
        <v>119</v>
      </c>
      <c r="C119" s="3">
        <v>9</v>
      </c>
      <c r="D119" s="3">
        <v>62.6</v>
      </c>
      <c r="E119" s="3">
        <v>3</v>
      </c>
      <c r="F119" s="3">
        <v>20.9</v>
      </c>
      <c r="G119" s="3">
        <v>1</v>
      </c>
      <c r="H119" s="3">
        <v>7</v>
      </c>
      <c r="J119" s="3" t="b">
        <f t="shared" si="3"/>
        <v>1</v>
      </c>
      <c r="K119" s="3" t="s">
        <v>119</v>
      </c>
      <c r="L119" s="3">
        <f>SUMIF($B119:$B474,$K119,C119:$C474)</f>
        <v>9</v>
      </c>
      <c r="M119" s="3">
        <f>SUMIF($B119:$B474,$K119,D119:$D474)</f>
        <v>62.6</v>
      </c>
      <c r="N119" s="3">
        <f>SUMIF($B119:$B474,$K119,E119:$E474)</f>
        <v>3</v>
      </c>
      <c r="O119" s="3">
        <f>SUMIF($B119:$B474,$K119,F119:$F474)</f>
        <v>20.9</v>
      </c>
      <c r="P119" s="3">
        <f>SUMIF($B119:$B474,$K119,G119:$G474)</f>
        <v>1</v>
      </c>
      <c r="Q119" s="3">
        <f>SUMIF($B119:$B474,$K119,H119:$H474)</f>
        <v>7</v>
      </c>
    </row>
    <row r="120" spans="1:17" x14ac:dyDescent="0.25">
      <c r="A120" s="5">
        <v>43907</v>
      </c>
      <c r="B120" s="3" t="s">
        <v>120</v>
      </c>
      <c r="C120" s="3">
        <v>9</v>
      </c>
      <c r="D120" s="3">
        <v>5.5</v>
      </c>
      <c r="E120" s="3">
        <v>4</v>
      </c>
      <c r="F120" s="3">
        <v>2.5</v>
      </c>
      <c r="G120" s="3">
        <v>0</v>
      </c>
      <c r="H120" s="3">
        <v>0</v>
      </c>
      <c r="J120" s="3" t="b">
        <f t="shared" si="3"/>
        <v>1</v>
      </c>
      <c r="K120" s="3" t="s">
        <v>120</v>
      </c>
      <c r="L120" s="3">
        <f>SUMIF($B120:$B475,$K120,C120:$C475)</f>
        <v>12</v>
      </c>
      <c r="M120" s="3">
        <f>SUMIF($B120:$B475,$K120,D120:$D475)</f>
        <v>7.3</v>
      </c>
      <c r="N120" s="3">
        <f>SUMIF($B120:$B475,$K120,E120:$E475)</f>
        <v>4</v>
      </c>
      <c r="O120" s="3">
        <f>SUMIF($B120:$B475,$K120,F120:$F475)</f>
        <v>2.5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5">
        <v>43907</v>
      </c>
      <c r="B121" s="3" t="s">
        <v>121</v>
      </c>
      <c r="C121" s="3">
        <v>7</v>
      </c>
      <c r="D121" s="3">
        <v>4.5</v>
      </c>
      <c r="E121" s="3">
        <v>3</v>
      </c>
      <c r="F121" s="3">
        <v>1.9</v>
      </c>
      <c r="G121" s="3">
        <v>1</v>
      </c>
      <c r="H121" s="3">
        <v>0.6</v>
      </c>
      <c r="J121" s="3" t="b">
        <f t="shared" si="3"/>
        <v>1</v>
      </c>
      <c r="K121" s="3" t="s">
        <v>121</v>
      </c>
      <c r="L121" s="3">
        <f>SUMIF($B121:$B476,$K121,C121:$C476)</f>
        <v>7</v>
      </c>
      <c r="M121" s="3">
        <f>SUMIF($B121:$B476,$K121,D121:$D476)</f>
        <v>4.5</v>
      </c>
      <c r="N121" s="3">
        <f>SUMIF($B121:$B476,$K121,E121:$E476)</f>
        <v>3</v>
      </c>
      <c r="O121" s="3">
        <f>SUMIF($B121:$B476,$K121,F121:$F476)</f>
        <v>1.9</v>
      </c>
      <c r="P121" s="3">
        <f>SUMIF($B121:$B476,$K121,G121:$G476)</f>
        <v>1</v>
      </c>
      <c r="Q121" s="3">
        <f>SUMIF($B121:$B476,$K121,H121:$H476)</f>
        <v>0.6</v>
      </c>
    </row>
    <row r="122" spans="1:17" x14ac:dyDescent="0.25">
      <c r="A122" s="5">
        <v>43907</v>
      </c>
      <c r="B122" s="3" t="s">
        <v>122</v>
      </c>
      <c r="C122" s="3">
        <v>2</v>
      </c>
      <c r="D122" s="3">
        <v>6.6</v>
      </c>
      <c r="E122" s="3">
        <v>1</v>
      </c>
      <c r="F122" s="3">
        <v>3.3</v>
      </c>
      <c r="G122" s="3">
        <v>0</v>
      </c>
      <c r="H122" s="3">
        <v>0</v>
      </c>
      <c r="J122" s="3" t="b">
        <f t="shared" si="3"/>
        <v>1</v>
      </c>
      <c r="K122" s="3" t="s">
        <v>122</v>
      </c>
      <c r="L122" s="3">
        <f>SUMIF($B122:$B477,$K122,C122:$C477)</f>
        <v>2</v>
      </c>
      <c r="M122" s="3">
        <f>SUMIF($B122:$B477,$K122,D122:$D477)</f>
        <v>6.6</v>
      </c>
      <c r="N122" s="3">
        <f>SUMIF($B122:$B477,$K122,E122:$E477)</f>
        <v>1</v>
      </c>
      <c r="O122" s="3">
        <f>SUMIF($B122:$B477,$K122,F122:$F477)</f>
        <v>3.3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5">
        <v>43907</v>
      </c>
      <c r="B123" s="3" t="s">
        <v>123</v>
      </c>
      <c r="C123" s="3">
        <v>0</v>
      </c>
      <c r="D123" s="3">
        <v>0</v>
      </c>
      <c r="E123" s="3">
        <v>2</v>
      </c>
      <c r="F123" s="3">
        <v>3.3</v>
      </c>
      <c r="G123" s="3">
        <v>0</v>
      </c>
      <c r="H123" s="3">
        <v>0</v>
      </c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2</v>
      </c>
      <c r="O123" s="3">
        <f>SUMIF($B123:$B478,$K123,F123:$F478)</f>
        <v>3.3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43907</v>
      </c>
      <c r="B124" s="3" t="s">
        <v>124</v>
      </c>
      <c r="C124" s="3">
        <v>4</v>
      </c>
      <c r="D124" s="3">
        <v>8.3000000000000007</v>
      </c>
      <c r="E124" s="3">
        <v>4</v>
      </c>
      <c r="F124" s="3">
        <v>8.3000000000000007</v>
      </c>
      <c r="G124" s="3">
        <v>1</v>
      </c>
      <c r="H124" s="3">
        <v>2.1</v>
      </c>
      <c r="J124" s="3" t="b">
        <f t="shared" si="3"/>
        <v>1</v>
      </c>
      <c r="K124" s="3" t="s">
        <v>124</v>
      </c>
      <c r="L124" s="3">
        <f>SUMIF($B124:$B479,$K124,C124:$C479)</f>
        <v>4</v>
      </c>
      <c r="M124" s="3">
        <f>SUMIF($B124:$B479,$K124,D124:$D479)</f>
        <v>8.3000000000000007</v>
      </c>
      <c r="N124" s="3">
        <f>SUMIF($B124:$B479,$K124,E124:$E479)</f>
        <v>4</v>
      </c>
      <c r="O124" s="3">
        <f>SUMIF($B124:$B479,$K124,F124:$F479)</f>
        <v>8.3000000000000007</v>
      </c>
      <c r="P124" s="3">
        <f>SUMIF($B124:$B479,$K124,G124:$G479)</f>
        <v>1</v>
      </c>
      <c r="Q124" s="3">
        <f>SUMIF($B124:$B479,$K124,H124:$H479)</f>
        <v>2.1</v>
      </c>
    </row>
    <row r="125" spans="1:17" x14ac:dyDescent="0.25">
      <c r="A125" s="5">
        <v>43907</v>
      </c>
      <c r="B125" s="3" t="s">
        <v>125</v>
      </c>
      <c r="C125" s="3">
        <v>2</v>
      </c>
      <c r="D125" s="3">
        <v>10.9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43907</v>
      </c>
      <c r="B126" s="3" t="s">
        <v>126</v>
      </c>
      <c r="C126" s="3">
        <v>1</v>
      </c>
      <c r="D126" s="3">
        <v>6.4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3"/>
        <v>1</v>
      </c>
      <c r="K126" s="3" t="s">
        <v>126</v>
      </c>
      <c r="L126" s="3">
        <f>SUMIF($B126:$B481,$K126,C126:$C481)</f>
        <v>1</v>
      </c>
      <c r="M126" s="3">
        <f>SUMIF($B126:$B481,$K126,D126:$D481)</f>
        <v>6.4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43907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43907</v>
      </c>
      <c r="B128" s="3" t="s">
        <v>128</v>
      </c>
      <c r="C128" s="3">
        <v>3</v>
      </c>
      <c r="D128" s="3">
        <v>7.7</v>
      </c>
      <c r="E128" s="3">
        <v>2</v>
      </c>
      <c r="F128" s="3">
        <v>5.0999999999999996</v>
      </c>
      <c r="G128" s="3">
        <v>0</v>
      </c>
      <c r="H128" s="3">
        <v>0</v>
      </c>
      <c r="J128" s="3" t="b">
        <f t="shared" si="3"/>
        <v>1</v>
      </c>
      <c r="K128" s="3" t="s">
        <v>128</v>
      </c>
      <c r="L128" s="3">
        <f>SUMIF($B128:$B483,$K128,C128:$C483)</f>
        <v>3</v>
      </c>
      <c r="M128" s="3">
        <f>SUMIF($B128:$B483,$K128,D128:$D483)</f>
        <v>7.7</v>
      </c>
      <c r="N128" s="3">
        <f>SUMIF($B128:$B483,$K128,E128:$E483)</f>
        <v>2</v>
      </c>
      <c r="O128" s="3">
        <f>SUMIF($B128:$B483,$K128,F128:$F483)</f>
        <v>5.0999999999999996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43907</v>
      </c>
      <c r="B129" s="3" t="s">
        <v>129</v>
      </c>
      <c r="C129" s="3">
        <v>6</v>
      </c>
      <c r="D129" s="3">
        <v>22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3"/>
        <v>1</v>
      </c>
      <c r="K129" s="3" t="s">
        <v>129</v>
      </c>
      <c r="L129" s="3">
        <f>SUMIF($B129:$B484,$K129,C129:$C484)</f>
        <v>6</v>
      </c>
      <c r="M129" s="3">
        <f>SUMIF($B129:$B484,$K129,D129:$D484)</f>
        <v>22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43907</v>
      </c>
      <c r="B130" s="3" t="s">
        <v>130</v>
      </c>
      <c r="C130" s="3">
        <v>4</v>
      </c>
      <c r="D130" s="3">
        <v>21.5</v>
      </c>
      <c r="E130" s="3">
        <v>7</v>
      </c>
      <c r="F130" s="3">
        <v>37.700000000000003</v>
      </c>
      <c r="G130" s="3">
        <v>0</v>
      </c>
      <c r="H130" s="3">
        <v>0</v>
      </c>
      <c r="J130" s="3" t="b">
        <f t="shared" si="3"/>
        <v>1</v>
      </c>
      <c r="K130" s="3" t="s">
        <v>130</v>
      </c>
      <c r="L130" s="3">
        <f>SUMIF($B130:$B485,$K130,C130:$C485)</f>
        <v>4</v>
      </c>
      <c r="M130" s="3">
        <f>SUMIF($B130:$B485,$K130,D130:$D485)</f>
        <v>21.5</v>
      </c>
      <c r="N130" s="3">
        <f>SUMIF($B130:$B485,$K130,E130:$E485)</f>
        <v>7</v>
      </c>
      <c r="O130" s="3">
        <f>SUMIF($B130:$B485,$K130,F130:$F485)</f>
        <v>37.700000000000003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5">
        <v>43907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43907</v>
      </c>
      <c r="B132" s="3" t="s">
        <v>132</v>
      </c>
      <c r="C132" s="3">
        <v>2</v>
      </c>
      <c r="D132" s="3">
        <v>3.5</v>
      </c>
      <c r="E132" s="3">
        <v>1</v>
      </c>
      <c r="F132" s="3">
        <v>1.7</v>
      </c>
      <c r="G132" s="3">
        <v>0</v>
      </c>
      <c r="H132" s="3">
        <v>0</v>
      </c>
      <c r="J132" s="3" t="b">
        <f t="shared" si="3"/>
        <v>1</v>
      </c>
      <c r="K132" s="3" t="s">
        <v>132</v>
      </c>
      <c r="L132" s="3">
        <f>SUMIF($B132:$B487,$K132,C132:$C487)</f>
        <v>2</v>
      </c>
      <c r="M132" s="3">
        <f>SUMIF($B132:$B487,$K132,D132:$D487)</f>
        <v>3.5</v>
      </c>
      <c r="N132" s="3">
        <f>SUMIF($B132:$B487,$K132,E132:$E487)</f>
        <v>1</v>
      </c>
      <c r="O132" s="3">
        <f>SUMIF($B132:$B487,$K132,F132:$F487)</f>
        <v>1.7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5">
        <v>43907</v>
      </c>
      <c r="B133" s="3" t="s">
        <v>133</v>
      </c>
      <c r="C133" s="3">
        <v>14</v>
      </c>
      <c r="D133" s="3">
        <v>16.100000000000001</v>
      </c>
      <c r="E133" s="3">
        <v>13</v>
      </c>
      <c r="F133" s="3">
        <v>14.9</v>
      </c>
      <c r="G133" s="3">
        <v>2</v>
      </c>
      <c r="H133" s="3">
        <v>2.2999999999999998</v>
      </c>
      <c r="J133" s="3" t="b">
        <f t="shared" si="3"/>
        <v>1</v>
      </c>
      <c r="K133" s="3" t="s">
        <v>133</v>
      </c>
      <c r="L133" s="3">
        <f>SUMIF($B133:$B488,$K133,C133:$C488)</f>
        <v>14</v>
      </c>
      <c r="M133" s="3">
        <f>SUMIF($B133:$B488,$K133,D133:$D488)</f>
        <v>16.100000000000001</v>
      </c>
      <c r="N133" s="3">
        <f>SUMIF($B133:$B488,$K133,E133:$E488)</f>
        <v>14</v>
      </c>
      <c r="O133" s="3">
        <f>SUMIF($B133:$B488,$K133,F133:$F488)</f>
        <v>16</v>
      </c>
      <c r="P133" s="3">
        <f>SUMIF($B133:$B488,$K133,G133:$G488)</f>
        <v>2</v>
      </c>
      <c r="Q133" s="3">
        <f>SUMIF($B133:$B488,$K133,H133:$H488)</f>
        <v>2.2999999999999998</v>
      </c>
    </row>
    <row r="134" spans="1:17" x14ac:dyDescent="0.25">
      <c r="A134" s="5">
        <v>43907</v>
      </c>
      <c r="B134" s="3" t="s">
        <v>134</v>
      </c>
      <c r="C134" s="3">
        <v>4</v>
      </c>
      <c r="D134" s="3">
        <v>24.8</v>
      </c>
      <c r="E134" s="3">
        <v>2</v>
      </c>
      <c r="F134" s="3">
        <v>12.4</v>
      </c>
      <c r="G134" s="3">
        <v>0</v>
      </c>
      <c r="H134" s="3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4</v>
      </c>
      <c r="M134" s="3">
        <f>SUMIF($B134:$B489,$K134,D134:$D489)</f>
        <v>24.8</v>
      </c>
      <c r="N134" s="3">
        <f>SUMIF($B134:$B489,$K134,E134:$E489)</f>
        <v>2</v>
      </c>
      <c r="O134" s="3">
        <f>SUMIF($B134:$B489,$K134,F134:$F489)</f>
        <v>12.4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43907</v>
      </c>
      <c r="B135" s="3" t="s">
        <v>135</v>
      </c>
      <c r="C135" s="3">
        <v>3</v>
      </c>
      <c r="D135" s="3">
        <v>12.5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4"/>
        <v>1</v>
      </c>
      <c r="K135" s="3" t="s">
        <v>135</v>
      </c>
      <c r="L135" s="3">
        <f>SUMIF($B135:$B490,$K135,C135:$C490)</f>
        <v>3</v>
      </c>
      <c r="M135" s="3">
        <f>SUMIF($B135:$B490,$K135,D135:$D490)</f>
        <v>12.5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5">
        <v>43907</v>
      </c>
      <c r="B136" s="3" t="s">
        <v>136</v>
      </c>
      <c r="C136" s="3">
        <v>2</v>
      </c>
      <c r="D136" s="3">
        <v>5.6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4"/>
        <v>1</v>
      </c>
      <c r="K136" s="3" t="s">
        <v>136</v>
      </c>
      <c r="L136" s="3">
        <f>SUMIF($B136:$B491,$K136,C136:$C491)</f>
        <v>2</v>
      </c>
      <c r="M136" s="3">
        <f>SUMIF($B136:$B491,$K136,D136:$D491)</f>
        <v>5.6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43907</v>
      </c>
      <c r="B137" s="3" t="s">
        <v>137</v>
      </c>
      <c r="C137" s="3">
        <v>1</v>
      </c>
      <c r="D137" s="3">
        <v>2.5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4"/>
        <v>1</v>
      </c>
      <c r="K137" s="3" t="s">
        <v>137</v>
      </c>
      <c r="L137" s="3">
        <f>SUMIF($B137:$B492,$K137,C137:$C492)</f>
        <v>1</v>
      </c>
      <c r="M137" s="3">
        <f>SUMIF($B137:$B492,$K137,D137:$D492)</f>
        <v>2.5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43907</v>
      </c>
      <c r="B138" s="3" t="s">
        <v>138</v>
      </c>
      <c r="C138" s="3">
        <v>17</v>
      </c>
      <c r="D138" s="3">
        <v>18.399999999999999</v>
      </c>
      <c r="E138" s="3">
        <v>12</v>
      </c>
      <c r="F138" s="3">
        <v>13</v>
      </c>
      <c r="G138" s="3">
        <v>1</v>
      </c>
      <c r="H138" s="3">
        <v>1.1000000000000001</v>
      </c>
      <c r="J138" s="3" t="b">
        <f t="shared" si="4"/>
        <v>1</v>
      </c>
      <c r="K138" s="3" t="s">
        <v>138</v>
      </c>
      <c r="L138" s="3">
        <f>SUMIF($B138:$B493,$K138,C138:$C493)</f>
        <v>23</v>
      </c>
      <c r="M138" s="3">
        <f>SUMIF($B138:$B493,$K138,D138:$D493)</f>
        <v>24.9</v>
      </c>
      <c r="N138" s="3">
        <f>SUMIF($B138:$B493,$K138,E138:$E493)</f>
        <v>12</v>
      </c>
      <c r="O138" s="3">
        <f>SUMIF($B138:$B493,$K138,F138:$F493)</f>
        <v>13</v>
      </c>
      <c r="P138" s="3">
        <f>SUMIF($B138:$B493,$K138,G138:$G493)</f>
        <v>1</v>
      </c>
      <c r="Q138" s="3">
        <f>SUMIF($B138:$B493,$K138,H138:$H493)</f>
        <v>1.1000000000000001</v>
      </c>
    </row>
    <row r="139" spans="1:17" x14ac:dyDescent="0.25">
      <c r="A139" s="5">
        <v>43907</v>
      </c>
      <c r="B139" s="3" t="s">
        <v>139</v>
      </c>
      <c r="C139" s="3">
        <v>0</v>
      </c>
      <c r="D139" s="3">
        <v>0</v>
      </c>
      <c r="E139" s="3">
        <v>1</v>
      </c>
      <c r="F139" s="3">
        <v>3.2</v>
      </c>
      <c r="G139" s="3">
        <v>0</v>
      </c>
      <c r="H139" s="3">
        <v>0</v>
      </c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1</v>
      </c>
      <c r="O139" s="3">
        <f>SUMIF($B139:$B494,$K139,F139:$F494)</f>
        <v>3.2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43907</v>
      </c>
      <c r="B140" s="3" t="s">
        <v>365</v>
      </c>
      <c r="C140" s="3">
        <v>4</v>
      </c>
      <c r="D140" s="3">
        <v>4.9000000000000004</v>
      </c>
      <c r="E140" s="3">
        <v>1</v>
      </c>
      <c r="F140" s="3">
        <v>1.2</v>
      </c>
      <c r="G140" s="3">
        <v>0</v>
      </c>
      <c r="H140" s="3">
        <v>0</v>
      </c>
      <c r="J140" s="3" t="b">
        <f t="shared" si="4"/>
        <v>1</v>
      </c>
      <c r="K140" s="3" t="s">
        <v>365</v>
      </c>
      <c r="L140" s="3">
        <f>SUMIF($B140:$B495,$K140,C140:$C495)</f>
        <v>4</v>
      </c>
      <c r="M140" s="3">
        <f>SUMIF($B140:$B495,$K140,D140:$D495)</f>
        <v>4.9000000000000004</v>
      </c>
      <c r="N140" s="3">
        <f>SUMIF($B140:$B495,$K140,E140:$E495)</f>
        <v>1</v>
      </c>
      <c r="O140" s="3">
        <f>SUMIF($B140:$B495,$K140,F140:$F495)</f>
        <v>1.2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5">
        <v>43907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43907</v>
      </c>
      <c r="B142" s="3" t="s">
        <v>141</v>
      </c>
      <c r="C142" s="3">
        <v>6</v>
      </c>
      <c r="D142" s="3">
        <v>36.5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4"/>
        <v>1</v>
      </c>
      <c r="K142" s="3" t="s">
        <v>141</v>
      </c>
      <c r="L142" s="3">
        <f>SUMIF($B142:$B497,$K142,C142:$C497)</f>
        <v>6</v>
      </c>
      <c r="M142" s="3">
        <f>SUMIF($B142:$B497,$K142,D142:$D497)</f>
        <v>36.5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5">
        <v>43907</v>
      </c>
      <c r="B143" s="3" t="s">
        <v>142</v>
      </c>
      <c r="C143" s="3">
        <v>5</v>
      </c>
      <c r="D143" s="3">
        <v>11.2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4"/>
        <v>1</v>
      </c>
      <c r="K143" s="3" t="s">
        <v>142</v>
      </c>
      <c r="L143" s="3">
        <f>SUMIF($B143:$B498,$K143,C143:$C498)</f>
        <v>5</v>
      </c>
      <c r="M143" s="3">
        <f>SUMIF($B143:$B498,$K143,D143:$D498)</f>
        <v>11.2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5">
        <v>43907</v>
      </c>
      <c r="B144" s="3" t="s">
        <v>143</v>
      </c>
      <c r="C144" s="3">
        <v>1</v>
      </c>
      <c r="D144" s="3">
        <v>4.5</v>
      </c>
      <c r="E144" s="3">
        <v>1</v>
      </c>
      <c r="F144" s="3">
        <v>4.5</v>
      </c>
      <c r="G144" s="3">
        <v>0</v>
      </c>
      <c r="H144" s="3">
        <v>0</v>
      </c>
      <c r="J144" s="3" t="b">
        <f t="shared" si="4"/>
        <v>1</v>
      </c>
      <c r="K144" s="3" t="s">
        <v>143</v>
      </c>
      <c r="L144" s="3">
        <f>SUMIF($B144:$B499,$K144,C144:$C499)</f>
        <v>1</v>
      </c>
      <c r="M144" s="3">
        <f>SUMIF($B144:$B499,$K144,D144:$D499)</f>
        <v>4.5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43907</v>
      </c>
      <c r="B145" s="3" t="s">
        <v>144</v>
      </c>
      <c r="C145" s="3">
        <v>5</v>
      </c>
      <c r="D145" s="3">
        <v>32.200000000000003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4"/>
        <v>1</v>
      </c>
      <c r="K145" s="3" t="s">
        <v>144</v>
      </c>
      <c r="L145" s="3">
        <f>SUMIF($B145:$B500,$K145,C145:$C500)</f>
        <v>5</v>
      </c>
      <c r="M145" s="3">
        <f>SUMIF($B145:$B500,$K145,D145:$D500)</f>
        <v>32.200000000000003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5">
        <v>43907</v>
      </c>
      <c r="B146" s="3" t="s">
        <v>145</v>
      </c>
      <c r="C146" s="3">
        <v>3</v>
      </c>
      <c r="D146" s="3">
        <v>3.3</v>
      </c>
      <c r="E146" s="3">
        <v>2</v>
      </c>
      <c r="F146" s="3">
        <v>2.2000000000000002</v>
      </c>
      <c r="G146" s="3">
        <v>0</v>
      </c>
      <c r="H146" s="3">
        <v>0</v>
      </c>
      <c r="J146" s="3" t="b">
        <f t="shared" si="4"/>
        <v>1</v>
      </c>
      <c r="K146" s="3" t="s">
        <v>145</v>
      </c>
      <c r="L146" s="3">
        <f>SUMIF($B146:$B501,$K146,C146:$C501)</f>
        <v>3</v>
      </c>
      <c r="M146" s="3">
        <f>SUMIF($B146:$B501,$K146,D146:$D501)</f>
        <v>3.3</v>
      </c>
      <c r="N146" s="3">
        <f>SUMIF($B146:$B501,$K146,E146:$E501)</f>
        <v>2</v>
      </c>
      <c r="O146" s="3">
        <f>SUMIF($B146:$B501,$K146,F146:$F501)</f>
        <v>2.2000000000000002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5">
        <v>43907</v>
      </c>
      <c r="B147" s="3" t="s">
        <v>146</v>
      </c>
      <c r="C147" s="3">
        <v>9</v>
      </c>
      <c r="D147" s="3">
        <v>10.3</v>
      </c>
      <c r="E147" s="3">
        <v>7</v>
      </c>
      <c r="F147" s="3">
        <v>8</v>
      </c>
      <c r="G147" s="3">
        <v>1</v>
      </c>
      <c r="H147" s="3">
        <v>1.1000000000000001</v>
      </c>
      <c r="J147" s="3" t="b">
        <f t="shared" si="4"/>
        <v>1</v>
      </c>
      <c r="K147" s="3" t="s">
        <v>146</v>
      </c>
      <c r="L147" s="3">
        <f>SUMIF($B147:$B502,$K147,C147:$C502)</f>
        <v>10</v>
      </c>
      <c r="M147" s="3">
        <f>SUMIF($B147:$B502,$K147,D147:$D502)</f>
        <v>11.4</v>
      </c>
      <c r="N147" s="3">
        <f>SUMIF($B147:$B502,$K147,E147:$E502)</f>
        <v>8</v>
      </c>
      <c r="O147" s="3">
        <f>SUMIF($B147:$B502,$K147,F147:$F502)</f>
        <v>9.1</v>
      </c>
      <c r="P147" s="3">
        <f>SUMIF($B147:$B502,$K147,G147:$G502)</f>
        <v>1</v>
      </c>
      <c r="Q147" s="3">
        <f>SUMIF($B147:$B502,$K147,H147:$H502)</f>
        <v>1.1000000000000001</v>
      </c>
    </row>
    <row r="148" spans="1:17" x14ac:dyDescent="0.25">
      <c r="A148" s="5">
        <v>43907</v>
      </c>
      <c r="B148" s="3" t="s">
        <v>147</v>
      </c>
      <c r="C148" s="3">
        <v>3</v>
      </c>
      <c r="D148" s="3">
        <v>8.6</v>
      </c>
      <c r="E148" s="3">
        <v>1</v>
      </c>
      <c r="F148" s="3">
        <v>2.9</v>
      </c>
      <c r="G148" s="3">
        <v>0</v>
      </c>
      <c r="H148" s="3">
        <v>0</v>
      </c>
      <c r="J148" s="3" t="b">
        <f t="shared" si="4"/>
        <v>1</v>
      </c>
      <c r="K148" s="3" t="s">
        <v>147</v>
      </c>
      <c r="L148" s="3">
        <f>SUMIF($B148:$B503,$K148,C148:$C503)</f>
        <v>3</v>
      </c>
      <c r="M148" s="3">
        <f>SUMIF($B148:$B503,$K148,D148:$D503)</f>
        <v>8.6</v>
      </c>
      <c r="N148" s="3">
        <f>SUMIF($B148:$B503,$K148,E148:$E503)</f>
        <v>1</v>
      </c>
      <c r="O148" s="3">
        <f>SUMIF($B148:$B503,$K148,F148:$F503)</f>
        <v>2.9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43907</v>
      </c>
      <c r="B149" s="3" t="s">
        <v>148</v>
      </c>
      <c r="C149" s="3">
        <v>1</v>
      </c>
      <c r="D149" s="3">
        <v>2.1</v>
      </c>
      <c r="E149" s="3">
        <v>2</v>
      </c>
      <c r="F149" s="3">
        <v>4.0999999999999996</v>
      </c>
      <c r="G149" s="3">
        <v>0</v>
      </c>
      <c r="H149" s="3">
        <v>0</v>
      </c>
      <c r="J149" s="3" t="b">
        <f t="shared" si="4"/>
        <v>1</v>
      </c>
      <c r="K149" s="3" t="s">
        <v>148</v>
      </c>
      <c r="L149" s="3">
        <f>SUMIF($B149:$B504,$K149,C149:$C504)</f>
        <v>1</v>
      </c>
      <c r="M149" s="3">
        <f>SUMIF($B149:$B504,$K149,D149:$D504)</f>
        <v>2.1</v>
      </c>
      <c r="N149" s="3">
        <f>SUMIF($B149:$B504,$K149,E149:$E504)</f>
        <v>2</v>
      </c>
      <c r="O149" s="3">
        <f>SUMIF($B149:$B504,$K149,F149:$F504)</f>
        <v>4.0999999999999996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5">
        <v>43907</v>
      </c>
      <c r="B150" s="3" t="s">
        <v>149</v>
      </c>
      <c r="C150" s="3">
        <v>3</v>
      </c>
      <c r="D150" s="3">
        <v>5.4</v>
      </c>
      <c r="E150" s="3">
        <v>1</v>
      </c>
      <c r="F150" s="3">
        <v>1.8</v>
      </c>
      <c r="G150" s="3">
        <v>0</v>
      </c>
      <c r="H150" s="3">
        <v>0</v>
      </c>
      <c r="J150" s="3" t="b">
        <f t="shared" si="4"/>
        <v>1</v>
      </c>
      <c r="K150" s="3" t="s">
        <v>149</v>
      </c>
      <c r="L150" s="3">
        <f>SUMIF($B150:$B505,$K150,C150:$C505)</f>
        <v>3</v>
      </c>
      <c r="M150" s="3">
        <f>SUMIF($B150:$B505,$K150,D150:$D505)</f>
        <v>5.4</v>
      </c>
      <c r="N150" s="3">
        <f>SUMIF($B150:$B505,$K150,E150:$E505)</f>
        <v>1</v>
      </c>
      <c r="O150" s="3">
        <f>SUMIF($B150:$B505,$K150,F150:$F505)</f>
        <v>1.8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43907</v>
      </c>
      <c r="B151" s="3" t="s">
        <v>150</v>
      </c>
      <c r="C151" s="3">
        <v>4</v>
      </c>
      <c r="D151" s="3">
        <v>5.5</v>
      </c>
      <c r="E151" s="3">
        <v>3</v>
      </c>
      <c r="F151" s="3">
        <v>4.0999999999999996</v>
      </c>
      <c r="G151" s="3">
        <v>0</v>
      </c>
      <c r="H151" s="3">
        <v>0</v>
      </c>
      <c r="J151" s="3" t="b">
        <f t="shared" si="4"/>
        <v>1</v>
      </c>
      <c r="K151" s="3" t="s">
        <v>150</v>
      </c>
      <c r="L151" s="3">
        <f>SUMIF($B151:$B506,$K151,C151:$C506)</f>
        <v>4</v>
      </c>
      <c r="M151" s="3">
        <f>SUMIF($B151:$B506,$K151,D151:$D506)</f>
        <v>5.5</v>
      </c>
      <c r="N151" s="3">
        <f>SUMIF($B151:$B506,$K151,E151:$E506)</f>
        <v>4</v>
      </c>
      <c r="O151" s="3">
        <f>SUMIF($B151:$B506,$K151,F151:$F506)</f>
        <v>5.5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5">
        <v>43907</v>
      </c>
      <c r="B152" s="3" t="s">
        <v>151</v>
      </c>
      <c r="C152" s="3">
        <v>8</v>
      </c>
      <c r="D152" s="3">
        <v>18.899999999999999</v>
      </c>
      <c r="E152" s="3">
        <v>6</v>
      </c>
      <c r="F152" s="3">
        <v>14.1</v>
      </c>
      <c r="G152" s="3">
        <v>1</v>
      </c>
      <c r="H152" s="3">
        <v>2.4</v>
      </c>
      <c r="J152" s="3" t="b">
        <f t="shared" si="4"/>
        <v>1</v>
      </c>
      <c r="K152" s="3" t="s">
        <v>151</v>
      </c>
      <c r="L152" s="3">
        <f>SUMIF($B152:$B507,$K152,C152:$C507)</f>
        <v>8</v>
      </c>
      <c r="M152" s="3">
        <f>SUMIF($B152:$B507,$K152,D152:$D507)</f>
        <v>18.899999999999999</v>
      </c>
      <c r="N152" s="3">
        <f>SUMIF($B152:$B507,$K152,E152:$E507)</f>
        <v>6</v>
      </c>
      <c r="O152" s="3">
        <f>SUMIF($B152:$B507,$K152,F152:$F507)</f>
        <v>14.1</v>
      </c>
      <c r="P152" s="3">
        <f>SUMIF($B152:$B507,$K152,G152:$G507)</f>
        <v>1</v>
      </c>
      <c r="Q152" s="3">
        <f>SUMIF($B152:$B507,$K152,H152:$H507)</f>
        <v>2.4</v>
      </c>
    </row>
    <row r="153" spans="1:17" x14ac:dyDescent="0.25">
      <c r="A153" s="5">
        <v>43907</v>
      </c>
      <c r="B153" s="3" t="s">
        <v>152</v>
      </c>
      <c r="C153" s="3">
        <v>7</v>
      </c>
      <c r="D153" s="3">
        <v>14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4"/>
        <v>1</v>
      </c>
      <c r="K153" s="3" t="s">
        <v>152</v>
      </c>
      <c r="L153" s="3">
        <f>SUMIF($B153:$B508,$K153,C153:$C508)</f>
        <v>16</v>
      </c>
      <c r="M153" s="3">
        <f>SUMIF($B153:$B508,$K153,D153:$D508)</f>
        <v>31.9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43907</v>
      </c>
      <c r="B154" s="3" t="s">
        <v>153</v>
      </c>
      <c r="C154" s="3">
        <v>2</v>
      </c>
      <c r="D154" s="3">
        <v>4.8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4"/>
        <v>1</v>
      </c>
      <c r="K154" s="3" t="s">
        <v>153</v>
      </c>
      <c r="L154" s="3">
        <f>SUMIF($B154:$B509,$K154,C154:$C509)</f>
        <v>2</v>
      </c>
      <c r="M154" s="3">
        <f>SUMIF($B154:$B509,$K154,D154:$D509)</f>
        <v>4.8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43907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43907</v>
      </c>
      <c r="B156" s="3" t="s">
        <v>155</v>
      </c>
      <c r="C156" s="3">
        <v>8</v>
      </c>
      <c r="D156" s="3">
        <v>23.5</v>
      </c>
      <c r="E156" s="3">
        <v>3</v>
      </c>
      <c r="F156" s="3">
        <v>8.8000000000000007</v>
      </c>
      <c r="G156" s="3">
        <v>0</v>
      </c>
      <c r="H156" s="3">
        <v>0</v>
      </c>
      <c r="J156" s="3" t="b">
        <f t="shared" si="4"/>
        <v>1</v>
      </c>
      <c r="K156" s="3" t="s">
        <v>155</v>
      </c>
      <c r="L156" s="3">
        <f>SUMIF($B156:$B511,$K156,C156:$C511)</f>
        <v>8</v>
      </c>
      <c r="M156" s="3">
        <f>SUMIF($B156:$B511,$K156,D156:$D511)</f>
        <v>23.5</v>
      </c>
      <c r="N156" s="3">
        <f>SUMIF($B156:$B511,$K156,E156:$E511)</f>
        <v>3</v>
      </c>
      <c r="O156" s="3">
        <f>SUMIF($B156:$B511,$K156,F156:$F511)</f>
        <v>8.8000000000000007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5">
        <v>43907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43907</v>
      </c>
      <c r="B158" s="3" t="s">
        <v>157</v>
      </c>
      <c r="C158" s="3">
        <v>3</v>
      </c>
      <c r="D158" s="3">
        <v>5.5</v>
      </c>
      <c r="E158" s="3">
        <v>2</v>
      </c>
      <c r="F158" s="3">
        <v>3.7</v>
      </c>
      <c r="G158" s="3">
        <v>0</v>
      </c>
      <c r="H158" s="3">
        <v>0</v>
      </c>
      <c r="J158" s="3" t="b">
        <f t="shared" si="4"/>
        <v>1</v>
      </c>
      <c r="K158" s="3" t="s">
        <v>157</v>
      </c>
      <c r="L158" s="3">
        <f>SUMIF($B158:$B513,$K158,C158:$C513)</f>
        <v>3</v>
      </c>
      <c r="M158" s="3">
        <f>SUMIF($B158:$B513,$K158,D158:$D513)</f>
        <v>5.5</v>
      </c>
      <c r="N158" s="3">
        <f>SUMIF($B158:$B513,$K158,E158:$E513)</f>
        <v>3</v>
      </c>
      <c r="O158" s="3">
        <f>SUMIF($B158:$B513,$K158,F158:$F513)</f>
        <v>5.5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43907</v>
      </c>
      <c r="B159" s="3" t="s">
        <v>158</v>
      </c>
      <c r="C159" s="3">
        <v>2</v>
      </c>
      <c r="D159" s="3">
        <v>15.8</v>
      </c>
      <c r="E159" s="3">
        <v>1</v>
      </c>
      <c r="F159" s="3">
        <v>7.9</v>
      </c>
      <c r="G159" s="3">
        <v>0</v>
      </c>
      <c r="H159" s="3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43907</v>
      </c>
      <c r="B160" s="3" t="s">
        <v>159</v>
      </c>
      <c r="C160" s="3">
        <v>1</v>
      </c>
      <c r="D160" s="3">
        <v>1.5</v>
      </c>
      <c r="E160" s="3">
        <v>1</v>
      </c>
      <c r="F160" s="3">
        <v>1.5</v>
      </c>
      <c r="G160" s="3">
        <v>0</v>
      </c>
      <c r="H160" s="3">
        <v>0</v>
      </c>
      <c r="J160" s="3" t="b">
        <f t="shared" si="4"/>
        <v>1</v>
      </c>
      <c r="K160" s="3" t="s">
        <v>159</v>
      </c>
      <c r="L160" s="3">
        <f>SUMIF($B160:$B515,$K160,C160:$C515)</f>
        <v>1</v>
      </c>
      <c r="M160" s="3">
        <f>SUMIF($B160:$B515,$K160,D160:$D515)</f>
        <v>1.5</v>
      </c>
      <c r="N160" s="3">
        <f>SUMIF($B160:$B515,$K160,E160:$E515)</f>
        <v>1</v>
      </c>
      <c r="O160" s="3">
        <f>SUMIF($B160:$B515,$K160,F160:$F515)</f>
        <v>1.5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43907</v>
      </c>
      <c r="B161" s="3" t="s">
        <v>160</v>
      </c>
      <c r="C161" s="3">
        <v>4</v>
      </c>
      <c r="D161" s="3">
        <v>8.6999999999999993</v>
      </c>
      <c r="E161" s="3">
        <v>2</v>
      </c>
      <c r="F161" s="3">
        <v>4.4000000000000004</v>
      </c>
      <c r="G161" s="3">
        <v>0</v>
      </c>
      <c r="H161" s="3">
        <v>0</v>
      </c>
      <c r="J161" s="3" t="b">
        <f t="shared" si="4"/>
        <v>1</v>
      </c>
      <c r="K161" s="3" t="s">
        <v>160</v>
      </c>
      <c r="L161" s="3">
        <f>SUMIF($B161:$B516,$K161,C161:$C516)</f>
        <v>4</v>
      </c>
      <c r="M161" s="3">
        <f>SUMIF($B161:$B516,$K161,D161:$D516)</f>
        <v>8.6999999999999993</v>
      </c>
      <c r="N161" s="3">
        <f>SUMIF($B161:$B516,$K161,E161:$E516)</f>
        <v>3</v>
      </c>
      <c r="O161" s="3">
        <f>SUMIF($B161:$B516,$K161,F161:$F516)</f>
        <v>6.6000000000000005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5">
        <v>43907</v>
      </c>
      <c r="B162" s="3" t="s">
        <v>161</v>
      </c>
      <c r="C162" s="3">
        <v>2</v>
      </c>
      <c r="D162" s="3">
        <v>8.8000000000000007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4"/>
        <v>1</v>
      </c>
      <c r="K162" s="3" t="s">
        <v>161</v>
      </c>
      <c r="L162" s="3">
        <f>SUMIF($B162:$B517,$K162,C162:$C517)</f>
        <v>2</v>
      </c>
      <c r="M162" s="3">
        <f>SUMIF($B162:$B517,$K162,D162:$D517)</f>
        <v>8.8000000000000007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43907</v>
      </c>
      <c r="B163" s="3" t="s">
        <v>162</v>
      </c>
      <c r="C163" s="3">
        <v>3</v>
      </c>
      <c r="D163" s="3">
        <v>10.199999999999999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4"/>
        <v>1</v>
      </c>
      <c r="K163" s="3" t="s">
        <v>162</v>
      </c>
      <c r="L163" s="3">
        <f>SUMIF($B163:$B518,$K163,C163:$C518)</f>
        <v>3</v>
      </c>
      <c r="M163" s="3">
        <f>SUMIF($B163:$B518,$K163,D163:$D518)</f>
        <v>10.199999999999999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43907</v>
      </c>
      <c r="B164" s="3" t="s">
        <v>163</v>
      </c>
      <c r="C164" s="3">
        <v>4</v>
      </c>
      <c r="D164" s="3">
        <v>7.1</v>
      </c>
      <c r="E164" s="3">
        <v>2</v>
      </c>
      <c r="F164" s="3">
        <v>3.6</v>
      </c>
      <c r="G164" s="3">
        <v>0</v>
      </c>
      <c r="H164" s="3">
        <v>0</v>
      </c>
      <c r="J164" s="3" t="b">
        <f t="shared" si="4"/>
        <v>1</v>
      </c>
      <c r="K164" s="3" t="s">
        <v>163</v>
      </c>
      <c r="L164" s="3">
        <f>SUMIF($B164:$B519,$K164,C164:$C519)</f>
        <v>4</v>
      </c>
      <c r="M164" s="3">
        <f>SUMIF($B164:$B519,$K164,D164:$D519)</f>
        <v>7.1</v>
      </c>
      <c r="N164" s="3">
        <f>SUMIF($B164:$B519,$K164,E164:$E519)</f>
        <v>2</v>
      </c>
      <c r="O164" s="3">
        <f>SUMIF($B164:$B519,$K164,F164:$F519)</f>
        <v>3.6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5">
        <v>43907</v>
      </c>
      <c r="B165" s="3" t="s">
        <v>164</v>
      </c>
      <c r="C165" s="3">
        <v>6</v>
      </c>
      <c r="D165" s="3">
        <v>26.6</v>
      </c>
      <c r="E165" s="3">
        <v>6</v>
      </c>
      <c r="F165" s="3">
        <v>26.6</v>
      </c>
      <c r="G165" s="3">
        <v>0</v>
      </c>
      <c r="H165" s="3">
        <v>0</v>
      </c>
      <c r="J165" s="3" t="b">
        <f t="shared" si="4"/>
        <v>1</v>
      </c>
      <c r="K165" s="3" t="s">
        <v>164</v>
      </c>
      <c r="L165" s="3">
        <f>SUMIF($B165:$B520,$K165,C165:$C520)</f>
        <v>6</v>
      </c>
      <c r="M165" s="3">
        <f>SUMIF($B165:$B520,$K165,D165:$D520)</f>
        <v>26.6</v>
      </c>
      <c r="N165" s="3">
        <f>SUMIF($B165:$B520,$K165,E165:$E520)</f>
        <v>6</v>
      </c>
      <c r="O165" s="3">
        <f>SUMIF($B165:$B520,$K165,F165:$F520)</f>
        <v>26.6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5">
        <v>43907</v>
      </c>
      <c r="B166" s="3" t="s">
        <v>165</v>
      </c>
      <c r="C166" s="3">
        <v>16</v>
      </c>
      <c r="D166" s="3">
        <v>101.7</v>
      </c>
      <c r="E166" s="3">
        <v>7</v>
      </c>
      <c r="F166" s="3">
        <v>44.5</v>
      </c>
      <c r="G166" s="3">
        <v>1</v>
      </c>
      <c r="H166" s="3">
        <v>6.4</v>
      </c>
      <c r="J166" s="3" t="b">
        <f t="shared" si="4"/>
        <v>1</v>
      </c>
      <c r="K166" s="3" t="s">
        <v>165</v>
      </c>
      <c r="L166" s="3">
        <f>SUMIF($B166:$B521,$K166,C166:$C521)</f>
        <v>16</v>
      </c>
      <c r="M166" s="3">
        <f>SUMIF($B166:$B521,$K166,D166:$D521)</f>
        <v>101.7</v>
      </c>
      <c r="N166" s="3">
        <f>SUMIF($B166:$B521,$K166,E166:$E521)</f>
        <v>7</v>
      </c>
      <c r="O166" s="3">
        <f>SUMIF($B166:$B521,$K166,F166:$F521)</f>
        <v>44.5</v>
      </c>
      <c r="P166" s="3">
        <f>SUMIF($B166:$B521,$K166,G166:$G521)</f>
        <v>1</v>
      </c>
      <c r="Q166" s="3">
        <f>SUMIF($B166:$B521,$K166,H166:$H521)</f>
        <v>6.4</v>
      </c>
    </row>
    <row r="167" spans="1:17" x14ac:dyDescent="0.25">
      <c r="A167" s="5">
        <v>43907</v>
      </c>
      <c r="B167" s="3" t="s">
        <v>166</v>
      </c>
      <c r="C167" s="3">
        <v>7</v>
      </c>
      <c r="D167" s="3">
        <v>18.7</v>
      </c>
      <c r="E167" s="3">
        <v>4</v>
      </c>
      <c r="F167" s="3">
        <v>10.7</v>
      </c>
      <c r="G167" s="3">
        <v>1</v>
      </c>
      <c r="H167" s="3">
        <v>2.7</v>
      </c>
      <c r="J167" s="3" t="b">
        <f t="shared" si="4"/>
        <v>1</v>
      </c>
      <c r="K167" s="3" t="s">
        <v>166</v>
      </c>
      <c r="L167" s="3">
        <f>SUMIF($B167:$B522,$K167,C167:$C522)</f>
        <v>7</v>
      </c>
      <c r="M167" s="3">
        <f>SUMIF($B167:$B522,$K167,D167:$D522)</f>
        <v>18.7</v>
      </c>
      <c r="N167" s="3">
        <f>SUMIF($B167:$B522,$K167,E167:$E522)</f>
        <v>4</v>
      </c>
      <c r="O167" s="3">
        <f>SUMIF($B167:$B522,$K167,F167:$F522)</f>
        <v>10.7</v>
      </c>
      <c r="P167" s="3">
        <f>SUMIF($B167:$B522,$K167,G167:$G522)</f>
        <v>1</v>
      </c>
      <c r="Q167" s="3">
        <f>SUMIF($B167:$B522,$K167,H167:$H522)</f>
        <v>2.7</v>
      </c>
    </row>
    <row r="168" spans="1:17" x14ac:dyDescent="0.25">
      <c r="A168" s="5">
        <v>43907</v>
      </c>
      <c r="B168" s="3" t="s">
        <v>167</v>
      </c>
      <c r="C168" s="3">
        <v>3</v>
      </c>
      <c r="D168" s="3">
        <v>26.1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4"/>
        <v>1</v>
      </c>
      <c r="K168" s="3" t="s">
        <v>167</v>
      </c>
      <c r="L168" s="3">
        <f>SUMIF($B168:$B523,$K168,C168:$C523)</f>
        <v>3</v>
      </c>
      <c r="M168" s="3">
        <f>SUMIF($B168:$B523,$K168,D168:$D523)</f>
        <v>26.1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43907</v>
      </c>
      <c r="B169" s="3" t="s">
        <v>168</v>
      </c>
      <c r="C169" s="3">
        <v>4</v>
      </c>
      <c r="D169" s="3">
        <v>14.2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4"/>
        <v>1</v>
      </c>
      <c r="K169" s="3" t="s">
        <v>168</v>
      </c>
      <c r="L169" s="3">
        <f>SUMIF($B169:$B524,$K169,C169:$C524)</f>
        <v>4</v>
      </c>
      <c r="M169" s="3">
        <f>SUMIF($B169:$B524,$K169,D169:$D524)</f>
        <v>14.2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43907</v>
      </c>
      <c r="B170" s="3" t="s">
        <v>169</v>
      </c>
      <c r="C170" s="3">
        <v>10</v>
      </c>
      <c r="D170" s="3">
        <v>16</v>
      </c>
      <c r="E170" s="3">
        <v>5</v>
      </c>
      <c r="F170" s="3">
        <v>8</v>
      </c>
      <c r="G170" s="3">
        <v>0</v>
      </c>
      <c r="H170" s="3">
        <v>0</v>
      </c>
      <c r="J170" s="3" t="b">
        <f t="shared" si="4"/>
        <v>1</v>
      </c>
      <c r="K170" s="3" t="s">
        <v>169</v>
      </c>
      <c r="L170" s="3">
        <f>SUMIF($B170:$B525,$K170,C170:$C525)</f>
        <v>11</v>
      </c>
      <c r="M170" s="3">
        <f>SUMIF($B170:$B525,$K170,D170:$D525)</f>
        <v>17.600000000000001</v>
      </c>
      <c r="N170" s="3">
        <f>SUMIF($B170:$B525,$K170,E170:$E525)</f>
        <v>5</v>
      </c>
      <c r="O170" s="3">
        <f>SUMIF($B170:$B525,$K170,F170:$F525)</f>
        <v>8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43907</v>
      </c>
      <c r="B171" s="3" t="s">
        <v>366</v>
      </c>
      <c r="C171" s="3">
        <v>0</v>
      </c>
      <c r="D171" s="3">
        <v>0</v>
      </c>
      <c r="E171" s="3">
        <v>1</v>
      </c>
      <c r="F171" s="3">
        <v>8.9</v>
      </c>
      <c r="G171" s="3">
        <v>0</v>
      </c>
      <c r="H171" s="3">
        <v>0</v>
      </c>
      <c r="J171" s="3" t="b">
        <f t="shared" si="4"/>
        <v>1</v>
      </c>
      <c r="K171" s="3" t="s">
        <v>366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1</v>
      </c>
      <c r="O171" s="3">
        <f>SUMIF($B171:$B526,$K171,F171:$F526)</f>
        <v>8.9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43907</v>
      </c>
      <c r="B172" s="3" t="s">
        <v>170</v>
      </c>
      <c r="C172" s="3">
        <v>5</v>
      </c>
      <c r="D172" s="3">
        <v>4</v>
      </c>
      <c r="E172" s="3">
        <v>1</v>
      </c>
      <c r="F172" s="3">
        <v>0.8</v>
      </c>
      <c r="G172" s="3">
        <v>1</v>
      </c>
      <c r="H172" s="3">
        <v>0.8</v>
      </c>
      <c r="J172" s="3" t="b">
        <f t="shared" si="4"/>
        <v>1</v>
      </c>
      <c r="K172" s="3" t="s">
        <v>170</v>
      </c>
      <c r="L172" s="3">
        <f>SUMIF($B172:$B527,$K172,C172:$C527)</f>
        <v>5</v>
      </c>
      <c r="M172" s="3">
        <f>SUMIF($B172:$B527,$K172,D172:$D527)</f>
        <v>4</v>
      </c>
      <c r="N172" s="3">
        <f>SUMIF($B172:$B527,$K172,E172:$E527)</f>
        <v>1</v>
      </c>
      <c r="O172" s="3">
        <f>SUMIF($B172:$B527,$K172,F172:$F527)</f>
        <v>0.8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43907</v>
      </c>
      <c r="B173" s="3" t="s">
        <v>171</v>
      </c>
      <c r="C173" s="3">
        <v>11</v>
      </c>
      <c r="D173" s="3">
        <v>8.8000000000000007</v>
      </c>
      <c r="E173" s="3">
        <v>5</v>
      </c>
      <c r="F173" s="3">
        <v>4</v>
      </c>
      <c r="G173" s="3">
        <v>0</v>
      </c>
      <c r="H173" s="3">
        <v>0</v>
      </c>
      <c r="J173" s="3" t="b">
        <f t="shared" si="4"/>
        <v>1</v>
      </c>
      <c r="K173" s="3" t="s">
        <v>171</v>
      </c>
      <c r="L173" s="3">
        <f>SUMIF($B173:$B528,$K173,C173:$C528)</f>
        <v>11</v>
      </c>
      <c r="M173" s="3">
        <f>SUMIF($B173:$B528,$K173,D173:$D528)</f>
        <v>8.8000000000000007</v>
      </c>
      <c r="N173" s="3">
        <f>SUMIF($B173:$B528,$K173,E173:$E528)</f>
        <v>5</v>
      </c>
      <c r="O173" s="3">
        <f>SUMIF($B173:$B528,$K173,F173:$F528)</f>
        <v>4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43907</v>
      </c>
      <c r="B174" s="3" t="s">
        <v>172</v>
      </c>
      <c r="C174" s="3">
        <v>2</v>
      </c>
      <c r="D174" s="3">
        <v>7.4</v>
      </c>
      <c r="E174" s="3">
        <v>1</v>
      </c>
      <c r="F174" s="3">
        <v>3.7</v>
      </c>
      <c r="G174" s="3">
        <v>0</v>
      </c>
      <c r="H174" s="3">
        <v>0</v>
      </c>
      <c r="J174" s="3" t="b">
        <f t="shared" si="4"/>
        <v>1</v>
      </c>
      <c r="K174" s="3" t="s">
        <v>172</v>
      </c>
      <c r="L174" s="3">
        <f>SUMIF($B174:$B529,$K174,C174:$C529)</f>
        <v>2</v>
      </c>
      <c r="M174" s="3">
        <f>SUMIF($B174:$B529,$K174,D174:$D529)</f>
        <v>7.4</v>
      </c>
      <c r="N174" s="3">
        <f>SUMIF($B174:$B529,$K174,E174:$E529)</f>
        <v>1</v>
      </c>
      <c r="O174" s="3">
        <f>SUMIF($B174:$B529,$K174,F174:$F529)</f>
        <v>3.7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43907</v>
      </c>
      <c r="B175" s="3" t="s">
        <v>173</v>
      </c>
      <c r="C175" s="3">
        <v>6</v>
      </c>
      <c r="D175" s="3">
        <v>7.8</v>
      </c>
      <c r="E175" s="3">
        <v>2</v>
      </c>
      <c r="F175" s="3">
        <v>2.6</v>
      </c>
      <c r="G175" s="3">
        <v>0</v>
      </c>
      <c r="H175" s="3">
        <v>0</v>
      </c>
      <c r="J175" s="3" t="b">
        <f t="shared" si="4"/>
        <v>1</v>
      </c>
      <c r="K175" s="3" t="s">
        <v>173</v>
      </c>
      <c r="L175" s="3">
        <f>SUMIF($B175:$B530,$K175,C175:$C530)</f>
        <v>6</v>
      </c>
      <c r="M175" s="3">
        <f>SUMIF($B175:$B530,$K175,D175:$D530)</f>
        <v>7.8</v>
      </c>
      <c r="N175" s="3">
        <f>SUMIF($B175:$B530,$K175,E175:$E530)</f>
        <v>2</v>
      </c>
      <c r="O175" s="3">
        <f>SUMIF($B175:$B530,$K175,F175:$F530)</f>
        <v>2.6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43907</v>
      </c>
      <c r="B176" s="3" t="s">
        <v>174</v>
      </c>
      <c r="C176" s="3">
        <v>10</v>
      </c>
      <c r="D176" s="3">
        <v>12.7</v>
      </c>
      <c r="E176" s="3">
        <v>8</v>
      </c>
      <c r="F176" s="3">
        <v>10.199999999999999</v>
      </c>
      <c r="G176" s="3">
        <v>0</v>
      </c>
      <c r="H176" s="3">
        <v>0</v>
      </c>
      <c r="J176" s="3" t="b">
        <f t="shared" si="4"/>
        <v>1</v>
      </c>
      <c r="K176" s="3" t="s">
        <v>174</v>
      </c>
      <c r="L176" s="3">
        <f>SUMIF($B176:$B531,$K176,C176:$C531)</f>
        <v>10</v>
      </c>
      <c r="M176" s="3">
        <f>SUMIF($B176:$B531,$K176,D176:$D531)</f>
        <v>12.7</v>
      </c>
      <c r="N176" s="3">
        <f>SUMIF($B176:$B531,$K176,E176:$E531)</f>
        <v>8</v>
      </c>
      <c r="O176" s="3">
        <f>SUMIF($B176:$B531,$K176,F176:$F531)</f>
        <v>10.199999999999999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5">
        <v>43907</v>
      </c>
      <c r="B177" s="3" t="s">
        <v>175</v>
      </c>
      <c r="C177" s="3">
        <v>14</v>
      </c>
      <c r="D177" s="3">
        <v>39</v>
      </c>
      <c r="E177" s="3">
        <v>9</v>
      </c>
      <c r="F177" s="3">
        <v>25.1</v>
      </c>
      <c r="G177" s="3">
        <v>0</v>
      </c>
      <c r="H177" s="3">
        <v>0</v>
      </c>
      <c r="J177" s="3" t="b">
        <f t="shared" si="4"/>
        <v>1</v>
      </c>
      <c r="K177" s="3" t="s">
        <v>175</v>
      </c>
      <c r="L177" s="3">
        <f>SUMIF($B177:$B532,$K177,C177:$C532)</f>
        <v>14</v>
      </c>
      <c r="M177" s="3">
        <f>SUMIF($B177:$B532,$K177,D177:$D532)</f>
        <v>39</v>
      </c>
      <c r="N177" s="3">
        <f>SUMIF($B177:$B532,$K177,E177:$E532)</f>
        <v>9</v>
      </c>
      <c r="O177" s="3">
        <f>SUMIF($B177:$B532,$K177,F177:$F532)</f>
        <v>25.1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5">
        <v>43907</v>
      </c>
      <c r="B178" s="3" t="s">
        <v>176</v>
      </c>
      <c r="C178" s="3">
        <v>4</v>
      </c>
      <c r="D178" s="3">
        <v>13.2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4"/>
        <v>1</v>
      </c>
      <c r="K178" s="3" t="s">
        <v>176</v>
      </c>
      <c r="L178" s="3">
        <f>SUMIF($B178:$B533,$K178,C178:$C533)</f>
        <v>4</v>
      </c>
      <c r="M178" s="3">
        <f>SUMIF($B178:$B533,$K178,D178:$D533)</f>
        <v>13.2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5">
        <v>43907</v>
      </c>
      <c r="B179" s="3" t="s">
        <v>177</v>
      </c>
      <c r="C179" s="3">
        <v>5</v>
      </c>
      <c r="D179" s="3">
        <v>10.7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4"/>
        <v>1</v>
      </c>
      <c r="K179" s="3" t="s">
        <v>177</v>
      </c>
      <c r="L179" s="3">
        <f>SUMIF($B179:$B534,$K179,C179:$C534)</f>
        <v>5</v>
      </c>
      <c r="M179" s="3">
        <f>SUMIF($B179:$B534,$K179,D179:$D534)</f>
        <v>10.7</v>
      </c>
      <c r="N179" s="3">
        <f>SUMIF($B179:$B534,$K179,E179:$E534)</f>
        <v>2</v>
      </c>
      <c r="O179" s="3">
        <f>SUMIF($B179:$B534,$K179,F179:$F534)</f>
        <v>4.2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43907</v>
      </c>
      <c r="B180" s="3" t="s">
        <v>178</v>
      </c>
      <c r="C180" s="3">
        <v>0</v>
      </c>
      <c r="D180" s="3">
        <v>0</v>
      </c>
      <c r="E180" s="3">
        <v>1</v>
      </c>
      <c r="F180" s="3">
        <v>4.4000000000000004</v>
      </c>
      <c r="G180" s="3">
        <v>0</v>
      </c>
      <c r="H180" s="3">
        <v>0</v>
      </c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1</v>
      </c>
      <c r="O180" s="3">
        <f>SUMIF($B180:$B535,$K180,F180:$F535)</f>
        <v>4.4000000000000004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43907</v>
      </c>
      <c r="B181" s="3" t="s">
        <v>179</v>
      </c>
      <c r="C181" s="3">
        <v>1</v>
      </c>
      <c r="D181" s="3">
        <v>3</v>
      </c>
      <c r="E181" s="3">
        <v>1</v>
      </c>
      <c r="F181" s="3">
        <v>3</v>
      </c>
      <c r="G181" s="3">
        <v>0</v>
      </c>
      <c r="H181" s="3">
        <v>0</v>
      </c>
      <c r="J181" s="3" t="b">
        <f t="shared" si="4"/>
        <v>1</v>
      </c>
      <c r="K181" s="3" t="s">
        <v>179</v>
      </c>
      <c r="L181" s="3">
        <f>SUMIF($B181:$B536,$K181,C181:$C536)</f>
        <v>1</v>
      </c>
      <c r="M181" s="3">
        <f>SUMIF($B181:$B536,$K181,D181:$D536)</f>
        <v>3</v>
      </c>
      <c r="N181" s="3">
        <f>SUMIF($B181:$B536,$K181,E181:$E536)</f>
        <v>1</v>
      </c>
      <c r="O181" s="3">
        <f>SUMIF($B181:$B536,$K181,F181:$F536)</f>
        <v>3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43907</v>
      </c>
      <c r="B182" s="3" t="s">
        <v>180</v>
      </c>
      <c r="C182" s="3">
        <v>7</v>
      </c>
      <c r="D182" s="3">
        <v>29.9</v>
      </c>
      <c r="E182" s="3">
        <v>2</v>
      </c>
      <c r="F182" s="3">
        <v>8.5</v>
      </c>
      <c r="G182" s="3">
        <v>0</v>
      </c>
      <c r="H182" s="3">
        <v>0</v>
      </c>
      <c r="J182" s="3" t="b">
        <f t="shared" si="4"/>
        <v>1</v>
      </c>
      <c r="K182" s="3" t="s">
        <v>180</v>
      </c>
      <c r="L182" s="3">
        <f>SUMIF($B182:$B537,$K182,C182:$C537)</f>
        <v>11</v>
      </c>
      <c r="M182" s="3">
        <f>SUMIF($B182:$B537,$K182,D182:$D537)</f>
        <v>47</v>
      </c>
      <c r="N182" s="3">
        <f>SUMIF($B182:$B537,$K182,E182:$E537)</f>
        <v>2</v>
      </c>
      <c r="O182" s="3">
        <f>SUMIF($B182:$B537,$K182,F182:$F537)</f>
        <v>8.5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5">
        <v>43907</v>
      </c>
      <c r="B183" s="3" t="s">
        <v>181</v>
      </c>
      <c r="C183" s="3">
        <v>3</v>
      </c>
      <c r="D183" s="3">
        <v>20.7</v>
      </c>
      <c r="E183" s="3">
        <v>2</v>
      </c>
      <c r="F183" s="3">
        <v>13.8</v>
      </c>
      <c r="G183" s="3">
        <v>0</v>
      </c>
      <c r="H183" s="3">
        <v>0</v>
      </c>
      <c r="J183" s="3" t="b">
        <f t="shared" si="4"/>
        <v>1</v>
      </c>
      <c r="K183" s="3" t="s">
        <v>181</v>
      </c>
      <c r="L183" s="3">
        <f>SUMIF($B183:$B538,$K183,C183:$C538)</f>
        <v>3</v>
      </c>
      <c r="M183" s="3">
        <f>SUMIF($B183:$B538,$K183,D183:$D538)</f>
        <v>20.7</v>
      </c>
      <c r="N183" s="3">
        <f>SUMIF($B183:$B538,$K183,E183:$E538)</f>
        <v>2</v>
      </c>
      <c r="O183" s="3">
        <f>SUMIF($B183:$B538,$K183,F183:$F538)</f>
        <v>13.8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43907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43907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43907</v>
      </c>
      <c r="B186" s="3" t="s">
        <v>184</v>
      </c>
      <c r="C186" s="3">
        <v>1</v>
      </c>
      <c r="D186" s="3">
        <v>4</v>
      </c>
      <c r="E186" s="3">
        <v>1</v>
      </c>
      <c r="F186" s="3">
        <v>4</v>
      </c>
      <c r="G186" s="3">
        <v>0</v>
      </c>
      <c r="H186" s="3">
        <v>0</v>
      </c>
      <c r="J186" s="3" t="b">
        <f t="shared" si="4"/>
        <v>1</v>
      </c>
      <c r="K186" s="3" t="s">
        <v>184</v>
      </c>
      <c r="L186" s="3">
        <f>SUMIF($B186:$B541,$K186,C186:$C541)</f>
        <v>1</v>
      </c>
      <c r="M186" s="3">
        <f>SUMIF($B186:$B541,$K186,D186:$D541)</f>
        <v>4</v>
      </c>
      <c r="N186" s="3">
        <f>SUMIF($B186:$B541,$K186,E186:$E541)</f>
        <v>1</v>
      </c>
      <c r="O186" s="3">
        <f>SUMIF($B186:$B541,$K186,F186:$F541)</f>
        <v>4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5">
        <v>43907</v>
      </c>
      <c r="B187" s="3" t="s">
        <v>185</v>
      </c>
      <c r="C187" s="3">
        <v>4</v>
      </c>
      <c r="D187" s="3">
        <v>16.7</v>
      </c>
      <c r="E187" s="3">
        <v>3</v>
      </c>
      <c r="F187" s="3">
        <v>12.5</v>
      </c>
      <c r="G187" s="3">
        <v>1</v>
      </c>
      <c r="H187" s="3">
        <v>4.2</v>
      </c>
      <c r="J187" s="3" t="b">
        <f t="shared" si="4"/>
        <v>1</v>
      </c>
      <c r="K187" s="3" t="s">
        <v>185</v>
      </c>
      <c r="L187" s="3">
        <f>SUMIF($B187:$B542,$K187,C187:$C542)</f>
        <v>4</v>
      </c>
      <c r="M187" s="3">
        <f>SUMIF($B187:$B542,$K187,D187:$D542)</f>
        <v>16.7</v>
      </c>
      <c r="N187" s="3">
        <f>SUMIF($B187:$B542,$K187,E187:$E542)</f>
        <v>3</v>
      </c>
      <c r="O187" s="3">
        <f>SUMIF($B187:$B542,$K187,F187:$F542)</f>
        <v>12.5</v>
      </c>
      <c r="P187" s="3">
        <f>SUMIF($B187:$B542,$K187,G187:$G542)</f>
        <v>1</v>
      </c>
      <c r="Q187" s="3">
        <f>SUMIF($B187:$B542,$K187,H187:$H542)</f>
        <v>4.2</v>
      </c>
    </row>
    <row r="188" spans="1:17" x14ac:dyDescent="0.25">
      <c r="A188" s="5">
        <v>43907</v>
      </c>
      <c r="B188" s="3" t="s">
        <v>186</v>
      </c>
      <c r="C188" s="3">
        <v>2</v>
      </c>
      <c r="D188" s="3">
        <v>6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4"/>
        <v>1</v>
      </c>
      <c r="K188" s="3" t="s">
        <v>186</v>
      </c>
      <c r="L188" s="3">
        <f>SUMIF($B188:$B543,$K188,C188:$C543)</f>
        <v>2</v>
      </c>
      <c r="M188" s="3">
        <f>SUMIF($B188:$B543,$K188,D188:$D543)</f>
        <v>6</v>
      </c>
      <c r="N188" s="3">
        <f>SUMIF($B188:$B543,$K188,E188:$E543)</f>
        <v>2</v>
      </c>
      <c r="O188" s="3">
        <f>SUMIF($B188:$B543,$K188,F188:$F543)</f>
        <v>6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43907</v>
      </c>
      <c r="B189" s="3" t="s">
        <v>187</v>
      </c>
      <c r="C189" s="3">
        <v>39</v>
      </c>
      <c r="D189" s="3">
        <v>32.1</v>
      </c>
      <c r="E189" s="3">
        <v>14</v>
      </c>
      <c r="F189" s="3">
        <v>11.5</v>
      </c>
      <c r="G189" s="3">
        <v>2</v>
      </c>
      <c r="H189" s="3">
        <v>1.6</v>
      </c>
      <c r="J189" s="3" t="b">
        <f t="shared" si="4"/>
        <v>1</v>
      </c>
      <c r="K189" s="3" t="s">
        <v>187</v>
      </c>
      <c r="L189" s="3">
        <f>SUMIF($B189:$B544,$K189,C189:$C544)</f>
        <v>40</v>
      </c>
      <c r="M189" s="3">
        <f>SUMIF($B189:$B544,$K189,D189:$D544)</f>
        <v>32.9</v>
      </c>
      <c r="N189" s="3">
        <f>SUMIF($B189:$B544,$K189,E189:$E544)</f>
        <v>15</v>
      </c>
      <c r="O189" s="3">
        <f>SUMIF($B189:$B544,$K189,F189:$F544)</f>
        <v>12.3</v>
      </c>
      <c r="P189" s="3">
        <f>SUMIF($B189:$B544,$K189,G189:$G544)</f>
        <v>2</v>
      </c>
      <c r="Q189" s="3">
        <f>SUMIF($B189:$B544,$K189,H189:$H544)</f>
        <v>1.6</v>
      </c>
    </row>
    <row r="190" spans="1:17" x14ac:dyDescent="0.25">
      <c r="A190" s="5">
        <v>43907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43907</v>
      </c>
      <c r="B191" s="3" t="s">
        <v>189</v>
      </c>
      <c r="C191" s="3">
        <v>2</v>
      </c>
      <c r="D191" s="3">
        <v>10.6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4"/>
        <v>1</v>
      </c>
      <c r="K191" s="3" t="s">
        <v>189</v>
      </c>
      <c r="L191" s="3">
        <f>SUMIF($B191:$B546,$K191,C191:$C546)</f>
        <v>2</v>
      </c>
      <c r="M191" s="3">
        <f>SUMIF($B191:$B546,$K191,D191:$D546)</f>
        <v>10.6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5">
        <v>43907</v>
      </c>
      <c r="B192" s="3" t="s">
        <v>190</v>
      </c>
      <c r="C192" s="3">
        <v>64</v>
      </c>
      <c r="D192" s="3">
        <v>78.8</v>
      </c>
      <c r="E192" s="3">
        <v>36</v>
      </c>
      <c r="F192" s="3">
        <v>44.3</v>
      </c>
      <c r="G192" s="3">
        <v>13</v>
      </c>
      <c r="H192" s="3">
        <v>16</v>
      </c>
      <c r="J192" s="3" t="b">
        <f t="shared" si="4"/>
        <v>1</v>
      </c>
      <c r="K192" s="3" t="s">
        <v>190</v>
      </c>
      <c r="L192" s="3">
        <f>SUMIF($B192:$B547,$K192,C192:$C547)</f>
        <v>65</v>
      </c>
      <c r="M192" s="3">
        <f>SUMIF($B192:$B547,$K192,D192:$D547)</f>
        <v>80</v>
      </c>
      <c r="N192" s="3">
        <f>SUMIF($B192:$B547,$K192,E192:$E547)</f>
        <v>36</v>
      </c>
      <c r="O192" s="3">
        <f>SUMIF($B192:$B547,$K192,F192:$F547)</f>
        <v>44.3</v>
      </c>
      <c r="P192" s="3">
        <f>SUMIF($B192:$B547,$K192,G192:$G547)</f>
        <v>13</v>
      </c>
      <c r="Q192" s="3">
        <f>SUMIF($B192:$B547,$K192,H192:$H547)</f>
        <v>16</v>
      </c>
    </row>
    <row r="193" spans="1:17" x14ac:dyDescent="0.25">
      <c r="A193" s="5">
        <v>43907</v>
      </c>
      <c r="B193" s="3" t="s">
        <v>191</v>
      </c>
      <c r="C193" s="3">
        <v>0</v>
      </c>
      <c r="D193" s="3">
        <v>0</v>
      </c>
      <c r="E193" s="3">
        <v>1</v>
      </c>
      <c r="F193" s="3">
        <v>2.9</v>
      </c>
      <c r="G193" s="3">
        <v>0</v>
      </c>
      <c r="H193" s="3">
        <v>0</v>
      </c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5">
        <v>43907</v>
      </c>
      <c r="B194" s="3" t="s">
        <v>367</v>
      </c>
      <c r="C194" s="3">
        <v>2</v>
      </c>
      <c r="D194" s="3">
        <v>4.0999999999999996</v>
      </c>
      <c r="E194" s="3">
        <v>4</v>
      </c>
      <c r="F194" s="3">
        <v>8.1999999999999993</v>
      </c>
      <c r="G194" s="3">
        <v>0</v>
      </c>
      <c r="H194" s="3">
        <v>0</v>
      </c>
      <c r="J194" s="3" t="b">
        <f t="shared" si="4"/>
        <v>1</v>
      </c>
      <c r="K194" s="3" t="s">
        <v>367</v>
      </c>
      <c r="L194" s="3">
        <f>SUMIF($B194:$B549,$K194,C194:$C549)</f>
        <v>2</v>
      </c>
      <c r="M194" s="3">
        <f>SUMIF($B194:$B549,$K194,D194:$D549)</f>
        <v>4.0999999999999996</v>
      </c>
      <c r="N194" s="3">
        <f>SUMIF($B194:$B549,$K194,E194:$E549)</f>
        <v>5</v>
      </c>
      <c r="O194" s="3">
        <f>SUMIF($B194:$B549,$K194,F194:$F549)</f>
        <v>10.199999999999999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5">
        <v>43907</v>
      </c>
      <c r="B195" s="3" t="s">
        <v>192</v>
      </c>
      <c r="C195" s="3">
        <v>1</v>
      </c>
      <c r="D195" s="3">
        <v>5.2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4"/>
        <v>1</v>
      </c>
      <c r="K195" s="3" t="s">
        <v>192</v>
      </c>
      <c r="L195" s="3">
        <f>SUMIF($B195:$B550,$K195,C195:$C550)</f>
        <v>1</v>
      </c>
      <c r="M195" s="3">
        <f>SUMIF($B195:$B550,$K195,D195:$D550)</f>
        <v>5.2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43907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43907</v>
      </c>
      <c r="B197" s="3" t="s">
        <v>194</v>
      </c>
      <c r="C197" s="3">
        <v>2</v>
      </c>
      <c r="D197" s="3">
        <v>3.3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4"/>
        <v>1</v>
      </c>
      <c r="K197" s="3" t="s">
        <v>194</v>
      </c>
      <c r="L197" s="3">
        <f>SUMIF($B197:$B552,$K197,C197:$C552)</f>
        <v>2</v>
      </c>
      <c r="M197" s="3">
        <f>SUMIF($B197:$B552,$K197,D197:$D552)</f>
        <v>3.3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43907</v>
      </c>
      <c r="B198" s="3" t="s">
        <v>195</v>
      </c>
      <c r="C198" s="3">
        <v>1</v>
      </c>
      <c r="D198" s="3">
        <v>9.1</v>
      </c>
      <c r="E198" s="3">
        <v>1</v>
      </c>
      <c r="F198" s="3">
        <v>9.1</v>
      </c>
      <c r="G198" s="3">
        <v>0</v>
      </c>
      <c r="H198" s="3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1</v>
      </c>
      <c r="M198" s="3">
        <f>SUMIF($B198:$B553,$K198,D198:$D553)</f>
        <v>9.1</v>
      </c>
      <c r="N198" s="3">
        <f>SUMIF($B198:$B553,$K198,E198:$E553)</f>
        <v>1</v>
      </c>
      <c r="O198" s="3">
        <f>SUMIF($B198:$B553,$K198,F198:$F553)</f>
        <v>9.1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43907</v>
      </c>
      <c r="B199" s="3" t="s">
        <v>196</v>
      </c>
      <c r="C199" s="3">
        <v>1</v>
      </c>
      <c r="D199" s="3">
        <v>2.7</v>
      </c>
      <c r="E199" s="3">
        <v>1</v>
      </c>
      <c r="F199" s="3">
        <v>2.7</v>
      </c>
      <c r="G199" s="3">
        <v>0</v>
      </c>
      <c r="H199" s="3">
        <v>0</v>
      </c>
      <c r="J199" s="3" t="b">
        <f t="shared" si="5"/>
        <v>1</v>
      </c>
      <c r="K199" s="3" t="s">
        <v>196</v>
      </c>
      <c r="L199" s="3">
        <f>SUMIF($B199:$B554,$K199,C199:$C554)</f>
        <v>1</v>
      </c>
      <c r="M199" s="3">
        <f>SUMIF($B199:$B554,$K199,D199:$D554)</f>
        <v>2.7</v>
      </c>
      <c r="N199" s="3">
        <f>SUMIF($B199:$B554,$K199,E199:$E554)</f>
        <v>1</v>
      </c>
      <c r="O199" s="3">
        <f>SUMIF($B199:$B554,$K199,F199:$F554)</f>
        <v>2.7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43907</v>
      </c>
      <c r="B200" s="3" t="s">
        <v>197</v>
      </c>
      <c r="C200" s="3">
        <v>7</v>
      </c>
      <c r="D200" s="3">
        <v>15.9</v>
      </c>
      <c r="E200" s="3">
        <v>4</v>
      </c>
      <c r="F200" s="3">
        <v>9.1</v>
      </c>
      <c r="G200" s="3">
        <v>0</v>
      </c>
      <c r="H200" s="3">
        <v>0</v>
      </c>
      <c r="J200" s="3" t="b">
        <f t="shared" si="5"/>
        <v>1</v>
      </c>
      <c r="K200" s="3" t="s">
        <v>197</v>
      </c>
      <c r="L200" s="3">
        <f>SUMIF($B200:$B555,$K200,C200:$C555)</f>
        <v>7</v>
      </c>
      <c r="M200" s="3">
        <f>SUMIF($B200:$B555,$K200,D200:$D555)</f>
        <v>15.9</v>
      </c>
      <c r="N200" s="3">
        <f>SUMIF($B200:$B555,$K200,E200:$E555)</f>
        <v>4</v>
      </c>
      <c r="O200" s="3">
        <f>SUMIF($B200:$B555,$K200,F200:$F555)</f>
        <v>9.1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43907</v>
      </c>
      <c r="B201" s="3" t="s">
        <v>198</v>
      </c>
      <c r="C201" s="3">
        <v>1</v>
      </c>
      <c r="D201" s="3">
        <v>2.8</v>
      </c>
      <c r="E201" s="3">
        <v>1</v>
      </c>
      <c r="F201" s="3">
        <v>2.8</v>
      </c>
      <c r="G201" s="3">
        <v>0</v>
      </c>
      <c r="H201" s="3">
        <v>0</v>
      </c>
      <c r="J201" s="3" t="b">
        <f t="shared" si="5"/>
        <v>1</v>
      </c>
      <c r="K201" s="3" t="s">
        <v>198</v>
      </c>
      <c r="L201" s="3">
        <f>SUMIF($B201:$B556,$K201,C201:$C556)</f>
        <v>1</v>
      </c>
      <c r="M201" s="3">
        <f>SUMIF($B201:$B556,$K201,D201:$D556)</f>
        <v>2.8</v>
      </c>
      <c r="N201" s="3">
        <f>SUMIF($B201:$B556,$K201,E201:$E556)</f>
        <v>1</v>
      </c>
      <c r="O201" s="3">
        <f>SUMIF($B201:$B556,$K201,F201:$F556)</f>
        <v>2.8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43907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43907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43907</v>
      </c>
      <c r="B204" s="3" t="s">
        <v>201</v>
      </c>
      <c r="C204" s="3">
        <v>4</v>
      </c>
      <c r="D204" s="3">
        <v>16.399999999999999</v>
      </c>
      <c r="E204" s="3">
        <v>3</v>
      </c>
      <c r="F204" s="3">
        <v>12.3</v>
      </c>
      <c r="G204" s="3">
        <v>0</v>
      </c>
      <c r="H204" s="3">
        <v>0</v>
      </c>
      <c r="J204" s="3" t="b">
        <f t="shared" si="5"/>
        <v>1</v>
      </c>
      <c r="K204" s="3" t="s">
        <v>201</v>
      </c>
      <c r="L204" s="3">
        <f>SUMIF($B204:$B559,$K204,C204:$C559)</f>
        <v>4</v>
      </c>
      <c r="M204" s="3">
        <f>SUMIF($B204:$B559,$K204,D204:$D559)</f>
        <v>16.399999999999999</v>
      </c>
      <c r="N204" s="3">
        <f>SUMIF($B204:$B559,$K204,E204:$E559)</f>
        <v>3</v>
      </c>
      <c r="O204" s="3">
        <f>SUMIF($B204:$B559,$K204,F204:$F559)</f>
        <v>12.3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5">
        <v>43907</v>
      </c>
      <c r="B205" s="3" t="s">
        <v>202</v>
      </c>
      <c r="C205" s="3">
        <v>7</v>
      </c>
      <c r="D205" s="3">
        <v>41.1</v>
      </c>
      <c r="E205" s="3">
        <v>4</v>
      </c>
      <c r="F205" s="3">
        <v>23.5</v>
      </c>
      <c r="G205" s="3">
        <v>0</v>
      </c>
      <c r="H205" s="3">
        <v>0</v>
      </c>
      <c r="J205" s="3" t="b">
        <f t="shared" si="5"/>
        <v>1</v>
      </c>
      <c r="K205" s="3" t="s">
        <v>202</v>
      </c>
      <c r="L205" s="3">
        <f>SUMIF($B205:$B560,$K205,C205:$C560)</f>
        <v>7</v>
      </c>
      <c r="M205" s="3">
        <f>SUMIF($B205:$B560,$K205,D205:$D560)</f>
        <v>41.1</v>
      </c>
      <c r="N205" s="3">
        <f>SUMIF($B205:$B560,$K205,E205:$E560)</f>
        <v>4</v>
      </c>
      <c r="O205" s="3">
        <f>SUMIF($B205:$B560,$K205,F205:$F560)</f>
        <v>23.5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5">
        <v>43907</v>
      </c>
      <c r="B206" s="3" t="s">
        <v>203</v>
      </c>
      <c r="C206" s="3">
        <v>4</v>
      </c>
      <c r="D206" s="3">
        <v>6.3</v>
      </c>
      <c r="E206" s="3">
        <v>3</v>
      </c>
      <c r="F206" s="3">
        <v>4.7</v>
      </c>
      <c r="G206" s="3">
        <v>0</v>
      </c>
      <c r="H206" s="3">
        <v>0</v>
      </c>
      <c r="J206" s="3" t="b">
        <f t="shared" si="5"/>
        <v>1</v>
      </c>
      <c r="K206" s="3" t="s">
        <v>203</v>
      </c>
      <c r="L206" s="3">
        <f>SUMIF($B206:$B561,$K206,C206:$C561)</f>
        <v>4</v>
      </c>
      <c r="M206" s="3">
        <f>SUMIF($B206:$B561,$K206,D206:$D561)</f>
        <v>6.3</v>
      </c>
      <c r="N206" s="3">
        <f>SUMIF($B206:$B561,$K206,E206:$E561)</f>
        <v>3</v>
      </c>
      <c r="O206" s="3">
        <f>SUMIF($B206:$B561,$K206,F206:$F561)</f>
        <v>4.7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43907</v>
      </c>
      <c r="B207" s="3" t="s">
        <v>204</v>
      </c>
      <c r="C207" s="3">
        <v>1</v>
      </c>
      <c r="D207" s="3">
        <v>3.5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5"/>
        <v>1</v>
      </c>
      <c r="K207" s="3" t="s">
        <v>204</v>
      </c>
      <c r="L207" s="3">
        <f>SUMIF($B207:$B562,$K207,C207:$C562)</f>
        <v>1</v>
      </c>
      <c r="M207" s="3">
        <f>SUMIF($B207:$B562,$K207,D207:$D562)</f>
        <v>3.5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43907</v>
      </c>
      <c r="B208" s="3" t="s">
        <v>205</v>
      </c>
      <c r="C208" s="3">
        <v>2</v>
      </c>
      <c r="D208" s="3">
        <v>4.5999999999999996</v>
      </c>
      <c r="E208" s="3">
        <v>1</v>
      </c>
      <c r="F208" s="3">
        <v>2.2999999999999998</v>
      </c>
      <c r="G208" s="3">
        <v>0</v>
      </c>
      <c r="H208" s="3">
        <v>0</v>
      </c>
      <c r="J208" s="3" t="b">
        <f t="shared" si="5"/>
        <v>1</v>
      </c>
      <c r="K208" s="3" t="s">
        <v>205</v>
      </c>
      <c r="L208" s="3">
        <f>SUMIF($B208:$B563,$K208,C208:$C563)</f>
        <v>2</v>
      </c>
      <c r="M208" s="3">
        <f>SUMIF($B208:$B563,$K208,D208:$D563)</f>
        <v>4.5999999999999996</v>
      </c>
      <c r="N208" s="3">
        <f>SUMIF($B208:$B563,$K208,E208:$E563)</f>
        <v>1</v>
      </c>
      <c r="O208" s="3">
        <f>SUMIF($B208:$B563,$K208,F208:$F563)</f>
        <v>2.2999999999999998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5">
        <v>43907</v>
      </c>
      <c r="B209" s="3" t="s">
        <v>206</v>
      </c>
      <c r="C209" s="3">
        <v>54</v>
      </c>
      <c r="D209" s="3">
        <v>30.4</v>
      </c>
      <c r="E209" s="3">
        <v>13</v>
      </c>
      <c r="F209" s="3">
        <v>7.3</v>
      </c>
      <c r="G209" s="3">
        <v>0</v>
      </c>
      <c r="H209" s="3">
        <v>0</v>
      </c>
      <c r="J209" s="3" t="b">
        <f t="shared" si="5"/>
        <v>1</v>
      </c>
      <c r="K209" s="3" t="s">
        <v>206</v>
      </c>
      <c r="L209" s="3">
        <f>SUMIF($B209:$B564,$K209,C209:$C564)</f>
        <v>54</v>
      </c>
      <c r="M209" s="3">
        <f>SUMIF($B209:$B564,$K209,D209:$D564)</f>
        <v>30.4</v>
      </c>
      <c r="N209" s="3">
        <f>SUMIF($B209:$B564,$K209,E209:$E564)</f>
        <v>13</v>
      </c>
      <c r="O209" s="3">
        <f>SUMIF($B209:$B564,$K209,F209:$F564)</f>
        <v>7.3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5">
        <v>43907</v>
      </c>
      <c r="B210" s="3" t="s">
        <v>207</v>
      </c>
      <c r="C210" s="3">
        <v>7</v>
      </c>
      <c r="D210" s="3">
        <v>8.1999999999999993</v>
      </c>
      <c r="E210" s="3">
        <v>7</v>
      </c>
      <c r="F210" s="3">
        <v>8.1999999999999993</v>
      </c>
      <c r="G210" s="3">
        <v>0</v>
      </c>
      <c r="H210" s="3">
        <v>0</v>
      </c>
      <c r="J210" s="3" t="b">
        <f t="shared" si="5"/>
        <v>1</v>
      </c>
      <c r="K210" s="3" t="s">
        <v>207</v>
      </c>
      <c r="L210" s="3">
        <f>SUMIF($B210:$B565,$K210,C210:$C565)</f>
        <v>7</v>
      </c>
      <c r="M210" s="3">
        <f>SUMIF($B210:$B565,$K210,D210:$D565)</f>
        <v>8.1999999999999993</v>
      </c>
      <c r="N210" s="3">
        <f>SUMIF($B210:$B565,$K210,E210:$E565)</f>
        <v>7</v>
      </c>
      <c r="O210" s="3">
        <f>SUMIF($B210:$B565,$K210,F210:$F565)</f>
        <v>8.1999999999999993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5">
        <v>43907</v>
      </c>
      <c r="B211" s="3" t="s">
        <v>352</v>
      </c>
      <c r="C211" s="3">
        <v>0</v>
      </c>
      <c r="D211" s="3">
        <v>0</v>
      </c>
      <c r="E211" s="3">
        <v>1</v>
      </c>
      <c r="F211" s="3">
        <v>2.2000000000000002</v>
      </c>
      <c r="G211" s="3">
        <v>0</v>
      </c>
      <c r="H211" s="3">
        <v>0</v>
      </c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1</v>
      </c>
      <c r="O211" s="3">
        <f>SUMIF($B211:$B566,$K211,F211:$F566)</f>
        <v>2.2000000000000002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43907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5"/>
        <v>1</v>
      </c>
      <c r="K212" s="3" t="s">
        <v>208</v>
      </c>
      <c r="L212" s="3">
        <f>SUMIF($B212:$B567,$K212,C212:$C567)</f>
        <v>1</v>
      </c>
      <c r="M212" s="3">
        <f>SUMIF($B212:$B567,$K212,D212:$D567)</f>
        <v>13.5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43907</v>
      </c>
      <c r="B213" s="3" t="s">
        <v>209</v>
      </c>
      <c r="C213" s="3">
        <v>1</v>
      </c>
      <c r="D213" s="3">
        <v>3.2</v>
      </c>
      <c r="E213" s="3">
        <v>1</v>
      </c>
      <c r="F213" s="3">
        <v>3.2</v>
      </c>
      <c r="G213" s="3">
        <v>1</v>
      </c>
      <c r="H213" s="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43907</v>
      </c>
      <c r="B214" s="3" t="s">
        <v>210</v>
      </c>
      <c r="C214" s="3">
        <v>2</v>
      </c>
      <c r="D214" s="3">
        <v>4.2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5"/>
        <v>1</v>
      </c>
      <c r="K214" s="3" t="s">
        <v>210</v>
      </c>
      <c r="L214" s="3">
        <f>SUMIF($B214:$B569,$K214,C214:$C569)</f>
        <v>2</v>
      </c>
      <c r="M214" s="3">
        <f>SUMIF($B214:$B569,$K214,D214:$D569)</f>
        <v>4.2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5">
        <v>43907</v>
      </c>
      <c r="B215" s="3" t="s">
        <v>211</v>
      </c>
      <c r="C215" s="3">
        <v>3</v>
      </c>
      <c r="D215" s="3">
        <v>6.9</v>
      </c>
      <c r="E215" s="3">
        <v>2</v>
      </c>
      <c r="F215" s="3">
        <v>4.5999999999999996</v>
      </c>
      <c r="G215" s="3">
        <v>0</v>
      </c>
      <c r="H215" s="3">
        <v>0</v>
      </c>
      <c r="J215" s="3" t="b">
        <f t="shared" si="5"/>
        <v>1</v>
      </c>
      <c r="K215" s="3" t="s">
        <v>211</v>
      </c>
      <c r="L215" s="3">
        <f>SUMIF($B215:$B570,$K215,C215:$C570)</f>
        <v>3</v>
      </c>
      <c r="M215" s="3">
        <f>SUMIF($B215:$B570,$K215,D215:$D570)</f>
        <v>6.9</v>
      </c>
      <c r="N215" s="3">
        <f>SUMIF($B215:$B570,$K215,E215:$E570)</f>
        <v>2</v>
      </c>
      <c r="O215" s="3">
        <f>SUMIF($B215:$B570,$K215,F215:$F570)</f>
        <v>4.5999999999999996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43907</v>
      </c>
      <c r="B216" s="3" t="s">
        <v>212</v>
      </c>
      <c r="C216" s="3">
        <v>2</v>
      </c>
      <c r="D216" s="3">
        <v>8.6</v>
      </c>
      <c r="E216" s="3">
        <v>2</v>
      </c>
      <c r="F216" s="3">
        <v>8.6</v>
      </c>
      <c r="G216" s="3">
        <v>0</v>
      </c>
      <c r="H216" s="3">
        <v>0</v>
      </c>
      <c r="J216" s="3" t="b">
        <f t="shared" si="5"/>
        <v>1</v>
      </c>
      <c r="K216" s="3" t="s">
        <v>212</v>
      </c>
      <c r="L216" s="3">
        <f>SUMIF($B216:$B571,$K216,C216:$C571)</f>
        <v>2</v>
      </c>
      <c r="M216" s="3">
        <f>SUMIF($B216:$B571,$K216,D216:$D571)</f>
        <v>8.6</v>
      </c>
      <c r="N216" s="3">
        <f>SUMIF($B216:$B571,$K216,E216:$E571)</f>
        <v>2</v>
      </c>
      <c r="O216" s="3">
        <f>SUMIF($B216:$B571,$K216,F216:$F571)</f>
        <v>8.6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5">
        <v>43907</v>
      </c>
      <c r="B217" s="3" t="s">
        <v>213</v>
      </c>
      <c r="C217" s="3">
        <v>5</v>
      </c>
      <c r="D217" s="3">
        <v>18</v>
      </c>
      <c r="E217" s="3">
        <v>4</v>
      </c>
      <c r="F217" s="3">
        <v>14.4</v>
      </c>
      <c r="G217" s="3">
        <v>1</v>
      </c>
      <c r="H217" s="3">
        <v>3.6</v>
      </c>
      <c r="J217" s="3" t="b">
        <f t="shared" si="5"/>
        <v>1</v>
      </c>
      <c r="K217" s="3" t="s">
        <v>213</v>
      </c>
      <c r="L217" s="3">
        <f>SUMIF($B217:$B572,$K217,C217:$C572)</f>
        <v>5</v>
      </c>
      <c r="M217" s="3">
        <f>SUMIF($B217:$B572,$K217,D217:$D572)</f>
        <v>18</v>
      </c>
      <c r="N217" s="3">
        <f>SUMIF($B217:$B572,$K217,E217:$E572)</f>
        <v>4</v>
      </c>
      <c r="O217" s="3">
        <f>SUMIF($B217:$B572,$K217,F217:$F572)</f>
        <v>14.4</v>
      </c>
      <c r="P217" s="3">
        <f>SUMIF($B217:$B572,$K217,G217:$G572)</f>
        <v>1</v>
      </c>
      <c r="Q217" s="3">
        <f>SUMIF($B217:$B572,$K217,H217:$H572)</f>
        <v>3.6</v>
      </c>
    </row>
    <row r="218" spans="1:17" x14ac:dyDescent="0.25">
      <c r="A218" s="5">
        <v>43907</v>
      </c>
      <c r="B218" s="3" t="s">
        <v>214</v>
      </c>
      <c r="C218" s="3">
        <v>3</v>
      </c>
      <c r="D218" s="3">
        <v>12.1</v>
      </c>
      <c r="E218" s="3">
        <v>2</v>
      </c>
      <c r="F218" s="3">
        <v>8.1</v>
      </c>
      <c r="G218" s="3">
        <v>0</v>
      </c>
      <c r="H218" s="3">
        <v>0</v>
      </c>
      <c r="J218" s="3" t="b">
        <f t="shared" si="5"/>
        <v>1</v>
      </c>
      <c r="K218" s="3" t="s">
        <v>214</v>
      </c>
      <c r="L218" s="3">
        <f>SUMIF($B218:$B573,$K218,C218:$C573)</f>
        <v>4</v>
      </c>
      <c r="M218" s="3">
        <f>SUMIF($B218:$B573,$K218,D218:$D573)</f>
        <v>16.100000000000001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43907</v>
      </c>
      <c r="B219" s="3" t="s">
        <v>215</v>
      </c>
      <c r="C219" s="3">
        <v>1</v>
      </c>
      <c r="D219" s="3">
        <v>5.3</v>
      </c>
      <c r="E219" s="3">
        <v>1</v>
      </c>
      <c r="F219" s="3">
        <v>5.3</v>
      </c>
      <c r="G219" s="3">
        <v>0</v>
      </c>
      <c r="H219" s="3">
        <v>0</v>
      </c>
      <c r="J219" s="3" t="b">
        <f t="shared" si="5"/>
        <v>1</v>
      </c>
      <c r="K219" s="3" t="s">
        <v>215</v>
      </c>
      <c r="L219" s="3">
        <f>SUMIF($B219:$B574,$K219,C219:$C574)</f>
        <v>1</v>
      </c>
      <c r="M219" s="3">
        <f>SUMIF($B219:$B574,$K219,D219:$D574)</f>
        <v>5.3</v>
      </c>
      <c r="N219" s="3">
        <f>SUMIF($B219:$B574,$K219,E219:$E574)</f>
        <v>1</v>
      </c>
      <c r="O219" s="3">
        <f>SUMIF($B219:$B574,$K219,F219:$F574)</f>
        <v>5.3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43907</v>
      </c>
      <c r="B220" s="3" t="s">
        <v>216</v>
      </c>
      <c r="C220" s="3">
        <v>10</v>
      </c>
      <c r="D220" s="3">
        <v>38.1</v>
      </c>
      <c r="E220" s="3">
        <v>3</v>
      </c>
      <c r="F220" s="3">
        <v>11.4</v>
      </c>
      <c r="G220" s="3">
        <v>0</v>
      </c>
      <c r="H220" s="3">
        <v>0</v>
      </c>
      <c r="J220" s="3" t="b">
        <f t="shared" si="5"/>
        <v>1</v>
      </c>
      <c r="K220" s="3" t="s">
        <v>216</v>
      </c>
      <c r="L220" s="3">
        <f>SUMIF($B220:$B575,$K220,C220:$C575)</f>
        <v>11</v>
      </c>
      <c r="M220" s="3">
        <f>SUMIF($B220:$B575,$K220,D220:$D575)</f>
        <v>41.9</v>
      </c>
      <c r="N220" s="3">
        <f>SUMIF($B220:$B575,$K220,E220:$E575)</f>
        <v>3</v>
      </c>
      <c r="O220" s="3">
        <f>SUMIF($B220:$B575,$K220,F220:$F575)</f>
        <v>11.4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5">
        <v>43907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43907</v>
      </c>
      <c r="B222" s="3" t="s">
        <v>218</v>
      </c>
      <c r="C222" s="3">
        <v>4</v>
      </c>
      <c r="D222" s="3">
        <v>16.899999999999999</v>
      </c>
      <c r="E222" s="3">
        <v>2</v>
      </c>
      <c r="F222" s="3">
        <v>8.5</v>
      </c>
      <c r="G222" s="3">
        <v>0</v>
      </c>
      <c r="H222" s="3">
        <v>0</v>
      </c>
      <c r="J222" s="3" t="b">
        <f t="shared" si="5"/>
        <v>1</v>
      </c>
      <c r="K222" s="3" t="s">
        <v>218</v>
      </c>
      <c r="L222" s="3">
        <f>SUMIF($B222:$B577,$K222,C222:$C577)</f>
        <v>4</v>
      </c>
      <c r="M222" s="3">
        <f>SUMIF($B222:$B577,$K222,D222:$D577)</f>
        <v>16.899999999999999</v>
      </c>
      <c r="N222" s="3">
        <f>SUMIF($B222:$B577,$K222,E222:$E577)</f>
        <v>2</v>
      </c>
      <c r="O222" s="3">
        <f>SUMIF($B222:$B577,$K222,F222:$F577)</f>
        <v>8.5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5">
        <v>43907</v>
      </c>
      <c r="B223" s="3" t="s">
        <v>219</v>
      </c>
      <c r="C223" s="3">
        <v>3</v>
      </c>
      <c r="D223" s="3">
        <v>9.4</v>
      </c>
      <c r="E223" s="3">
        <v>1</v>
      </c>
      <c r="F223" s="3">
        <v>3.1</v>
      </c>
      <c r="G223" s="3">
        <v>0</v>
      </c>
      <c r="H223" s="3">
        <v>0</v>
      </c>
      <c r="J223" s="3" t="b">
        <f t="shared" si="5"/>
        <v>1</v>
      </c>
      <c r="K223" s="3" t="s">
        <v>219</v>
      </c>
      <c r="L223" s="3">
        <f>SUMIF($B223:$B578,$K223,C223:$C578)</f>
        <v>3</v>
      </c>
      <c r="M223" s="3">
        <f>SUMIF($B223:$B578,$K223,D223:$D578)</f>
        <v>9.4</v>
      </c>
      <c r="N223" s="3">
        <f>SUMIF($B223:$B578,$K223,E223:$E578)</f>
        <v>1</v>
      </c>
      <c r="O223" s="3">
        <f>SUMIF($B223:$B578,$K223,F223:$F578)</f>
        <v>3.1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5">
        <v>43907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5">
        <v>43907</v>
      </c>
      <c r="B225" s="3" t="s">
        <v>221</v>
      </c>
      <c r="C225" s="3">
        <v>3</v>
      </c>
      <c r="D225" s="3">
        <v>16.7</v>
      </c>
      <c r="E225" s="3">
        <v>1</v>
      </c>
      <c r="F225" s="3">
        <v>5.6</v>
      </c>
      <c r="G225" s="3">
        <v>0</v>
      </c>
      <c r="H225" s="3">
        <v>0</v>
      </c>
      <c r="J225" s="3" t="b">
        <f t="shared" si="5"/>
        <v>1</v>
      </c>
      <c r="K225" s="3" t="s">
        <v>221</v>
      </c>
      <c r="L225" s="3">
        <f>SUMIF($B225:$B580,$K225,C225:$C580)</f>
        <v>3</v>
      </c>
      <c r="M225" s="3">
        <f>SUMIF($B225:$B580,$K225,D225:$D580)</f>
        <v>16.7</v>
      </c>
      <c r="N225" s="3">
        <f>SUMIF($B225:$B580,$K225,E225:$E580)</f>
        <v>1</v>
      </c>
      <c r="O225" s="3">
        <f>SUMIF($B225:$B580,$K225,F225:$F580)</f>
        <v>5.6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43907</v>
      </c>
      <c r="B226" s="3" t="s">
        <v>222</v>
      </c>
      <c r="C226" s="3">
        <v>0</v>
      </c>
      <c r="D226" s="3">
        <v>0</v>
      </c>
      <c r="E226" s="3">
        <v>1</v>
      </c>
      <c r="F226" s="3">
        <v>3.4</v>
      </c>
      <c r="G226" s="3">
        <v>0</v>
      </c>
      <c r="H226" s="3">
        <v>0</v>
      </c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1</v>
      </c>
      <c r="O226" s="3">
        <f>SUMIF($B226:$B581,$K226,F226:$F581)</f>
        <v>3.4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43907</v>
      </c>
      <c r="B227" s="3" t="s">
        <v>223</v>
      </c>
      <c r="C227" s="3">
        <v>10</v>
      </c>
      <c r="D227" s="3">
        <v>17.899999999999999</v>
      </c>
      <c r="E227" s="3">
        <v>5</v>
      </c>
      <c r="F227" s="3">
        <v>8.9</v>
      </c>
      <c r="G227" s="3">
        <v>0</v>
      </c>
      <c r="H227" s="3">
        <v>0</v>
      </c>
      <c r="J227" s="3" t="b">
        <f t="shared" si="5"/>
        <v>1</v>
      </c>
      <c r="K227" s="3" t="s">
        <v>223</v>
      </c>
      <c r="L227" s="3">
        <f>SUMIF($B227:$B582,$K227,C227:$C582)</f>
        <v>10</v>
      </c>
      <c r="M227" s="3">
        <f>SUMIF($B227:$B582,$K227,D227:$D582)</f>
        <v>17.899999999999999</v>
      </c>
      <c r="N227" s="3">
        <f>SUMIF($B227:$B582,$K227,E227:$E582)</f>
        <v>5</v>
      </c>
      <c r="O227" s="3">
        <f>SUMIF($B227:$B582,$K227,F227:$F582)</f>
        <v>8.9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5">
        <v>43907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43907</v>
      </c>
      <c r="B229" s="3" t="s">
        <v>225</v>
      </c>
      <c r="C229" s="3">
        <v>2</v>
      </c>
      <c r="D229" s="3">
        <v>20.5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5"/>
        <v>1</v>
      </c>
      <c r="K229" s="3" t="s">
        <v>225</v>
      </c>
      <c r="L229" s="3">
        <f>SUMIF($B229:$B584,$K229,C229:$C584)</f>
        <v>2</v>
      </c>
      <c r="M229" s="3">
        <f>SUMIF($B229:$B584,$K229,D229:$D584)</f>
        <v>20.5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43907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43907</v>
      </c>
      <c r="B231" s="3" t="s">
        <v>227</v>
      </c>
      <c r="C231" s="3">
        <v>2</v>
      </c>
      <c r="D231" s="3">
        <v>6.7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5"/>
        <v>1</v>
      </c>
      <c r="K231" s="3" t="s">
        <v>227</v>
      </c>
      <c r="L231" s="3">
        <f>SUMIF($B231:$B586,$K231,C231:$C586)</f>
        <v>2</v>
      </c>
      <c r="M231" s="3">
        <f>SUMIF($B231:$B586,$K231,D231:$D586)</f>
        <v>6.7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43907</v>
      </c>
      <c r="B232" s="3" t="s">
        <v>228</v>
      </c>
      <c r="C232" s="3">
        <v>19</v>
      </c>
      <c r="D232" s="3">
        <v>20.7</v>
      </c>
      <c r="E232" s="3">
        <v>9</v>
      </c>
      <c r="F232" s="3">
        <v>9.8000000000000007</v>
      </c>
      <c r="G232" s="3">
        <v>0</v>
      </c>
      <c r="H232" s="3">
        <v>0</v>
      </c>
      <c r="J232" s="3" t="b">
        <f t="shared" si="5"/>
        <v>1</v>
      </c>
      <c r="K232" s="3" t="s">
        <v>228</v>
      </c>
      <c r="L232" s="3">
        <f>SUMIF($B232:$B587,$K232,C232:$C587)</f>
        <v>20</v>
      </c>
      <c r="M232" s="3">
        <f>SUMIF($B232:$B587,$K232,D232:$D587)</f>
        <v>21.8</v>
      </c>
      <c r="N232" s="3">
        <f>SUMIF($B232:$B587,$K232,E232:$E587)</f>
        <v>9</v>
      </c>
      <c r="O232" s="3">
        <f>SUMIF($B232:$B587,$K232,F232:$F587)</f>
        <v>9.8000000000000007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5">
        <v>43907</v>
      </c>
      <c r="B233" s="3" t="s">
        <v>229</v>
      </c>
      <c r="C233" s="3">
        <v>2</v>
      </c>
      <c r="D233" s="3">
        <v>5.0999999999999996</v>
      </c>
      <c r="E233" s="3">
        <v>2</v>
      </c>
      <c r="F233" s="3">
        <v>5.0999999999999996</v>
      </c>
      <c r="G233" s="3">
        <v>0</v>
      </c>
      <c r="H233" s="3">
        <v>0</v>
      </c>
      <c r="J233" s="3" t="b">
        <f t="shared" si="5"/>
        <v>1</v>
      </c>
      <c r="K233" s="3" t="s">
        <v>229</v>
      </c>
      <c r="L233" s="3">
        <f>SUMIF($B233:$B588,$K233,C233:$C588)</f>
        <v>2</v>
      </c>
      <c r="M233" s="3">
        <f>SUMIF($B233:$B588,$K233,D233:$D588)</f>
        <v>5.0999999999999996</v>
      </c>
      <c r="N233" s="3">
        <f>SUMIF($B233:$B588,$K233,E233:$E588)</f>
        <v>2</v>
      </c>
      <c r="O233" s="3">
        <f>SUMIF($B233:$B588,$K233,F233:$F588)</f>
        <v>5.0999999999999996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43907</v>
      </c>
      <c r="B234" s="3" t="s">
        <v>230</v>
      </c>
      <c r="C234" s="3">
        <v>3</v>
      </c>
      <c r="D234" s="3">
        <v>21.4</v>
      </c>
      <c r="E234" s="3">
        <v>1</v>
      </c>
      <c r="F234" s="3">
        <v>7.1</v>
      </c>
      <c r="G234" s="3">
        <v>0</v>
      </c>
      <c r="H234" s="3">
        <v>0</v>
      </c>
      <c r="J234" s="3" t="b">
        <f t="shared" si="5"/>
        <v>1</v>
      </c>
      <c r="K234" s="3" t="s">
        <v>230</v>
      </c>
      <c r="L234" s="3">
        <f>SUMIF($B234:$B589,$K234,C234:$C589)</f>
        <v>3</v>
      </c>
      <c r="M234" s="3">
        <f>SUMIF($B234:$B589,$K234,D234:$D589)</f>
        <v>21.4</v>
      </c>
      <c r="N234" s="3">
        <f>SUMIF($B234:$B589,$K234,E234:$E589)</f>
        <v>1</v>
      </c>
      <c r="O234" s="3">
        <f>SUMIF($B234:$B589,$K234,F234:$F589)</f>
        <v>7.1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43907</v>
      </c>
      <c r="B235" s="3" t="s">
        <v>231</v>
      </c>
      <c r="C235" s="3">
        <v>1</v>
      </c>
      <c r="D235" s="3">
        <v>9.8000000000000007</v>
      </c>
      <c r="E235" s="3">
        <v>1</v>
      </c>
      <c r="F235" s="3">
        <v>9.8000000000000007</v>
      </c>
      <c r="G235" s="3">
        <v>0</v>
      </c>
      <c r="H235" s="3">
        <v>0</v>
      </c>
      <c r="J235" s="3" t="b">
        <f t="shared" si="5"/>
        <v>1</v>
      </c>
      <c r="K235" s="3" t="s">
        <v>231</v>
      </c>
      <c r="L235" s="3">
        <f>SUMIF($B235:$B590,$K235,C235:$C590)</f>
        <v>1</v>
      </c>
      <c r="M235" s="3">
        <f>SUMIF($B235:$B590,$K235,D235:$D590)</f>
        <v>9.8000000000000007</v>
      </c>
      <c r="N235" s="3">
        <f>SUMIF($B235:$B590,$K235,E235:$E590)</f>
        <v>1</v>
      </c>
      <c r="O235" s="3">
        <f>SUMIF($B235:$B590,$K235,F235:$F590)</f>
        <v>9.8000000000000007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5">
        <v>43907</v>
      </c>
      <c r="B236" s="3" t="s">
        <v>232</v>
      </c>
      <c r="C236" s="3">
        <v>10</v>
      </c>
      <c r="D236" s="3">
        <v>20.9</v>
      </c>
      <c r="E236" s="3">
        <v>8</v>
      </c>
      <c r="F236" s="3">
        <v>16.7</v>
      </c>
      <c r="G236" s="3">
        <v>0</v>
      </c>
      <c r="H236" s="3">
        <v>0</v>
      </c>
      <c r="J236" s="3" t="b">
        <f t="shared" si="5"/>
        <v>1</v>
      </c>
      <c r="K236" s="3" t="s">
        <v>232</v>
      </c>
      <c r="L236" s="3">
        <f>SUMIF($B236:$B591,$K236,C236:$C591)</f>
        <v>10</v>
      </c>
      <c r="M236" s="3">
        <f>SUMIF($B236:$B591,$K236,D236:$D591)</f>
        <v>20.9</v>
      </c>
      <c r="N236" s="3">
        <f>SUMIF($B236:$B591,$K236,E236:$E591)</f>
        <v>8</v>
      </c>
      <c r="O236" s="3">
        <f>SUMIF($B236:$B591,$K236,F236:$F591)</f>
        <v>16.7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5">
        <v>43907</v>
      </c>
      <c r="B237" s="3" t="s">
        <v>233</v>
      </c>
      <c r="C237" s="3">
        <v>1</v>
      </c>
      <c r="D237" s="3">
        <v>3.1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5"/>
        <v>1</v>
      </c>
      <c r="K237" s="3" t="s">
        <v>233</v>
      </c>
      <c r="L237" s="3">
        <f>SUMIF($B237:$B592,$K237,C237:$C592)</f>
        <v>1</v>
      </c>
      <c r="M237" s="3">
        <f>SUMIF($B237:$B592,$K237,D237:$D592)</f>
        <v>3.1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43907</v>
      </c>
      <c r="B238" s="3" t="s">
        <v>234</v>
      </c>
      <c r="C238" s="3">
        <v>36</v>
      </c>
      <c r="D238" s="3">
        <v>82.9</v>
      </c>
      <c r="E238" s="3">
        <v>25</v>
      </c>
      <c r="F238" s="3">
        <v>57.6</v>
      </c>
      <c r="G238" s="3">
        <v>0</v>
      </c>
      <c r="H238" s="3">
        <v>0</v>
      </c>
      <c r="J238" s="3" t="b">
        <f t="shared" si="5"/>
        <v>1</v>
      </c>
      <c r="K238" s="3" t="s">
        <v>234</v>
      </c>
      <c r="L238" s="3">
        <f>SUMIF($B238:$B593,$K238,C238:$C593)</f>
        <v>36</v>
      </c>
      <c r="M238" s="3">
        <f>SUMIF($B238:$B593,$K238,D238:$D593)</f>
        <v>82.9</v>
      </c>
      <c r="N238" s="3">
        <f>SUMIF($B238:$B593,$K238,E238:$E593)</f>
        <v>25</v>
      </c>
      <c r="O238" s="3">
        <f>SUMIF($B238:$B593,$K238,F238:$F593)</f>
        <v>57.6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5">
        <v>43907</v>
      </c>
      <c r="B239" s="3" t="s">
        <v>235</v>
      </c>
      <c r="C239" s="3">
        <v>1</v>
      </c>
      <c r="D239" s="3">
        <v>8.1999999999999993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5"/>
        <v>1</v>
      </c>
      <c r="K239" s="3" t="s">
        <v>235</v>
      </c>
      <c r="L239" s="3">
        <f>SUMIF($B239:$B594,$K239,C239:$C594)</f>
        <v>1</v>
      </c>
      <c r="M239" s="3">
        <f>SUMIF($B239:$B594,$K239,D239:$D594)</f>
        <v>8.1999999999999993</v>
      </c>
      <c r="N239" s="3">
        <f>SUMIF($B239:$B594,$K239,E239:$E594)</f>
        <v>1</v>
      </c>
      <c r="O239" s="3">
        <f>SUMIF($B239:$B594,$K239,F239:$F594)</f>
        <v>8.1999999999999993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43907</v>
      </c>
      <c r="B240" s="3" t="s">
        <v>236</v>
      </c>
      <c r="C240" s="3">
        <v>10</v>
      </c>
      <c r="D240" s="3">
        <v>18.100000000000001</v>
      </c>
      <c r="E240" s="3">
        <v>2</v>
      </c>
      <c r="F240" s="3">
        <v>3.6</v>
      </c>
      <c r="G240" s="3">
        <v>0</v>
      </c>
      <c r="H240" s="3">
        <v>0</v>
      </c>
      <c r="J240" s="3" t="b">
        <f t="shared" si="5"/>
        <v>1</v>
      </c>
      <c r="K240" s="3" t="s">
        <v>236</v>
      </c>
      <c r="L240" s="3">
        <f>SUMIF($B240:$B595,$K240,C240:$C595)</f>
        <v>11</v>
      </c>
      <c r="M240" s="3">
        <f>SUMIF($B240:$B595,$K240,D240:$D595)</f>
        <v>19.900000000000002</v>
      </c>
      <c r="N240" s="3">
        <f>SUMIF($B240:$B595,$K240,E240:$E595)</f>
        <v>2</v>
      </c>
      <c r="O240" s="3">
        <f>SUMIF($B240:$B595,$K240,F240:$F595)</f>
        <v>3.6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43907</v>
      </c>
      <c r="B241" s="3" t="s">
        <v>237</v>
      </c>
      <c r="C241" s="3">
        <v>6</v>
      </c>
      <c r="D241" s="3">
        <v>7.4</v>
      </c>
      <c r="E241" s="3">
        <v>6</v>
      </c>
      <c r="F241" s="3">
        <v>7.4</v>
      </c>
      <c r="G241" s="3">
        <v>0</v>
      </c>
      <c r="H241" s="3">
        <v>0</v>
      </c>
      <c r="J241" s="3" t="b">
        <f t="shared" si="5"/>
        <v>1</v>
      </c>
      <c r="K241" s="3" t="s">
        <v>237</v>
      </c>
      <c r="L241" s="3">
        <f>SUMIF($B241:$B596,$K241,C241:$C596)</f>
        <v>6</v>
      </c>
      <c r="M241" s="3">
        <f>SUMIF($B241:$B596,$K241,D241:$D596)</f>
        <v>7.4</v>
      </c>
      <c r="N241" s="3">
        <f>SUMIF($B241:$B596,$K241,E241:$E596)</f>
        <v>6</v>
      </c>
      <c r="O241" s="3">
        <f>SUMIF($B241:$B596,$K241,F241:$F596)</f>
        <v>7.4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5">
        <v>43907</v>
      </c>
      <c r="B242" s="3" t="s">
        <v>238</v>
      </c>
      <c r="C242" s="3">
        <v>2</v>
      </c>
      <c r="D242" s="3">
        <v>8.3000000000000007</v>
      </c>
      <c r="E242" s="3">
        <v>1</v>
      </c>
      <c r="F242" s="3">
        <v>4.0999999999999996</v>
      </c>
      <c r="G242" s="3">
        <v>0</v>
      </c>
      <c r="H242" s="3">
        <v>0</v>
      </c>
      <c r="J242" s="3" t="b">
        <f t="shared" si="5"/>
        <v>1</v>
      </c>
      <c r="K242" s="3" t="s">
        <v>238</v>
      </c>
      <c r="L242" s="3">
        <f>SUMIF($B242:$B597,$K242,C242:$C597)</f>
        <v>2</v>
      </c>
      <c r="M242" s="3">
        <f>SUMIF($B242:$B597,$K242,D242:$D597)</f>
        <v>8.3000000000000007</v>
      </c>
      <c r="N242" s="3">
        <f>SUMIF($B242:$B597,$K242,E242:$E597)</f>
        <v>1</v>
      </c>
      <c r="O242" s="3">
        <f>SUMIF($B242:$B597,$K242,F242:$F597)</f>
        <v>4.0999999999999996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43907</v>
      </c>
      <c r="B243" s="3" t="s">
        <v>239</v>
      </c>
      <c r="C243" s="3">
        <v>3</v>
      </c>
      <c r="D243" s="3">
        <v>8</v>
      </c>
      <c r="E243" s="3">
        <v>2</v>
      </c>
      <c r="F243" s="3">
        <v>5.3</v>
      </c>
      <c r="G243" s="3">
        <v>0</v>
      </c>
      <c r="H243" s="3">
        <v>0</v>
      </c>
      <c r="J243" s="3" t="b">
        <f t="shared" si="5"/>
        <v>1</v>
      </c>
      <c r="K243" s="3" t="s">
        <v>239</v>
      </c>
      <c r="L243" s="3">
        <f>SUMIF($B243:$B598,$K243,C243:$C598)</f>
        <v>3</v>
      </c>
      <c r="M243" s="3">
        <f>SUMIF($B243:$B598,$K243,D243:$D598)</f>
        <v>8</v>
      </c>
      <c r="N243" s="3">
        <f>SUMIF($B243:$B598,$K243,E243:$E598)</f>
        <v>2</v>
      </c>
      <c r="O243" s="3">
        <f>SUMIF($B243:$B598,$K243,F243:$F598)</f>
        <v>5.3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43907</v>
      </c>
      <c r="B244" s="3" t="s">
        <v>240</v>
      </c>
      <c r="C244" s="3">
        <v>3</v>
      </c>
      <c r="D244" s="3">
        <v>13.2</v>
      </c>
      <c r="E244" s="3">
        <v>3</v>
      </c>
      <c r="F244" s="3">
        <v>13.2</v>
      </c>
      <c r="G244" s="3">
        <v>0</v>
      </c>
      <c r="H244" s="3">
        <v>0</v>
      </c>
      <c r="J244" s="3" t="b">
        <f t="shared" si="5"/>
        <v>1</v>
      </c>
      <c r="K244" s="3" t="s">
        <v>240</v>
      </c>
      <c r="L244" s="3">
        <f>SUMIF($B244:$B599,$K244,C244:$C599)</f>
        <v>3</v>
      </c>
      <c r="M244" s="3">
        <f>SUMIF($B244:$B599,$K244,D244:$D599)</f>
        <v>13.2</v>
      </c>
      <c r="N244" s="3">
        <f>SUMIF($B244:$B599,$K244,E244:$E599)</f>
        <v>3</v>
      </c>
      <c r="O244" s="3">
        <f>SUMIF($B244:$B599,$K244,F244:$F599)</f>
        <v>13.2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5">
        <v>43907</v>
      </c>
      <c r="B245" s="3" t="s">
        <v>241</v>
      </c>
      <c r="C245" s="3">
        <v>8</v>
      </c>
      <c r="D245" s="3">
        <v>25.5</v>
      </c>
      <c r="E245" s="3">
        <v>2</v>
      </c>
      <c r="F245" s="3">
        <v>6.4</v>
      </c>
      <c r="G245" s="3">
        <v>0</v>
      </c>
      <c r="H245" s="3">
        <v>0</v>
      </c>
      <c r="J245" s="3" t="b">
        <f t="shared" si="5"/>
        <v>1</v>
      </c>
      <c r="K245" s="3" t="s">
        <v>241</v>
      </c>
      <c r="L245" s="3">
        <f>SUMIF($B245:$B600,$K245,C245:$C600)</f>
        <v>8</v>
      </c>
      <c r="M245" s="3">
        <f>SUMIF($B245:$B600,$K245,D245:$D600)</f>
        <v>25.5</v>
      </c>
      <c r="N245" s="3">
        <f>SUMIF($B245:$B600,$K245,E245:$E600)</f>
        <v>2</v>
      </c>
      <c r="O245" s="3">
        <f>SUMIF($B245:$B600,$K245,F245:$F600)</f>
        <v>6.4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43907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43907</v>
      </c>
      <c r="B247" s="3" t="s">
        <v>243</v>
      </c>
      <c r="C247" s="3">
        <v>1</v>
      </c>
      <c r="D247" s="3">
        <v>7.6</v>
      </c>
      <c r="E247" s="3">
        <v>2</v>
      </c>
      <c r="F247" s="3">
        <v>15.3</v>
      </c>
      <c r="G247" s="3">
        <v>0</v>
      </c>
      <c r="H247" s="3">
        <v>0</v>
      </c>
      <c r="J247" s="3" t="b">
        <f t="shared" si="5"/>
        <v>1</v>
      </c>
      <c r="K247" s="3" t="s">
        <v>243</v>
      </c>
      <c r="L247" s="3">
        <f>SUMIF($B247:$B602,$K247,C247:$C602)</f>
        <v>1</v>
      </c>
      <c r="M247" s="3">
        <f>SUMIF($B247:$B602,$K247,D247:$D602)</f>
        <v>7.6</v>
      </c>
      <c r="N247" s="3">
        <f>SUMIF($B247:$B602,$K247,E247:$E602)</f>
        <v>2</v>
      </c>
      <c r="O247" s="3">
        <f>SUMIF($B247:$B602,$K247,F247:$F602)</f>
        <v>15.3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43907</v>
      </c>
      <c r="B248" s="3" t="s">
        <v>244</v>
      </c>
      <c r="C248" s="3">
        <v>4</v>
      </c>
      <c r="D248" s="3">
        <v>9.1</v>
      </c>
      <c r="E248" s="3">
        <v>2</v>
      </c>
      <c r="F248" s="3">
        <v>4.5999999999999996</v>
      </c>
      <c r="G248" s="3">
        <v>0</v>
      </c>
      <c r="H248" s="3">
        <v>0</v>
      </c>
      <c r="J248" s="3" t="b">
        <f t="shared" si="5"/>
        <v>1</v>
      </c>
      <c r="K248" s="3" t="s">
        <v>244</v>
      </c>
      <c r="L248" s="3">
        <f>SUMIF($B248:$B603,$K248,C248:$C603)</f>
        <v>4</v>
      </c>
      <c r="M248" s="3">
        <f>SUMIF($B248:$B603,$K248,D248:$D603)</f>
        <v>9.1</v>
      </c>
      <c r="N248" s="3">
        <f>SUMIF($B248:$B603,$K248,E248:$E603)</f>
        <v>2</v>
      </c>
      <c r="O248" s="3">
        <f>SUMIF($B248:$B603,$K248,F248:$F603)</f>
        <v>4.5999999999999996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5">
        <v>43907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43907</v>
      </c>
      <c r="B250" s="3" t="s">
        <v>246</v>
      </c>
      <c r="C250" s="3">
        <v>0</v>
      </c>
      <c r="D250" s="3">
        <v>0</v>
      </c>
      <c r="E250" s="3">
        <v>1</v>
      </c>
      <c r="F250" s="3">
        <v>2.2000000000000002</v>
      </c>
      <c r="G250" s="3">
        <v>0</v>
      </c>
      <c r="H250" s="3">
        <v>0</v>
      </c>
      <c r="J250" s="3" t="b">
        <f t="shared" si="5"/>
        <v>1</v>
      </c>
      <c r="K250" s="3" t="s">
        <v>246</v>
      </c>
      <c r="L250" s="3">
        <f>SUMIF($B250:$B605,$K250,C250:$C605)</f>
        <v>1</v>
      </c>
      <c r="M250" s="3">
        <f>SUMIF($B250:$B605,$K250,D250:$D605)</f>
        <v>2.2000000000000002</v>
      </c>
      <c r="N250" s="3">
        <f>SUMIF($B250:$B605,$K250,E250:$E605)</f>
        <v>1</v>
      </c>
      <c r="O250" s="3">
        <f>SUMIF($B250:$B605,$K250,F250:$F605)</f>
        <v>2.2000000000000002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5">
        <v>43907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43907</v>
      </c>
      <c r="B252" s="3" t="s">
        <v>368</v>
      </c>
      <c r="C252" s="3">
        <v>3</v>
      </c>
      <c r="D252" s="3">
        <v>5.5</v>
      </c>
      <c r="E252" s="3">
        <v>3</v>
      </c>
      <c r="F252" s="3">
        <v>5.5</v>
      </c>
      <c r="G252" s="3">
        <v>0</v>
      </c>
      <c r="H252" s="3">
        <v>0</v>
      </c>
      <c r="J252" s="3" t="b">
        <f t="shared" si="5"/>
        <v>1</v>
      </c>
      <c r="K252" s="3" t="s">
        <v>368</v>
      </c>
      <c r="L252" s="3">
        <f>SUMIF($B252:$B607,$K252,C252:$C607)</f>
        <v>3</v>
      </c>
      <c r="M252" s="3">
        <f>SUMIF($B252:$B607,$K252,D252:$D607)</f>
        <v>5.5</v>
      </c>
      <c r="N252" s="3">
        <f>SUMIF($B252:$B607,$K252,E252:$E607)</f>
        <v>3</v>
      </c>
      <c r="O252" s="3">
        <f>SUMIF($B252:$B607,$K252,F252:$F607)</f>
        <v>5.5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43907</v>
      </c>
      <c r="B253" s="3" t="s">
        <v>248</v>
      </c>
      <c r="C253" s="3">
        <v>1</v>
      </c>
      <c r="D253" s="3">
        <v>4.9000000000000004</v>
      </c>
      <c r="E253" s="3">
        <v>1</v>
      </c>
      <c r="F253" s="3">
        <v>4.9000000000000004</v>
      </c>
      <c r="G253" s="3">
        <v>0</v>
      </c>
      <c r="H253" s="3">
        <v>0</v>
      </c>
      <c r="J253" s="3" t="b">
        <f t="shared" si="5"/>
        <v>1</v>
      </c>
      <c r="K253" s="3" t="s">
        <v>248</v>
      </c>
      <c r="L253" s="3">
        <f>SUMIF($B253:$B608,$K253,C253:$C608)</f>
        <v>1</v>
      </c>
      <c r="M253" s="3">
        <f>SUMIF($B253:$B608,$K253,D253:$D608)</f>
        <v>4.9000000000000004</v>
      </c>
      <c r="N253" s="3">
        <f>SUMIF($B253:$B608,$K253,E253:$E608)</f>
        <v>1</v>
      </c>
      <c r="O253" s="3">
        <f>SUMIF($B253:$B608,$K253,F253:$F608)</f>
        <v>4.9000000000000004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43907</v>
      </c>
      <c r="B254" s="3" t="s">
        <v>249</v>
      </c>
      <c r="C254" s="3">
        <v>8</v>
      </c>
      <c r="D254" s="3">
        <v>13.7</v>
      </c>
      <c r="E254" s="3">
        <v>4</v>
      </c>
      <c r="F254" s="3">
        <v>6.9</v>
      </c>
      <c r="G254" s="3">
        <v>0</v>
      </c>
      <c r="H254" s="3">
        <v>0</v>
      </c>
      <c r="J254" s="3" t="b">
        <f t="shared" si="5"/>
        <v>1</v>
      </c>
      <c r="K254" s="3" t="s">
        <v>249</v>
      </c>
      <c r="L254" s="3">
        <f>SUMIF($B254:$B609,$K254,C254:$C609)</f>
        <v>8</v>
      </c>
      <c r="M254" s="3">
        <f>SUMIF($B254:$B609,$K254,D254:$D609)</f>
        <v>13.7</v>
      </c>
      <c r="N254" s="3">
        <f>SUMIF($B254:$B609,$K254,E254:$E609)</f>
        <v>5</v>
      </c>
      <c r="O254" s="3">
        <f>SUMIF($B254:$B609,$K254,F254:$F609)</f>
        <v>8.6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5">
        <v>43907</v>
      </c>
      <c r="B255" s="3" t="s">
        <v>250</v>
      </c>
      <c r="C255" s="3">
        <v>6</v>
      </c>
      <c r="D255" s="3">
        <v>7.8</v>
      </c>
      <c r="E255" s="3">
        <v>1</v>
      </c>
      <c r="F255" s="3">
        <v>1.3</v>
      </c>
      <c r="G255" s="3">
        <v>0</v>
      </c>
      <c r="H255" s="3">
        <v>0</v>
      </c>
      <c r="J255" s="3" t="b">
        <f t="shared" si="5"/>
        <v>1</v>
      </c>
      <c r="K255" s="3" t="s">
        <v>250</v>
      </c>
      <c r="L255" s="3">
        <f>SUMIF($B255:$B610,$K255,C255:$C610)</f>
        <v>6</v>
      </c>
      <c r="M255" s="3">
        <f>SUMIF($B255:$B610,$K255,D255:$D610)</f>
        <v>7.8</v>
      </c>
      <c r="N255" s="3">
        <f>SUMIF($B255:$B610,$K255,E255:$E610)</f>
        <v>1</v>
      </c>
      <c r="O255" s="3">
        <f>SUMIF($B255:$B610,$K255,F255:$F610)</f>
        <v>1.3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43907</v>
      </c>
      <c r="B256" s="3" t="s">
        <v>251</v>
      </c>
      <c r="C256" s="3">
        <v>60</v>
      </c>
      <c r="D256" s="3">
        <v>9.1999999999999993</v>
      </c>
      <c r="E256" s="3">
        <v>19</v>
      </c>
      <c r="F256" s="3">
        <v>2.9</v>
      </c>
      <c r="G256" s="3">
        <v>0</v>
      </c>
      <c r="H256" s="3">
        <v>0</v>
      </c>
      <c r="J256" s="3" t="b">
        <f t="shared" si="5"/>
        <v>1</v>
      </c>
      <c r="K256" s="3" t="s">
        <v>251</v>
      </c>
      <c r="L256" s="3">
        <f>SUMIF($B256:$B611,$K256,C256:$C611)</f>
        <v>66</v>
      </c>
      <c r="M256" s="3">
        <f>SUMIF($B256:$B611,$K256,D256:$D611)</f>
        <v>10.1</v>
      </c>
      <c r="N256" s="3">
        <f>SUMIF($B256:$B611,$K256,E256:$E611)</f>
        <v>19</v>
      </c>
      <c r="O256" s="3">
        <f>SUMIF($B256:$B611,$K256,F256:$F611)</f>
        <v>2.9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5">
        <v>43907</v>
      </c>
      <c r="B257" s="3" t="s">
        <v>252</v>
      </c>
      <c r="C257" s="3">
        <v>2</v>
      </c>
      <c r="D257" s="3">
        <v>117.4</v>
      </c>
      <c r="E257" s="3">
        <v>1</v>
      </c>
      <c r="F257" s="3">
        <v>58.7</v>
      </c>
      <c r="G257" s="3">
        <v>0</v>
      </c>
      <c r="H257" s="3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43907</v>
      </c>
      <c r="B258" s="3" t="s">
        <v>253</v>
      </c>
      <c r="C258" s="3">
        <v>1</v>
      </c>
      <c r="D258" s="3">
        <v>4.4000000000000004</v>
      </c>
      <c r="E258" s="3">
        <v>1</v>
      </c>
      <c r="F258" s="3">
        <v>4.4000000000000004</v>
      </c>
      <c r="G258" s="3">
        <v>0</v>
      </c>
      <c r="H258" s="3">
        <v>0</v>
      </c>
      <c r="J258" s="3" t="b">
        <f t="shared" si="5"/>
        <v>1</v>
      </c>
      <c r="K258" s="3" t="s">
        <v>253</v>
      </c>
      <c r="L258" s="3">
        <f>SUMIF($B258:$B613,$K258,C258:$C613)</f>
        <v>1</v>
      </c>
      <c r="M258" s="3">
        <f>SUMIF($B258:$B613,$K258,D258:$D613)</f>
        <v>4.4000000000000004</v>
      </c>
      <c r="N258" s="3">
        <f>SUMIF($B258:$B613,$K258,E258:$E613)</f>
        <v>1</v>
      </c>
      <c r="O258" s="3">
        <f>SUMIF($B258:$B613,$K258,F258:$F613)</f>
        <v>4.4000000000000004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43907</v>
      </c>
      <c r="B259" s="3" t="s">
        <v>254</v>
      </c>
      <c r="C259" s="3">
        <v>7</v>
      </c>
      <c r="D259" s="3">
        <v>15.1</v>
      </c>
      <c r="E259" s="3">
        <v>2</v>
      </c>
      <c r="F259" s="3">
        <v>4.3</v>
      </c>
      <c r="G259" s="3">
        <v>0</v>
      </c>
      <c r="H259" s="3">
        <v>0</v>
      </c>
      <c r="J259" s="3" t="b">
        <f t="shared" si="5"/>
        <v>1</v>
      </c>
      <c r="K259" s="3" t="s">
        <v>254</v>
      </c>
      <c r="L259" s="3">
        <f>SUMIF($B259:$B614,$K259,C259:$C614)</f>
        <v>7</v>
      </c>
      <c r="M259" s="3">
        <f>SUMIF($B259:$B614,$K259,D259:$D614)</f>
        <v>15.1</v>
      </c>
      <c r="N259" s="3">
        <f>SUMIF($B259:$B614,$K259,E259:$E614)</f>
        <v>2</v>
      </c>
      <c r="O259" s="3">
        <f>SUMIF($B259:$B614,$K259,F259:$F614)</f>
        <v>4.3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43907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43907</v>
      </c>
      <c r="B261" s="3" t="s">
        <v>256</v>
      </c>
      <c r="C261" s="3">
        <v>1</v>
      </c>
      <c r="D261" s="3">
        <v>1.3</v>
      </c>
      <c r="E261" s="3">
        <v>2</v>
      </c>
      <c r="F261" s="3">
        <v>2.5</v>
      </c>
      <c r="G261" s="3">
        <v>0</v>
      </c>
      <c r="H261" s="3">
        <v>0</v>
      </c>
      <c r="J261" s="3" t="b">
        <f t="shared" si="5"/>
        <v>1</v>
      </c>
      <c r="K261" s="3" t="s">
        <v>256</v>
      </c>
      <c r="L261" s="3">
        <f>SUMIF($B261:$B616,$K261,C261:$C616)</f>
        <v>1</v>
      </c>
      <c r="M261" s="3">
        <f>SUMIF($B261:$B616,$K261,D261:$D616)</f>
        <v>1.3</v>
      </c>
      <c r="N261" s="3">
        <f>SUMIF($B261:$B616,$K261,E261:$E616)</f>
        <v>3</v>
      </c>
      <c r="O261" s="3">
        <f>SUMIF($B261:$B616,$K261,F261:$F616)</f>
        <v>3.8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5">
        <v>43907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43907</v>
      </c>
      <c r="B263" s="3" t="s">
        <v>258</v>
      </c>
      <c r="C263" s="3">
        <v>1</v>
      </c>
      <c r="D263" s="3">
        <v>3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6"/>
        <v>1</v>
      </c>
      <c r="K263" s="3" t="s">
        <v>258</v>
      </c>
      <c r="L263" s="3">
        <f>SUMIF($B263:$B618,$K263,C263:$C618)</f>
        <v>1</v>
      </c>
      <c r="M263" s="3">
        <f>SUMIF($B263:$B618,$K263,D263:$D618)</f>
        <v>3</v>
      </c>
      <c r="N263" s="3">
        <f>SUMIF($B263:$B618,$K263,E263:$E618)</f>
        <v>2</v>
      </c>
      <c r="O263" s="3">
        <f>SUMIF($B263:$B618,$K263,F263:$F618)</f>
        <v>6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43907</v>
      </c>
      <c r="B264" s="3" t="s">
        <v>369</v>
      </c>
      <c r="C264" s="3">
        <v>26</v>
      </c>
      <c r="D264" s="3">
        <v>4.8</v>
      </c>
      <c r="E264" s="3">
        <v>12</v>
      </c>
      <c r="F264" s="3">
        <v>2.2000000000000002</v>
      </c>
      <c r="G264" s="3">
        <v>0</v>
      </c>
      <c r="H264" s="3">
        <v>0</v>
      </c>
      <c r="J264" s="3" t="b">
        <f t="shared" si="6"/>
        <v>1</v>
      </c>
      <c r="K264" s="3" t="s">
        <v>369</v>
      </c>
      <c r="L264" s="3">
        <f>SUMIF($B264:$B619,$K264,C264:$C619)</f>
        <v>26</v>
      </c>
      <c r="M264" s="3">
        <f>SUMIF($B264:$B619,$K264,D264:$D619)</f>
        <v>4.8</v>
      </c>
      <c r="N264" s="3">
        <f>SUMIF($B264:$B619,$K264,E264:$E619)</f>
        <v>13</v>
      </c>
      <c r="O264" s="3">
        <f>SUMIF($B264:$B619,$K264,F264:$F619)</f>
        <v>2.4000000000000004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43907</v>
      </c>
      <c r="B265" s="3" t="s">
        <v>259</v>
      </c>
      <c r="C265" s="3">
        <v>30</v>
      </c>
      <c r="D265" s="3">
        <v>19.3</v>
      </c>
      <c r="E265" s="3">
        <v>14</v>
      </c>
      <c r="F265" s="3">
        <v>9</v>
      </c>
      <c r="G265" s="3">
        <v>2</v>
      </c>
      <c r="H265" s="3">
        <v>1.3</v>
      </c>
      <c r="J265" s="3" t="b">
        <f t="shared" si="6"/>
        <v>1</v>
      </c>
      <c r="K265" s="3" t="s">
        <v>259</v>
      </c>
      <c r="L265" s="3">
        <f>SUMIF($B265:$B620,$K265,C265:$C620)</f>
        <v>30</v>
      </c>
      <c r="M265" s="3">
        <f>SUMIF($B265:$B620,$K265,D265:$D620)</f>
        <v>19.3</v>
      </c>
      <c r="N265" s="3">
        <f>SUMIF($B265:$B620,$K265,E265:$E620)</f>
        <v>14</v>
      </c>
      <c r="O265" s="3">
        <f>SUMIF($B265:$B620,$K265,F265:$F620)</f>
        <v>9</v>
      </c>
      <c r="P265" s="3">
        <f>SUMIF($B265:$B620,$K265,G265:$G620)</f>
        <v>2</v>
      </c>
      <c r="Q265" s="3">
        <f>SUMIF($B265:$B620,$K265,H265:$H620)</f>
        <v>1.3</v>
      </c>
    </row>
    <row r="266" spans="1:17" x14ac:dyDescent="0.25">
      <c r="A266" s="5">
        <v>43907</v>
      </c>
      <c r="B266" s="3" t="s">
        <v>260</v>
      </c>
      <c r="C266" s="3">
        <v>3</v>
      </c>
      <c r="D266" s="3">
        <v>28.4</v>
      </c>
      <c r="E266" s="3">
        <v>1</v>
      </c>
      <c r="F266" s="3">
        <v>9.5</v>
      </c>
      <c r="G266" s="3">
        <v>0</v>
      </c>
      <c r="H266" s="3">
        <v>0</v>
      </c>
      <c r="J266" s="3" t="b">
        <f t="shared" si="6"/>
        <v>1</v>
      </c>
      <c r="K266" s="3" t="s">
        <v>260</v>
      </c>
      <c r="L266" s="3">
        <f>SUMIF($B266:$B621,$K266,C266:$C621)</f>
        <v>5</v>
      </c>
      <c r="M266" s="3">
        <f>SUMIF($B266:$B621,$K266,D266:$D621)</f>
        <v>47.3</v>
      </c>
      <c r="N266" s="3">
        <f>SUMIF($B266:$B621,$K266,E266:$E621)</f>
        <v>1</v>
      </c>
      <c r="O266" s="3">
        <f>SUMIF($B266:$B621,$K266,F266:$F621)</f>
        <v>9.5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43907</v>
      </c>
      <c r="B267" s="3" t="s">
        <v>261</v>
      </c>
      <c r="C267" s="3">
        <v>5</v>
      </c>
      <c r="D267" s="3">
        <v>42.9</v>
      </c>
      <c r="E267" s="3">
        <v>4</v>
      </c>
      <c r="F267" s="3">
        <v>34.299999999999997</v>
      </c>
      <c r="G267" s="3">
        <v>0</v>
      </c>
      <c r="H267" s="3">
        <v>0</v>
      </c>
      <c r="J267" s="3" t="b">
        <f t="shared" si="6"/>
        <v>1</v>
      </c>
      <c r="K267" s="3" t="s">
        <v>261</v>
      </c>
      <c r="L267" s="3">
        <f>SUMIF($B267:$B622,$K267,C267:$C622)</f>
        <v>5</v>
      </c>
      <c r="M267" s="3">
        <f>SUMIF($B267:$B622,$K267,D267:$D622)</f>
        <v>42.9</v>
      </c>
      <c r="N267" s="3">
        <f>SUMIF($B267:$B622,$K267,E267:$E622)</f>
        <v>4</v>
      </c>
      <c r="O267" s="3">
        <f>SUMIF($B267:$B622,$K267,F267:$F622)</f>
        <v>34.299999999999997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5">
        <v>43907</v>
      </c>
      <c r="B268" s="3" t="s">
        <v>262</v>
      </c>
      <c r="C268" s="3">
        <v>6</v>
      </c>
      <c r="D268" s="3">
        <v>20.5</v>
      </c>
      <c r="E268" s="3">
        <v>3</v>
      </c>
      <c r="F268" s="3">
        <v>10.3</v>
      </c>
      <c r="G268" s="3">
        <v>0</v>
      </c>
      <c r="H268" s="3">
        <v>0</v>
      </c>
      <c r="J268" s="3" t="b">
        <f t="shared" si="6"/>
        <v>1</v>
      </c>
      <c r="K268" s="3" t="s">
        <v>262</v>
      </c>
      <c r="L268" s="3">
        <f>SUMIF($B268:$B623,$K268,C268:$C623)</f>
        <v>10</v>
      </c>
      <c r="M268" s="3">
        <f>SUMIF($B268:$B623,$K268,D268:$D623)</f>
        <v>34.200000000000003</v>
      </c>
      <c r="N268" s="3">
        <f>SUMIF($B268:$B623,$K268,E268:$E623)</f>
        <v>3</v>
      </c>
      <c r="O268" s="3">
        <f>SUMIF($B268:$B623,$K268,F268:$F623)</f>
        <v>10.3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5">
        <v>43907</v>
      </c>
      <c r="B269" s="3" t="s">
        <v>263</v>
      </c>
      <c r="C269" s="3">
        <v>51</v>
      </c>
      <c r="D269" s="3">
        <v>55.2</v>
      </c>
      <c r="E269" s="3">
        <v>17</v>
      </c>
      <c r="F269" s="3">
        <v>18.399999999999999</v>
      </c>
      <c r="G269" s="3">
        <v>5</v>
      </c>
      <c r="H269" s="3">
        <v>5.4</v>
      </c>
      <c r="J269" s="3" t="b">
        <f t="shared" si="6"/>
        <v>1</v>
      </c>
      <c r="K269" s="3" t="s">
        <v>263</v>
      </c>
      <c r="L269" s="3">
        <f>SUMIF($B269:$B624,$K269,C269:$C624)</f>
        <v>53</v>
      </c>
      <c r="M269" s="3">
        <f>SUMIF($B269:$B624,$K269,D269:$D624)</f>
        <v>57.400000000000006</v>
      </c>
      <c r="N269" s="3">
        <f>SUMIF($B269:$B624,$K269,E269:$E624)</f>
        <v>18</v>
      </c>
      <c r="O269" s="3">
        <f>SUMIF($B269:$B624,$K269,F269:$F624)</f>
        <v>19.5</v>
      </c>
      <c r="P269" s="3">
        <f>SUMIF($B269:$B624,$K269,G269:$G624)</f>
        <v>5</v>
      </c>
      <c r="Q269" s="3">
        <f>SUMIF($B269:$B624,$K269,H269:$H624)</f>
        <v>5.4</v>
      </c>
    </row>
    <row r="270" spans="1:17" x14ac:dyDescent="0.25">
      <c r="A270" s="5">
        <v>43907</v>
      </c>
      <c r="B270" s="3" t="s">
        <v>264</v>
      </c>
      <c r="C270" s="3">
        <v>1</v>
      </c>
      <c r="D270" s="3">
        <v>4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6"/>
        <v>1</v>
      </c>
      <c r="K270" s="3" t="s">
        <v>264</v>
      </c>
      <c r="L270" s="3">
        <f>SUMIF($B270:$B625,$K270,C270:$C625)</f>
        <v>1</v>
      </c>
      <c r="M270" s="3">
        <f>SUMIF($B270:$B625,$K270,D270:$D625)</f>
        <v>4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43907</v>
      </c>
      <c r="B271" s="3" t="s">
        <v>265</v>
      </c>
      <c r="C271" s="3">
        <v>2</v>
      </c>
      <c r="D271" s="3">
        <v>8.6</v>
      </c>
      <c r="E271" s="3">
        <v>2</v>
      </c>
      <c r="F271" s="3">
        <v>8.6</v>
      </c>
      <c r="G271" s="3">
        <v>0</v>
      </c>
      <c r="H271" s="3">
        <v>0</v>
      </c>
      <c r="J271" s="3" t="b">
        <f t="shared" si="6"/>
        <v>1</v>
      </c>
      <c r="K271" s="3" t="s">
        <v>265</v>
      </c>
      <c r="L271" s="3">
        <f>SUMIF($B271:$B626,$K271,C271:$C626)</f>
        <v>2</v>
      </c>
      <c r="M271" s="3">
        <f>SUMIF($B271:$B626,$K271,D271:$D626)</f>
        <v>8.6</v>
      </c>
      <c r="N271" s="3">
        <f>SUMIF($B271:$B626,$K271,E271:$E626)</f>
        <v>2</v>
      </c>
      <c r="O271" s="3">
        <f>SUMIF($B271:$B626,$K271,F271:$F626)</f>
        <v>8.6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5">
        <v>43907</v>
      </c>
      <c r="B272" s="3" t="s">
        <v>266</v>
      </c>
      <c r="C272" s="3">
        <v>3</v>
      </c>
      <c r="D272" s="3">
        <v>5.3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6"/>
        <v>1</v>
      </c>
      <c r="K272" s="3" t="s">
        <v>266</v>
      </c>
      <c r="L272" s="3">
        <f>SUMIF($B272:$B627,$K272,C272:$C627)</f>
        <v>3</v>
      </c>
      <c r="M272" s="3">
        <f>SUMIF($B272:$B627,$K272,D272:$D627)</f>
        <v>5.3</v>
      </c>
      <c r="N272" s="3">
        <f>SUMIF($B272:$B627,$K272,E272:$E627)</f>
        <v>1</v>
      </c>
      <c r="O272" s="3">
        <f>SUMIF($B272:$B627,$K272,F272:$F627)</f>
        <v>1.8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43907</v>
      </c>
      <c r="B273" s="3" t="s">
        <v>267</v>
      </c>
      <c r="C273" s="3">
        <v>6</v>
      </c>
      <c r="D273" s="3">
        <v>12.9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6"/>
        <v>1</v>
      </c>
      <c r="K273" s="3" t="s">
        <v>267</v>
      </c>
      <c r="L273" s="3">
        <f>SUMIF($B273:$B628,$K273,C273:$C628)</f>
        <v>13</v>
      </c>
      <c r="M273" s="3">
        <f>SUMIF($B273:$B628,$K273,D273:$D628)</f>
        <v>27.9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43907</v>
      </c>
      <c r="B274" s="3" t="s">
        <v>268</v>
      </c>
      <c r="C274" s="3">
        <v>4</v>
      </c>
      <c r="D274" s="3">
        <v>20.7</v>
      </c>
      <c r="E274" s="3">
        <v>4</v>
      </c>
      <c r="F274" s="3">
        <v>20.7</v>
      </c>
      <c r="G274" s="3">
        <v>1</v>
      </c>
      <c r="H274" s="3">
        <v>5.2</v>
      </c>
      <c r="J274" s="3" t="b">
        <f t="shared" si="6"/>
        <v>1</v>
      </c>
      <c r="K274" s="3" t="s">
        <v>268</v>
      </c>
      <c r="L274" s="3">
        <f>SUMIF($B274:$B629,$K274,C274:$C629)</f>
        <v>4</v>
      </c>
      <c r="M274" s="3">
        <f>SUMIF($B274:$B629,$K274,D274:$D629)</f>
        <v>20.7</v>
      </c>
      <c r="N274" s="3">
        <f>SUMIF($B274:$B629,$K274,E274:$E629)</f>
        <v>4</v>
      </c>
      <c r="O274" s="3">
        <f>SUMIF($B274:$B629,$K274,F274:$F629)</f>
        <v>20.7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43907</v>
      </c>
      <c r="B275" s="3" t="s">
        <v>269</v>
      </c>
      <c r="C275" s="3">
        <v>5</v>
      </c>
      <c r="D275" s="3">
        <v>28.9</v>
      </c>
      <c r="E275" s="3">
        <v>3</v>
      </c>
      <c r="F275" s="3">
        <v>17.3</v>
      </c>
      <c r="G275" s="3">
        <v>2</v>
      </c>
      <c r="H275" s="3">
        <v>11.5</v>
      </c>
      <c r="J275" s="3" t="b">
        <f t="shared" si="6"/>
        <v>1</v>
      </c>
      <c r="K275" s="3" t="s">
        <v>269</v>
      </c>
      <c r="L275" s="3">
        <f>SUMIF($B275:$B630,$K275,C275:$C630)</f>
        <v>5</v>
      </c>
      <c r="M275" s="3">
        <f>SUMIF($B275:$B630,$K275,D275:$D630)</f>
        <v>28.9</v>
      </c>
      <c r="N275" s="3">
        <f>SUMIF($B275:$B630,$K275,E275:$E630)</f>
        <v>3</v>
      </c>
      <c r="O275" s="3">
        <f>SUMIF($B275:$B630,$K275,F275:$F630)</f>
        <v>17.3</v>
      </c>
      <c r="P275" s="3">
        <f>SUMIF($B275:$B630,$K275,G275:$G630)</f>
        <v>2</v>
      </c>
      <c r="Q275" s="3">
        <f>SUMIF($B275:$B630,$K275,H275:$H630)</f>
        <v>11.5</v>
      </c>
    </row>
    <row r="276" spans="1:17" x14ac:dyDescent="0.25">
      <c r="A276" s="5">
        <v>43907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43907</v>
      </c>
      <c r="B277" s="3" t="s">
        <v>271</v>
      </c>
      <c r="C277" s="3">
        <v>2</v>
      </c>
      <c r="D277" s="3">
        <v>11.7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6"/>
        <v>1</v>
      </c>
      <c r="K277" s="3" t="s">
        <v>271</v>
      </c>
      <c r="L277" s="3">
        <f>SUMIF($B277:$B632,$K277,C277:$C632)</f>
        <v>2</v>
      </c>
      <c r="M277" s="3">
        <f>SUMIF($B277:$B632,$K277,D277:$D632)</f>
        <v>11.7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43907</v>
      </c>
      <c r="B278" s="3" t="s">
        <v>272</v>
      </c>
      <c r="C278" s="3">
        <v>1</v>
      </c>
      <c r="D278" s="3">
        <v>4.5999999999999996</v>
      </c>
      <c r="E278" s="3">
        <v>1</v>
      </c>
      <c r="F278" s="3">
        <v>4.5999999999999996</v>
      </c>
      <c r="G278" s="3">
        <v>0</v>
      </c>
      <c r="H278" s="3">
        <v>0</v>
      </c>
      <c r="J278" s="3" t="b">
        <f t="shared" si="6"/>
        <v>1</v>
      </c>
      <c r="K278" s="3" t="s">
        <v>272</v>
      </c>
      <c r="L278" s="3">
        <f>SUMIF($B278:$B633,$K278,C278:$C633)</f>
        <v>1</v>
      </c>
      <c r="M278" s="3">
        <f>SUMIF($B278:$B633,$K278,D278:$D633)</f>
        <v>4.5999999999999996</v>
      </c>
      <c r="N278" s="3">
        <f>SUMIF($B278:$B633,$K278,E278:$E633)</f>
        <v>1</v>
      </c>
      <c r="O278" s="3">
        <f>SUMIF($B278:$B633,$K278,F278:$F633)</f>
        <v>4.5999999999999996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5">
        <v>43907</v>
      </c>
      <c r="B279" s="3" t="s">
        <v>273</v>
      </c>
      <c r="C279" s="3">
        <v>2</v>
      </c>
      <c r="D279" s="3">
        <v>8.1999999999999993</v>
      </c>
      <c r="E279" s="3">
        <v>1</v>
      </c>
      <c r="F279" s="3">
        <v>4.0999999999999996</v>
      </c>
      <c r="G279" s="3">
        <v>1</v>
      </c>
      <c r="H279" s="3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2</v>
      </c>
      <c r="M279" s="3">
        <f>SUMIF($B279:$B634,$K279,D279:$D634)</f>
        <v>8.1999999999999993</v>
      </c>
      <c r="N279" s="3">
        <f>SUMIF($B279:$B634,$K279,E279:$E634)</f>
        <v>1</v>
      </c>
      <c r="O279" s="3">
        <f>SUMIF($B279:$B634,$K279,F279:$F634)</f>
        <v>4.0999999999999996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43907</v>
      </c>
      <c r="B280" s="3" t="s">
        <v>274</v>
      </c>
      <c r="C280" s="3">
        <v>1</v>
      </c>
      <c r="D280" s="3">
        <v>2.2999999999999998</v>
      </c>
      <c r="E280" s="3">
        <v>1</v>
      </c>
      <c r="F280" s="3">
        <v>2.2999999999999998</v>
      </c>
      <c r="G280" s="3">
        <v>0</v>
      </c>
      <c r="H280" s="3">
        <v>0</v>
      </c>
      <c r="J280" s="3" t="b">
        <f t="shared" si="6"/>
        <v>1</v>
      </c>
      <c r="K280" s="3" t="s">
        <v>274</v>
      </c>
      <c r="L280" s="3">
        <f>SUMIF($B280:$B635,$K280,C280:$C635)</f>
        <v>1</v>
      </c>
      <c r="M280" s="3">
        <f>SUMIF($B280:$B635,$K280,D280:$D635)</f>
        <v>2.2999999999999998</v>
      </c>
      <c r="N280" s="3">
        <f>SUMIF($B280:$B635,$K280,E280:$E635)</f>
        <v>1</v>
      </c>
      <c r="O280" s="3">
        <f>SUMIF($B280:$B635,$K280,F280:$F635)</f>
        <v>2.2999999999999998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43907</v>
      </c>
      <c r="B281" s="3" t="s">
        <v>370</v>
      </c>
      <c r="C281" s="3">
        <v>4</v>
      </c>
      <c r="D281" s="3">
        <v>16</v>
      </c>
      <c r="E281" s="3">
        <v>2</v>
      </c>
      <c r="F281" s="3">
        <v>8</v>
      </c>
      <c r="G281" s="3">
        <v>0</v>
      </c>
      <c r="H281" s="3">
        <v>0</v>
      </c>
      <c r="J281" s="3" t="b">
        <f t="shared" si="6"/>
        <v>1</v>
      </c>
      <c r="K281" s="3" t="s">
        <v>370</v>
      </c>
      <c r="L281" s="3">
        <f>SUMIF($B281:$B636,$K281,C281:$C636)</f>
        <v>4</v>
      </c>
      <c r="M281" s="3">
        <f>SUMIF($B281:$B636,$K281,D281:$D636)</f>
        <v>16</v>
      </c>
      <c r="N281" s="3">
        <f>SUMIF($B281:$B636,$K281,E281:$E636)</f>
        <v>2</v>
      </c>
      <c r="O281" s="3">
        <f>SUMIF($B281:$B636,$K281,F281:$F636)</f>
        <v>8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5">
        <v>43907</v>
      </c>
      <c r="B282" s="3" t="s">
        <v>275</v>
      </c>
      <c r="C282" s="3">
        <v>6</v>
      </c>
      <c r="D282" s="3">
        <v>9.1999999999999993</v>
      </c>
      <c r="E282" s="3">
        <v>2</v>
      </c>
      <c r="F282" s="3">
        <v>3.1</v>
      </c>
      <c r="G282" s="3">
        <v>0</v>
      </c>
      <c r="H282" s="3">
        <v>0</v>
      </c>
      <c r="J282" s="3" t="b">
        <f t="shared" si="6"/>
        <v>1</v>
      </c>
      <c r="K282" s="3" t="s">
        <v>275</v>
      </c>
      <c r="L282" s="3">
        <f>SUMIF($B282:$B637,$K282,C282:$C637)</f>
        <v>9</v>
      </c>
      <c r="M282" s="3">
        <f>SUMIF($B282:$B637,$K282,D282:$D637)</f>
        <v>13.799999999999999</v>
      </c>
      <c r="N282" s="3">
        <f>SUMIF($B282:$B637,$K282,E282:$E637)</f>
        <v>2</v>
      </c>
      <c r="O282" s="3">
        <f>SUMIF($B282:$B637,$K282,F282:$F637)</f>
        <v>3.1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5">
        <v>43907</v>
      </c>
      <c r="B283" s="3" t="s">
        <v>353</v>
      </c>
      <c r="C283" s="3">
        <v>2</v>
      </c>
      <c r="D283" s="3">
        <v>2.2000000000000002</v>
      </c>
      <c r="E283" s="3">
        <v>1</v>
      </c>
      <c r="F283" s="3">
        <v>1.1000000000000001</v>
      </c>
      <c r="G283" s="3">
        <v>0</v>
      </c>
      <c r="H283" s="3">
        <v>0</v>
      </c>
      <c r="J283" s="3" t="b">
        <f t="shared" si="6"/>
        <v>1</v>
      </c>
      <c r="K283" s="3" t="s">
        <v>353</v>
      </c>
      <c r="L283" s="3">
        <f>SUMIF($B283:$B638,$K283,C283:$C638)</f>
        <v>2</v>
      </c>
      <c r="M283" s="3">
        <f>SUMIF($B283:$B638,$K283,D283:$D638)</f>
        <v>2.2000000000000002</v>
      </c>
      <c r="N283" s="3">
        <f>SUMIF($B283:$B638,$K283,E283:$E638)</f>
        <v>1</v>
      </c>
      <c r="O283" s="3">
        <f>SUMIF($B283:$B638,$K283,F283:$F638)</f>
        <v>1.1000000000000001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43907</v>
      </c>
      <c r="B284" s="3" t="s">
        <v>276</v>
      </c>
      <c r="C284" s="3">
        <v>3</v>
      </c>
      <c r="D284" s="3">
        <v>5.5</v>
      </c>
      <c r="E284" s="3">
        <v>3</v>
      </c>
      <c r="F284" s="3">
        <v>5.5</v>
      </c>
      <c r="G284" s="3">
        <v>0</v>
      </c>
      <c r="H284" s="3">
        <v>0</v>
      </c>
      <c r="J284" s="3" t="b">
        <f t="shared" si="6"/>
        <v>1</v>
      </c>
      <c r="K284" s="3" t="s">
        <v>276</v>
      </c>
      <c r="L284" s="3">
        <f>SUMIF($B284:$B639,$K284,C284:$C639)</f>
        <v>3</v>
      </c>
      <c r="M284" s="3">
        <f>SUMIF($B284:$B639,$K284,D284:$D639)</f>
        <v>5.5</v>
      </c>
      <c r="N284" s="3">
        <f>SUMIF($B284:$B639,$K284,E284:$E639)</f>
        <v>3</v>
      </c>
      <c r="O284" s="3">
        <f>SUMIF($B284:$B639,$K284,F284:$F639)</f>
        <v>5.5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5">
        <v>43907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43907</v>
      </c>
      <c r="B286" s="3" t="s">
        <v>278</v>
      </c>
      <c r="C286" s="3">
        <v>0</v>
      </c>
      <c r="D286" s="3">
        <v>0</v>
      </c>
      <c r="E286" s="3">
        <v>1</v>
      </c>
      <c r="F286" s="3">
        <v>7.4</v>
      </c>
      <c r="G286" s="3">
        <v>0</v>
      </c>
      <c r="H286" s="3">
        <v>0</v>
      </c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43907</v>
      </c>
      <c r="B287" s="3" t="s">
        <v>279</v>
      </c>
      <c r="C287" s="3">
        <v>2</v>
      </c>
      <c r="D287" s="3">
        <v>5.3</v>
      </c>
      <c r="E287" s="3">
        <v>1</v>
      </c>
      <c r="F287" s="3">
        <v>2.7</v>
      </c>
      <c r="G287" s="3">
        <v>0</v>
      </c>
      <c r="H287" s="3">
        <v>0</v>
      </c>
      <c r="J287" s="3" t="b">
        <f t="shared" si="6"/>
        <v>1</v>
      </c>
      <c r="K287" s="3" t="s">
        <v>279</v>
      </c>
      <c r="L287" s="3">
        <f>SUMIF($B287:$B642,$K287,C287:$C642)</f>
        <v>2</v>
      </c>
      <c r="M287" s="3">
        <f>SUMIF($B287:$B642,$K287,D287:$D642)</f>
        <v>5.3</v>
      </c>
      <c r="N287" s="3">
        <f>SUMIF($B287:$B642,$K287,E287:$E642)</f>
        <v>1</v>
      </c>
      <c r="O287" s="3">
        <f>SUMIF($B287:$B642,$K287,F287:$F642)</f>
        <v>2.7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43907</v>
      </c>
      <c r="B288" s="3" t="s">
        <v>280</v>
      </c>
      <c r="C288" s="3">
        <v>2</v>
      </c>
      <c r="D288" s="3">
        <v>7.8</v>
      </c>
      <c r="E288" s="3">
        <v>3</v>
      </c>
      <c r="F288" s="3">
        <v>11.6</v>
      </c>
      <c r="G288" s="3">
        <v>0</v>
      </c>
      <c r="H288" s="3">
        <v>0</v>
      </c>
      <c r="J288" s="3" t="b">
        <f t="shared" si="6"/>
        <v>1</v>
      </c>
      <c r="K288" s="3" t="s">
        <v>280</v>
      </c>
      <c r="L288" s="3">
        <f>SUMIF($B288:$B643,$K288,C288:$C643)</f>
        <v>2</v>
      </c>
      <c r="M288" s="3">
        <f>SUMIF($B288:$B643,$K288,D288:$D643)</f>
        <v>7.8</v>
      </c>
      <c r="N288" s="3">
        <f>SUMIF($B288:$B643,$K288,E288:$E643)</f>
        <v>3</v>
      </c>
      <c r="O288" s="3">
        <f>SUMIF($B288:$B643,$K288,F288:$F643)</f>
        <v>11.6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5">
        <v>43907</v>
      </c>
      <c r="B289" s="3" t="s">
        <v>281</v>
      </c>
      <c r="C289" s="3">
        <v>4</v>
      </c>
      <c r="D289" s="3">
        <v>9.5</v>
      </c>
      <c r="E289" s="3">
        <v>4</v>
      </c>
      <c r="F289" s="3">
        <v>9.5</v>
      </c>
      <c r="G289" s="3">
        <v>0</v>
      </c>
      <c r="H289" s="3">
        <v>0</v>
      </c>
      <c r="J289" s="3" t="b">
        <f t="shared" si="6"/>
        <v>1</v>
      </c>
      <c r="K289" s="3" t="s">
        <v>281</v>
      </c>
      <c r="L289" s="3">
        <f>SUMIF($B289:$B644,$K289,C289:$C644)</f>
        <v>4</v>
      </c>
      <c r="M289" s="3">
        <f>SUMIF($B289:$B644,$K289,D289:$D644)</f>
        <v>9.5</v>
      </c>
      <c r="N289" s="3">
        <f>SUMIF($B289:$B644,$K289,E289:$E644)</f>
        <v>4</v>
      </c>
      <c r="O289" s="3">
        <f>SUMIF($B289:$B644,$K289,F289:$F644)</f>
        <v>9.5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5">
        <v>43907</v>
      </c>
      <c r="B290" s="3" t="s">
        <v>282</v>
      </c>
      <c r="C290" s="3">
        <v>108</v>
      </c>
      <c r="D290" s="3">
        <v>49.1</v>
      </c>
      <c r="E290" s="3">
        <v>41</v>
      </c>
      <c r="F290" s="3">
        <v>18.7</v>
      </c>
      <c r="G290" s="3">
        <v>7</v>
      </c>
      <c r="H290" s="3">
        <v>3.2</v>
      </c>
      <c r="J290" s="3" t="b">
        <f t="shared" si="6"/>
        <v>1</v>
      </c>
      <c r="K290" s="3" t="s">
        <v>282</v>
      </c>
      <c r="L290" s="3">
        <f>SUMIF($B290:$B645,$K290,C290:$C645)</f>
        <v>113</v>
      </c>
      <c r="M290" s="3">
        <f>SUMIF($B290:$B645,$K290,D290:$D645)</f>
        <v>51.4</v>
      </c>
      <c r="N290" s="3">
        <f>SUMIF($B290:$B645,$K290,E290:$E645)</f>
        <v>43</v>
      </c>
      <c r="O290" s="3">
        <f>SUMIF($B290:$B645,$K290,F290:$F645)</f>
        <v>19.599999999999998</v>
      </c>
      <c r="P290" s="3">
        <f>SUMIF($B290:$B645,$K290,G290:$G645)</f>
        <v>7</v>
      </c>
      <c r="Q290" s="3">
        <f>SUMIF($B290:$B645,$K290,H290:$H645)</f>
        <v>3.2</v>
      </c>
    </row>
    <row r="291" spans="1:17" x14ac:dyDescent="0.25">
      <c r="A291" s="5">
        <v>43907</v>
      </c>
      <c r="B291" s="3" t="s">
        <v>283</v>
      </c>
      <c r="C291" s="3">
        <v>2</v>
      </c>
      <c r="D291" s="3">
        <v>9.4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6"/>
        <v>1</v>
      </c>
      <c r="K291" s="3" t="s">
        <v>283</v>
      </c>
      <c r="L291" s="3">
        <f>SUMIF($B291:$B646,$K291,C291:$C646)</f>
        <v>2</v>
      </c>
      <c r="M291" s="3">
        <f>SUMIF($B291:$B646,$K291,D291:$D646)</f>
        <v>9.4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43907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43907</v>
      </c>
      <c r="B293" s="3" t="s">
        <v>285</v>
      </c>
      <c r="C293" s="3">
        <v>3</v>
      </c>
      <c r="D293" s="3">
        <v>8.9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6"/>
        <v>1</v>
      </c>
      <c r="K293" s="3" t="s">
        <v>285</v>
      </c>
      <c r="L293" s="3">
        <f>SUMIF($B293:$B648,$K293,C293:$C648)</f>
        <v>3</v>
      </c>
      <c r="M293" s="3">
        <f>SUMIF($B293:$B648,$K293,D293:$D648)</f>
        <v>8.9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43907</v>
      </c>
      <c r="B294" s="3" t="s">
        <v>286</v>
      </c>
      <c r="C294" s="3">
        <v>1</v>
      </c>
      <c r="D294" s="3">
        <v>3.1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6"/>
        <v>1</v>
      </c>
      <c r="K294" s="3" t="s">
        <v>286</v>
      </c>
      <c r="L294" s="3">
        <f>SUMIF($B294:$B649,$K294,C294:$C649)</f>
        <v>1</v>
      </c>
      <c r="M294" s="3">
        <f>SUMIF($B294:$B649,$K294,D294:$D649)</f>
        <v>3.1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43907</v>
      </c>
      <c r="B295" s="3" t="s">
        <v>287</v>
      </c>
      <c r="C295" s="3">
        <v>53</v>
      </c>
      <c r="D295" s="3">
        <v>125.8</v>
      </c>
      <c r="E295" s="3">
        <v>30</v>
      </c>
      <c r="F295" s="3">
        <v>71.2</v>
      </c>
      <c r="G295" s="3">
        <v>6</v>
      </c>
      <c r="H295" s="3">
        <v>14.2</v>
      </c>
      <c r="J295" s="3" t="b">
        <f t="shared" si="6"/>
        <v>1</v>
      </c>
      <c r="K295" s="3" t="s">
        <v>287</v>
      </c>
      <c r="L295" s="3">
        <f>SUMIF($B295:$B650,$K295,C295:$C650)</f>
        <v>55</v>
      </c>
      <c r="M295" s="3">
        <f>SUMIF($B295:$B650,$K295,D295:$D650)</f>
        <v>130.5</v>
      </c>
      <c r="N295" s="3">
        <f>SUMIF($B295:$B650,$K295,E295:$E650)</f>
        <v>31</v>
      </c>
      <c r="O295" s="3">
        <f>SUMIF($B295:$B650,$K295,F295:$F650)</f>
        <v>73.600000000000009</v>
      </c>
      <c r="P295" s="3">
        <f>SUMIF($B295:$B650,$K295,G295:$G650)</f>
        <v>6</v>
      </c>
      <c r="Q295" s="3">
        <f>SUMIF($B295:$B650,$K295,H295:$H650)</f>
        <v>14.2</v>
      </c>
    </row>
    <row r="296" spans="1:17" x14ac:dyDescent="0.25">
      <c r="A296" s="5">
        <v>43907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43907</v>
      </c>
      <c r="B297" s="3" t="s">
        <v>289</v>
      </c>
      <c r="C297" s="3">
        <v>1</v>
      </c>
      <c r="D297" s="3">
        <v>3.4</v>
      </c>
      <c r="E297" s="3">
        <v>1</v>
      </c>
      <c r="F297" s="3">
        <v>3.4</v>
      </c>
      <c r="G297" s="3">
        <v>0</v>
      </c>
      <c r="H297" s="3">
        <v>0</v>
      </c>
      <c r="J297" s="3" t="b">
        <f t="shared" si="6"/>
        <v>1</v>
      </c>
      <c r="K297" s="3" t="s">
        <v>289</v>
      </c>
      <c r="L297" s="3">
        <f>SUMIF($B297:$B652,$K297,C297:$C652)</f>
        <v>1</v>
      </c>
      <c r="M297" s="3">
        <f>SUMIF($B297:$B652,$K297,D297:$D652)</f>
        <v>3.4</v>
      </c>
      <c r="N297" s="3">
        <f>SUMIF($B297:$B652,$K297,E297:$E652)</f>
        <v>1</v>
      </c>
      <c r="O297" s="3">
        <f>SUMIF($B297:$B652,$K297,F297:$F652)</f>
        <v>3.4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43907</v>
      </c>
      <c r="B298" s="3" t="s">
        <v>290</v>
      </c>
      <c r="C298" s="3">
        <v>2</v>
      </c>
      <c r="D298" s="3">
        <v>9.5</v>
      </c>
      <c r="E298" s="3">
        <v>4</v>
      </c>
      <c r="F298" s="3">
        <v>19</v>
      </c>
      <c r="G298" s="3">
        <v>0</v>
      </c>
      <c r="H298" s="3">
        <v>0</v>
      </c>
      <c r="J298" s="3" t="b">
        <f t="shared" si="6"/>
        <v>1</v>
      </c>
      <c r="K298" s="3" t="s">
        <v>290</v>
      </c>
      <c r="L298" s="3">
        <f>SUMIF($B298:$B653,$K298,C298:$C653)</f>
        <v>2</v>
      </c>
      <c r="M298" s="3">
        <f>SUMIF($B298:$B653,$K298,D298:$D653)</f>
        <v>9.5</v>
      </c>
      <c r="N298" s="3">
        <f>SUMIF($B298:$B653,$K298,E298:$E653)</f>
        <v>4</v>
      </c>
      <c r="O298" s="3">
        <f>SUMIF($B298:$B653,$K298,F298:$F653)</f>
        <v>19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43907</v>
      </c>
      <c r="B299" s="3" t="s">
        <v>371</v>
      </c>
      <c r="C299" s="3">
        <v>72</v>
      </c>
      <c r="D299" s="3">
        <v>20.100000000000001</v>
      </c>
      <c r="E299" s="3">
        <v>12</v>
      </c>
      <c r="F299" s="3">
        <v>3.4</v>
      </c>
      <c r="G299" s="3">
        <v>0</v>
      </c>
      <c r="H299" s="3">
        <v>0</v>
      </c>
      <c r="J299" s="3" t="b">
        <f t="shared" si="6"/>
        <v>1</v>
      </c>
      <c r="K299" s="3" t="s">
        <v>371</v>
      </c>
      <c r="L299" s="3">
        <f>SUMIF($B299:$B654,$K299,C299:$C654)</f>
        <v>79</v>
      </c>
      <c r="M299" s="3">
        <f>SUMIF($B299:$B654,$K299,D299:$D654)</f>
        <v>22.1</v>
      </c>
      <c r="N299" s="3">
        <f>SUMIF($B299:$B654,$K299,E299:$E654)</f>
        <v>14</v>
      </c>
      <c r="O299" s="3">
        <f>SUMIF($B299:$B654,$K299,F299:$F654)</f>
        <v>4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5">
        <v>43907</v>
      </c>
      <c r="B300" s="3" t="s">
        <v>291</v>
      </c>
      <c r="C300" s="3">
        <v>7</v>
      </c>
      <c r="D300" s="3">
        <v>14.1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6"/>
        <v>1</v>
      </c>
      <c r="K300" s="3" t="s">
        <v>291</v>
      </c>
      <c r="L300" s="3">
        <f>SUMIF($B300:$B655,$K300,C300:$C655)</f>
        <v>7</v>
      </c>
      <c r="M300" s="3">
        <f>SUMIF($B300:$B655,$K300,D300:$D655)</f>
        <v>14.1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43907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43907</v>
      </c>
      <c r="B302" s="3" t="s">
        <v>293</v>
      </c>
      <c r="C302" s="3">
        <v>3</v>
      </c>
      <c r="D302" s="3">
        <v>18.3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6"/>
        <v>1</v>
      </c>
      <c r="K302" s="3" t="s">
        <v>293</v>
      </c>
      <c r="L302" s="3">
        <f>SUMIF($B302:$B657,$K302,C302:$C657)</f>
        <v>3</v>
      </c>
      <c r="M302" s="3">
        <f>SUMIF($B302:$B657,$K302,D302:$D657)</f>
        <v>18.3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43907</v>
      </c>
      <c r="B303" s="3" t="s">
        <v>294</v>
      </c>
      <c r="C303" s="3">
        <v>1</v>
      </c>
      <c r="D303" s="3">
        <v>3.2</v>
      </c>
      <c r="E303" s="3">
        <v>1</v>
      </c>
      <c r="F303" s="3">
        <v>3.2</v>
      </c>
      <c r="G303" s="3">
        <v>0</v>
      </c>
      <c r="H303" s="3">
        <v>0</v>
      </c>
      <c r="J303" s="3" t="b">
        <f t="shared" si="6"/>
        <v>1</v>
      </c>
      <c r="K303" s="3" t="s">
        <v>294</v>
      </c>
      <c r="L303" s="3">
        <f>SUMIF($B303:$B658,$K303,C303:$C658)</f>
        <v>1</v>
      </c>
      <c r="M303" s="3">
        <f>SUMIF($B303:$B658,$K303,D303:$D658)</f>
        <v>3.2</v>
      </c>
      <c r="N303" s="3">
        <f>SUMIF($B303:$B658,$K303,E303:$E658)</f>
        <v>1</v>
      </c>
      <c r="O303" s="3">
        <f>SUMIF($B303:$B658,$K303,F303:$F658)</f>
        <v>3.2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43907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43907</v>
      </c>
      <c r="B305" s="3" t="s">
        <v>296</v>
      </c>
      <c r="C305" s="3">
        <v>1</v>
      </c>
      <c r="D305" s="3">
        <v>1.5</v>
      </c>
      <c r="E305" s="3">
        <v>3</v>
      </c>
      <c r="F305" s="3">
        <v>4.5</v>
      </c>
      <c r="G305" s="3">
        <v>0</v>
      </c>
      <c r="H305" s="3">
        <v>0</v>
      </c>
      <c r="J305" s="3" t="b">
        <f t="shared" si="6"/>
        <v>1</v>
      </c>
      <c r="K305" s="3" t="s">
        <v>296</v>
      </c>
      <c r="L305" s="3">
        <f>SUMIF($B305:$B660,$K305,C305:$C660)</f>
        <v>1</v>
      </c>
      <c r="M305" s="3">
        <f>SUMIF($B305:$B660,$K305,D305:$D660)</f>
        <v>1.5</v>
      </c>
      <c r="N305" s="3">
        <f>SUMIF($B305:$B660,$K305,E305:$E660)</f>
        <v>3</v>
      </c>
      <c r="O305" s="3">
        <f>SUMIF($B305:$B660,$K305,F305:$F660)</f>
        <v>4.5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5">
        <v>43907</v>
      </c>
      <c r="B306" s="3" t="s">
        <v>297</v>
      </c>
      <c r="C306" s="3">
        <v>1</v>
      </c>
      <c r="D306" s="3">
        <v>4.5999999999999996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6"/>
        <v>1</v>
      </c>
      <c r="K306" s="3" t="s">
        <v>297</v>
      </c>
      <c r="L306" s="3">
        <f>SUMIF($B306:$B661,$K306,C306:$C661)</f>
        <v>1</v>
      </c>
      <c r="M306" s="3">
        <f>SUMIF($B306:$B661,$K306,D306:$D661)</f>
        <v>4.5999999999999996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5">
        <v>43907</v>
      </c>
      <c r="B307" s="3" t="s">
        <v>298</v>
      </c>
      <c r="C307" s="3">
        <v>3</v>
      </c>
      <c r="D307" s="3">
        <v>6.6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6"/>
        <v>1</v>
      </c>
      <c r="K307" s="3" t="s">
        <v>298</v>
      </c>
      <c r="L307" s="3">
        <f>SUMIF($B307:$B662,$K307,C307:$C662)</f>
        <v>3</v>
      </c>
      <c r="M307" s="3">
        <f>SUMIF($B307:$B662,$K307,D307:$D662)</f>
        <v>6.6</v>
      </c>
      <c r="N307" s="3">
        <f>SUMIF($B307:$B662,$K307,E307:$E662)</f>
        <v>2</v>
      </c>
      <c r="O307" s="3">
        <f>SUMIF($B307:$B662,$K307,F307:$F662)</f>
        <v>4.4000000000000004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5">
        <v>43907</v>
      </c>
      <c r="B308" s="3" t="s">
        <v>299</v>
      </c>
      <c r="C308" s="3">
        <v>7</v>
      </c>
      <c r="D308" s="3">
        <v>10.199999999999999</v>
      </c>
      <c r="E308" s="3">
        <v>2</v>
      </c>
      <c r="F308" s="3">
        <v>2.9</v>
      </c>
      <c r="G308" s="3">
        <v>0</v>
      </c>
      <c r="H308" s="3">
        <v>0</v>
      </c>
      <c r="J308" s="3" t="b">
        <f t="shared" si="6"/>
        <v>1</v>
      </c>
      <c r="K308" s="3" t="s">
        <v>299</v>
      </c>
      <c r="L308" s="3">
        <f>SUMIF($B308:$B663,$K308,C308:$C663)</f>
        <v>7</v>
      </c>
      <c r="M308" s="3">
        <f>SUMIF($B308:$B663,$K308,D308:$D663)</f>
        <v>10.199999999999999</v>
      </c>
      <c r="N308" s="3">
        <f>SUMIF($B308:$B663,$K308,E308:$E663)</f>
        <v>2</v>
      </c>
      <c r="O308" s="3">
        <f>SUMIF($B308:$B663,$K308,F308:$F663)</f>
        <v>2.9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5">
        <v>43907</v>
      </c>
      <c r="B309" s="3" t="s">
        <v>300</v>
      </c>
      <c r="C309" s="3">
        <v>12</v>
      </c>
      <c r="D309" s="3">
        <v>11.8</v>
      </c>
      <c r="E309" s="3">
        <v>14</v>
      </c>
      <c r="F309" s="3">
        <v>13.8</v>
      </c>
      <c r="G309" s="3">
        <v>1</v>
      </c>
      <c r="H309" s="3">
        <v>1</v>
      </c>
      <c r="J309" s="3" t="b">
        <f t="shared" si="6"/>
        <v>1</v>
      </c>
      <c r="K309" s="3" t="s">
        <v>300</v>
      </c>
      <c r="L309" s="3">
        <f>SUMIF($B309:$B664,$K309,C309:$C664)</f>
        <v>12</v>
      </c>
      <c r="M309" s="3">
        <f>SUMIF($B309:$B664,$K309,D309:$D664)</f>
        <v>11.8</v>
      </c>
      <c r="N309" s="3">
        <f>SUMIF($B309:$B664,$K309,E309:$E664)</f>
        <v>14</v>
      </c>
      <c r="O309" s="3">
        <f>SUMIF($B309:$B664,$K309,F309:$F664)</f>
        <v>13.8</v>
      </c>
      <c r="P309" s="3">
        <f>SUMIF($B309:$B664,$K309,G309:$G664)</f>
        <v>1</v>
      </c>
      <c r="Q309" s="3">
        <f>SUMIF($B309:$B664,$K309,H309:$H664)</f>
        <v>1</v>
      </c>
    </row>
    <row r="310" spans="1:17" x14ac:dyDescent="0.25">
      <c r="A310" s="5">
        <v>43907</v>
      </c>
      <c r="B310" s="3" t="s">
        <v>301</v>
      </c>
      <c r="C310" s="3">
        <v>1</v>
      </c>
      <c r="D310" s="3">
        <v>2.2999999999999998</v>
      </c>
      <c r="E310" s="3">
        <v>4</v>
      </c>
      <c r="F310" s="3">
        <v>9.1999999999999993</v>
      </c>
      <c r="G310" s="3">
        <v>0</v>
      </c>
      <c r="H310" s="3">
        <v>0</v>
      </c>
      <c r="J310" s="3" t="b">
        <f t="shared" si="6"/>
        <v>1</v>
      </c>
      <c r="K310" s="3" t="s">
        <v>301</v>
      </c>
      <c r="L310" s="3">
        <f>SUMIF($B310:$B665,$K310,C310:$C665)</f>
        <v>1</v>
      </c>
      <c r="M310" s="3">
        <f>SUMIF($B310:$B665,$K310,D310:$D665)</f>
        <v>2.2999999999999998</v>
      </c>
      <c r="N310" s="3">
        <f>SUMIF($B310:$B665,$K310,E310:$E665)</f>
        <v>4</v>
      </c>
      <c r="O310" s="3">
        <f>SUMIF($B310:$B665,$K310,F310:$F665)</f>
        <v>9.1999999999999993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5">
        <v>43907</v>
      </c>
      <c r="B311" s="3" t="s">
        <v>302</v>
      </c>
      <c r="C311" s="3">
        <v>7</v>
      </c>
      <c r="D311" s="3">
        <v>12.3</v>
      </c>
      <c r="E311" s="3">
        <v>2</v>
      </c>
      <c r="F311" s="3">
        <v>3.5</v>
      </c>
      <c r="G311" s="3">
        <v>0</v>
      </c>
      <c r="H311" s="3">
        <v>0</v>
      </c>
      <c r="J311" s="3" t="b">
        <f t="shared" si="6"/>
        <v>1</v>
      </c>
      <c r="K311" s="3" t="s">
        <v>302</v>
      </c>
      <c r="L311" s="3">
        <f>SUMIF($B311:$B666,$K311,C311:$C666)</f>
        <v>7</v>
      </c>
      <c r="M311" s="3">
        <f>SUMIF($B311:$B666,$K311,D311:$D666)</f>
        <v>12.3</v>
      </c>
      <c r="N311" s="3">
        <f>SUMIF($B311:$B666,$K311,E311:$E666)</f>
        <v>3</v>
      </c>
      <c r="O311" s="3">
        <f>SUMIF($B311:$B666,$K311,F311:$F666)</f>
        <v>5.3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43907</v>
      </c>
      <c r="B312" s="3" t="s">
        <v>303</v>
      </c>
      <c r="C312" s="3">
        <v>2</v>
      </c>
      <c r="D312" s="3">
        <v>2.7</v>
      </c>
      <c r="E312" s="3">
        <v>2</v>
      </c>
      <c r="F312" s="3">
        <v>2.7</v>
      </c>
      <c r="G312" s="3">
        <v>0</v>
      </c>
      <c r="H312" s="3">
        <v>0</v>
      </c>
      <c r="J312" s="3" t="b">
        <f t="shared" si="6"/>
        <v>1</v>
      </c>
      <c r="K312" s="3" t="s">
        <v>303</v>
      </c>
      <c r="L312" s="3">
        <f>SUMIF($B312:$B667,$K312,C312:$C667)</f>
        <v>2</v>
      </c>
      <c r="M312" s="3">
        <f>SUMIF($B312:$B667,$K312,D312:$D667)</f>
        <v>2.7</v>
      </c>
      <c r="N312" s="3">
        <f>SUMIF($B312:$B667,$K312,E312:$E667)</f>
        <v>2</v>
      </c>
      <c r="O312" s="3">
        <f>SUMIF($B312:$B667,$K312,F312:$F667)</f>
        <v>2.7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43907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43907</v>
      </c>
      <c r="B314" s="3" t="s">
        <v>305</v>
      </c>
      <c r="C314" s="3">
        <v>4</v>
      </c>
      <c r="D314" s="3">
        <v>9</v>
      </c>
      <c r="E314" s="3">
        <v>1</v>
      </c>
      <c r="F314" s="3">
        <v>2.2999999999999998</v>
      </c>
      <c r="G314" s="3">
        <v>0</v>
      </c>
      <c r="H314" s="3">
        <v>0</v>
      </c>
      <c r="J314" s="3" t="b">
        <f t="shared" si="6"/>
        <v>1</v>
      </c>
      <c r="K314" s="3" t="s">
        <v>305</v>
      </c>
      <c r="L314" s="3">
        <f>SUMIF($B314:$B669,$K314,C314:$C669)</f>
        <v>5</v>
      </c>
      <c r="M314" s="3">
        <f>SUMIF($B314:$B669,$K314,D314:$D669)</f>
        <v>11.3</v>
      </c>
      <c r="N314" s="3">
        <f>SUMIF($B314:$B669,$K314,E314:$E669)</f>
        <v>1</v>
      </c>
      <c r="O314" s="3">
        <f>SUMIF($B314:$B669,$K314,F314:$F669)</f>
        <v>2.2999999999999998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43907</v>
      </c>
      <c r="B315" s="3" t="s">
        <v>306</v>
      </c>
      <c r="C315" s="3">
        <v>3</v>
      </c>
      <c r="D315" s="3">
        <v>24</v>
      </c>
      <c r="E315" s="3">
        <v>2</v>
      </c>
      <c r="F315" s="3">
        <v>16</v>
      </c>
      <c r="G315" s="3">
        <v>0</v>
      </c>
      <c r="H315" s="3">
        <v>0</v>
      </c>
      <c r="J315" s="3" t="b">
        <f t="shared" si="6"/>
        <v>1</v>
      </c>
      <c r="K315" s="3" t="s">
        <v>306</v>
      </c>
      <c r="L315" s="3">
        <f>SUMIF($B315:$B670,$K315,C315:$C670)</f>
        <v>3</v>
      </c>
      <c r="M315" s="3">
        <f>SUMIF($B315:$B670,$K315,D315:$D670)</f>
        <v>24</v>
      </c>
      <c r="N315" s="3">
        <f>SUMIF($B315:$B670,$K315,E315:$E670)</f>
        <v>2</v>
      </c>
      <c r="O315" s="3">
        <f>SUMIF($B315:$B670,$K315,F315:$F670)</f>
        <v>16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5">
        <v>43907</v>
      </c>
      <c r="B316" s="3" t="s">
        <v>307</v>
      </c>
      <c r="C316" s="3">
        <v>1</v>
      </c>
      <c r="D316" s="3">
        <v>3.9</v>
      </c>
      <c r="E316" s="3">
        <v>1</v>
      </c>
      <c r="F316" s="3">
        <v>3.9</v>
      </c>
      <c r="G316" s="3">
        <v>0</v>
      </c>
      <c r="H316" s="3">
        <v>0</v>
      </c>
      <c r="J316" s="3" t="b">
        <f t="shared" si="6"/>
        <v>1</v>
      </c>
      <c r="K316" s="3" t="s">
        <v>307</v>
      </c>
      <c r="L316" s="3">
        <f>SUMIF($B316:$B671,$K316,C316:$C671)</f>
        <v>1</v>
      </c>
      <c r="M316" s="3">
        <f>SUMIF($B316:$B671,$K316,D316:$D671)</f>
        <v>3.9</v>
      </c>
      <c r="N316" s="3">
        <f>SUMIF($B316:$B671,$K316,E316:$E671)</f>
        <v>1</v>
      </c>
      <c r="O316" s="3">
        <f>SUMIF($B316:$B671,$K316,F316:$F671)</f>
        <v>3.9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43907</v>
      </c>
      <c r="B317" s="3" t="s">
        <v>308</v>
      </c>
      <c r="C317" s="3">
        <v>1</v>
      </c>
      <c r="D317" s="3">
        <v>4.0999999999999996</v>
      </c>
      <c r="E317" s="3">
        <v>1</v>
      </c>
      <c r="F317" s="3">
        <v>4.0999999999999996</v>
      </c>
      <c r="G317" s="3">
        <v>0</v>
      </c>
      <c r="H317" s="3">
        <v>0</v>
      </c>
      <c r="J317" s="3" t="b">
        <f t="shared" si="6"/>
        <v>1</v>
      </c>
      <c r="K317" s="3" t="s">
        <v>308</v>
      </c>
      <c r="L317" s="3">
        <f>SUMIF($B317:$B672,$K317,C317:$C672)</f>
        <v>1</v>
      </c>
      <c r="M317" s="3">
        <f>SUMIF($B317:$B672,$K317,D317:$D672)</f>
        <v>4.0999999999999996</v>
      </c>
      <c r="N317" s="3">
        <f>SUMIF($B317:$B672,$K317,E317:$E672)</f>
        <v>1</v>
      </c>
      <c r="O317" s="3">
        <f>SUMIF($B317:$B672,$K317,F317:$F672)</f>
        <v>4.0999999999999996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43907</v>
      </c>
      <c r="B318" s="3" t="s">
        <v>309</v>
      </c>
      <c r="C318" s="3">
        <v>8</v>
      </c>
      <c r="D318" s="3">
        <v>30.1</v>
      </c>
      <c r="E318" s="3">
        <v>4</v>
      </c>
      <c r="F318" s="3">
        <v>15.1</v>
      </c>
      <c r="G318" s="3">
        <v>0</v>
      </c>
      <c r="H318" s="3">
        <v>0</v>
      </c>
      <c r="J318" s="3" t="b">
        <f t="shared" si="6"/>
        <v>1</v>
      </c>
      <c r="K318" s="3" t="s">
        <v>309</v>
      </c>
      <c r="L318" s="3">
        <f>SUMIF($B318:$B673,$K318,C318:$C673)</f>
        <v>8</v>
      </c>
      <c r="M318" s="3">
        <f>SUMIF($B318:$B673,$K318,D318:$D673)</f>
        <v>30.1</v>
      </c>
      <c r="N318" s="3">
        <f>SUMIF($B318:$B673,$K318,E318:$E673)</f>
        <v>4</v>
      </c>
      <c r="O318" s="3">
        <f>SUMIF($B318:$B673,$K318,F318:$F673)</f>
        <v>15.1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5">
        <v>43907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43907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6"/>
        <v>1</v>
      </c>
      <c r="K320" s="3" t="s">
        <v>311</v>
      </c>
      <c r="L320" s="3">
        <f>SUMIF($B320:$B675,$K320,C320:$C675)</f>
        <v>2</v>
      </c>
      <c r="M320" s="3">
        <f>SUMIF($B320:$B675,$K320,D320:$D675)</f>
        <v>11.4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43907</v>
      </c>
      <c r="B321" s="3" t="s">
        <v>312</v>
      </c>
      <c r="C321" s="3">
        <v>9</v>
      </c>
      <c r="D321" s="3">
        <v>18.5</v>
      </c>
      <c r="E321" s="3">
        <v>4</v>
      </c>
      <c r="F321" s="3">
        <v>8.1999999999999993</v>
      </c>
      <c r="G321" s="3">
        <v>0</v>
      </c>
      <c r="H321" s="3">
        <v>0</v>
      </c>
      <c r="J321" s="3" t="b">
        <f t="shared" si="6"/>
        <v>1</v>
      </c>
      <c r="K321" s="3" t="s">
        <v>312</v>
      </c>
      <c r="L321" s="3">
        <f>SUMIF($B321:$B676,$K321,C321:$C676)</f>
        <v>12</v>
      </c>
      <c r="M321" s="3">
        <f>SUMIF($B321:$B676,$K321,D321:$D676)</f>
        <v>24.7</v>
      </c>
      <c r="N321" s="3">
        <f>SUMIF($B321:$B676,$K321,E321:$E676)</f>
        <v>4</v>
      </c>
      <c r="O321" s="3">
        <f>SUMIF($B321:$B676,$K321,F321:$F676)</f>
        <v>8.1999999999999993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5">
        <v>43907</v>
      </c>
      <c r="B322" s="3" t="s">
        <v>313</v>
      </c>
      <c r="C322" s="3">
        <v>1</v>
      </c>
      <c r="D322" s="3">
        <v>3.4</v>
      </c>
      <c r="E322" s="3">
        <v>1</v>
      </c>
      <c r="F322" s="3">
        <v>3.4</v>
      </c>
      <c r="G322" s="3">
        <v>0</v>
      </c>
      <c r="H322" s="3">
        <v>0</v>
      </c>
      <c r="J322" s="3" t="b">
        <f t="shared" si="6"/>
        <v>1</v>
      </c>
      <c r="K322" s="3" t="s">
        <v>313</v>
      </c>
      <c r="L322" s="3">
        <f>SUMIF($B322:$B677,$K322,C322:$C677)</f>
        <v>1</v>
      </c>
      <c r="M322" s="3">
        <f>SUMIF($B322:$B677,$K322,D322:$D677)</f>
        <v>3.4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43907</v>
      </c>
      <c r="B323" s="3" t="s">
        <v>314</v>
      </c>
      <c r="C323" s="3">
        <v>1</v>
      </c>
      <c r="D323" s="3">
        <v>2.5</v>
      </c>
      <c r="E323" s="3">
        <v>1</v>
      </c>
      <c r="F323" s="3">
        <v>2.5</v>
      </c>
      <c r="G323" s="3">
        <v>0</v>
      </c>
      <c r="H323" s="3">
        <v>0</v>
      </c>
      <c r="J323" s="3" t="b">
        <f t="shared" si="6"/>
        <v>1</v>
      </c>
      <c r="K323" s="3" t="s">
        <v>314</v>
      </c>
      <c r="L323" s="3">
        <f>SUMIF($B323:$B678,$K323,C323:$C678)</f>
        <v>1</v>
      </c>
      <c r="M323" s="3">
        <f>SUMIF($B323:$B678,$K323,D323:$D678)</f>
        <v>2.5</v>
      </c>
      <c r="N323" s="3">
        <f>SUMIF($B323:$B678,$K323,E323:$E678)</f>
        <v>1</v>
      </c>
      <c r="O323" s="3">
        <f>SUMIF($B323:$B678,$K323,F323:$F678)</f>
        <v>2.5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43907</v>
      </c>
      <c r="B324" s="3" t="s">
        <v>315</v>
      </c>
      <c r="C324" s="3">
        <v>3</v>
      </c>
      <c r="D324" s="3">
        <v>11.4</v>
      </c>
      <c r="E324" s="3">
        <v>1</v>
      </c>
      <c r="F324" s="3">
        <v>3.8</v>
      </c>
      <c r="G324" s="3">
        <v>0</v>
      </c>
      <c r="H324" s="3">
        <v>0</v>
      </c>
      <c r="J324" s="3" t="b">
        <f t="shared" si="6"/>
        <v>1</v>
      </c>
      <c r="K324" s="3" t="s">
        <v>315</v>
      </c>
      <c r="L324" s="3">
        <f>SUMIF($B324:$B679,$K324,C324:$C679)</f>
        <v>3</v>
      </c>
      <c r="M324" s="3">
        <f>SUMIF($B324:$B679,$K324,D324:$D679)</f>
        <v>11.4</v>
      </c>
      <c r="N324" s="3">
        <f>SUMIF($B324:$B679,$K324,E324:$E679)</f>
        <v>1</v>
      </c>
      <c r="O324" s="3">
        <f>SUMIF($B324:$B679,$K324,F324:$F679)</f>
        <v>3.8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43907</v>
      </c>
      <c r="B325" s="3" t="s">
        <v>316</v>
      </c>
      <c r="C325" s="3">
        <v>5</v>
      </c>
      <c r="D325" s="3">
        <v>28.7</v>
      </c>
      <c r="E325" s="3">
        <v>2</v>
      </c>
      <c r="F325" s="3">
        <v>11.5</v>
      </c>
      <c r="G325" s="3">
        <v>0</v>
      </c>
      <c r="H325" s="3">
        <v>0</v>
      </c>
      <c r="J325" s="3" t="b">
        <f t="shared" si="6"/>
        <v>1</v>
      </c>
      <c r="K325" s="3" t="s">
        <v>316</v>
      </c>
      <c r="L325" s="3">
        <f>SUMIF($B325:$B680,$K325,C325:$C680)</f>
        <v>5</v>
      </c>
      <c r="M325" s="3">
        <f>SUMIF($B325:$B680,$K325,D325:$D680)</f>
        <v>28.7</v>
      </c>
      <c r="N325" s="3">
        <f>SUMIF($B325:$B680,$K325,E325:$E680)</f>
        <v>2</v>
      </c>
      <c r="O325" s="3">
        <f>SUMIF($B325:$B680,$K325,F325:$F680)</f>
        <v>11.5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5">
        <v>43907</v>
      </c>
      <c r="B326" s="3" t="s">
        <v>317</v>
      </c>
      <c r="C326" s="3">
        <v>0</v>
      </c>
      <c r="D326" s="3">
        <v>0</v>
      </c>
      <c r="E326" s="3">
        <v>6</v>
      </c>
      <c r="F326" s="3">
        <v>12</v>
      </c>
      <c r="G326" s="3">
        <v>0</v>
      </c>
      <c r="H326" s="3">
        <v>0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6</v>
      </c>
      <c r="O326" s="3">
        <f>SUMIF($B326:$B681,$K326,F326:$F681)</f>
        <v>12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5">
        <v>43907</v>
      </c>
      <c r="B327" s="3" t="s">
        <v>318</v>
      </c>
      <c r="C327" s="3">
        <v>0</v>
      </c>
      <c r="D327" s="3">
        <v>0</v>
      </c>
      <c r="E327" s="3">
        <v>1</v>
      </c>
      <c r="F327" s="3">
        <v>5.0999999999999996</v>
      </c>
      <c r="G327" s="3">
        <v>0</v>
      </c>
      <c r="H327" s="3">
        <v>0</v>
      </c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1</v>
      </c>
      <c r="O327" s="3">
        <f>SUMIF($B327:$B682,$K327,F327:$F682)</f>
        <v>5.0999999999999996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5">
        <v>43907</v>
      </c>
      <c r="B328" s="3" t="s">
        <v>319</v>
      </c>
      <c r="C328" s="3">
        <v>7</v>
      </c>
      <c r="D328" s="3">
        <v>13.7</v>
      </c>
      <c r="E328" s="3">
        <v>1</v>
      </c>
      <c r="F328" s="3">
        <v>2</v>
      </c>
      <c r="G328" s="3">
        <v>0</v>
      </c>
      <c r="H328" s="3">
        <v>0</v>
      </c>
      <c r="J328" s="3" t="b">
        <f t="shared" si="7"/>
        <v>1</v>
      </c>
      <c r="K328" s="3" t="s">
        <v>319</v>
      </c>
      <c r="L328" s="3">
        <f>SUMIF($B328:$B683,$K328,C328:$C683)</f>
        <v>7</v>
      </c>
      <c r="M328" s="3">
        <f>SUMIF($B328:$B683,$K328,D328:$D683)</f>
        <v>13.7</v>
      </c>
      <c r="N328" s="3">
        <f>SUMIF($B328:$B683,$K328,E328:$E683)</f>
        <v>1</v>
      </c>
      <c r="O328" s="3">
        <f>SUMIF($B328:$B683,$K328,F328:$F683)</f>
        <v>2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43907</v>
      </c>
      <c r="B329" s="3" t="s">
        <v>320</v>
      </c>
      <c r="C329" s="3">
        <v>2</v>
      </c>
      <c r="D329" s="3">
        <v>10.3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7"/>
        <v>1</v>
      </c>
      <c r="K329" s="3" t="s">
        <v>320</v>
      </c>
      <c r="L329" s="3">
        <f>SUMIF($B329:$B684,$K329,C329:$C684)</f>
        <v>3</v>
      </c>
      <c r="M329" s="3">
        <f>SUMIF($B329:$B684,$K329,D329:$D684)</f>
        <v>15.5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43907</v>
      </c>
      <c r="B330" s="3" t="s">
        <v>321</v>
      </c>
      <c r="C330" s="3">
        <v>1</v>
      </c>
      <c r="D330" s="3">
        <v>1.6</v>
      </c>
      <c r="E330" s="3">
        <v>1</v>
      </c>
      <c r="F330" s="3">
        <v>1.6</v>
      </c>
      <c r="G330" s="3">
        <v>0</v>
      </c>
      <c r="H330" s="3">
        <v>0</v>
      </c>
      <c r="J330" s="3" t="b">
        <f t="shared" si="7"/>
        <v>1</v>
      </c>
      <c r="K330" s="3" t="s">
        <v>321</v>
      </c>
      <c r="L330" s="3">
        <f>SUMIF($B330:$B685,$K330,C330:$C685)</f>
        <v>1</v>
      </c>
      <c r="M330" s="3">
        <f>SUMIF($B330:$B685,$K330,D330:$D685)</f>
        <v>1.6</v>
      </c>
      <c r="N330" s="3">
        <f>SUMIF($B330:$B685,$K330,E330:$E685)</f>
        <v>1</v>
      </c>
      <c r="O330" s="3">
        <f>SUMIF($B330:$B685,$K330,F330:$F685)</f>
        <v>1.6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5">
        <v>43907</v>
      </c>
      <c r="B331" s="3" t="s">
        <v>322</v>
      </c>
      <c r="C331" s="3">
        <v>0</v>
      </c>
      <c r="D331" s="3">
        <v>0</v>
      </c>
      <c r="E331" s="3">
        <v>1</v>
      </c>
      <c r="F331" s="3">
        <v>5.0999999999999996</v>
      </c>
      <c r="G331" s="3">
        <v>0</v>
      </c>
      <c r="H331" s="3">
        <v>0</v>
      </c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5">
        <v>43907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43907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43907</v>
      </c>
      <c r="B334" s="3" t="s">
        <v>325</v>
      </c>
      <c r="C334" s="3">
        <v>6</v>
      </c>
      <c r="D334" s="3">
        <v>5.4</v>
      </c>
      <c r="E334" s="3">
        <v>5</v>
      </c>
      <c r="F334" s="3">
        <v>4.5</v>
      </c>
      <c r="G334" s="3">
        <v>0</v>
      </c>
      <c r="H334" s="3">
        <v>0</v>
      </c>
      <c r="J334" s="3" t="b">
        <f t="shared" si="7"/>
        <v>1</v>
      </c>
      <c r="K334" s="3" t="s">
        <v>325</v>
      </c>
      <c r="L334" s="3">
        <f>SUMIF($B334:$B689,$K334,C334:$C689)</f>
        <v>6</v>
      </c>
      <c r="M334" s="3">
        <f>SUMIF($B334:$B689,$K334,D334:$D689)</f>
        <v>5.4</v>
      </c>
      <c r="N334" s="3">
        <f>SUMIF($B334:$B689,$K334,E334:$E689)</f>
        <v>5</v>
      </c>
      <c r="O334" s="3">
        <f>SUMIF($B334:$B689,$K334,F334:$F689)</f>
        <v>4.5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5">
        <v>43907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43907</v>
      </c>
      <c r="B336" s="3" t="s">
        <v>327</v>
      </c>
      <c r="C336" s="3">
        <v>2</v>
      </c>
      <c r="D336" s="3">
        <v>13.6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7"/>
        <v>1</v>
      </c>
      <c r="K336" s="3" t="s">
        <v>327</v>
      </c>
      <c r="L336" s="3">
        <f>SUMIF($B336:$B691,$K336,C336:$C691)</f>
        <v>3</v>
      </c>
      <c r="M336" s="3">
        <f>SUMIF($B336:$B691,$K336,D336:$D691)</f>
        <v>20.399999999999999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43907</v>
      </c>
      <c r="B337" s="3" t="s">
        <v>328</v>
      </c>
      <c r="C337" s="3">
        <v>1</v>
      </c>
      <c r="D337" s="3">
        <v>4.0999999999999996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7"/>
        <v>1</v>
      </c>
      <c r="K337" s="3" t="s">
        <v>328</v>
      </c>
      <c r="L337" s="3">
        <f>SUMIF($B337:$B692,$K337,C337:$C692)</f>
        <v>1</v>
      </c>
      <c r="M337" s="3">
        <f>SUMIF($B337:$B692,$K337,D337:$D692)</f>
        <v>4.0999999999999996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43907</v>
      </c>
      <c r="B338" s="3" t="s">
        <v>329</v>
      </c>
      <c r="C338" s="3">
        <v>8</v>
      </c>
      <c r="D338" s="3">
        <v>19.5</v>
      </c>
      <c r="E338" s="3">
        <v>6</v>
      </c>
      <c r="F338" s="3">
        <v>14.6</v>
      </c>
      <c r="G338" s="3">
        <v>0</v>
      </c>
      <c r="H338" s="3">
        <v>0</v>
      </c>
      <c r="J338" s="3" t="b">
        <f t="shared" si="7"/>
        <v>1</v>
      </c>
      <c r="K338" s="3" t="s">
        <v>329</v>
      </c>
      <c r="L338" s="3">
        <f>SUMIF($B338:$B693,$K338,C338:$C693)</f>
        <v>8</v>
      </c>
      <c r="M338" s="3">
        <f>SUMIF($B338:$B693,$K338,D338:$D693)</f>
        <v>19.5</v>
      </c>
      <c r="N338" s="3">
        <f>SUMIF($B338:$B693,$K338,E338:$E693)</f>
        <v>6</v>
      </c>
      <c r="O338" s="3">
        <f>SUMIF($B338:$B693,$K338,F338:$F693)</f>
        <v>14.6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5">
        <v>43907</v>
      </c>
      <c r="B339" s="3" t="s">
        <v>330</v>
      </c>
      <c r="C339" s="3">
        <v>1</v>
      </c>
      <c r="D339" s="3">
        <v>4.0999999999999996</v>
      </c>
      <c r="E339" s="3">
        <v>1</v>
      </c>
      <c r="F339" s="3">
        <v>4.0999999999999996</v>
      </c>
      <c r="G339" s="3">
        <v>0</v>
      </c>
      <c r="H339" s="3">
        <v>0</v>
      </c>
      <c r="J339" s="3" t="b">
        <f t="shared" si="7"/>
        <v>1</v>
      </c>
      <c r="K339" s="3" t="s">
        <v>330</v>
      </c>
      <c r="L339" s="3">
        <f>SUMIF($B339:$B694,$K339,C339:$C694)</f>
        <v>1</v>
      </c>
      <c r="M339" s="3">
        <f>SUMIF($B339:$B694,$K339,D339:$D694)</f>
        <v>4.0999999999999996</v>
      </c>
      <c r="N339" s="3">
        <f>SUMIF($B339:$B694,$K339,E339:$E694)</f>
        <v>1</v>
      </c>
      <c r="O339" s="3">
        <f>SUMIF($B339:$B694,$K339,F339:$F694)</f>
        <v>4.0999999999999996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43907</v>
      </c>
      <c r="B340" s="3" t="s">
        <v>331</v>
      </c>
      <c r="C340" s="3">
        <v>4</v>
      </c>
      <c r="D340" s="3">
        <v>16.7</v>
      </c>
      <c r="E340" s="3">
        <v>2</v>
      </c>
      <c r="F340" s="3">
        <v>8.4</v>
      </c>
      <c r="G340" s="3">
        <v>0</v>
      </c>
      <c r="H340" s="3">
        <v>0</v>
      </c>
      <c r="J340" s="3" t="b">
        <f t="shared" si="7"/>
        <v>1</v>
      </c>
      <c r="K340" s="3" t="s">
        <v>331</v>
      </c>
      <c r="L340" s="3">
        <f>SUMIF($B340:$B695,$K340,C340:$C695)</f>
        <v>4</v>
      </c>
      <c r="M340" s="3">
        <f>SUMIF($B340:$B695,$K340,D340:$D695)</f>
        <v>16.7</v>
      </c>
      <c r="N340" s="3">
        <f>SUMIF($B340:$B695,$K340,E340:$E695)</f>
        <v>2</v>
      </c>
      <c r="O340" s="3">
        <f>SUMIF($B340:$B695,$K340,F340:$F695)</f>
        <v>8.4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43907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43907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43907</v>
      </c>
      <c r="B343" s="3" t="s">
        <v>334</v>
      </c>
      <c r="C343" s="3">
        <v>4</v>
      </c>
      <c r="D343" s="3">
        <v>7.6</v>
      </c>
      <c r="E343" s="3">
        <v>1</v>
      </c>
      <c r="F343" s="3">
        <v>1.9</v>
      </c>
      <c r="G343" s="3">
        <v>0</v>
      </c>
      <c r="H343" s="3">
        <v>0</v>
      </c>
      <c r="J343" s="3" t="b">
        <f t="shared" si="7"/>
        <v>1</v>
      </c>
      <c r="K343" s="3" t="s">
        <v>334</v>
      </c>
      <c r="L343" s="3">
        <f>SUMIF($B343:$B698,$K343,C343:$C698)</f>
        <v>4</v>
      </c>
      <c r="M343" s="3">
        <f>SUMIF($B343:$B698,$K343,D343:$D698)</f>
        <v>7.6</v>
      </c>
      <c r="N343" s="3">
        <f>SUMIF($B343:$B698,$K343,E343:$E698)</f>
        <v>1</v>
      </c>
      <c r="O343" s="3">
        <f>SUMIF($B343:$B698,$K343,F343:$F698)</f>
        <v>1.9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43907</v>
      </c>
      <c r="B344" s="3" t="s">
        <v>335</v>
      </c>
      <c r="C344" s="3">
        <v>1</v>
      </c>
      <c r="D344" s="3">
        <v>6.1</v>
      </c>
      <c r="E344" s="3">
        <v>1</v>
      </c>
      <c r="F344" s="3">
        <v>6.1</v>
      </c>
      <c r="G344" s="3">
        <v>0</v>
      </c>
      <c r="H344" s="3">
        <v>0</v>
      </c>
      <c r="J344" s="3" t="b">
        <f t="shared" si="7"/>
        <v>1</v>
      </c>
      <c r="K344" s="3" t="s">
        <v>335</v>
      </c>
      <c r="L344" s="3">
        <f>SUMIF($B344:$B699,$K344,C344:$C699)</f>
        <v>1</v>
      </c>
      <c r="M344" s="3">
        <f>SUMIF($B344:$B699,$K344,D344:$D699)</f>
        <v>6.1</v>
      </c>
      <c r="N344" s="3">
        <f>SUMIF($B344:$B699,$K344,E344:$E699)</f>
        <v>1</v>
      </c>
      <c r="O344" s="3">
        <f>SUMIF($B344:$B699,$K344,F344:$F699)</f>
        <v>6.1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5">
        <v>43907</v>
      </c>
      <c r="B345" s="3" t="s">
        <v>336</v>
      </c>
      <c r="C345" s="3">
        <v>2</v>
      </c>
      <c r="D345" s="3">
        <v>15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7"/>
        <v>1</v>
      </c>
      <c r="K345" s="3" t="s">
        <v>336</v>
      </c>
      <c r="L345" s="3">
        <f>SUMIF($B345:$B700,$K345,C345:$C700)</f>
        <v>2</v>
      </c>
      <c r="M345" s="3">
        <f>SUMIF($B345:$B700,$K345,D345:$D700)</f>
        <v>15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43907</v>
      </c>
      <c r="B346" s="3" t="s">
        <v>337</v>
      </c>
      <c r="C346" s="3">
        <v>1</v>
      </c>
      <c r="D346" s="3">
        <v>0.6</v>
      </c>
      <c r="E346" s="3">
        <v>5</v>
      </c>
      <c r="F346" s="3">
        <v>3.2</v>
      </c>
      <c r="G346" s="3">
        <v>0</v>
      </c>
      <c r="H346" s="3">
        <v>0</v>
      </c>
      <c r="J346" s="3" t="b">
        <f t="shared" si="7"/>
        <v>1</v>
      </c>
      <c r="K346" s="3" t="s">
        <v>337</v>
      </c>
      <c r="L346" s="3">
        <f>SUMIF($B346:$B701,$K346,C346:$C701)</f>
        <v>2</v>
      </c>
      <c r="M346" s="3">
        <f>SUMIF($B346:$B701,$K346,D346:$D701)</f>
        <v>1.2</v>
      </c>
      <c r="N346" s="3">
        <f>SUMIF($B346:$B701,$K346,E346:$E701)</f>
        <v>5</v>
      </c>
      <c r="O346" s="3">
        <f>SUMIF($B346:$B701,$K346,F346:$F701)</f>
        <v>3.2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5">
        <v>43907</v>
      </c>
      <c r="B347" s="3" t="s">
        <v>338</v>
      </c>
      <c r="C347" s="3">
        <v>2</v>
      </c>
      <c r="D347" s="3">
        <v>6.9</v>
      </c>
      <c r="E347" s="3">
        <v>0</v>
      </c>
      <c r="F347" s="3">
        <v>0</v>
      </c>
      <c r="G347" s="3">
        <v>0</v>
      </c>
      <c r="H347" s="3">
        <v>0</v>
      </c>
      <c r="J347" s="3" t="b">
        <f t="shared" si="7"/>
        <v>1</v>
      </c>
      <c r="K347" s="3" t="s">
        <v>338</v>
      </c>
      <c r="L347" s="3">
        <f>SUMIF($B347:$B702,$K347,C347:$C702)</f>
        <v>3</v>
      </c>
      <c r="M347" s="3">
        <f>SUMIF($B347:$B702,$K347,D347:$D702)</f>
        <v>10.4</v>
      </c>
      <c r="N347" s="3">
        <f>SUMIF($B347:$B702,$K347,E347:$E702)</f>
        <v>2</v>
      </c>
      <c r="O347" s="3">
        <f>SUMIF($B347:$B702,$K347,F347:$F702)</f>
        <v>6.9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43907</v>
      </c>
      <c r="B348" s="3" t="s">
        <v>339</v>
      </c>
      <c r="C348" s="3">
        <v>2</v>
      </c>
      <c r="D348" s="3">
        <v>11.7</v>
      </c>
      <c r="E348" s="3">
        <v>0</v>
      </c>
      <c r="F348" s="3">
        <v>0</v>
      </c>
      <c r="G348" s="3">
        <v>0</v>
      </c>
      <c r="H348" s="3">
        <v>0</v>
      </c>
      <c r="J348" s="3" t="b">
        <f t="shared" si="7"/>
        <v>1</v>
      </c>
      <c r="K348" s="3" t="s">
        <v>339</v>
      </c>
      <c r="L348" s="3">
        <f>SUMIF($B348:$B703,$K348,C348:$C703)</f>
        <v>2</v>
      </c>
      <c r="M348" s="3">
        <f>SUMIF($B348:$B703,$K348,D348:$D703)</f>
        <v>11.7</v>
      </c>
      <c r="N348" s="3">
        <f>SUMIF($B348:$B703,$K348,E348:$E703)</f>
        <v>1</v>
      </c>
      <c r="O348" s="3">
        <f>SUMIF($B348:$B703,$K348,F348:$F703)</f>
        <v>5.8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5">
        <v>43907</v>
      </c>
      <c r="B349" s="3" t="s">
        <v>340</v>
      </c>
      <c r="C349" s="3">
        <v>2</v>
      </c>
      <c r="D349" s="3">
        <v>8.8000000000000007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7"/>
        <v>1</v>
      </c>
      <c r="K349" s="3" t="s">
        <v>340</v>
      </c>
      <c r="L349" s="3">
        <f>SUMIF($B349:$B704,$K349,C349:$C704)</f>
        <v>3</v>
      </c>
      <c r="M349" s="3">
        <f>SUMIF($B349:$B704,$K349,D349:$D704)</f>
        <v>13.200000000000001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43907</v>
      </c>
      <c r="B350" s="3" t="s">
        <v>341</v>
      </c>
      <c r="C350" s="3">
        <v>11</v>
      </c>
      <c r="D350" s="3">
        <v>16.899999999999999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7"/>
        <v>1</v>
      </c>
      <c r="K350" s="3" t="s">
        <v>341</v>
      </c>
      <c r="L350" s="3">
        <f>SUMIF($B350:$B705,$K350,C350:$C705)</f>
        <v>12</v>
      </c>
      <c r="M350" s="3">
        <f>SUMIF($B350:$B705,$K350,D350:$D705)</f>
        <v>18.399999999999999</v>
      </c>
      <c r="N350" s="3">
        <f>SUMIF($B350:$B705,$K350,E350:$E705)</f>
        <v>2</v>
      </c>
      <c r="O350" s="3">
        <f>SUMIF($B350:$B705,$K350,F350:$F705)</f>
        <v>3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43907</v>
      </c>
      <c r="B351" s="3" t="s">
        <v>342</v>
      </c>
      <c r="C351" s="3">
        <v>3</v>
      </c>
      <c r="D351" s="3">
        <v>6.9</v>
      </c>
      <c r="E351" s="3">
        <v>1</v>
      </c>
      <c r="F351" s="3">
        <v>2.2999999999999998</v>
      </c>
      <c r="G351" s="3">
        <v>0</v>
      </c>
      <c r="H351" s="3">
        <v>0</v>
      </c>
      <c r="J351" s="3" t="b">
        <f t="shared" si="7"/>
        <v>1</v>
      </c>
      <c r="K351" s="3" t="s">
        <v>342</v>
      </c>
      <c r="L351" s="3">
        <f>SUMIF($B351:$B706,$K351,C351:$C706)</f>
        <v>3</v>
      </c>
      <c r="M351" s="3">
        <f>SUMIF($B351:$B706,$K351,D351:$D706)</f>
        <v>6.9</v>
      </c>
      <c r="N351" s="3">
        <f>SUMIF($B351:$B706,$K351,E351:$E706)</f>
        <v>1</v>
      </c>
      <c r="O351" s="3">
        <f>SUMIF($B351:$B706,$K351,F351:$F706)</f>
        <v>2.2999999999999998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5">
        <v>43907</v>
      </c>
      <c r="B352" s="3" t="s">
        <v>343</v>
      </c>
      <c r="C352" s="3">
        <v>2</v>
      </c>
      <c r="D352" s="3">
        <v>1.6</v>
      </c>
      <c r="E352" s="3">
        <v>2</v>
      </c>
      <c r="F352" s="3">
        <v>1.6</v>
      </c>
      <c r="G352" s="3">
        <v>0</v>
      </c>
      <c r="H352" s="3">
        <v>0</v>
      </c>
      <c r="J352" s="3" t="b">
        <f t="shared" si="7"/>
        <v>1</v>
      </c>
      <c r="K352" s="3" t="s">
        <v>343</v>
      </c>
      <c r="L352" s="3">
        <f>SUMIF($B352:$B707,$K352,C352:$C707)</f>
        <v>2</v>
      </c>
      <c r="M352" s="3">
        <f>SUMIF($B352:$B707,$K352,D352:$D707)</f>
        <v>1.6</v>
      </c>
      <c r="N352" s="3">
        <f>SUMIF($B352:$B707,$K352,E352:$E707)</f>
        <v>2</v>
      </c>
      <c r="O352" s="3">
        <f>SUMIF($B352:$B707,$K352,F352:$F707)</f>
        <v>1.6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5">
        <v>43907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43907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43907</v>
      </c>
      <c r="B355" s="3" t="s">
        <v>346</v>
      </c>
      <c r="C355" s="3">
        <v>6</v>
      </c>
      <c r="D355" s="3">
        <v>27.5</v>
      </c>
      <c r="E355" s="3">
        <v>4</v>
      </c>
      <c r="F355" s="3">
        <v>18.3</v>
      </c>
      <c r="G355" s="3">
        <v>1</v>
      </c>
      <c r="H355" s="3">
        <v>4.5999999999999996</v>
      </c>
      <c r="J355" s="3" t="b">
        <f t="shared" si="7"/>
        <v>1</v>
      </c>
      <c r="K355" s="3" t="s">
        <v>346</v>
      </c>
      <c r="L355" s="3">
        <f>SUMIF($B355:$B710,$K355,C355:$C710)</f>
        <v>6</v>
      </c>
      <c r="M355" s="3">
        <f>SUMIF($B355:$B710,$K355,D355:$D710)</f>
        <v>27.5</v>
      </c>
      <c r="N355" s="3">
        <f>SUMIF($B355:$B710,$K355,E355:$E710)</f>
        <v>4</v>
      </c>
      <c r="O355" s="3">
        <f>SUMIF($B355:$B710,$K355,F355:$F710)</f>
        <v>18.3</v>
      </c>
      <c r="P355" s="3">
        <f>SUMIF($B355:$B710,$K355,G355:$G710)</f>
        <v>1</v>
      </c>
      <c r="Q355" s="3">
        <f>SUMIF($B355:$B710,$K355,H355:$H710)</f>
        <v>4.5999999999999996</v>
      </c>
    </row>
    <row r="356" spans="1:17" x14ac:dyDescent="0.25">
      <c r="A356" s="5">
        <v>43907</v>
      </c>
      <c r="B356" s="3" t="s">
        <v>347</v>
      </c>
      <c r="C356" s="3">
        <v>1</v>
      </c>
      <c r="D356" s="3">
        <v>2.1</v>
      </c>
      <c r="E356" s="3">
        <v>2</v>
      </c>
      <c r="F356" s="3">
        <v>4.2</v>
      </c>
      <c r="G356" s="3">
        <v>0</v>
      </c>
      <c r="H356" s="3">
        <v>0</v>
      </c>
      <c r="J356" s="3" t="b">
        <f t="shared" si="7"/>
        <v>1</v>
      </c>
      <c r="K356" s="3" t="s">
        <v>347</v>
      </c>
      <c r="L356" s="3">
        <f>SUMIF($B356:$B711,$K356,C356:$C711)</f>
        <v>1</v>
      </c>
      <c r="M356" s="3">
        <f>SUMIF($B356:$B711,$K356,D356:$D711)</f>
        <v>2.1</v>
      </c>
      <c r="N356" s="3">
        <f>SUMIF($B356:$B711,$K356,E356:$E711)</f>
        <v>2</v>
      </c>
      <c r="O356" s="3">
        <f>SUMIF($B356:$B711,$K356,F356:$F711)</f>
        <v>4.2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5">
        <v>43907</v>
      </c>
      <c r="B357" s="3" t="s">
        <v>348</v>
      </c>
      <c r="C357" s="3">
        <v>6</v>
      </c>
      <c r="D357" s="3">
        <v>26.4</v>
      </c>
      <c r="E357" s="3">
        <v>1</v>
      </c>
      <c r="F357" s="3">
        <v>4.4000000000000004</v>
      </c>
      <c r="G357" s="3">
        <v>0</v>
      </c>
      <c r="H357" s="3">
        <v>0</v>
      </c>
      <c r="J357" s="3" t="b">
        <f t="shared" si="7"/>
        <v>1</v>
      </c>
      <c r="K357" s="3" t="s">
        <v>348</v>
      </c>
      <c r="L357" s="3">
        <f>SUMIF($B357:$B712,$K357,C357:$C712)</f>
        <v>6</v>
      </c>
      <c r="M357" s="3">
        <f>SUMIF($B357:$B712,$K357,D357:$D712)</f>
        <v>26.4</v>
      </c>
      <c r="N357" s="3">
        <f>SUMIF($B357:$B712,$K357,E357:$E712)</f>
        <v>1</v>
      </c>
      <c r="O357" s="3">
        <f>SUMIF($B357:$B712,$K357,F357:$F712)</f>
        <v>4.4000000000000004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5">
        <v>43907</v>
      </c>
      <c r="B358" s="3" t="s">
        <v>349</v>
      </c>
      <c r="C358" s="3">
        <v>5</v>
      </c>
      <c r="D358" s="3">
        <v>11.2</v>
      </c>
      <c r="E358" s="3">
        <v>3</v>
      </c>
      <c r="F358" s="3">
        <v>6.7</v>
      </c>
      <c r="G358" s="3">
        <v>0</v>
      </c>
      <c r="H358" s="3">
        <v>0</v>
      </c>
      <c r="J358" s="3" t="b">
        <f t="shared" si="7"/>
        <v>1</v>
      </c>
      <c r="K358" s="3" t="s">
        <v>349</v>
      </c>
      <c r="L358" s="3">
        <f>SUMIF($B358:$B713,$K358,C358:$C713)</f>
        <v>5</v>
      </c>
      <c r="M358" s="3">
        <f>SUMIF($B358:$B713,$K358,D358:$D713)</f>
        <v>11.2</v>
      </c>
      <c r="N358" s="3">
        <f>SUMIF($B358:$B713,$K358,E358:$E713)</f>
        <v>3</v>
      </c>
      <c r="O358" s="3">
        <f>SUMIF($B358:$B713,$K358,F358:$F713)</f>
        <v>6.7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5">
        <v>43907</v>
      </c>
      <c r="B359" s="3" t="s">
        <v>350</v>
      </c>
      <c r="C359" s="3">
        <v>14</v>
      </c>
      <c r="D359" s="3">
        <v>10.9</v>
      </c>
      <c r="E359" s="3">
        <v>1</v>
      </c>
      <c r="F359" s="3">
        <v>0.8</v>
      </c>
      <c r="G359" s="3">
        <v>0</v>
      </c>
      <c r="H359" s="3">
        <v>0</v>
      </c>
      <c r="J359" s="3" t="b">
        <f t="shared" si="7"/>
        <v>1</v>
      </c>
      <c r="K359" s="3" t="s">
        <v>350</v>
      </c>
      <c r="L359" s="3">
        <f>SUMIF($B359:$B714,$K359,C359:$C714)</f>
        <v>14</v>
      </c>
      <c r="M359" s="3">
        <f>SUMIF($B359:$B714,$K359,D359:$D714)</f>
        <v>10.9</v>
      </c>
      <c r="N359" s="3">
        <f>SUMIF($B359:$B714,$K359,E359:$E714)</f>
        <v>1</v>
      </c>
      <c r="O359" s="3">
        <f>SUMIF($B359:$B714,$K359,F359:$F714)</f>
        <v>0.8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5">
        <v>43893</v>
      </c>
      <c r="B360" s="3" t="s">
        <v>7</v>
      </c>
      <c r="C360">
        <f>'E_t&amp;m3-3'!C5</f>
        <v>0</v>
      </c>
      <c r="D360" s="3">
        <f>'E_t&amp;m3-3'!D5</f>
        <v>0</v>
      </c>
      <c r="E360" s="3">
        <f>'E_t&amp;m3-3'!E5</f>
        <v>0</v>
      </c>
      <c r="F360" s="3">
        <f>'E_t&amp;m3-3'!F5</f>
        <v>0</v>
      </c>
      <c r="G360" s="3">
        <f>'E_t&amp;m3-3'!G5</f>
        <v>0</v>
      </c>
      <c r="H360" s="3">
        <f>'E_t&amp;m3-3'!H5</f>
        <v>0</v>
      </c>
    </row>
    <row r="361" spans="1:17" x14ac:dyDescent="0.25">
      <c r="A361" s="5">
        <v>43893</v>
      </c>
      <c r="B361" s="3" t="s">
        <v>8</v>
      </c>
      <c r="C361" s="3">
        <f>'E_t&amp;m3-3'!C6</f>
        <v>0</v>
      </c>
      <c r="D361" s="3">
        <f>'E_t&amp;m3-3'!D6</f>
        <v>0</v>
      </c>
      <c r="E361" s="3">
        <f>'E_t&amp;m3-3'!E6</f>
        <v>0</v>
      </c>
      <c r="F361" s="3">
        <f>'E_t&amp;m3-3'!F6</f>
        <v>0</v>
      </c>
      <c r="G361" s="3">
        <f>'E_t&amp;m3-3'!G6</f>
        <v>0</v>
      </c>
      <c r="H361" s="3">
        <f>'E_t&amp;m3-3'!H6</f>
        <v>0</v>
      </c>
    </row>
    <row r="362" spans="1:17" x14ac:dyDescent="0.25">
      <c r="A362" s="5">
        <v>43893</v>
      </c>
      <c r="B362" s="3" t="s">
        <v>9</v>
      </c>
      <c r="C362" s="3">
        <f>'E_t&amp;m3-3'!C7</f>
        <v>0</v>
      </c>
      <c r="D362" s="3">
        <f>'E_t&amp;m3-3'!D7</f>
        <v>0</v>
      </c>
      <c r="E362" s="3">
        <f>'E_t&amp;m3-3'!E7</f>
        <v>0</v>
      </c>
      <c r="F362" s="3">
        <f>'E_t&amp;m3-3'!F7</f>
        <v>0</v>
      </c>
      <c r="G362" s="3">
        <f>'E_t&amp;m3-3'!G7</f>
        <v>0</v>
      </c>
      <c r="H362" s="3">
        <f>'E_t&amp;m3-3'!H7</f>
        <v>0</v>
      </c>
    </row>
    <row r="363" spans="1:17" x14ac:dyDescent="0.25">
      <c r="A363" s="5">
        <v>43893</v>
      </c>
      <c r="B363" s="3" t="s">
        <v>10</v>
      </c>
      <c r="C363" s="3">
        <f>'E_t&amp;m3-3'!C8</f>
        <v>0</v>
      </c>
      <c r="D363" s="3">
        <f>'E_t&amp;m3-3'!D8</f>
        <v>0</v>
      </c>
      <c r="E363" s="3">
        <f>'E_t&amp;m3-3'!E8</f>
        <v>0</v>
      </c>
      <c r="F363" s="3">
        <f>'E_t&amp;m3-3'!F8</f>
        <v>0</v>
      </c>
      <c r="G363" s="3">
        <f>'E_t&amp;m3-3'!G8</f>
        <v>0</v>
      </c>
      <c r="H363" s="3">
        <f>'E_t&amp;m3-3'!H8</f>
        <v>0</v>
      </c>
    </row>
    <row r="364" spans="1:17" x14ac:dyDescent="0.25">
      <c r="A364" s="5">
        <v>43893</v>
      </c>
      <c r="B364" s="3" t="s">
        <v>11</v>
      </c>
      <c r="C364" s="3">
        <f>'E_t&amp;m3-3'!C9</f>
        <v>0</v>
      </c>
      <c r="D364" s="3">
        <f>'E_t&amp;m3-3'!D9</f>
        <v>0</v>
      </c>
      <c r="E364" s="3">
        <f>'E_t&amp;m3-3'!E9</f>
        <v>0</v>
      </c>
      <c r="F364" s="3">
        <f>'E_t&amp;m3-3'!F9</f>
        <v>0</v>
      </c>
      <c r="G364" s="3">
        <f>'E_t&amp;m3-3'!G9</f>
        <v>0</v>
      </c>
      <c r="H364" s="3">
        <f>'E_t&amp;m3-3'!H9</f>
        <v>0</v>
      </c>
    </row>
    <row r="365" spans="1:17" x14ac:dyDescent="0.25">
      <c r="A365" s="5">
        <v>43893</v>
      </c>
      <c r="B365" s="3" t="s">
        <v>12</v>
      </c>
      <c r="C365" s="3">
        <f>'E_t&amp;m3-3'!C10</f>
        <v>0</v>
      </c>
      <c r="D365" s="3">
        <f>'E_t&amp;m3-3'!D10</f>
        <v>0</v>
      </c>
      <c r="E365" s="3">
        <f>'E_t&amp;m3-3'!E10</f>
        <v>0</v>
      </c>
      <c r="F365" s="3">
        <f>'E_t&amp;m3-3'!F10</f>
        <v>0</v>
      </c>
      <c r="G365" s="3">
        <f>'E_t&amp;m3-3'!G10</f>
        <v>0</v>
      </c>
      <c r="H365" s="3">
        <f>'E_t&amp;m3-3'!H10</f>
        <v>0</v>
      </c>
    </row>
    <row r="366" spans="1:17" x14ac:dyDescent="0.25">
      <c r="A366" s="5">
        <v>43893</v>
      </c>
      <c r="B366" s="3" t="s">
        <v>13</v>
      </c>
      <c r="C366" s="3">
        <f>'E_t&amp;m3-3'!C11</f>
        <v>0</v>
      </c>
      <c r="D366" s="3">
        <f>'E_t&amp;m3-3'!D11</f>
        <v>0</v>
      </c>
      <c r="E366" s="3">
        <f>'E_t&amp;m3-3'!E11</f>
        <v>1</v>
      </c>
      <c r="F366" s="3">
        <f>'E_t&amp;m3-3'!F11</f>
        <v>0.9</v>
      </c>
      <c r="G366" s="3">
        <f>'E_t&amp;m3-3'!G11</f>
        <v>0</v>
      </c>
      <c r="H366" s="3">
        <f>'E_t&amp;m3-3'!H11</f>
        <v>0</v>
      </c>
    </row>
    <row r="367" spans="1:17" x14ac:dyDescent="0.25">
      <c r="A367" s="5">
        <v>43893</v>
      </c>
      <c r="B367" s="3" t="s">
        <v>14</v>
      </c>
      <c r="C367" s="3">
        <f>'E_t&amp;m3-3'!C12</f>
        <v>0</v>
      </c>
      <c r="D367" s="3">
        <f>'E_t&amp;m3-3'!D12</f>
        <v>0</v>
      </c>
      <c r="E367" s="3">
        <f>'E_t&amp;m3-3'!E12</f>
        <v>0</v>
      </c>
      <c r="F367" s="3">
        <f>'E_t&amp;m3-3'!F12</f>
        <v>0</v>
      </c>
      <c r="G367" s="3">
        <f>'E_t&amp;m3-3'!G12</f>
        <v>0</v>
      </c>
      <c r="H367" s="3">
        <f>'E_t&amp;m3-3'!H12</f>
        <v>0</v>
      </c>
    </row>
    <row r="368" spans="1:17" x14ac:dyDescent="0.25">
      <c r="A368" s="5">
        <v>43893</v>
      </c>
      <c r="B368" s="3" t="s">
        <v>15</v>
      </c>
      <c r="C368" s="3">
        <f>'E_t&amp;m3-3'!C13</f>
        <v>1</v>
      </c>
      <c r="D368" s="3">
        <f>'E_t&amp;m3-3'!D13</f>
        <v>0.5</v>
      </c>
      <c r="E368" s="3">
        <f>'E_t&amp;m3-3'!E13</f>
        <v>2</v>
      </c>
      <c r="F368" s="3">
        <f>'E_t&amp;m3-3'!F13</f>
        <v>0.9</v>
      </c>
      <c r="G368" s="3">
        <f>'E_t&amp;m3-3'!G13</f>
        <v>0</v>
      </c>
      <c r="H368" s="3">
        <f>'E_t&amp;m3-3'!H13</f>
        <v>0</v>
      </c>
    </row>
    <row r="369" spans="1:8" x14ac:dyDescent="0.25">
      <c r="A369" s="5">
        <v>43893</v>
      </c>
      <c r="B369" s="3" t="s">
        <v>16</v>
      </c>
      <c r="C369" s="3">
        <f>'E_t&amp;m3-3'!C14</f>
        <v>1</v>
      </c>
      <c r="D369" s="3">
        <f>'E_t&amp;m3-3'!D14</f>
        <v>0.9</v>
      </c>
      <c r="E369" s="3">
        <f>'E_t&amp;m3-3'!E14</f>
        <v>0</v>
      </c>
      <c r="F369" s="3">
        <f>'E_t&amp;m3-3'!F14</f>
        <v>0</v>
      </c>
      <c r="G369" s="3">
        <f>'E_t&amp;m3-3'!G14</f>
        <v>0</v>
      </c>
      <c r="H369" s="3">
        <f>'E_t&amp;m3-3'!H14</f>
        <v>0</v>
      </c>
    </row>
    <row r="370" spans="1:8" x14ac:dyDescent="0.25">
      <c r="A370" s="5">
        <v>43893</v>
      </c>
      <c r="B370" s="3" t="s">
        <v>17</v>
      </c>
      <c r="C370" s="3">
        <f>'E_t&amp;m3-3'!C15</f>
        <v>0</v>
      </c>
      <c r="D370" s="3">
        <f>'E_t&amp;m3-3'!D15</f>
        <v>0</v>
      </c>
      <c r="E370" s="3">
        <f>'E_t&amp;m3-3'!E15</f>
        <v>0</v>
      </c>
      <c r="F370" s="3">
        <f>'E_t&amp;m3-3'!F15</f>
        <v>0</v>
      </c>
      <c r="G370" s="3">
        <f>'E_t&amp;m3-3'!G15</f>
        <v>0</v>
      </c>
      <c r="H370" s="3">
        <f>'E_t&amp;m3-3'!H15</f>
        <v>0</v>
      </c>
    </row>
    <row r="371" spans="1:8" x14ac:dyDescent="0.25">
      <c r="A371" s="5">
        <v>43893</v>
      </c>
      <c r="B371" s="3" t="s">
        <v>18</v>
      </c>
      <c r="C371" s="3">
        <f>'E_t&amp;m3-3'!C16</f>
        <v>4</v>
      </c>
      <c r="D371" s="3">
        <f>'E_t&amp;m3-3'!D16</f>
        <v>7.1</v>
      </c>
      <c r="E371" s="3">
        <f>'E_t&amp;m3-3'!E16</f>
        <v>2</v>
      </c>
      <c r="F371" s="3">
        <f>'E_t&amp;m3-3'!F16</f>
        <v>3.6</v>
      </c>
      <c r="G371" s="3">
        <f>'E_t&amp;m3-3'!G16</f>
        <v>0</v>
      </c>
      <c r="H371" s="3">
        <f>'E_t&amp;m3-3'!H16</f>
        <v>0</v>
      </c>
    </row>
    <row r="372" spans="1:8" x14ac:dyDescent="0.25">
      <c r="A372" s="5">
        <v>43893</v>
      </c>
      <c r="B372" s="3" t="s">
        <v>19</v>
      </c>
      <c r="C372" s="3">
        <f>'E_t&amp;m3-3'!C17</f>
        <v>0</v>
      </c>
      <c r="D372" s="3">
        <f>'E_t&amp;m3-3'!D17</f>
        <v>0</v>
      </c>
      <c r="E372" s="3">
        <f>'E_t&amp;m3-3'!E17</f>
        <v>0</v>
      </c>
      <c r="F372" s="3">
        <f>'E_t&amp;m3-3'!F17</f>
        <v>0</v>
      </c>
      <c r="G372" s="3">
        <f>'E_t&amp;m3-3'!G17</f>
        <v>0</v>
      </c>
      <c r="H372" s="3">
        <f>'E_t&amp;m3-3'!H17</f>
        <v>0</v>
      </c>
    </row>
    <row r="373" spans="1:8" x14ac:dyDescent="0.25">
      <c r="A373" s="5">
        <v>43893</v>
      </c>
      <c r="B373" s="3" t="s">
        <v>20</v>
      </c>
      <c r="C373" s="3">
        <f>'E_t&amp;m3-3'!C18</f>
        <v>0</v>
      </c>
      <c r="D373" s="3">
        <f>'E_t&amp;m3-3'!D18</f>
        <v>0</v>
      </c>
      <c r="E373" s="3">
        <f>'E_t&amp;m3-3'!E18</f>
        <v>0</v>
      </c>
      <c r="F373" s="3">
        <f>'E_t&amp;m3-3'!F18</f>
        <v>0</v>
      </c>
      <c r="G373" s="3">
        <f>'E_t&amp;m3-3'!G18</f>
        <v>0</v>
      </c>
      <c r="H373" s="3">
        <f>'E_t&amp;m3-3'!H18</f>
        <v>0</v>
      </c>
    </row>
    <row r="374" spans="1:8" x14ac:dyDescent="0.25">
      <c r="A374" s="5">
        <v>43893</v>
      </c>
      <c r="B374" s="3" t="s">
        <v>21</v>
      </c>
      <c r="C374" s="3">
        <f>'E_t&amp;m3-3'!C19</f>
        <v>0</v>
      </c>
      <c r="D374" s="3">
        <f>'E_t&amp;m3-3'!D19</f>
        <v>0</v>
      </c>
      <c r="E374" s="3">
        <f>'E_t&amp;m3-3'!E19</f>
        <v>0</v>
      </c>
      <c r="F374" s="3">
        <f>'E_t&amp;m3-3'!F19</f>
        <v>0</v>
      </c>
      <c r="G374" s="3">
        <f>'E_t&amp;m3-3'!G19</f>
        <v>0</v>
      </c>
      <c r="H374" s="3">
        <f>'E_t&amp;m3-3'!H19</f>
        <v>0</v>
      </c>
    </row>
    <row r="375" spans="1:8" x14ac:dyDescent="0.25">
      <c r="A375" s="5">
        <v>43893</v>
      </c>
      <c r="B375" s="3" t="s">
        <v>22</v>
      </c>
      <c r="C375" s="3">
        <f>'E_t&amp;m3-3'!C20</f>
        <v>4</v>
      </c>
      <c r="D375" s="3">
        <f>'E_t&amp;m3-3'!D20</f>
        <v>0.5</v>
      </c>
      <c r="E375" s="3">
        <f>'E_t&amp;m3-3'!E20</f>
        <v>0</v>
      </c>
      <c r="F375" s="3">
        <f>'E_t&amp;m3-3'!F20</f>
        <v>0</v>
      </c>
      <c r="G375" s="3">
        <f>'E_t&amp;m3-3'!G20</f>
        <v>0</v>
      </c>
      <c r="H375" s="3">
        <f>'E_t&amp;m3-3'!H20</f>
        <v>0</v>
      </c>
    </row>
    <row r="376" spans="1:8" x14ac:dyDescent="0.25">
      <c r="A376" s="5">
        <v>43893</v>
      </c>
      <c r="B376" s="3" t="s">
        <v>23</v>
      </c>
      <c r="C376" s="3">
        <f>'E_t&amp;m3-3'!C21</f>
        <v>0</v>
      </c>
      <c r="D376" s="3">
        <f>'E_t&amp;m3-3'!D21</f>
        <v>0</v>
      </c>
      <c r="E376" s="3">
        <f>'E_t&amp;m3-3'!E21</f>
        <v>0</v>
      </c>
      <c r="F376" s="3">
        <f>'E_t&amp;m3-3'!F21</f>
        <v>0</v>
      </c>
      <c r="G376" s="3">
        <f>'E_t&amp;m3-3'!G21</f>
        <v>0</v>
      </c>
      <c r="H376" s="3">
        <f>'E_t&amp;m3-3'!H21</f>
        <v>0</v>
      </c>
    </row>
    <row r="377" spans="1:8" x14ac:dyDescent="0.25">
      <c r="A377" s="5">
        <v>43893</v>
      </c>
      <c r="B377" s="3" t="s">
        <v>24</v>
      </c>
      <c r="C377" s="3">
        <f>'E_t&amp;m3-3'!C22</f>
        <v>0</v>
      </c>
      <c r="D377" s="3">
        <f>'E_t&amp;m3-3'!D22</f>
        <v>0</v>
      </c>
      <c r="E377" s="3">
        <f>'E_t&amp;m3-3'!E22</f>
        <v>0</v>
      </c>
      <c r="F377" s="3">
        <f>'E_t&amp;m3-3'!F22</f>
        <v>0</v>
      </c>
      <c r="G377" s="3">
        <f>'E_t&amp;m3-3'!G22</f>
        <v>0</v>
      </c>
      <c r="H377" s="3">
        <f>'E_t&amp;m3-3'!H22</f>
        <v>0</v>
      </c>
    </row>
    <row r="378" spans="1:8" x14ac:dyDescent="0.25">
      <c r="A378" s="5">
        <v>43893</v>
      </c>
      <c r="B378" s="3" t="s">
        <v>25</v>
      </c>
      <c r="C378" s="3">
        <f>'E_t&amp;m3-3'!C23</f>
        <v>0</v>
      </c>
      <c r="D378" s="3">
        <f>'E_t&amp;m3-3'!D23</f>
        <v>0</v>
      </c>
      <c r="E378" s="3">
        <f>'E_t&amp;m3-3'!E23</f>
        <v>0</v>
      </c>
      <c r="F378" s="3">
        <f>'E_t&amp;m3-3'!F23</f>
        <v>0</v>
      </c>
      <c r="G378" s="3">
        <f>'E_t&amp;m3-3'!G23</f>
        <v>0</v>
      </c>
      <c r="H378" s="3">
        <f>'E_t&amp;m3-3'!H23</f>
        <v>0</v>
      </c>
    </row>
    <row r="379" spans="1:8" x14ac:dyDescent="0.25">
      <c r="A379" s="5">
        <v>43893</v>
      </c>
      <c r="B379" s="3" t="s">
        <v>26</v>
      </c>
      <c r="C379" s="3">
        <f>'E_t&amp;m3-3'!C24</f>
        <v>0</v>
      </c>
      <c r="D379" s="3">
        <f>'E_t&amp;m3-3'!D24</f>
        <v>0</v>
      </c>
      <c r="E379" s="3">
        <f>'E_t&amp;m3-3'!E24</f>
        <v>0</v>
      </c>
      <c r="F379" s="3">
        <f>'E_t&amp;m3-3'!F24</f>
        <v>0</v>
      </c>
      <c r="G379" s="3">
        <f>'E_t&amp;m3-3'!G24</f>
        <v>0</v>
      </c>
      <c r="H379" s="3">
        <f>'E_t&amp;m3-3'!H24</f>
        <v>0</v>
      </c>
    </row>
    <row r="380" spans="1:8" x14ac:dyDescent="0.25">
      <c r="A380" s="5">
        <v>43893</v>
      </c>
      <c r="B380" s="3" t="s">
        <v>27</v>
      </c>
      <c r="C380" s="3">
        <f>'E_t&amp;m3-3'!C25</f>
        <v>0</v>
      </c>
      <c r="D380" s="3">
        <f>'E_t&amp;m3-3'!D25</f>
        <v>0</v>
      </c>
      <c r="E380" s="3">
        <f>'E_t&amp;m3-3'!E25</f>
        <v>0</v>
      </c>
      <c r="F380" s="3">
        <f>'E_t&amp;m3-3'!F25</f>
        <v>0</v>
      </c>
      <c r="G380" s="3">
        <f>'E_t&amp;m3-3'!G25</f>
        <v>0</v>
      </c>
      <c r="H380" s="3">
        <f>'E_t&amp;m3-3'!H25</f>
        <v>0</v>
      </c>
    </row>
    <row r="381" spans="1:8" x14ac:dyDescent="0.25">
      <c r="A381" s="5">
        <v>43893</v>
      </c>
      <c r="B381" s="3" t="s">
        <v>28</v>
      </c>
      <c r="C381" s="3">
        <f>'E_t&amp;m3-3'!C26</f>
        <v>0</v>
      </c>
      <c r="D381" s="3">
        <f>'E_t&amp;m3-3'!D26</f>
        <v>0</v>
      </c>
      <c r="E381" s="3">
        <f>'E_t&amp;m3-3'!E26</f>
        <v>0</v>
      </c>
      <c r="F381" s="3">
        <f>'E_t&amp;m3-3'!F26</f>
        <v>0</v>
      </c>
      <c r="G381" s="3">
        <f>'E_t&amp;m3-3'!G26</f>
        <v>0</v>
      </c>
      <c r="H381" s="3">
        <f>'E_t&amp;m3-3'!H26</f>
        <v>0</v>
      </c>
    </row>
    <row r="382" spans="1:8" x14ac:dyDescent="0.25">
      <c r="A382" s="5">
        <v>43893</v>
      </c>
      <c r="B382" s="3" t="s">
        <v>29</v>
      </c>
      <c r="C382" s="3">
        <f>'E_t&amp;m3-3'!C27</f>
        <v>0</v>
      </c>
      <c r="D382" s="3">
        <f>'E_t&amp;m3-3'!D27</f>
        <v>0</v>
      </c>
      <c r="E382" s="3">
        <f>'E_t&amp;m3-3'!E27</f>
        <v>0</v>
      </c>
      <c r="F382" s="3">
        <f>'E_t&amp;m3-3'!F27</f>
        <v>0</v>
      </c>
      <c r="G382" s="3">
        <f>'E_t&amp;m3-3'!G27</f>
        <v>0</v>
      </c>
      <c r="H382" s="3">
        <f>'E_t&amp;m3-3'!H27</f>
        <v>0</v>
      </c>
    </row>
    <row r="383" spans="1:8" x14ac:dyDescent="0.25">
      <c r="A383" s="5">
        <v>43893</v>
      </c>
      <c r="B383" s="3" t="s">
        <v>30</v>
      </c>
      <c r="C383" s="3">
        <f>'E_t&amp;m3-3'!C28</f>
        <v>0</v>
      </c>
      <c r="D383" s="3">
        <f>'E_t&amp;m3-3'!D28</f>
        <v>0</v>
      </c>
      <c r="E383" s="3">
        <f>'E_t&amp;m3-3'!E28</f>
        <v>0</v>
      </c>
      <c r="F383" s="3">
        <f>'E_t&amp;m3-3'!F28</f>
        <v>0</v>
      </c>
      <c r="G383" s="3">
        <f>'E_t&amp;m3-3'!G28</f>
        <v>0</v>
      </c>
      <c r="H383" s="3">
        <f>'E_t&amp;m3-3'!H28</f>
        <v>0</v>
      </c>
    </row>
    <row r="384" spans="1:8" x14ac:dyDescent="0.25">
      <c r="A384" s="5">
        <v>43893</v>
      </c>
      <c r="B384" s="3" t="s">
        <v>31</v>
      </c>
      <c r="C384" s="3">
        <f>'E_t&amp;m3-3'!C29</f>
        <v>0</v>
      </c>
      <c r="D384" s="3">
        <f>'E_t&amp;m3-3'!D29</f>
        <v>0</v>
      </c>
      <c r="E384" s="3">
        <f>'E_t&amp;m3-3'!E29</f>
        <v>0</v>
      </c>
      <c r="F384" s="3">
        <f>'E_t&amp;m3-3'!F29</f>
        <v>0</v>
      </c>
      <c r="G384" s="3">
        <f>'E_t&amp;m3-3'!G29</f>
        <v>0</v>
      </c>
      <c r="H384" s="3">
        <f>'E_t&amp;m3-3'!H29</f>
        <v>0</v>
      </c>
    </row>
    <row r="385" spans="1:8" x14ac:dyDescent="0.25">
      <c r="A385" s="5">
        <v>43893</v>
      </c>
      <c r="B385" s="3" t="s">
        <v>363</v>
      </c>
      <c r="C385" s="3">
        <f>'E_t&amp;m3-3'!C30</f>
        <v>0</v>
      </c>
      <c r="D385" s="3">
        <f>'E_t&amp;m3-3'!D30</f>
        <v>0</v>
      </c>
      <c r="E385" s="3">
        <f>'E_t&amp;m3-3'!E30</f>
        <v>0</v>
      </c>
      <c r="F385" s="3">
        <f>'E_t&amp;m3-3'!F30</f>
        <v>0</v>
      </c>
      <c r="G385" s="3">
        <f>'E_t&amp;m3-3'!G30</f>
        <v>0</v>
      </c>
      <c r="H385" s="3">
        <f>'E_t&amp;m3-3'!H30</f>
        <v>0</v>
      </c>
    </row>
    <row r="386" spans="1:8" x14ac:dyDescent="0.25">
      <c r="A386" s="5">
        <v>43893</v>
      </c>
      <c r="B386" s="3" t="s">
        <v>32</v>
      </c>
      <c r="C386" s="3">
        <f>'E_t&amp;m3-3'!C31</f>
        <v>0</v>
      </c>
      <c r="D386" s="3">
        <f>'E_t&amp;m3-3'!D31</f>
        <v>0</v>
      </c>
      <c r="E386" s="3">
        <f>'E_t&amp;m3-3'!E31</f>
        <v>1</v>
      </c>
      <c r="F386" s="3">
        <f>'E_t&amp;m3-3'!F31</f>
        <v>2.8</v>
      </c>
      <c r="G386" s="3">
        <f>'E_t&amp;m3-3'!G31</f>
        <v>0</v>
      </c>
      <c r="H386" s="3">
        <f>'E_t&amp;m3-3'!H31</f>
        <v>0</v>
      </c>
    </row>
    <row r="387" spans="1:8" x14ac:dyDescent="0.25">
      <c r="A387" s="5">
        <v>43893</v>
      </c>
      <c r="B387" s="3" t="s">
        <v>33</v>
      </c>
      <c r="C387" s="3">
        <f>'E_t&amp;m3-3'!C32</f>
        <v>0</v>
      </c>
      <c r="D387" s="3">
        <f>'E_t&amp;m3-3'!D32</f>
        <v>0</v>
      </c>
      <c r="E387" s="3">
        <f>'E_t&amp;m3-3'!E32</f>
        <v>0</v>
      </c>
      <c r="F387" s="3">
        <f>'E_t&amp;m3-3'!F32</f>
        <v>0</v>
      </c>
      <c r="G387" s="3">
        <f>'E_t&amp;m3-3'!G32</f>
        <v>0</v>
      </c>
      <c r="H387" s="3">
        <f>'E_t&amp;m3-3'!H32</f>
        <v>0</v>
      </c>
    </row>
    <row r="388" spans="1:8" x14ac:dyDescent="0.25">
      <c r="A388" s="5">
        <v>43893</v>
      </c>
      <c r="B388" s="3" t="s">
        <v>34</v>
      </c>
      <c r="C388" s="3">
        <f>'E_t&amp;m3-3'!C33</f>
        <v>0</v>
      </c>
      <c r="D388" s="3">
        <f>'E_t&amp;m3-3'!D33</f>
        <v>0</v>
      </c>
      <c r="E388" s="3">
        <f>'E_t&amp;m3-3'!E33</f>
        <v>0</v>
      </c>
      <c r="F388" s="3">
        <f>'E_t&amp;m3-3'!F33</f>
        <v>0</v>
      </c>
      <c r="G388" s="3">
        <f>'E_t&amp;m3-3'!G33</f>
        <v>0</v>
      </c>
      <c r="H388" s="3">
        <f>'E_t&amp;m3-3'!H33</f>
        <v>0</v>
      </c>
    </row>
    <row r="389" spans="1:8" x14ac:dyDescent="0.25">
      <c r="A389" s="5">
        <v>43893</v>
      </c>
      <c r="B389" s="3" t="s">
        <v>35</v>
      </c>
      <c r="C389" s="3">
        <f>'E_t&amp;m3-3'!C34</f>
        <v>0</v>
      </c>
      <c r="D389" s="3">
        <f>'E_t&amp;m3-3'!D34</f>
        <v>0</v>
      </c>
      <c r="E389" s="3">
        <f>'E_t&amp;m3-3'!E34</f>
        <v>0</v>
      </c>
      <c r="F389" s="3">
        <f>'E_t&amp;m3-3'!F34</f>
        <v>0</v>
      </c>
      <c r="G389" s="3">
        <f>'E_t&amp;m3-3'!G34</f>
        <v>0</v>
      </c>
      <c r="H389" s="3">
        <f>'E_t&amp;m3-3'!H34</f>
        <v>0</v>
      </c>
    </row>
    <row r="390" spans="1:8" x14ac:dyDescent="0.25">
      <c r="A390" s="5">
        <v>43893</v>
      </c>
      <c r="B390" s="3" t="s">
        <v>36</v>
      </c>
      <c r="C390" s="3">
        <f>'E_t&amp;m3-3'!C35</f>
        <v>0</v>
      </c>
      <c r="D390" s="3">
        <f>'E_t&amp;m3-3'!D35</f>
        <v>0</v>
      </c>
      <c r="E390" s="3">
        <f>'E_t&amp;m3-3'!E35</f>
        <v>0</v>
      </c>
      <c r="F390" s="3">
        <f>'E_t&amp;m3-3'!F35</f>
        <v>0</v>
      </c>
      <c r="G390" s="3">
        <f>'E_t&amp;m3-3'!G35</f>
        <v>0</v>
      </c>
      <c r="H390" s="3">
        <f>'E_t&amp;m3-3'!H35</f>
        <v>0</v>
      </c>
    </row>
    <row r="391" spans="1:8" x14ac:dyDescent="0.25">
      <c r="A391" s="5">
        <v>43893</v>
      </c>
      <c r="B391" s="3" t="s">
        <v>37</v>
      </c>
      <c r="C391" s="3">
        <f>'E_t&amp;m3-3'!C36</f>
        <v>0</v>
      </c>
      <c r="D391" s="3">
        <f>'E_t&amp;m3-3'!D36</f>
        <v>0</v>
      </c>
      <c r="E391" s="3">
        <f>'E_t&amp;m3-3'!E36</f>
        <v>0</v>
      </c>
      <c r="F391" s="3">
        <f>'E_t&amp;m3-3'!F36</f>
        <v>0</v>
      </c>
      <c r="G391" s="3">
        <f>'E_t&amp;m3-3'!G36</f>
        <v>0</v>
      </c>
      <c r="H391" s="3">
        <f>'E_t&amp;m3-3'!H36</f>
        <v>0</v>
      </c>
    </row>
    <row r="392" spans="1:8" x14ac:dyDescent="0.25">
      <c r="A392" s="5">
        <v>43893</v>
      </c>
      <c r="B392" s="3" t="s">
        <v>38</v>
      </c>
      <c r="C392" s="3">
        <f>'E_t&amp;m3-3'!C37</f>
        <v>0</v>
      </c>
      <c r="D392" s="3">
        <f>'E_t&amp;m3-3'!D37</f>
        <v>0</v>
      </c>
      <c r="E392" s="3">
        <f>'E_t&amp;m3-3'!E37</f>
        <v>0</v>
      </c>
      <c r="F392" s="3">
        <f>'E_t&amp;m3-3'!F37</f>
        <v>0</v>
      </c>
      <c r="G392" s="3">
        <f>'E_t&amp;m3-3'!G37</f>
        <v>0</v>
      </c>
      <c r="H392" s="3">
        <f>'E_t&amp;m3-3'!H37</f>
        <v>0</v>
      </c>
    </row>
    <row r="393" spans="1:8" x14ac:dyDescent="0.25">
      <c r="A393" s="5">
        <v>43893</v>
      </c>
      <c r="B393" s="3" t="s">
        <v>39</v>
      </c>
      <c r="C393" s="3">
        <f>'E_t&amp;m3-3'!C38</f>
        <v>0</v>
      </c>
      <c r="D393" s="3">
        <f>'E_t&amp;m3-3'!D38</f>
        <v>0</v>
      </c>
      <c r="E393" s="3">
        <f>'E_t&amp;m3-3'!E38</f>
        <v>0</v>
      </c>
      <c r="F393" s="3">
        <f>'E_t&amp;m3-3'!F38</f>
        <v>0</v>
      </c>
      <c r="G393" s="3">
        <f>'E_t&amp;m3-3'!G38</f>
        <v>0</v>
      </c>
      <c r="H393" s="3">
        <f>'E_t&amp;m3-3'!H38</f>
        <v>0</v>
      </c>
    </row>
    <row r="394" spans="1:8" x14ac:dyDescent="0.25">
      <c r="A394" s="5">
        <v>43893</v>
      </c>
      <c r="B394" s="3" t="s">
        <v>40</v>
      </c>
      <c r="C394" s="3">
        <f>'E_t&amp;m3-3'!C39</f>
        <v>0</v>
      </c>
      <c r="D394" s="3">
        <f>'E_t&amp;m3-3'!D39</f>
        <v>0</v>
      </c>
      <c r="E394" s="3">
        <f>'E_t&amp;m3-3'!E39</f>
        <v>0</v>
      </c>
      <c r="F394" s="3">
        <f>'E_t&amp;m3-3'!F39</f>
        <v>0</v>
      </c>
      <c r="G394" s="3">
        <f>'E_t&amp;m3-3'!G39</f>
        <v>0</v>
      </c>
      <c r="H394" s="3">
        <f>'E_t&amp;m3-3'!H39</f>
        <v>0</v>
      </c>
    </row>
    <row r="395" spans="1:8" x14ac:dyDescent="0.25">
      <c r="A395" s="5">
        <v>43893</v>
      </c>
      <c r="B395" s="3" t="s">
        <v>41</v>
      </c>
      <c r="C395" s="3">
        <f>'E_t&amp;m3-3'!C40</f>
        <v>0</v>
      </c>
      <c r="D395" s="3">
        <f>'E_t&amp;m3-3'!D40</f>
        <v>0</v>
      </c>
      <c r="E395" s="3">
        <f>'E_t&amp;m3-3'!E40</f>
        <v>0</v>
      </c>
      <c r="F395" s="3">
        <f>'E_t&amp;m3-3'!F40</f>
        <v>0</v>
      </c>
      <c r="G395" s="3">
        <f>'E_t&amp;m3-3'!G40</f>
        <v>0</v>
      </c>
      <c r="H395" s="3">
        <f>'E_t&amp;m3-3'!H40</f>
        <v>0</v>
      </c>
    </row>
    <row r="396" spans="1:8" x14ac:dyDescent="0.25">
      <c r="A396" s="5">
        <v>43893</v>
      </c>
      <c r="B396" s="3" t="s">
        <v>42</v>
      </c>
      <c r="C396" s="3">
        <f>'E_t&amp;m3-3'!C41</f>
        <v>1</v>
      </c>
      <c r="D396" s="3">
        <f>'E_t&amp;m3-3'!D41</f>
        <v>3.3</v>
      </c>
      <c r="E396" s="3">
        <f>'E_t&amp;m3-3'!E41</f>
        <v>0</v>
      </c>
      <c r="F396" s="3">
        <f>'E_t&amp;m3-3'!F41</f>
        <v>0</v>
      </c>
      <c r="G396" s="3">
        <f>'E_t&amp;m3-3'!G41</f>
        <v>0</v>
      </c>
      <c r="H396" s="3">
        <f>'E_t&amp;m3-3'!H41</f>
        <v>0</v>
      </c>
    </row>
    <row r="397" spans="1:8" x14ac:dyDescent="0.25">
      <c r="A397" s="5">
        <v>43893</v>
      </c>
      <c r="B397" s="3" t="s">
        <v>43</v>
      </c>
      <c r="C397" s="3">
        <f>'E_t&amp;m3-3'!C42</f>
        <v>0</v>
      </c>
      <c r="D397" s="3">
        <f>'E_t&amp;m3-3'!D42</f>
        <v>0</v>
      </c>
      <c r="E397" s="3">
        <f>'E_t&amp;m3-3'!E42</f>
        <v>0</v>
      </c>
      <c r="F397" s="3">
        <f>'E_t&amp;m3-3'!F42</f>
        <v>0</v>
      </c>
      <c r="G397" s="3">
        <f>'E_t&amp;m3-3'!G42</f>
        <v>0</v>
      </c>
      <c r="H397" s="3">
        <f>'E_t&amp;m3-3'!H42</f>
        <v>0</v>
      </c>
    </row>
    <row r="398" spans="1:8" x14ac:dyDescent="0.25">
      <c r="A398" s="5">
        <v>43893</v>
      </c>
      <c r="B398" s="3" t="s">
        <v>44</v>
      </c>
      <c r="C398" s="3">
        <f>'E_t&amp;m3-3'!C43</f>
        <v>3</v>
      </c>
      <c r="D398" s="3">
        <f>'E_t&amp;m3-3'!D43</f>
        <v>7.2</v>
      </c>
      <c r="E398" s="3">
        <f>'E_t&amp;m3-3'!E43</f>
        <v>1</v>
      </c>
      <c r="F398" s="3">
        <f>'E_t&amp;m3-3'!F43</f>
        <v>2.4</v>
      </c>
      <c r="G398" s="3">
        <f>'E_t&amp;m3-3'!G43</f>
        <v>0</v>
      </c>
      <c r="H398" s="3">
        <f>'E_t&amp;m3-3'!H43</f>
        <v>0</v>
      </c>
    </row>
    <row r="399" spans="1:8" x14ac:dyDescent="0.25">
      <c r="A399" s="5">
        <v>43893</v>
      </c>
      <c r="B399" s="3" t="s">
        <v>45</v>
      </c>
      <c r="C399" s="3">
        <f>'E_t&amp;m3-3'!C44</f>
        <v>0</v>
      </c>
      <c r="D399" s="3">
        <f>'E_t&amp;m3-3'!D44</f>
        <v>0</v>
      </c>
      <c r="E399" s="3">
        <f>'E_t&amp;m3-3'!E44</f>
        <v>0</v>
      </c>
      <c r="F399" s="3">
        <f>'E_t&amp;m3-3'!F44</f>
        <v>0</v>
      </c>
      <c r="G399" s="3">
        <f>'E_t&amp;m3-3'!G44</f>
        <v>0</v>
      </c>
      <c r="H399" s="3">
        <f>'E_t&amp;m3-3'!H44</f>
        <v>0</v>
      </c>
    </row>
    <row r="400" spans="1:8" x14ac:dyDescent="0.25">
      <c r="A400" s="5">
        <v>43893</v>
      </c>
      <c r="B400" s="3" t="s">
        <v>46</v>
      </c>
      <c r="C400" s="3">
        <f>'E_t&amp;m3-3'!C45</f>
        <v>1</v>
      </c>
      <c r="D400" s="3">
        <f>'E_t&amp;m3-3'!D45</f>
        <v>8.6999999999999993</v>
      </c>
      <c r="E400" s="3">
        <f>'E_t&amp;m3-3'!E45</f>
        <v>0</v>
      </c>
      <c r="F400" s="3">
        <f>'E_t&amp;m3-3'!F45</f>
        <v>0</v>
      </c>
      <c r="G400" s="3">
        <f>'E_t&amp;m3-3'!G45</f>
        <v>0</v>
      </c>
      <c r="H400" s="3">
        <f>'E_t&amp;m3-3'!H45</f>
        <v>0</v>
      </c>
    </row>
    <row r="401" spans="1:8" x14ac:dyDescent="0.25">
      <c r="A401" s="5">
        <v>43893</v>
      </c>
      <c r="B401" s="3" t="s">
        <v>47</v>
      </c>
      <c r="C401" s="3">
        <f>'E_t&amp;m3-3'!C46</f>
        <v>1</v>
      </c>
      <c r="D401" s="3">
        <f>'E_t&amp;m3-3'!D46</f>
        <v>4.2</v>
      </c>
      <c r="E401" s="3">
        <f>'E_t&amp;m3-3'!E46</f>
        <v>0</v>
      </c>
      <c r="F401" s="3">
        <f>'E_t&amp;m3-3'!F46</f>
        <v>0</v>
      </c>
      <c r="G401" s="3">
        <f>'E_t&amp;m3-3'!G46</f>
        <v>0</v>
      </c>
      <c r="H401" s="3">
        <f>'E_t&amp;m3-3'!H46</f>
        <v>0</v>
      </c>
    </row>
    <row r="402" spans="1:8" x14ac:dyDescent="0.25">
      <c r="A402" s="5">
        <v>43893</v>
      </c>
      <c r="B402" s="3" t="s">
        <v>48</v>
      </c>
      <c r="C402" s="3">
        <f>'E_t&amp;m3-3'!C47</f>
        <v>0</v>
      </c>
      <c r="D402" s="3">
        <f>'E_t&amp;m3-3'!D47</f>
        <v>0</v>
      </c>
      <c r="E402" s="3">
        <f>'E_t&amp;m3-3'!E47</f>
        <v>0</v>
      </c>
      <c r="F402" s="3">
        <f>'E_t&amp;m3-3'!F47</f>
        <v>0</v>
      </c>
      <c r="G402" s="3">
        <f>'E_t&amp;m3-3'!G47</f>
        <v>0</v>
      </c>
      <c r="H402" s="3">
        <f>'E_t&amp;m3-3'!H47</f>
        <v>0</v>
      </c>
    </row>
    <row r="403" spans="1:8" x14ac:dyDescent="0.25">
      <c r="A403" s="5">
        <v>43893</v>
      </c>
      <c r="B403" s="3" t="s">
        <v>49</v>
      </c>
      <c r="C403" s="3">
        <f>'E_t&amp;m3-3'!C48</f>
        <v>0</v>
      </c>
      <c r="D403" s="3">
        <f>'E_t&amp;m3-3'!D48</f>
        <v>0</v>
      </c>
      <c r="E403" s="3">
        <f>'E_t&amp;m3-3'!E48</f>
        <v>1</v>
      </c>
      <c r="F403" s="3">
        <f>'E_t&amp;m3-3'!F48</f>
        <v>9.3000000000000007</v>
      </c>
      <c r="G403" s="3">
        <f>'E_t&amp;m3-3'!G48</f>
        <v>0</v>
      </c>
      <c r="H403" s="3">
        <f>'E_t&amp;m3-3'!H48</f>
        <v>0</v>
      </c>
    </row>
    <row r="404" spans="1:8" x14ac:dyDescent="0.25">
      <c r="A404" s="5">
        <v>43893</v>
      </c>
      <c r="B404" s="3" t="s">
        <v>50</v>
      </c>
      <c r="C404" s="3">
        <f>'E_t&amp;m3-3'!C49</f>
        <v>0</v>
      </c>
      <c r="D404" s="3">
        <f>'E_t&amp;m3-3'!D49</f>
        <v>0</v>
      </c>
      <c r="E404" s="3">
        <f>'E_t&amp;m3-3'!E49</f>
        <v>0</v>
      </c>
      <c r="F404" s="3">
        <f>'E_t&amp;m3-3'!F49</f>
        <v>0</v>
      </c>
      <c r="G404" s="3">
        <f>'E_t&amp;m3-3'!G49</f>
        <v>0</v>
      </c>
      <c r="H404" s="3">
        <f>'E_t&amp;m3-3'!H49</f>
        <v>0</v>
      </c>
    </row>
    <row r="405" spans="1:8" x14ac:dyDescent="0.25">
      <c r="A405" s="5">
        <v>43893</v>
      </c>
      <c r="B405" s="3" t="s">
        <v>51</v>
      </c>
      <c r="C405" s="3">
        <f>'E_t&amp;m3-3'!C50</f>
        <v>1</v>
      </c>
      <c r="D405" s="3">
        <f>'E_t&amp;m3-3'!D50</f>
        <v>4.3</v>
      </c>
      <c r="E405" s="3">
        <f>'E_t&amp;m3-3'!E50</f>
        <v>0</v>
      </c>
      <c r="F405" s="3">
        <f>'E_t&amp;m3-3'!F50</f>
        <v>0</v>
      </c>
      <c r="G405" s="3">
        <f>'E_t&amp;m3-3'!G50</f>
        <v>0</v>
      </c>
      <c r="H405" s="3">
        <f>'E_t&amp;m3-3'!H50</f>
        <v>0</v>
      </c>
    </row>
    <row r="406" spans="1:8" x14ac:dyDescent="0.25">
      <c r="A406" s="5">
        <v>43893</v>
      </c>
      <c r="B406" s="3" t="s">
        <v>52</v>
      </c>
      <c r="C406" s="3">
        <f>'E_t&amp;m3-3'!C51</f>
        <v>0</v>
      </c>
      <c r="D406" s="3">
        <f>'E_t&amp;m3-3'!D51</f>
        <v>0</v>
      </c>
      <c r="E406" s="3">
        <f>'E_t&amp;m3-3'!E51</f>
        <v>0</v>
      </c>
      <c r="F406" s="3">
        <f>'E_t&amp;m3-3'!F51</f>
        <v>0</v>
      </c>
      <c r="G406" s="3">
        <f>'E_t&amp;m3-3'!G51</f>
        <v>0</v>
      </c>
      <c r="H406" s="3">
        <f>'E_t&amp;m3-3'!H51</f>
        <v>0</v>
      </c>
    </row>
    <row r="407" spans="1:8" x14ac:dyDescent="0.25">
      <c r="A407" s="5">
        <v>43893</v>
      </c>
      <c r="B407" s="3" t="s">
        <v>53</v>
      </c>
      <c r="C407" s="3">
        <f>'E_t&amp;m3-3'!C52</f>
        <v>0</v>
      </c>
      <c r="D407" s="3">
        <f>'E_t&amp;m3-3'!D52</f>
        <v>0</v>
      </c>
      <c r="E407" s="3">
        <f>'E_t&amp;m3-3'!E52</f>
        <v>0</v>
      </c>
      <c r="F407" s="3">
        <f>'E_t&amp;m3-3'!F52</f>
        <v>0</v>
      </c>
      <c r="G407" s="3">
        <f>'E_t&amp;m3-3'!G52</f>
        <v>0</v>
      </c>
      <c r="H407" s="3">
        <f>'E_t&amp;m3-3'!H52</f>
        <v>0</v>
      </c>
    </row>
    <row r="408" spans="1:8" x14ac:dyDescent="0.25">
      <c r="A408" s="5">
        <v>43893</v>
      </c>
      <c r="B408" s="3" t="s">
        <v>54</v>
      </c>
      <c r="C408" s="3">
        <f>'E_t&amp;m3-3'!C53</f>
        <v>0</v>
      </c>
      <c r="D408" s="3">
        <f>'E_t&amp;m3-3'!D53</f>
        <v>0</v>
      </c>
      <c r="E408" s="3">
        <f>'E_t&amp;m3-3'!E53</f>
        <v>0</v>
      </c>
      <c r="F408" s="3">
        <f>'E_t&amp;m3-3'!F53</f>
        <v>0</v>
      </c>
      <c r="G408" s="3">
        <f>'E_t&amp;m3-3'!G53</f>
        <v>0</v>
      </c>
      <c r="H408" s="3">
        <f>'E_t&amp;m3-3'!H53</f>
        <v>0</v>
      </c>
    </row>
    <row r="409" spans="1:8" x14ac:dyDescent="0.25">
      <c r="A409" s="5">
        <v>43893</v>
      </c>
      <c r="B409" s="3" t="s">
        <v>55</v>
      </c>
      <c r="C409" s="3">
        <f>'E_t&amp;m3-3'!C54</f>
        <v>7</v>
      </c>
      <c r="D409" s="3">
        <f>'E_t&amp;m3-3'!D54</f>
        <v>3.8</v>
      </c>
      <c r="E409" s="3">
        <f>'E_t&amp;m3-3'!E54</f>
        <v>1</v>
      </c>
      <c r="F409" s="3">
        <f>'E_t&amp;m3-3'!F54</f>
        <v>0.5</v>
      </c>
      <c r="G409" s="3">
        <f>'E_t&amp;m3-3'!G54</f>
        <v>0</v>
      </c>
      <c r="H409" s="3">
        <f>'E_t&amp;m3-3'!H54</f>
        <v>0</v>
      </c>
    </row>
    <row r="410" spans="1:8" x14ac:dyDescent="0.25">
      <c r="A410" s="5">
        <v>43893</v>
      </c>
      <c r="B410" s="3" t="s">
        <v>56</v>
      </c>
      <c r="C410" s="3">
        <f>'E_t&amp;m3-3'!C55</f>
        <v>0</v>
      </c>
      <c r="D410" s="3">
        <f>'E_t&amp;m3-3'!D55</f>
        <v>0</v>
      </c>
      <c r="E410" s="3">
        <f>'E_t&amp;m3-3'!E55</f>
        <v>1</v>
      </c>
      <c r="F410" s="3">
        <f>'E_t&amp;m3-3'!F55</f>
        <v>5.8</v>
      </c>
      <c r="G410" s="3">
        <f>'E_t&amp;m3-3'!G55</f>
        <v>0</v>
      </c>
      <c r="H410" s="3">
        <f>'E_t&amp;m3-3'!H55</f>
        <v>0</v>
      </c>
    </row>
    <row r="411" spans="1:8" x14ac:dyDescent="0.25">
      <c r="A411" s="5">
        <v>43893</v>
      </c>
      <c r="B411" s="3" t="s">
        <v>57</v>
      </c>
      <c r="C411" s="3">
        <f>'E_t&amp;m3-3'!C56</f>
        <v>1</v>
      </c>
      <c r="D411" s="3">
        <f>'E_t&amp;m3-3'!D56</f>
        <v>2.8</v>
      </c>
      <c r="E411" s="3">
        <f>'E_t&amp;m3-3'!E56</f>
        <v>0</v>
      </c>
      <c r="F411" s="3">
        <f>'E_t&amp;m3-3'!F56</f>
        <v>0</v>
      </c>
      <c r="G411" s="3">
        <f>'E_t&amp;m3-3'!G56</f>
        <v>0</v>
      </c>
      <c r="H411" s="3">
        <f>'E_t&amp;m3-3'!H56</f>
        <v>0</v>
      </c>
    </row>
    <row r="412" spans="1:8" x14ac:dyDescent="0.25">
      <c r="A412" s="5">
        <v>43893</v>
      </c>
      <c r="B412" s="3" t="s">
        <v>58</v>
      </c>
      <c r="C412" s="3">
        <f>'E_t&amp;m3-3'!C57</f>
        <v>0</v>
      </c>
      <c r="D412" s="3">
        <f>'E_t&amp;m3-3'!D57</f>
        <v>0</v>
      </c>
      <c r="E412" s="3">
        <f>'E_t&amp;m3-3'!E57</f>
        <v>0</v>
      </c>
      <c r="F412" s="3">
        <f>'E_t&amp;m3-3'!F57</f>
        <v>0</v>
      </c>
      <c r="G412" s="3">
        <f>'E_t&amp;m3-3'!G57</f>
        <v>0</v>
      </c>
      <c r="H412" s="3">
        <f>'E_t&amp;m3-3'!H57</f>
        <v>0</v>
      </c>
    </row>
    <row r="413" spans="1:8" x14ac:dyDescent="0.25">
      <c r="A413" s="5">
        <v>43893</v>
      </c>
      <c r="B413" s="3" t="s">
        <v>59</v>
      </c>
      <c r="C413" s="3">
        <f>'E_t&amp;m3-3'!C58</f>
        <v>0</v>
      </c>
      <c r="D413" s="3">
        <f>'E_t&amp;m3-3'!D58</f>
        <v>0</v>
      </c>
      <c r="E413" s="3">
        <f>'E_t&amp;m3-3'!E58</f>
        <v>0</v>
      </c>
      <c r="F413" s="3">
        <f>'E_t&amp;m3-3'!F58</f>
        <v>0</v>
      </c>
      <c r="G413" s="3">
        <f>'E_t&amp;m3-3'!G58</f>
        <v>0</v>
      </c>
      <c r="H413" s="3">
        <f>'E_t&amp;m3-3'!H58</f>
        <v>0</v>
      </c>
    </row>
    <row r="414" spans="1:8" x14ac:dyDescent="0.25">
      <c r="A414" s="5">
        <v>43893</v>
      </c>
      <c r="B414" s="3" t="s">
        <v>60</v>
      </c>
      <c r="C414" s="3">
        <f>'E_t&amp;m3-3'!C59</f>
        <v>0</v>
      </c>
      <c r="D414" s="3">
        <f>'E_t&amp;m3-3'!D59</f>
        <v>0</v>
      </c>
      <c r="E414" s="3">
        <f>'E_t&amp;m3-3'!E59</f>
        <v>0</v>
      </c>
      <c r="F414" s="3">
        <f>'E_t&amp;m3-3'!F59</f>
        <v>0</v>
      </c>
      <c r="G414" s="3">
        <f>'E_t&amp;m3-3'!G59</f>
        <v>0</v>
      </c>
      <c r="H414" s="3">
        <f>'E_t&amp;m3-3'!H59</f>
        <v>0</v>
      </c>
    </row>
    <row r="415" spans="1:8" x14ac:dyDescent="0.25">
      <c r="A415" s="5">
        <v>43893</v>
      </c>
      <c r="B415" s="3" t="s">
        <v>61</v>
      </c>
      <c r="C415" s="3">
        <f>'E_t&amp;m3-3'!C60</f>
        <v>0</v>
      </c>
      <c r="D415" s="3">
        <f>'E_t&amp;m3-3'!D60</f>
        <v>0</v>
      </c>
      <c r="E415" s="3">
        <f>'E_t&amp;m3-3'!E60</f>
        <v>0</v>
      </c>
      <c r="F415" s="3">
        <f>'E_t&amp;m3-3'!F60</f>
        <v>0</v>
      </c>
      <c r="G415" s="3">
        <f>'E_t&amp;m3-3'!G60</f>
        <v>0</v>
      </c>
      <c r="H415" s="3">
        <f>'E_t&amp;m3-3'!H60</f>
        <v>0</v>
      </c>
    </row>
    <row r="416" spans="1:8" x14ac:dyDescent="0.25">
      <c r="A416" s="5">
        <v>43893</v>
      </c>
      <c r="B416" s="3" t="s">
        <v>62</v>
      </c>
      <c r="C416" s="3">
        <f>'E_t&amp;m3-3'!C61</f>
        <v>0</v>
      </c>
      <c r="D416" s="3">
        <f>'E_t&amp;m3-3'!D61</f>
        <v>0</v>
      </c>
      <c r="E416" s="3">
        <f>'E_t&amp;m3-3'!E61</f>
        <v>0</v>
      </c>
      <c r="F416" s="3">
        <f>'E_t&amp;m3-3'!F61</f>
        <v>0</v>
      </c>
      <c r="G416" s="3">
        <f>'E_t&amp;m3-3'!G61</f>
        <v>0</v>
      </c>
      <c r="H416" s="3">
        <f>'E_t&amp;m3-3'!H61</f>
        <v>0</v>
      </c>
    </row>
    <row r="417" spans="1:8" x14ac:dyDescent="0.25">
      <c r="A417" s="5">
        <v>43893</v>
      </c>
      <c r="B417" s="3" t="s">
        <v>63</v>
      </c>
      <c r="C417" s="3">
        <f>'E_t&amp;m3-3'!C62</f>
        <v>0</v>
      </c>
      <c r="D417" s="3">
        <f>'E_t&amp;m3-3'!D62</f>
        <v>0</v>
      </c>
      <c r="E417" s="3">
        <f>'E_t&amp;m3-3'!E62</f>
        <v>0</v>
      </c>
      <c r="F417" s="3">
        <f>'E_t&amp;m3-3'!F62</f>
        <v>0</v>
      </c>
      <c r="G417" s="3">
        <f>'E_t&amp;m3-3'!G62</f>
        <v>0</v>
      </c>
      <c r="H417" s="3">
        <f>'E_t&amp;m3-3'!H62</f>
        <v>0</v>
      </c>
    </row>
    <row r="418" spans="1:8" x14ac:dyDescent="0.25">
      <c r="A418" s="5">
        <v>43893</v>
      </c>
      <c r="B418" s="3" t="s">
        <v>64</v>
      </c>
      <c r="C418" s="3">
        <f>'E_t&amp;m3-3'!C63</f>
        <v>0</v>
      </c>
      <c r="D418" s="3">
        <f>'E_t&amp;m3-3'!D63</f>
        <v>0</v>
      </c>
      <c r="E418" s="3">
        <f>'E_t&amp;m3-3'!E63</f>
        <v>0</v>
      </c>
      <c r="F418" s="3">
        <f>'E_t&amp;m3-3'!F63</f>
        <v>0</v>
      </c>
      <c r="G418" s="3">
        <f>'E_t&amp;m3-3'!G63</f>
        <v>0</v>
      </c>
      <c r="H418" s="3">
        <f>'E_t&amp;m3-3'!H63</f>
        <v>0</v>
      </c>
    </row>
    <row r="419" spans="1:8" x14ac:dyDescent="0.25">
      <c r="A419" s="5">
        <v>43893</v>
      </c>
      <c r="B419" s="3" t="s">
        <v>65</v>
      </c>
      <c r="C419" s="3">
        <f>'E_t&amp;m3-3'!C64</f>
        <v>3</v>
      </c>
      <c r="D419" s="3">
        <f>'E_t&amp;m3-3'!D64</f>
        <v>8.5</v>
      </c>
      <c r="E419" s="3">
        <f>'E_t&amp;m3-3'!E64</f>
        <v>0</v>
      </c>
      <c r="F419" s="3">
        <f>'E_t&amp;m3-3'!F64</f>
        <v>0</v>
      </c>
      <c r="G419" s="3">
        <f>'E_t&amp;m3-3'!G64</f>
        <v>0</v>
      </c>
      <c r="H419" s="3">
        <f>'E_t&amp;m3-3'!H64</f>
        <v>0</v>
      </c>
    </row>
    <row r="420" spans="1:8" x14ac:dyDescent="0.25">
      <c r="A420" s="5">
        <v>43893</v>
      </c>
      <c r="B420" s="3" t="s">
        <v>66</v>
      </c>
      <c r="C420" s="3">
        <f>'E_t&amp;m3-3'!C65</f>
        <v>0</v>
      </c>
      <c r="D420" s="3">
        <f>'E_t&amp;m3-3'!D65</f>
        <v>0</v>
      </c>
      <c r="E420" s="3">
        <f>'E_t&amp;m3-3'!E65</f>
        <v>0</v>
      </c>
      <c r="F420" s="3">
        <f>'E_t&amp;m3-3'!F65</f>
        <v>0</v>
      </c>
      <c r="G420" s="3">
        <f>'E_t&amp;m3-3'!G65</f>
        <v>0</v>
      </c>
      <c r="H420" s="3">
        <f>'E_t&amp;m3-3'!H65</f>
        <v>0</v>
      </c>
    </row>
    <row r="421" spans="1:8" x14ac:dyDescent="0.25">
      <c r="A421" s="5">
        <v>43893</v>
      </c>
      <c r="B421" s="3" t="s">
        <v>67</v>
      </c>
      <c r="C421" s="3">
        <f>'E_t&amp;m3-3'!C66</f>
        <v>0</v>
      </c>
      <c r="D421" s="3">
        <f>'E_t&amp;m3-3'!D66</f>
        <v>0</v>
      </c>
      <c r="E421" s="3">
        <f>'E_t&amp;m3-3'!E66</f>
        <v>0</v>
      </c>
      <c r="F421" s="3">
        <f>'E_t&amp;m3-3'!F66</f>
        <v>0</v>
      </c>
      <c r="G421" s="3">
        <f>'E_t&amp;m3-3'!G66</f>
        <v>0</v>
      </c>
      <c r="H421" s="3">
        <f>'E_t&amp;m3-3'!H66</f>
        <v>0</v>
      </c>
    </row>
    <row r="422" spans="1:8" x14ac:dyDescent="0.25">
      <c r="A422" s="5">
        <v>43893</v>
      </c>
      <c r="B422" s="3" t="s">
        <v>68</v>
      </c>
      <c r="C422" s="3">
        <f>'E_t&amp;m3-3'!C67</f>
        <v>1</v>
      </c>
      <c r="D422" s="3">
        <f>'E_t&amp;m3-3'!D67</f>
        <v>3.5</v>
      </c>
      <c r="E422" s="3">
        <f>'E_t&amp;m3-3'!E67</f>
        <v>0</v>
      </c>
      <c r="F422" s="3">
        <f>'E_t&amp;m3-3'!F67</f>
        <v>0</v>
      </c>
      <c r="G422" s="3">
        <f>'E_t&amp;m3-3'!G67</f>
        <v>0</v>
      </c>
      <c r="H422" s="3">
        <f>'E_t&amp;m3-3'!H67</f>
        <v>0</v>
      </c>
    </row>
    <row r="423" spans="1:8" x14ac:dyDescent="0.25">
      <c r="A423" s="5">
        <v>43893</v>
      </c>
      <c r="B423" s="3" t="s">
        <v>69</v>
      </c>
      <c r="C423" s="3">
        <f>'E_t&amp;m3-3'!C68</f>
        <v>0</v>
      </c>
      <c r="D423" s="3">
        <f>'E_t&amp;m3-3'!D68</f>
        <v>0</v>
      </c>
      <c r="E423" s="3">
        <f>'E_t&amp;m3-3'!E68</f>
        <v>1</v>
      </c>
      <c r="F423" s="3">
        <f>'E_t&amp;m3-3'!F68</f>
        <v>3.5</v>
      </c>
      <c r="G423" s="3">
        <f>'E_t&amp;m3-3'!G68</f>
        <v>0</v>
      </c>
      <c r="H423" s="3">
        <f>'E_t&amp;m3-3'!H68</f>
        <v>0</v>
      </c>
    </row>
    <row r="424" spans="1:8" x14ac:dyDescent="0.25">
      <c r="A424" s="5">
        <v>43893</v>
      </c>
      <c r="B424" s="3" t="s">
        <v>70</v>
      </c>
      <c r="C424" s="3">
        <f>'E_t&amp;m3-3'!C69</f>
        <v>0</v>
      </c>
      <c r="D424" s="3">
        <f>'E_t&amp;m3-3'!D69</f>
        <v>0</v>
      </c>
      <c r="E424" s="3">
        <f>'E_t&amp;m3-3'!E69</f>
        <v>0</v>
      </c>
      <c r="F424" s="3">
        <f>'E_t&amp;m3-3'!F69</f>
        <v>0</v>
      </c>
      <c r="G424" s="3">
        <f>'E_t&amp;m3-3'!G69</f>
        <v>0</v>
      </c>
      <c r="H424" s="3">
        <f>'E_t&amp;m3-3'!H69</f>
        <v>0</v>
      </c>
    </row>
    <row r="425" spans="1:8" x14ac:dyDescent="0.25">
      <c r="A425" s="5">
        <v>43893</v>
      </c>
      <c r="B425" s="3" t="s">
        <v>71</v>
      </c>
      <c r="C425" s="3">
        <f>'E_t&amp;m3-3'!C70</f>
        <v>4</v>
      </c>
      <c r="D425" s="3">
        <f>'E_t&amp;m3-3'!D70</f>
        <v>9.3000000000000007</v>
      </c>
      <c r="E425" s="3">
        <f>'E_t&amp;m3-3'!E70</f>
        <v>0</v>
      </c>
      <c r="F425" s="3">
        <f>'E_t&amp;m3-3'!F70</f>
        <v>0</v>
      </c>
      <c r="G425" s="3">
        <f>'E_t&amp;m3-3'!G70</f>
        <v>0</v>
      </c>
      <c r="H425" s="3">
        <f>'E_t&amp;m3-3'!H70</f>
        <v>0</v>
      </c>
    </row>
    <row r="426" spans="1:8" x14ac:dyDescent="0.25">
      <c r="A426" s="5">
        <v>43893</v>
      </c>
      <c r="B426" s="3" t="s">
        <v>72</v>
      </c>
      <c r="C426" s="3">
        <f>'E_t&amp;m3-3'!C71</f>
        <v>0</v>
      </c>
      <c r="D426" s="3">
        <f>'E_t&amp;m3-3'!D71</f>
        <v>0</v>
      </c>
      <c r="E426" s="3">
        <f>'E_t&amp;m3-3'!E71</f>
        <v>0</v>
      </c>
      <c r="F426" s="3">
        <f>'E_t&amp;m3-3'!F71</f>
        <v>0</v>
      </c>
      <c r="G426" s="3">
        <f>'E_t&amp;m3-3'!G71</f>
        <v>0</v>
      </c>
      <c r="H426" s="3">
        <f>'E_t&amp;m3-3'!H71</f>
        <v>0</v>
      </c>
    </row>
    <row r="427" spans="1:8" x14ac:dyDescent="0.25">
      <c r="A427" s="5">
        <v>43893</v>
      </c>
      <c r="B427" s="3" t="s">
        <v>73</v>
      </c>
      <c r="C427" s="3">
        <f>'E_t&amp;m3-3'!C72</f>
        <v>0</v>
      </c>
      <c r="D427" s="3">
        <f>'E_t&amp;m3-3'!D72</f>
        <v>0</v>
      </c>
      <c r="E427" s="3">
        <f>'E_t&amp;m3-3'!E72</f>
        <v>0</v>
      </c>
      <c r="F427" s="3">
        <f>'E_t&amp;m3-3'!F72</f>
        <v>0</v>
      </c>
      <c r="G427" s="3">
        <f>'E_t&amp;m3-3'!G72</f>
        <v>0</v>
      </c>
      <c r="H427" s="3">
        <f>'E_t&amp;m3-3'!H72</f>
        <v>0</v>
      </c>
    </row>
    <row r="428" spans="1:8" x14ac:dyDescent="0.25">
      <c r="A428" s="5">
        <v>43893</v>
      </c>
      <c r="B428" s="3" t="s">
        <v>74</v>
      </c>
      <c r="C428" s="3">
        <f>'E_t&amp;m3-3'!C73</f>
        <v>0</v>
      </c>
      <c r="D428" s="3">
        <f>'E_t&amp;m3-3'!D73</f>
        <v>0</v>
      </c>
      <c r="E428" s="3">
        <f>'E_t&amp;m3-3'!E73</f>
        <v>0</v>
      </c>
      <c r="F428" s="3">
        <f>'E_t&amp;m3-3'!F73</f>
        <v>0</v>
      </c>
      <c r="G428" s="3">
        <f>'E_t&amp;m3-3'!G73</f>
        <v>0</v>
      </c>
      <c r="H428" s="3">
        <f>'E_t&amp;m3-3'!H73</f>
        <v>0</v>
      </c>
    </row>
    <row r="429" spans="1:8" x14ac:dyDescent="0.25">
      <c r="A429" s="5">
        <v>43893</v>
      </c>
      <c r="B429" s="3" t="s">
        <v>75</v>
      </c>
      <c r="C429" s="3">
        <f>'E_t&amp;m3-3'!C74</f>
        <v>1</v>
      </c>
      <c r="D429" s="3">
        <f>'E_t&amp;m3-3'!D74</f>
        <v>1</v>
      </c>
      <c r="E429" s="3">
        <f>'E_t&amp;m3-3'!E74</f>
        <v>0</v>
      </c>
      <c r="F429" s="3">
        <f>'E_t&amp;m3-3'!F74</f>
        <v>0</v>
      </c>
      <c r="G429" s="3">
        <f>'E_t&amp;m3-3'!G74</f>
        <v>0</v>
      </c>
      <c r="H429" s="3">
        <f>'E_t&amp;m3-3'!H74</f>
        <v>0</v>
      </c>
    </row>
    <row r="430" spans="1:8" x14ac:dyDescent="0.25">
      <c r="A430" s="5">
        <v>43893</v>
      </c>
      <c r="B430" s="3" t="s">
        <v>76</v>
      </c>
      <c r="C430" s="3">
        <f>'E_t&amp;m3-3'!C75</f>
        <v>0</v>
      </c>
      <c r="D430" s="3">
        <f>'E_t&amp;m3-3'!D75</f>
        <v>0</v>
      </c>
      <c r="E430" s="3">
        <f>'E_t&amp;m3-3'!E75</f>
        <v>0</v>
      </c>
      <c r="F430" s="3">
        <f>'E_t&amp;m3-3'!F75</f>
        <v>0</v>
      </c>
      <c r="G430" s="3">
        <f>'E_t&amp;m3-3'!G75</f>
        <v>0</v>
      </c>
      <c r="H430" s="3">
        <f>'E_t&amp;m3-3'!H75</f>
        <v>0</v>
      </c>
    </row>
    <row r="431" spans="1:8" x14ac:dyDescent="0.25">
      <c r="A431" s="5">
        <v>43893</v>
      </c>
      <c r="B431" s="3" t="s">
        <v>77</v>
      </c>
      <c r="C431" s="3">
        <f>'E_t&amp;m3-3'!C76</f>
        <v>0</v>
      </c>
      <c r="D431" s="3">
        <f>'E_t&amp;m3-3'!D76</f>
        <v>0</v>
      </c>
      <c r="E431" s="3">
        <f>'E_t&amp;m3-3'!E76</f>
        <v>0</v>
      </c>
      <c r="F431" s="3">
        <f>'E_t&amp;m3-3'!F76</f>
        <v>0</v>
      </c>
      <c r="G431" s="3">
        <f>'E_t&amp;m3-3'!G76</f>
        <v>0</v>
      </c>
      <c r="H431" s="3">
        <f>'E_t&amp;m3-3'!H76</f>
        <v>0</v>
      </c>
    </row>
    <row r="432" spans="1:8" x14ac:dyDescent="0.25">
      <c r="A432" s="5">
        <v>43893</v>
      </c>
      <c r="B432" s="3" t="s">
        <v>78</v>
      </c>
      <c r="C432" s="3">
        <f>'E_t&amp;m3-3'!C77</f>
        <v>0</v>
      </c>
      <c r="D432" s="3">
        <f>'E_t&amp;m3-3'!D77</f>
        <v>0</v>
      </c>
      <c r="E432" s="3">
        <f>'E_t&amp;m3-3'!E77</f>
        <v>0</v>
      </c>
      <c r="F432" s="3">
        <f>'E_t&amp;m3-3'!F77</f>
        <v>0</v>
      </c>
      <c r="G432" s="3">
        <f>'E_t&amp;m3-3'!G77</f>
        <v>0</v>
      </c>
      <c r="H432" s="3">
        <f>'E_t&amp;m3-3'!H77</f>
        <v>0</v>
      </c>
    </row>
    <row r="433" spans="1:8" x14ac:dyDescent="0.25">
      <c r="A433" s="5">
        <v>43893</v>
      </c>
      <c r="B433" s="3" t="s">
        <v>79</v>
      </c>
      <c r="C433" s="3">
        <f>'E_t&amp;m3-3'!C78</f>
        <v>0</v>
      </c>
      <c r="D433" s="3">
        <f>'E_t&amp;m3-3'!D78</f>
        <v>0</v>
      </c>
      <c r="E433" s="3">
        <f>'E_t&amp;m3-3'!E78</f>
        <v>0</v>
      </c>
      <c r="F433" s="3">
        <f>'E_t&amp;m3-3'!F78</f>
        <v>0</v>
      </c>
      <c r="G433" s="3">
        <f>'E_t&amp;m3-3'!G78</f>
        <v>0</v>
      </c>
      <c r="H433" s="3">
        <f>'E_t&amp;m3-3'!H78</f>
        <v>0</v>
      </c>
    </row>
    <row r="434" spans="1:8" x14ac:dyDescent="0.25">
      <c r="A434" s="5">
        <v>43893</v>
      </c>
      <c r="B434" s="3" t="s">
        <v>80</v>
      </c>
      <c r="C434" s="3">
        <f>'E_t&amp;m3-3'!C79</f>
        <v>0</v>
      </c>
      <c r="D434" s="3">
        <f>'E_t&amp;m3-3'!D79</f>
        <v>0</v>
      </c>
      <c r="E434" s="3">
        <f>'E_t&amp;m3-3'!E79</f>
        <v>0</v>
      </c>
      <c r="F434" s="3">
        <f>'E_t&amp;m3-3'!F79</f>
        <v>0</v>
      </c>
      <c r="G434" s="3">
        <f>'E_t&amp;m3-3'!G79</f>
        <v>0</v>
      </c>
      <c r="H434" s="3">
        <f>'E_t&amp;m3-3'!H79</f>
        <v>0</v>
      </c>
    </row>
    <row r="435" spans="1:8" x14ac:dyDescent="0.25">
      <c r="A435" s="5">
        <v>43893</v>
      </c>
      <c r="B435" s="3" t="s">
        <v>81</v>
      </c>
      <c r="C435" s="3">
        <f>'E_t&amp;m3-3'!C80</f>
        <v>0</v>
      </c>
      <c r="D435" s="3">
        <f>'E_t&amp;m3-3'!D80</f>
        <v>0</v>
      </c>
      <c r="E435" s="3">
        <f>'E_t&amp;m3-3'!E80</f>
        <v>0</v>
      </c>
      <c r="F435" s="3">
        <f>'E_t&amp;m3-3'!F80</f>
        <v>0</v>
      </c>
      <c r="G435" s="3">
        <f>'E_t&amp;m3-3'!G80</f>
        <v>0</v>
      </c>
      <c r="H435" s="3">
        <f>'E_t&amp;m3-3'!H80</f>
        <v>0</v>
      </c>
    </row>
    <row r="436" spans="1:8" x14ac:dyDescent="0.25">
      <c r="A436" s="5">
        <v>43893</v>
      </c>
      <c r="B436" s="3" t="s">
        <v>82</v>
      </c>
      <c r="C436" s="3">
        <f>'E_t&amp;m3-3'!C81</f>
        <v>0</v>
      </c>
      <c r="D436" s="3">
        <f>'E_t&amp;m3-3'!D81</f>
        <v>0</v>
      </c>
      <c r="E436" s="3">
        <f>'E_t&amp;m3-3'!E81</f>
        <v>0</v>
      </c>
      <c r="F436" s="3">
        <f>'E_t&amp;m3-3'!F81</f>
        <v>0</v>
      </c>
      <c r="G436" s="3">
        <f>'E_t&amp;m3-3'!G81</f>
        <v>0</v>
      </c>
      <c r="H436" s="3">
        <f>'E_t&amp;m3-3'!H81</f>
        <v>0</v>
      </c>
    </row>
    <row r="437" spans="1:8" x14ac:dyDescent="0.25">
      <c r="A437" s="5">
        <v>43893</v>
      </c>
      <c r="B437" s="3" t="s">
        <v>83</v>
      </c>
      <c r="C437" s="3">
        <f>'E_t&amp;m3-3'!C82</f>
        <v>0</v>
      </c>
      <c r="D437" s="3">
        <f>'E_t&amp;m3-3'!D82</f>
        <v>0</v>
      </c>
      <c r="E437" s="3">
        <f>'E_t&amp;m3-3'!E82</f>
        <v>0</v>
      </c>
      <c r="F437" s="3">
        <f>'E_t&amp;m3-3'!F82</f>
        <v>0</v>
      </c>
      <c r="G437" s="3">
        <f>'E_t&amp;m3-3'!G82</f>
        <v>0</v>
      </c>
      <c r="H437" s="3">
        <f>'E_t&amp;m3-3'!H82</f>
        <v>0</v>
      </c>
    </row>
    <row r="438" spans="1:8" x14ac:dyDescent="0.25">
      <c r="A438" s="5">
        <v>43893</v>
      </c>
      <c r="B438" s="3" t="s">
        <v>84</v>
      </c>
      <c r="C438" s="3">
        <f>'E_t&amp;m3-3'!C83</f>
        <v>1</v>
      </c>
      <c r="D438" s="3">
        <f>'E_t&amp;m3-3'!D83</f>
        <v>3.8</v>
      </c>
      <c r="E438" s="3">
        <f>'E_t&amp;m3-3'!E83</f>
        <v>0</v>
      </c>
      <c r="F438" s="3">
        <f>'E_t&amp;m3-3'!F83</f>
        <v>0</v>
      </c>
      <c r="G438" s="3">
        <f>'E_t&amp;m3-3'!G83</f>
        <v>0</v>
      </c>
      <c r="H438" s="3">
        <f>'E_t&amp;m3-3'!H83</f>
        <v>0</v>
      </c>
    </row>
    <row r="439" spans="1:8" x14ac:dyDescent="0.25">
      <c r="A439" s="5">
        <v>43893</v>
      </c>
      <c r="B439" s="3" t="s">
        <v>85</v>
      </c>
      <c r="C439" s="3">
        <f>'E_t&amp;m3-3'!C84</f>
        <v>0</v>
      </c>
      <c r="D439" s="3">
        <f>'E_t&amp;m3-3'!D84</f>
        <v>0</v>
      </c>
      <c r="E439" s="3">
        <f>'E_t&amp;m3-3'!E84</f>
        <v>0</v>
      </c>
      <c r="F439" s="3">
        <f>'E_t&amp;m3-3'!F84</f>
        <v>0</v>
      </c>
      <c r="G439" s="3">
        <f>'E_t&amp;m3-3'!G84</f>
        <v>0</v>
      </c>
      <c r="H439" s="3">
        <f>'E_t&amp;m3-3'!H84</f>
        <v>0</v>
      </c>
    </row>
    <row r="440" spans="1:8" x14ac:dyDescent="0.25">
      <c r="A440" s="5">
        <v>43893</v>
      </c>
      <c r="B440" s="3" t="s">
        <v>86</v>
      </c>
      <c r="C440" s="3">
        <f>'E_t&amp;m3-3'!C85</f>
        <v>0</v>
      </c>
      <c r="D440" s="3">
        <f>'E_t&amp;m3-3'!D85</f>
        <v>0</v>
      </c>
      <c r="E440" s="3">
        <f>'E_t&amp;m3-3'!E85</f>
        <v>0</v>
      </c>
      <c r="F440" s="3">
        <f>'E_t&amp;m3-3'!F85</f>
        <v>0</v>
      </c>
      <c r="G440" s="3">
        <f>'E_t&amp;m3-3'!G85</f>
        <v>0</v>
      </c>
      <c r="H440" s="3">
        <f>'E_t&amp;m3-3'!H85</f>
        <v>0</v>
      </c>
    </row>
    <row r="441" spans="1:8" x14ac:dyDescent="0.25">
      <c r="A441" s="5">
        <v>43893</v>
      </c>
      <c r="B441" s="3" t="s">
        <v>87</v>
      </c>
      <c r="C441" s="3">
        <f>'E_t&amp;m3-3'!C86</f>
        <v>0</v>
      </c>
      <c r="D441" s="3">
        <f>'E_t&amp;m3-3'!D86</f>
        <v>0</v>
      </c>
      <c r="E441" s="3">
        <f>'E_t&amp;m3-3'!E86</f>
        <v>0</v>
      </c>
      <c r="F441" s="3">
        <f>'E_t&amp;m3-3'!F86</f>
        <v>0</v>
      </c>
      <c r="G441" s="3">
        <f>'E_t&amp;m3-3'!G86</f>
        <v>0</v>
      </c>
      <c r="H441" s="3">
        <f>'E_t&amp;m3-3'!H86</f>
        <v>0</v>
      </c>
    </row>
    <row r="442" spans="1:8" x14ac:dyDescent="0.25">
      <c r="A442" s="5">
        <v>43893</v>
      </c>
      <c r="B442" s="3" t="s">
        <v>88</v>
      </c>
      <c r="C442" s="3">
        <f>'E_t&amp;m3-3'!C87</f>
        <v>0</v>
      </c>
      <c r="D442" s="3">
        <f>'E_t&amp;m3-3'!D87</f>
        <v>0</v>
      </c>
      <c r="E442" s="3">
        <f>'E_t&amp;m3-3'!E87</f>
        <v>0</v>
      </c>
      <c r="F442" s="3">
        <f>'E_t&amp;m3-3'!F87</f>
        <v>0</v>
      </c>
      <c r="G442" s="3">
        <f>'E_t&amp;m3-3'!G87</f>
        <v>0</v>
      </c>
      <c r="H442" s="3">
        <f>'E_t&amp;m3-3'!H87</f>
        <v>0</v>
      </c>
    </row>
    <row r="443" spans="1:8" x14ac:dyDescent="0.25">
      <c r="A443" s="5">
        <v>43893</v>
      </c>
      <c r="B443" s="3" t="s">
        <v>89</v>
      </c>
      <c r="C443" s="3">
        <f>'E_t&amp;m3-3'!C88</f>
        <v>0</v>
      </c>
      <c r="D443" s="3">
        <f>'E_t&amp;m3-3'!D88</f>
        <v>0</v>
      </c>
      <c r="E443" s="3">
        <f>'E_t&amp;m3-3'!E88</f>
        <v>0</v>
      </c>
      <c r="F443" s="3">
        <f>'E_t&amp;m3-3'!F88</f>
        <v>0</v>
      </c>
      <c r="G443" s="3">
        <f>'E_t&amp;m3-3'!G88</f>
        <v>0</v>
      </c>
      <c r="H443" s="3">
        <f>'E_t&amp;m3-3'!H88</f>
        <v>0</v>
      </c>
    </row>
    <row r="444" spans="1:8" x14ac:dyDescent="0.25">
      <c r="A444" s="5">
        <v>43893</v>
      </c>
      <c r="B444" s="3" t="s">
        <v>90</v>
      </c>
      <c r="C444" s="3">
        <f>'E_t&amp;m3-3'!C89</f>
        <v>0</v>
      </c>
      <c r="D444" s="3">
        <f>'E_t&amp;m3-3'!D89</f>
        <v>0</v>
      </c>
      <c r="E444" s="3">
        <f>'E_t&amp;m3-3'!E89</f>
        <v>0</v>
      </c>
      <c r="F444" s="3">
        <f>'E_t&amp;m3-3'!F89</f>
        <v>0</v>
      </c>
      <c r="G444" s="3">
        <f>'E_t&amp;m3-3'!G89</f>
        <v>0</v>
      </c>
      <c r="H444" s="3">
        <f>'E_t&amp;m3-3'!H89</f>
        <v>0</v>
      </c>
    </row>
    <row r="445" spans="1:8" x14ac:dyDescent="0.25">
      <c r="A445" s="5">
        <v>43893</v>
      </c>
      <c r="B445" s="3" t="s">
        <v>91</v>
      </c>
      <c r="C445" s="3">
        <f>'E_t&amp;m3-3'!C90</f>
        <v>0</v>
      </c>
      <c r="D445" s="3">
        <f>'E_t&amp;m3-3'!D90</f>
        <v>0</v>
      </c>
      <c r="E445" s="3">
        <f>'E_t&amp;m3-3'!E90</f>
        <v>0</v>
      </c>
      <c r="F445" s="3">
        <f>'E_t&amp;m3-3'!F90</f>
        <v>0</v>
      </c>
      <c r="G445" s="3">
        <f>'E_t&amp;m3-3'!G90</f>
        <v>0</v>
      </c>
      <c r="H445" s="3">
        <f>'E_t&amp;m3-3'!H90</f>
        <v>0</v>
      </c>
    </row>
    <row r="446" spans="1:8" x14ac:dyDescent="0.25">
      <c r="A446" s="5">
        <v>43893</v>
      </c>
      <c r="B446" s="3" t="s">
        <v>92</v>
      </c>
      <c r="C446" s="3">
        <f>'E_t&amp;m3-3'!C91</f>
        <v>0</v>
      </c>
      <c r="D446" s="3">
        <f>'E_t&amp;m3-3'!D91</f>
        <v>0</v>
      </c>
      <c r="E446" s="3">
        <f>'E_t&amp;m3-3'!E91</f>
        <v>0</v>
      </c>
      <c r="F446" s="3">
        <f>'E_t&amp;m3-3'!F91</f>
        <v>0</v>
      </c>
      <c r="G446" s="3">
        <f>'E_t&amp;m3-3'!G91</f>
        <v>0</v>
      </c>
      <c r="H446" s="3">
        <f>'E_t&amp;m3-3'!H91</f>
        <v>0</v>
      </c>
    </row>
    <row r="447" spans="1:8" x14ac:dyDescent="0.25">
      <c r="A447" s="5">
        <v>43893</v>
      </c>
      <c r="B447" s="3" t="s">
        <v>93</v>
      </c>
      <c r="C447" s="3">
        <f>'E_t&amp;m3-3'!C92</f>
        <v>0</v>
      </c>
      <c r="D447" s="3">
        <f>'E_t&amp;m3-3'!D92</f>
        <v>0</v>
      </c>
      <c r="E447" s="3">
        <f>'E_t&amp;m3-3'!E92</f>
        <v>0</v>
      </c>
      <c r="F447" s="3">
        <f>'E_t&amp;m3-3'!F92</f>
        <v>0</v>
      </c>
      <c r="G447" s="3">
        <f>'E_t&amp;m3-3'!G92</f>
        <v>0</v>
      </c>
      <c r="H447" s="3">
        <f>'E_t&amp;m3-3'!H92</f>
        <v>0</v>
      </c>
    </row>
    <row r="448" spans="1:8" x14ac:dyDescent="0.25">
      <c r="A448" s="5">
        <v>43893</v>
      </c>
      <c r="B448" s="3" t="s">
        <v>94</v>
      </c>
      <c r="C448" s="3">
        <f>'E_t&amp;m3-3'!C93</f>
        <v>0</v>
      </c>
      <c r="D448" s="3">
        <f>'E_t&amp;m3-3'!D93</f>
        <v>0</v>
      </c>
      <c r="E448" s="3">
        <f>'E_t&amp;m3-3'!E93</f>
        <v>0</v>
      </c>
      <c r="F448" s="3">
        <f>'E_t&amp;m3-3'!F93</f>
        <v>0</v>
      </c>
      <c r="G448" s="3">
        <f>'E_t&amp;m3-3'!G93</f>
        <v>0</v>
      </c>
      <c r="H448" s="3">
        <f>'E_t&amp;m3-3'!H93</f>
        <v>0</v>
      </c>
    </row>
    <row r="449" spans="1:8" x14ac:dyDescent="0.25">
      <c r="A449" s="5">
        <v>43893</v>
      </c>
      <c r="B449" s="3" t="s">
        <v>95</v>
      </c>
      <c r="C449" s="3">
        <f>'E_t&amp;m3-3'!C94</f>
        <v>0</v>
      </c>
      <c r="D449" s="3">
        <f>'E_t&amp;m3-3'!D94</f>
        <v>0</v>
      </c>
      <c r="E449" s="3">
        <f>'E_t&amp;m3-3'!E94</f>
        <v>0</v>
      </c>
      <c r="F449" s="3">
        <f>'E_t&amp;m3-3'!F94</f>
        <v>0</v>
      </c>
      <c r="G449" s="3">
        <f>'E_t&amp;m3-3'!G94</f>
        <v>0</v>
      </c>
      <c r="H449" s="3">
        <f>'E_t&amp;m3-3'!H94</f>
        <v>0</v>
      </c>
    </row>
    <row r="450" spans="1:8" x14ac:dyDescent="0.25">
      <c r="A450" s="5">
        <v>43893</v>
      </c>
      <c r="B450" s="3" t="s">
        <v>96</v>
      </c>
      <c r="C450" s="3">
        <f>'E_t&amp;m3-3'!C95</f>
        <v>0</v>
      </c>
      <c r="D450" s="3">
        <f>'E_t&amp;m3-3'!D95</f>
        <v>0</v>
      </c>
      <c r="E450" s="3">
        <f>'E_t&amp;m3-3'!E95</f>
        <v>1</v>
      </c>
      <c r="F450" s="3">
        <f>'E_t&amp;m3-3'!F95</f>
        <v>3.9</v>
      </c>
      <c r="G450" s="3">
        <f>'E_t&amp;m3-3'!G95</f>
        <v>0</v>
      </c>
      <c r="H450" s="3">
        <f>'E_t&amp;m3-3'!H95</f>
        <v>0</v>
      </c>
    </row>
    <row r="451" spans="1:8" x14ac:dyDescent="0.25">
      <c r="A451" s="5">
        <v>43893</v>
      </c>
      <c r="B451" s="3" t="s">
        <v>97</v>
      </c>
      <c r="C451" s="3">
        <f>'E_t&amp;m3-3'!C96</f>
        <v>2</v>
      </c>
      <c r="D451" s="3">
        <f>'E_t&amp;m3-3'!D96</f>
        <v>0.9</v>
      </c>
      <c r="E451" s="3">
        <f>'E_t&amp;m3-3'!E96</f>
        <v>0</v>
      </c>
      <c r="F451" s="3">
        <f>'E_t&amp;m3-3'!F96</f>
        <v>0</v>
      </c>
      <c r="G451" s="3">
        <f>'E_t&amp;m3-3'!G96</f>
        <v>0</v>
      </c>
      <c r="H451" s="3">
        <f>'E_t&amp;m3-3'!H96</f>
        <v>0</v>
      </c>
    </row>
    <row r="452" spans="1:8" x14ac:dyDescent="0.25">
      <c r="A452" s="5">
        <v>43893</v>
      </c>
      <c r="B452" s="3" t="s">
        <v>98</v>
      </c>
      <c r="C452" s="3">
        <f>'E_t&amp;m3-3'!C97</f>
        <v>0</v>
      </c>
      <c r="D452" s="3">
        <f>'E_t&amp;m3-3'!D97</f>
        <v>0</v>
      </c>
      <c r="E452" s="3">
        <f>'E_t&amp;m3-3'!E97</f>
        <v>0</v>
      </c>
      <c r="F452" s="3">
        <f>'E_t&amp;m3-3'!F97</f>
        <v>0</v>
      </c>
      <c r="G452" s="3">
        <f>'E_t&amp;m3-3'!G97</f>
        <v>0</v>
      </c>
      <c r="H452" s="3">
        <f>'E_t&amp;m3-3'!H97</f>
        <v>0</v>
      </c>
    </row>
    <row r="453" spans="1:8" x14ac:dyDescent="0.25">
      <c r="A453" s="5">
        <v>43893</v>
      </c>
      <c r="B453" s="3" t="s">
        <v>99</v>
      </c>
      <c r="C453" s="3">
        <f>'E_t&amp;m3-3'!C98</f>
        <v>0</v>
      </c>
      <c r="D453" s="3">
        <f>'E_t&amp;m3-3'!D98</f>
        <v>0</v>
      </c>
      <c r="E453" s="3">
        <f>'E_t&amp;m3-3'!E98</f>
        <v>0</v>
      </c>
      <c r="F453" s="3">
        <f>'E_t&amp;m3-3'!F98</f>
        <v>0</v>
      </c>
      <c r="G453" s="3">
        <f>'E_t&amp;m3-3'!G98</f>
        <v>0</v>
      </c>
      <c r="H453" s="3">
        <f>'E_t&amp;m3-3'!H98</f>
        <v>0</v>
      </c>
    </row>
    <row r="454" spans="1:8" x14ac:dyDescent="0.25">
      <c r="A454" s="5">
        <v>43893</v>
      </c>
      <c r="B454" s="3" t="s">
        <v>100</v>
      </c>
      <c r="C454" s="3">
        <f>'E_t&amp;m3-3'!C99</f>
        <v>0</v>
      </c>
      <c r="D454" s="3">
        <f>'E_t&amp;m3-3'!D99</f>
        <v>0</v>
      </c>
      <c r="E454" s="3">
        <f>'E_t&amp;m3-3'!E99</f>
        <v>0</v>
      </c>
      <c r="F454" s="3">
        <f>'E_t&amp;m3-3'!F99</f>
        <v>0</v>
      </c>
      <c r="G454" s="3">
        <f>'E_t&amp;m3-3'!G99</f>
        <v>0</v>
      </c>
      <c r="H454" s="3">
        <f>'E_t&amp;m3-3'!H99</f>
        <v>0</v>
      </c>
    </row>
    <row r="455" spans="1:8" x14ac:dyDescent="0.25">
      <c r="A455" s="5">
        <v>43893</v>
      </c>
      <c r="B455" s="3" t="s">
        <v>101</v>
      </c>
      <c r="C455" s="3">
        <f>'E_t&amp;m3-3'!C100</f>
        <v>0</v>
      </c>
      <c r="D455" s="3">
        <f>'E_t&amp;m3-3'!D100</f>
        <v>0</v>
      </c>
      <c r="E455" s="3">
        <f>'E_t&amp;m3-3'!E100</f>
        <v>0</v>
      </c>
      <c r="F455" s="3">
        <f>'E_t&amp;m3-3'!F100</f>
        <v>0</v>
      </c>
      <c r="G455" s="3">
        <f>'E_t&amp;m3-3'!G100</f>
        <v>0</v>
      </c>
      <c r="H455" s="3">
        <f>'E_t&amp;m3-3'!H100</f>
        <v>0</v>
      </c>
    </row>
    <row r="456" spans="1:8" x14ac:dyDescent="0.25">
      <c r="A456" s="5">
        <v>43893</v>
      </c>
      <c r="B456" s="3" t="s">
        <v>102</v>
      </c>
      <c r="C456" s="3">
        <f>'E_t&amp;m3-3'!C101</f>
        <v>0</v>
      </c>
      <c r="D456" s="3">
        <f>'E_t&amp;m3-3'!D101</f>
        <v>0</v>
      </c>
      <c r="E456" s="3">
        <f>'E_t&amp;m3-3'!E101</f>
        <v>0</v>
      </c>
      <c r="F456" s="3">
        <f>'E_t&amp;m3-3'!F101</f>
        <v>0</v>
      </c>
      <c r="G456" s="3">
        <f>'E_t&amp;m3-3'!G101</f>
        <v>0</v>
      </c>
      <c r="H456" s="3">
        <f>'E_t&amp;m3-3'!H101</f>
        <v>0</v>
      </c>
    </row>
    <row r="457" spans="1:8" x14ac:dyDescent="0.25">
      <c r="A457" s="5">
        <v>43893</v>
      </c>
      <c r="B457" s="3" t="s">
        <v>103</v>
      </c>
      <c r="C457" s="3">
        <f>'E_t&amp;m3-3'!C102</f>
        <v>0</v>
      </c>
      <c r="D457" s="3">
        <f>'E_t&amp;m3-3'!D102</f>
        <v>0</v>
      </c>
      <c r="E457" s="3">
        <f>'E_t&amp;m3-3'!E102</f>
        <v>3</v>
      </c>
      <c r="F457" s="3">
        <f>'E_t&amp;m3-3'!F102</f>
        <v>11.1</v>
      </c>
      <c r="G457" s="3">
        <f>'E_t&amp;m3-3'!G102</f>
        <v>0</v>
      </c>
      <c r="H457" s="3">
        <f>'E_t&amp;m3-3'!H102</f>
        <v>0</v>
      </c>
    </row>
    <row r="458" spans="1:8" x14ac:dyDescent="0.25">
      <c r="A458" s="5">
        <v>43893</v>
      </c>
      <c r="B458" s="3" t="s">
        <v>104</v>
      </c>
      <c r="C458" s="3">
        <f>'E_t&amp;m3-3'!C103</f>
        <v>0</v>
      </c>
      <c r="D458" s="3">
        <f>'E_t&amp;m3-3'!D103</f>
        <v>0</v>
      </c>
      <c r="E458" s="3">
        <f>'E_t&amp;m3-3'!E103</f>
        <v>0</v>
      </c>
      <c r="F458" s="3">
        <f>'E_t&amp;m3-3'!F103</f>
        <v>0</v>
      </c>
      <c r="G458" s="3">
        <f>'E_t&amp;m3-3'!G103</f>
        <v>0</v>
      </c>
      <c r="H458" s="3">
        <f>'E_t&amp;m3-3'!H103</f>
        <v>0</v>
      </c>
    </row>
    <row r="459" spans="1:8" x14ac:dyDescent="0.25">
      <c r="A459" s="5">
        <v>43893</v>
      </c>
      <c r="B459" s="3" t="s">
        <v>105</v>
      </c>
      <c r="C459" s="3">
        <f>'E_t&amp;m3-3'!C104</f>
        <v>0</v>
      </c>
      <c r="D459" s="3">
        <f>'E_t&amp;m3-3'!D104</f>
        <v>0</v>
      </c>
      <c r="E459" s="3">
        <f>'E_t&amp;m3-3'!E104</f>
        <v>0</v>
      </c>
      <c r="F459" s="3">
        <f>'E_t&amp;m3-3'!F104</f>
        <v>0</v>
      </c>
      <c r="G459" s="3">
        <f>'E_t&amp;m3-3'!G104</f>
        <v>0</v>
      </c>
      <c r="H459" s="3">
        <f>'E_t&amp;m3-3'!H104</f>
        <v>0</v>
      </c>
    </row>
    <row r="460" spans="1:8" x14ac:dyDescent="0.25">
      <c r="A460" s="5">
        <v>43893</v>
      </c>
      <c r="B460" s="3" t="s">
        <v>106</v>
      </c>
      <c r="C460" s="3">
        <f>'E_t&amp;m3-3'!C105</f>
        <v>0</v>
      </c>
      <c r="D460" s="3">
        <f>'E_t&amp;m3-3'!D105</f>
        <v>0</v>
      </c>
      <c r="E460" s="3">
        <f>'E_t&amp;m3-3'!E105</f>
        <v>0</v>
      </c>
      <c r="F460" s="3">
        <f>'E_t&amp;m3-3'!F105</f>
        <v>0</v>
      </c>
      <c r="G460" s="3">
        <f>'E_t&amp;m3-3'!G105</f>
        <v>0</v>
      </c>
      <c r="H460" s="3">
        <f>'E_t&amp;m3-3'!H105</f>
        <v>0</v>
      </c>
    </row>
    <row r="461" spans="1:8" x14ac:dyDescent="0.25">
      <c r="A461" s="5">
        <v>43893</v>
      </c>
      <c r="B461" s="3" t="s">
        <v>107</v>
      </c>
      <c r="C461" s="3">
        <f>'E_t&amp;m3-3'!C106</f>
        <v>0</v>
      </c>
      <c r="D461" s="3">
        <f>'E_t&amp;m3-3'!D106</f>
        <v>0</v>
      </c>
      <c r="E461" s="3">
        <f>'E_t&amp;m3-3'!E106</f>
        <v>0</v>
      </c>
      <c r="F461" s="3">
        <f>'E_t&amp;m3-3'!F106</f>
        <v>0</v>
      </c>
      <c r="G461" s="3">
        <f>'E_t&amp;m3-3'!G106</f>
        <v>0</v>
      </c>
      <c r="H461" s="3">
        <f>'E_t&amp;m3-3'!H106</f>
        <v>0</v>
      </c>
    </row>
    <row r="462" spans="1:8" x14ac:dyDescent="0.25">
      <c r="A462" s="5">
        <v>43893</v>
      </c>
      <c r="B462" s="3" t="s">
        <v>108</v>
      </c>
      <c r="C462" s="3">
        <f>'E_t&amp;m3-3'!C107</f>
        <v>0</v>
      </c>
      <c r="D462" s="3">
        <f>'E_t&amp;m3-3'!D107</f>
        <v>0</v>
      </c>
      <c r="E462" s="3">
        <f>'E_t&amp;m3-3'!E107</f>
        <v>0</v>
      </c>
      <c r="F462" s="3">
        <f>'E_t&amp;m3-3'!F107</f>
        <v>0</v>
      </c>
      <c r="G462" s="3">
        <f>'E_t&amp;m3-3'!G107</f>
        <v>0</v>
      </c>
      <c r="H462" s="3">
        <f>'E_t&amp;m3-3'!H107</f>
        <v>0</v>
      </c>
    </row>
    <row r="463" spans="1:8" x14ac:dyDescent="0.25">
      <c r="A463" s="5">
        <v>43893</v>
      </c>
      <c r="B463" s="3" t="s">
        <v>109</v>
      </c>
      <c r="C463" s="3">
        <f>'E_t&amp;m3-3'!C108</f>
        <v>0</v>
      </c>
      <c r="D463" s="3">
        <f>'E_t&amp;m3-3'!D108</f>
        <v>0</v>
      </c>
      <c r="E463" s="3">
        <f>'E_t&amp;m3-3'!E108</f>
        <v>0</v>
      </c>
      <c r="F463" s="3">
        <f>'E_t&amp;m3-3'!F108</f>
        <v>0</v>
      </c>
      <c r="G463" s="3">
        <f>'E_t&amp;m3-3'!G108</f>
        <v>0</v>
      </c>
      <c r="H463" s="3">
        <f>'E_t&amp;m3-3'!H108</f>
        <v>0</v>
      </c>
    </row>
    <row r="464" spans="1:8" x14ac:dyDescent="0.25">
      <c r="A464" s="5">
        <v>43893</v>
      </c>
      <c r="B464" s="3" t="s">
        <v>110</v>
      </c>
      <c r="C464" s="3">
        <f>'E_t&amp;m3-3'!C109</f>
        <v>0</v>
      </c>
      <c r="D464" s="3">
        <f>'E_t&amp;m3-3'!D109</f>
        <v>0</v>
      </c>
      <c r="E464" s="3">
        <f>'E_t&amp;m3-3'!E109</f>
        <v>0</v>
      </c>
      <c r="F464" s="3">
        <f>'E_t&amp;m3-3'!F109</f>
        <v>0</v>
      </c>
      <c r="G464" s="3">
        <f>'E_t&amp;m3-3'!G109</f>
        <v>0</v>
      </c>
      <c r="H464" s="3">
        <f>'E_t&amp;m3-3'!H109</f>
        <v>0</v>
      </c>
    </row>
    <row r="465" spans="1:8" x14ac:dyDescent="0.25">
      <c r="A465" s="5">
        <v>43893</v>
      </c>
      <c r="B465" s="3" t="s">
        <v>111</v>
      </c>
      <c r="C465" s="3">
        <f>'E_t&amp;m3-3'!C110</f>
        <v>0</v>
      </c>
      <c r="D465" s="3">
        <f>'E_t&amp;m3-3'!D110</f>
        <v>0</v>
      </c>
      <c r="E465" s="3">
        <f>'E_t&amp;m3-3'!E110</f>
        <v>0</v>
      </c>
      <c r="F465" s="3">
        <f>'E_t&amp;m3-3'!F110</f>
        <v>0</v>
      </c>
      <c r="G465" s="3">
        <f>'E_t&amp;m3-3'!G110</f>
        <v>0</v>
      </c>
      <c r="H465" s="3">
        <f>'E_t&amp;m3-3'!H110</f>
        <v>0</v>
      </c>
    </row>
    <row r="466" spans="1:8" x14ac:dyDescent="0.25">
      <c r="A466" s="5">
        <v>43893</v>
      </c>
      <c r="B466" s="3" t="s">
        <v>112</v>
      </c>
      <c r="C466" s="3">
        <f>'E_t&amp;m3-3'!C111</f>
        <v>0</v>
      </c>
      <c r="D466" s="3">
        <f>'E_t&amp;m3-3'!D111</f>
        <v>0</v>
      </c>
      <c r="E466" s="3">
        <f>'E_t&amp;m3-3'!E111</f>
        <v>0</v>
      </c>
      <c r="F466" s="3">
        <f>'E_t&amp;m3-3'!F111</f>
        <v>0</v>
      </c>
      <c r="G466" s="3">
        <f>'E_t&amp;m3-3'!G111</f>
        <v>0</v>
      </c>
      <c r="H466" s="3">
        <f>'E_t&amp;m3-3'!H111</f>
        <v>0</v>
      </c>
    </row>
    <row r="467" spans="1:8" x14ac:dyDescent="0.25">
      <c r="A467" s="5">
        <v>43893</v>
      </c>
      <c r="B467" s="3" t="s">
        <v>113</v>
      </c>
      <c r="C467" s="3">
        <f>'E_t&amp;m3-3'!C112</f>
        <v>2</v>
      </c>
      <c r="D467" s="3">
        <f>'E_t&amp;m3-3'!D112</f>
        <v>3.4</v>
      </c>
      <c r="E467" s="3">
        <f>'E_t&amp;m3-3'!E112</f>
        <v>0</v>
      </c>
      <c r="F467" s="3">
        <f>'E_t&amp;m3-3'!F112</f>
        <v>0</v>
      </c>
      <c r="G467" s="3">
        <f>'E_t&amp;m3-3'!G112</f>
        <v>0</v>
      </c>
      <c r="H467" s="3">
        <f>'E_t&amp;m3-3'!H112</f>
        <v>0</v>
      </c>
    </row>
    <row r="468" spans="1:8" x14ac:dyDescent="0.25">
      <c r="A468" s="5">
        <v>43893</v>
      </c>
      <c r="B468" s="3" t="s">
        <v>114</v>
      </c>
      <c r="C468" s="3">
        <f>'E_t&amp;m3-3'!C113</f>
        <v>0</v>
      </c>
      <c r="D468" s="3">
        <f>'E_t&amp;m3-3'!D113</f>
        <v>0</v>
      </c>
      <c r="E468" s="3">
        <f>'E_t&amp;m3-3'!E113</f>
        <v>0</v>
      </c>
      <c r="F468" s="3">
        <f>'E_t&amp;m3-3'!F113</f>
        <v>0</v>
      </c>
      <c r="G468" s="3">
        <f>'E_t&amp;m3-3'!G113</f>
        <v>0</v>
      </c>
      <c r="H468" s="3">
        <f>'E_t&amp;m3-3'!H113</f>
        <v>0</v>
      </c>
    </row>
    <row r="469" spans="1:8" x14ac:dyDescent="0.25">
      <c r="A469" s="5">
        <v>43893</v>
      </c>
      <c r="B469" s="3" t="s">
        <v>115</v>
      </c>
      <c r="C469" s="3">
        <f>'E_t&amp;m3-3'!C114</f>
        <v>0</v>
      </c>
      <c r="D469" s="3">
        <f>'E_t&amp;m3-3'!D114</f>
        <v>0</v>
      </c>
      <c r="E469" s="3">
        <f>'E_t&amp;m3-3'!E114</f>
        <v>0</v>
      </c>
      <c r="F469" s="3">
        <f>'E_t&amp;m3-3'!F114</f>
        <v>0</v>
      </c>
      <c r="G469" s="3">
        <f>'E_t&amp;m3-3'!G114</f>
        <v>0</v>
      </c>
      <c r="H469" s="3">
        <f>'E_t&amp;m3-3'!H114</f>
        <v>0</v>
      </c>
    </row>
    <row r="470" spans="1:8" x14ac:dyDescent="0.25">
      <c r="A470" s="5">
        <v>43893</v>
      </c>
      <c r="B470" s="3" t="s">
        <v>116</v>
      </c>
      <c r="C470" s="3">
        <f>'E_t&amp;m3-3'!C115</f>
        <v>0</v>
      </c>
      <c r="D470" s="3">
        <f>'E_t&amp;m3-3'!D115</f>
        <v>0</v>
      </c>
      <c r="E470" s="3">
        <f>'E_t&amp;m3-3'!E115</f>
        <v>0</v>
      </c>
      <c r="F470" s="3">
        <f>'E_t&amp;m3-3'!F115</f>
        <v>0</v>
      </c>
      <c r="G470" s="3">
        <f>'E_t&amp;m3-3'!G115</f>
        <v>0</v>
      </c>
      <c r="H470" s="3">
        <f>'E_t&amp;m3-3'!H115</f>
        <v>0</v>
      </c>
    </row>
    <row r="471" spans="1:8" x14ac:dyDescent="0.25">
      <c r="A471" s="5">
        <v>43893</v>
      </c>
      <c r="B471" s="3" t="s">
        <v>364</v>
      </c>
      <c r="C471" s="3">
        <f>'E_t&amp;m3-3'!C116</f>
        <v>0</v>
      </c>
      <c r="D471" s="3">
        <f>'E_t&amp;m3-3'!D116</f>
        <v>0</v>
      </c>
      <c r="E471" s="3">
        <f>'E_t&amp;m3-3'!E116</f>
        <v>0</v>
      </c>
      <c r="F471" s="3">
        <f>'E_t&amp;m3-3'!F116</f>
        <v>0</v>
      </c>
      <c r="G471" s="3">
        <f>'E_t&amp;m3-3'!G116</f>
        <v>0</v>
      </c>
      <c r="H471" s="3">
        <f>'E_t&amp;m3-3'!H116</f>
        <v>0</v>
      </c>
    </row>
    <row r="472" spans="1:8" x14ac:dyDescent="0.25">
      <c r="A472" s="5">
        <v>43893</v>
      </c>
      <c r="B472" s="3" t="s">
        <v>117</v>
      </c>
      <c r="C472" s="3">
        <f>'E_t&amp;m3-3'!C117</f>
        <v>0</v>
      </c>
      <c r="D472" s="3">
        <f>'E_t&amp;m3-3'!D117</f>
        <v>0</v>
      </c>
      <c r="E472" s="3">
        <f>'E_t&amp;m3-3'!E117</f>
        <v>0</v>
      </c>
      <c r="F472" s="3">
        <f>'E_t&amp;m3-3'!F117</f>
        <v>0</v>
      </c>
      <c r="G472" s="3">
        <f>'E_t&amp;m3-3'!G117</f>
        <v>0</v>
      </c>
      <c r="H472" s="3">
        <f>'E_t&amp;m3-3'!H117</f>
        <v>0</v>
      </c>
    </row>
    <row r="473" spans="1:8" x14ac:dyDescent="0.25">
      <c r="A473" s="5">
        <v>43893</v>
      </c>
      <c r="B473" s="3" t="s">
        <v>118</v>
      </c>
      <c r="C473" s="3">
        <f>'E_t&amp;m3-3'!C118</f>
        <v>0</v>
      </c>
      <c r="D473" s="3">
        <f>'E_t&amp;m3-3'!D118</f>
        <v>0</v>
      </c>
      <c r="E473" s="3">
        <f>'E_t&amp;m3-3'!E118</f>
        <v>0</v>
      </c>
      <c r="F473" s="3">
        <f>'E_t&amp;m3-3'!F118</f>
        <v>0</v>
      </c>
      <c r="G473" s="3">
        <f>'E_t&amp;m3-3'!G118</f>
        <v>0</v>
      </c>
      <c r="H473" s="3">
        <f>'E_t&amp;m3-3'!H118</f>
        <v>0</v>
      </c>
    </row>
    <row r="474" spans="1:8" x14ac:dyDescent="0.25">
      <c r="A474" s="5">
        <v>43893</v>
      </c>
      <c r="B474" s="3" t="s">
        <v>119</v>
      </c>
      <c r="C474" s="3">
        <f>'E_t&amp;m3-3'!C119</f>
        <v>0</v>
      </c>
      <c r="D474" s="3">
        <f>'E_t&amp;m3-3'!D119</f>
        <v>0</v>
      </c>
      <c r="E474" s="3">
        <f>'E_t&amp;m3-3'!E119</f>
        <v>0</v>
      </c>
      <c r="F474" s="3">
        <f>'E_t&amp;m3-3'!F119</f>
        <v>0</v>
      </c>
      <c r="G474" s="3">
        <f>'E_t&amp;m3-3'!G119</f>
        <v>0</v>
      </c>
      <c r="H474" s="3">
        <f>'E_t&amp;m3-3'!H119</f>
        <v>0</v>
      </c>
    </row>
    <row r="475" spans="1:8" x14ac:dyDescent="0.25">
      <c r="A475" s="5">
        <v>43893</v>
      </c>
      <c r="B475" s="3" t="s">
        <v>120</v>
      </c>
      <c r="C475" s="3">
        <f>'E_t&amp;m3-3'!C120</f>
        <v>3</v>
      </c>
      <c r="D475" s="3">
        <f>'E_t&amp;m3-3'!D120</f>
        <v>1.8</v>
      </c>
      <c r="E475" s="3">
        <f>'E_t&amp;m3-3'!E120</f>
        <v>0</v>
      </c>
      <c r="F475" s="3">
        <f>'E_t&amp;m3-3'!F120</f>
        <v>0</v>
      </c>
      <c r="G475" s="3">
        <f>'E_t&amp;m3-3'!G120</f>
        <v>0</v>
      </c>
      <c r="H475" s="3">
        <f>'E_t&amp;m3-3'!H120</f>
        <v>0</v>
      </c>
    </row>
    <row r="476" spans="1:8" x14ac:dyDescent="0.25">
      <c r="A476" s="5">
        <v>43893</v>
      </c>
      <c r="B476" s="3" t="s">
        <v>121</v>
      </c>
      <c r="C476" s="3">
        <f>'E_t&amp;m3-3'!C121</f>
        <v>0</v>
      </c>
      <c r="D476" s="3">
        <f>'E_t&amp;m3-3'!D121</f>
        <v>0</v>
      </c>
      <c r="E476" s="3">
        <f>'E_t&amp;m3-3'!E121</f>
        <v>0</v>
      </c>
      <c r="F476" s="3">
        <f>'E_t&amp;m3-3'!F121</f>
        <v>0</v>
      </c>
      <c r="G476" s="3">
        <f>'E_t&amp;m3-3'!G121</f>
        <v>0</v>
      </c>
      <c r="H476" s="3">
        <f>'E_t&amp;m3-3'!H121</f>
        <v>0</v>
      </c>
    </row>
    <row r="477" spans="1:8" x14ac:dyDescent="0.25">
      <c r="A477" s="5">
        <v>43893</v>
      </c>
      <c r="B477" s="3" t="s">
        <v>122</v>
      </c>
      <c r="C477" s="3">
        <f>'E_t&amp;m3-3'!C122</f>
        <v>0</v>
      </c>
      <c r="D477" s="3">
        <f>'E_t&amp;m3-3'!D122</f>
        <v>0</v>
      </c>
      <c r="E477" s="3">
        <f>'E_t&amp;m3-3'!E122</f>
        <v>0</v>
      </c>
      <c r="F477" s="3">
        <f>'E_t&amp;m3-3'!F122</f>
        <v>0</v>
      </c>
      <c r="G477" s="3">
        <f>'E_t&amp;m3-3'!G122</f>
        <v>0</v>
      </c>
      <c r="H477" s="3">
        <f>'E_t&amp;m3-3'!H122</f>
        <v>0</v>
      </c>
    </row>
    <row r="478" spans="1:8" x14ac:dyDescent="0.25">
      <c r="A478" s="5">
        <v>43893</v>
      </c>
      <c r="B478" s="3" t="s">
        <v>123</v>
      </c>
      <c r="C478" s="3">
        <f>'E_t&amp;m3-3'!C123</f>
        <v>0</v>
      </c>
      <c r="D478" s="3">
        <f>'E_t&amp;m3-3'!D123</f>
        <v>0</v>
      </c>
      <c r="E478" s="3">
        <f>'E_t&amp;m3-3'!E123</f>
        <v>0</v>
      </c>
      <c r="F478" s="3">
        <f>'E_t&amp;m3-3'!F123</f>
        <v>0</v>
      </c>
      <c r="G478" s="3">
        <f>'E_t&amp;m3-3'!G123</f>
        <v>0</v>
      </c>
      <c r="H478" s="3">
        <f>'E_t&amp;m3-3'!H123</f>
        <v>0</v>
      </c>
    </row>
    <row r="479" spans="1:8" x14ac:dyDescent="0.25">
      <c r="A479" s="5">
        <v>43893</v>
      </c>
      <c r="B479" s="3" t="s">
        <v>124</v>
      </c>
      <c r="C479" s="3">
        <f>'E_t&amp;m3-3'!C124</f>
        <v>0</v>
      </c>
      <c r="D479" s="3">
        <f>'E_t&amp;m3-3'!D124</f>
        <v>0</v>
      </c>
      <c r="E479" s="3">
        <f>'E_t&amp;m3-3'!E124</f>
        <v>0</v>
      </c>
      <c r="F479" s="3">
        <f>'E_t&amp;m3-3'!F124</f>
        <v>0</v>
      </c>
      <c r="G479" s="3">
        <f>'E_t&amp;m3-3'!G124</f>
        <v>0</v>
      </c>
      <c r="H479" s="3">
        <f>'E_t&amp;m3-3'!H124</f>
        <v>0</v>
      </c>
    </row>
    <row r="480" spans="1:8" x14ac:dyDescent="0.25">
      <c r="A480" s="5">
        <v>43893</v>
      </c>
      <c r="B480" s="3" t="s">
        <v>125</v>
      </c>
      <c r="C480" s="3">
        <f>'E_t&amp;m3-3'!C125</f>
        <v>4</v>
      </c>
      <c r="D480" s="3">
        <f>'E_t&amp;m3-3'!D125</f>
        <v>21.9</v>
      </c>
      <c r="E480" s="3">
        <f>'E_t&amp;m3-3'!E125</f>
        <v>0</v>
      </c>
      <c r="F480" s="3">
        <f>'E_t&amp;m3-3'!F125</f>
        <v>0</v>
      </c>
      <c r="G480" s="3">
        <f>'E_t&amp;m3-3'!G125</f>
        <v>0</v>
      </c>
      <c r="H480" s="3">
        <f>'E_t&amp;m3-3'!H125</f>
        <v>0</v>
      </c>
    </row>
    <row r="481" spans="1:8" x14ac:dyDescent="0.25">
      <c r="A481" s="5">
        <v>43893</v>
      </c>
      <c r="B481" s="3" t="s">
        <v>126</v>
      </c>
      <c r="C481" s="3">
        <f>'E_t&amp;m3-3'!C126</f>
        <v>0</v>
      </c>
      <c r="D481" s="3">
        <f>'E_t&amp;m3-3'!D126</f>
        <v>0</v>
      </c>
      <c r="E481" s="3">
        <f>'E_t&amp;m3-3'!E126</f>
        <v>0</v>
      </c>
      <c r="F481" s="3">
        <f>'E_t&amp;m3-3'!F126</f>
        <v>0</v>
      </c>
      <c r="G481" s="3">
        <f>'E_t&amp;m3-3'!G126</f>
        <v>0</v>
      </c>
      <c r="H481" s="3">
        <f>'E_t&amp;m3-3'!H126</f>
        <v>0</v>
      </c>
    </row>
    <row r="482" spans="1:8" x14ac:dyDescent="0.25">
      <c r="A482" s="5">
        <v>43893</v>
      </c>
      <c r="B482" s="3" t="s">
        <v>127</v>
      </c>
      <c r="C482" s="3">
        <f>'E_t&amp;m3-3'!C127</f>
        <v>0</v>
      </c>
      <c r="D482" s="3">
        <f>'E_t&amp;m3-3'!D127</f>
        <v>0</v>
      </c>
      <c r="E482" s="3">
        <f>'E_t&amp;m3-3'!E127</f>
        <v>0</v>
      </c>
      <c r="F482" s="3">
        <f>'E_t&amp;m3-3'!F127</f>
        <v>0</v>
      </c>
      <c r="G482" s="3">
        <f>'E_t&amp;m3-3'!G127</f>
        <v>0</v>
      </c>
      <c r="H482" s="3">
        <f>'E_t&amp;m3-3'!H127</f>
        <v>0</v>
      </c>
    </row>
    <row r="483" spans="1:8" x14ac:dyDescent="0.25">
      <c r="A483" s="5">
        <v>43893</v>
      </c>
      <c r="B483" s="3" t="s">
        <v>128</v>
      </c>
      <c r="C483" s="3">
        <f>'E_t&amp;m3-3'!C128</f>
        <v>0</v>
      </c>
      <c r="D483" s="3">
        <f>'E_t&amp;m3-3'!D128</f>
        <v>0</v>
      </c>
      <c r="E483" s="3">
        <f>'E_t&amp;m3-3'!E128</f>
        <v>0</v>
      </c>
      <c r="F483" s="3">
        <f>'E_t&amp;m3-3'!F128</f>
        <v>0</v>
      </c>
      <c r="G483" s="3">
        <f>'E_t&amp;m3-3'!G128</f>
        <v>0</v>
      </c>
      <c r="H483" s="3">
        <f>'E_t&amp;m3-3'!H128</f>
        <v>0</v>
      </c>
    </row>
    <row r="484" spans="1:8" x14ac:dyDescent="0.25">
      <c r="A484" s="5">
        <v>43893</v>
      </c>
      <c r="B484" s="3" t="s">
        <v>129</v>
      </c>
      <c r="C484" s="3">
        <f>'E_t&amp;m3-3'!C129</f>
        <v>0</v>
      </c>
      <c r="D484" s="3">
        <f>'E_t&amp;m3-3'!D129</f>
        <v>0</v>
      </c>
      <c r="E484" s="3">
        <f>'E_t&amp;m3-3'!E129</f>
        <v>0</v>
      </c>
      <c r="F484" s="3">
        <f>'E_t&amp;m3-3'!F129</f>
        <v>0</v>
      </c>
      <c r="G484" s="3">
        <f>'E_t&amp;m3-3'!G129</f>
        <v>0</v>
      </c>
      <c r="H484" s="3">
        <f>'E_t&amp;m3-3'!H129</f>
        <v>0</v>
      </c>
    </row>
    <row r="485" spans="1:8" x14ac:dyDescent="0.25">
      <c r="A485" s="5">
        <v>43893</v>
      </c>
      <c r="B485" s="3" t="s">
        <v>130</v>
      </c>
      <c r="C485" s="3">
        <f>'E_t&amp;m3-3'!C130</f>
        <v>0</v>
      </c>
      <c r="D485" s="3">
        <f>'E_t&amp;m3-3'!D130</f>
        <v>0</v>
      </c>
      <c r="E485" s="3">
        <f>'E_t&amp;m3-3'!E130</f>
        <v>0</v>
      </c>
      <c r="F485" s="3">
        <f>'E_t&amp;m3-3'!F130</f>
        <v>0</v>
      </c>
      <c r="G485" s="3">
        <f>'E_t&amp;m3-3'!G130</f>
        <v>0</v>
      </c>
      <c r="H485" s="3">
        <f>'E_t&amp;m3-3'!H130</f>
        <v>0</v>
      </c>
    </row>
    <row r="486" spans="1:8" x14ac:dyDescent="0.25">
      <c r="A486" s="5">
        <v>43893</v>
      </c>
      <c r="B486" s="3" t="s">
        <v>131</v>
      </c>
      <c r="C486" s="3">
        <f>'E_t&amp;m3-3'!C131</f>
        <v>0</v>
      </c>
      <c r="D486" s="3">
        <f>'E_t&amp;m3-3'!D131</f>
        <v>0</v>
      </c>
      <c r="E486" s="3">
        <f>'E_t&amp;m3-3'!E131</f>
        <v>0</v>
      </c>
      <c r="F486" s="3">
        <f>'E_t&amp;m3-3'!F131</f>
        <v>0</v>
      </c>
      <c r="G486" s="3">
        <f>'E_t&amp;m3-3'!G131</f>
        <v>0</v>
      </c>
      <c r="H486" s="3">
        <f>'E_t&amp;m3-3'!H131</f>
        <v>0</v>
      </c>
    </row>
    <row r="487" spans="1:8" x14ac:dyDescent="0.25">
      <c r="A487" s="5">
        <v>43893</v>
      </c>
      <c r="B487" s="3" t="s">
        <v>132</v>
      </c>
      <c r="C487" s="3">
        <f>'E_t&amp;m3-3'!C132</f>
        <v>0</v>
      </c>
      <c r="D487" s="3">
        <f>'E_t&amp;m3-3'!D132</f>
        <v>0</v>
      </c>
      <c r="E487" s="3">
        <f>'E_t&amp;m3-3'!E132</f>
        <v>0</v>
      </c>
      <c r="F487" s="3">
        <f>'E_t&amp;m3-3'!F132</f>
        <v>0</v>
      </c>
      <c r="G487" s="3">
        <f>'E_t&amp;m3-3'!G132</f>
        <v>0</v>
      </c>
      <c r="H487" s="3">
        <f>'E_t&amp;m3-3'!H132</f>
        <v>0</v>
      </c>
    </row>
    <row r="488" spans="1:8" x14ac:dyDescent="0.25">
      <c r="A488" s="5">
        <v>43893</v>
      </c>
      <c r="B488" s="3" t="s">
        <v>133</v>
      </c>
      <c r="C488" s="3">
        <f>'E_t&amp;m3-3'!C133</f>
        <v>0</v>
      </c>
      <c r="D488" s="3">
        <f>'E_t&amp;m3-3'!D133</f>
        <v>0</v>
      </c>
      <c r="E488" s="3">
        <f>'E_t&amp;m3-3'!E133</f>
        <v>1</v>
      </c>
      <c r="F488" s="3">
        <f>'E_t&amp;m3-3'!F133</f>
        <v>1.1000000000000001</v>
      </c>
      <c r="G488" s="3">
        <f>'E_t&amp;m3-3'!G133</f>
        <v>0</v>
      </c>
      <c r="H488" s="3">
        <f>'E_t&amp;m3-3'!H133</f>
        <v>0</v>
      </c>
    </row>
    <row r="489" spans="1:8" x14ac:dyDescent="0.25">
      <c r="A489" s="5">
        <v>43893</v>
      </c>
      <c r="B489" s="3" t="s">
        <v>134</v>
      </c>
      <c r="C489" s="3">
        <f>'E_t&amp;m3-3'!C134</f>
        <v>0</v>
      </c>
      <c r="D489" s="3">
        <f>'E_t&amp;m3-3'!D134</f>
        <v>0</v>
      </c>
      <c r="E489" s="3">
        <f>'E_t&amp;m3-3'!E134</f>
        <v>0</v>
      </c>
      <c r="F489" s="3">
        <f>'E_t&amp;m3-3'!F134</f>
        <v>0</v>
      </c>
      <c r="G489" s="3">
        <f>'E_t&amp;m3-3'!G134</f>
        <v>0</v>
      </c>
      <c r="H489" s="3">
        <f>'E_t&amp;m3-3'!H134</f>
        <v>0</v>
      </c>
    </row>
    <row r="490" spans="1:8" x14ac:dyDescent="0.25">
      <c r="A490" s="5">
        <v>43893</v>
      </c>
      <c r="B490" s="3" t="s">
        <v>135</v>
      </c>
      <c r="C490" s="3">
        <f>'E_t&amp;m3-3'!C135</f>
        <v>0</v>
      </c>
      <c r="D490" s="3">
        <f>'E_t&amp;m3-3'!D135</f>
        <v>0</v>
      </c>
      <c r="E490" s="3">
        <f>'E_t&amp;m3-3'!E135</f>
        <v>0</v>
      </c>
      <c r="F490" s="3">
        <f>'E_t&amp;m3-3'!F135</f>
        <v>0</v>
      </c>
      <c r="G490" s="3">
        <f>'E_t&amp;m3-3'!G135</f>
        <v>0</v>
      </c>
      <c r="H490" s="3">
        <f>'E_t&amp;m3-3'!H135</f>
        <v>0</v>
      </c>
    </row>
    <row r="491" spans="1:8" x14ac:dyDescent="0.25">
      <c r="A491" s="5">
        <v>43893</v>
      </c>
      <c r="B491" s="3" t="s">
        <v>136</v>
      </c>
      <c r="C491" s="3">
        <f>'E_t&amp;m3-3'!C136</f>
        <v>0</v>
      </c>
      <c r="D491" s="3">
        <f>'E_t&amp;m3-3'!D136</f>
        <v>0</v>
      </c>
      <c r="E491" s="3">
        <f>'E_t&amp;m3-3'!E136</f>
        <v>0</v>
      </c>
      <c r="F491" s="3">
        <f>'E_t&amp;m3-3'!F136</f>
        <v>0</v>
      </c>
      <c r="G491" s="3">
        <f>'E_t&amp;m3-3'!G136</f>
        <v>0</v>
      </c>
      <c r="H491" s="3">
        <f>'E_t&amp;m3-3'!H136</f>
        <v>0</v>
      </c>
    </row>
    <row r="492" spans="1:8" x14ac:dyDescent="0.25">
      <c r="A492" s="5">
        <v>43893</v>
      </c>
      <c r="B492" s="3" t="s">
        <v>137</v>
      </c>
      <c r="C492" s="3">
        <f>'E_t&amp;m3-3'!C137</f>
        <v>0</v>
      </c>
      <c r="D492" s="3">
        <f>'E_t&amp;m3-3'!D137</f>
        <v>0</v>
      </c>
      <c r="E492" s="3">
        <f>'E_t&amp;m3-3'!E137</f>
        <v>0</v>
      </c>
      <c r="F492" s="3">
        <f>'E_t&amp;m3-3'!F137</f>
        <v>0</v>
      </c>
      <c r="G492" s="3">
        <f>'E_t&amp;m3-3'!G137</f>
        <v>0</v>
      </c>
      <c r="H492" s="3">
        <f>'E_t&amp;m3-3'!H137</f>
        <v>0</v>
      </c>
    </row>
    <row r="493" spans="1:8" x14ac:dyDescent="0.25">
      <c r="A493" s="5">
        <v>43893</v>
      </c>
      <c r="B493" s="3" t="s">
        <v>138</v>
      </c>
      <c r="C493" s="3">
        <f>'E_t&amp;m3-3'!C138</f>
        <v>6</v>
      </c>
      <c r="D493" s="3">
        <f>'E_t&amp;m3-3'!D138</f>
        <v>6.5</v>
      </c>
      <c r="E493" s="3">
        <f>'E_t&amp;m3-3'!E138</f>
        <v>0</v>
      </c>
      <c r="F493" s="3">
        <f>'E_t&amp;m3-3'!F138</f>
        <v>0</v>
      </c>
      <c r="G493" s="3">
        <f>'E_t&amp;m3-3'!G138</f>
        <v>0</v>
      </c>
      <c r="H493" s="3">
        <f>'E_t&amp;m3-3'!H138</f>
        <v>0</v>
      </c>
    </row>
    <row r="494" spans="1:8" x14ac:dyDescent="0.25">
      <c r="A494" s="5">
        <v>43893</v>
      </c>
      <c r="B494" s="3" t="s">
        <v>139</v>
      </c>
      <c r="C494" s="3">
        <f>'E_t&amp;m3-3'!C139</f>
        <v>0</v>
      </c>
      <c r="D494" s="3">
        <f>'E_t&amp;m3-3'!D139</f>
        <v>0</v>
      </c>
      <c r="E494" s="3">
        <f>'E_t&amp;m3-3'!E139</f>
        <v>0</v>
      </c>
      <c r="F494" s="3">
        <f>'E_t&amp;m3-3'!F139</f>
        <v>0</v>
      </c>
      <c r="G494" s="3">
        <f>'E_t&amp;m3-3'!G139</f>
        <v>0</v>
      </c>
      <c r="H494" s="3">
        <f>'E_t&amp;m3-3'!H139</f>
        <v>0</v>
      </c>
    </row>
    <row r="495" spans="1:8" x14ac:dyDescent="0.25">
      <c r="A495" s="5">
        <v>43893</v>
      </c>
      <c r="B495" s="3" t="s">
        <v>365</v>
      </c>
      <c r="C495" s="3">
        <f>'E_t&amp;m3-3'!C140</f>
        <v>0</v>
      </c>
      <c r="D495" s="3">
        <f>'E_t&amp;m3-3'!D140</f>
        <v>0</v>
      </c>
      <c r="E495" s="3">
        <f>'E_t&amp;m3-3'!E140</f>
        <v>0</v>
      </c>
      <c r="F495" s="3">
        <f>'E_t&amp;m3-3'!F140</f>
        <v>0</v>
      </c>
      <c r="G495" s="3">
        <f>'E_t&amp;m3-3'!G140</f>
        <v>0</v>
      </c>
      <c r="H495" s="3">
        <f>'E_t&amp;m3-3'!H140</f>
        <v>0</v>
      </c>
    </row>
    <row r="496" spans="1:8" x14ac:dyDescent="0.25">
      <c r="A496" s="5">
        <v>43893</v>
      </c>
      <c r="B496" s="3" t="s">
        <v>140</v>
      </c>
      <c r="C496" s="3">
        <f>'E_t&amp;m3-3'!C141</f>
        <v>0</v>
      </c>
      <c r="D496" s="3">
        <f>'E_t&amp;m3-3'!D141</f>
        <v>0</v>
      </c>
      <c r="E496" s="3">
        <f>'E_t&amp;m3-3'!E141</f>
        <v>0</v>
      </c>
      <c r="F496" s="3">
        <f>'E_t&amp;m3-3'!F141</f>
        <v>0</v>
      </c>
      <c r="G496" s="3">
        <f>'E_t&amp;m3-3'!G141</f>
        <v>0</v>
      </c>
      <c r="H496" s="3">
        <f>'E_t&amp;m3-3'!H141</f>
        <v>0</v>
      </c>
    </row>
    <row r="497" spans="1:8" x14ac:dyDescent="0.25">
      <c r="A497" s="5">
        <v>43893</v>
      </c>
      <c r="B497" s="3" t="s">
        <v>141</v>
      </c>
      <c r="C497" s="3">
        <f>'E_t&amp;m3-3'!C142</f>
        <v>0</v>
      </c>
      <c r="D497" s="3">
        <f>'E_t&amp;m3-3'!D142</f>
        <v>0</v>
      </c>
      <c r="E497" s="3">
        <f>'E_t&amp;m3-3'!E142</f>
        <v>0</v>
      </c>
      <c r="F497" s="3">
        <f>'E_t&amp;m3-3'!F142</f>
        <v>0</v>
      </c>
      <c r="G497" s="3">
        <f>'E_t&amp;m3-3'!G142</f>
        <v>0</v>
      </c>
      <c r="H497" s="3">
        <f>'E_t&amp;m3-3'!H142</f>
        <v>0</v>
      </c>
    </row>
    <row r="498" spans="1:8" x14ac:dyDescent="0.25">
      <c r="A498" s="5">
        <v>43893</v>
      </c>
      <c r="B498" s="3" t="s">
        <v>142</v>
      </c>
      <c r="C498" s="3">
        <f>'E_t&amp;m3-3'!C143</f>
        <v>0</v>
      </c>
      <c r="D498" s="3">
        <f>'E_t&amp;m3-3'!D143</f>
        <v>0</v>
      </c>
      <c r="E498" s="3">
        <f>'E_t&amp;m3-3'!E143</f>
        <v>0</v>
      </c>
      <c r="F498" s="3">
        <f>'E_t&amp;m3-3'!F143</f>
        <v>0</v>
      </c>
      <c r="G498" s="3">
        <f>'E_t&amp;m3-3'!G143</f>
        <v>0</v>
      </c>
      <c r="H498" s="3">
        <f>'E_t&amp;m3-3'!H143</f>
        <v>0</v>
      </c>
    </row>
    <row r="499" spans="1:8" x14ac:dyDescent="0.25">
      <c r="A499" s="5">
        <v>43893</v>
      </c>
      <c r="B499" s="3" t="s">
        <v>143</v>
      </c>
      <c r="C499" s="3">
        <f>'E_t&amp;m3-3'!C144</f>
        <v>0</v>
      </c>
      <c r="D499" s="3">
        <f>'E_t&amp;m3-3'!D144</f>
        <v>0</v>
      </c>
      <c r="E499" s="3">
        <f>'E_t&amp;m3-3'!E144</f>
        <v>0</v>
      </c>
      <c r="F499" s="3">
        <f>'E_t&amp;m3-3'!F144</f>
        <v>0</v>
      </c>
      <c r="G499" s="3">
        <f>'E_t&amp;m3-3'!G144</f>
        <v>0</v>
      </c>
      <c r="H499" s="3">
        <f>'E_t&amp;m3-3'!H144</f>
        <v>0</v>
      </c>
    </row>
    <row r="500" spans="1:8" x14ac:dyDescent="0.25">
      <c r="A500" s="5">
        <v>43893</v>
      </c>
      <c r="B500" s="3" t="s">
        <v>144</v>
      </c>
      <c r="C500" s="3">
        <f>'E_t&amp;m3-3'!C145</f>
        <v>0</v>
      </c>
      <c r="D500" s="3">
        <f>'E_t&amp;m3-3'!D145</f>
        <v>0</v>
      </c>
      <c r="E500" s="3">
        <f>'E_t&amp;m3-3'!E145</f>
        <v>0</v>
      </c>
      <c r="F500" s="3">
        <f>'E_t&amp;m3-3'!F145</f>
        <v>0</v>
      </c>
      <c r="G500" s="3">
        <f>'E_t&amp;m3-3'!G145</f>
        <v>0</v>
      </c>
      <c r="H500" s="3">
        <f>'E_t&amp;m3-3'!H145</f>
        <v>0</v>
      </c>
    </row>
    <row r="501" spans="1:8" x14ac:dyDescent="0.25">
      <c r="A501" s="5">
        <v>43893</v>
      </c>
      <c r="B501" s="3" t="s">
        <v>145</v>
      </c>
      <c r="C501" s="3">
        <f>'E_t&amp;m3-3'!C146</f>
        <v>0</v>
      </c>
      <c r="D501" s="3">
        <f>'E_t&amp;m3-3'!D146</f>
        <v>0</v>
      </c>
      <c r="E501" s="3">
        <f>'E_t&amp;m3-3'!E146</f>
        <v>0</v>
      </c>
      <c r="F501" s="3">
        <f>'E_t&amp;m3-3'!F146</f>
        <v>0</v>
      </c>
      <c r="G501" s="3">
        <f>'E_t&amp;m3-3'!G146</f>
        <v>0</v>
      </c>
      <c r="H501" s="3">
        <f>'E_t&amp;m3-3'!H146</f>
        <v>0</v>
      </c>
    </row>
    <row r="502" spans="1:8" x14ac:dyDescent="0.25">
      <c r="A502" s="5">
        <v>43893</v>
      </c>
      <c r="B502" s="3" t="s">
        <v>146</v>
      </c>
      <c r="C502" s="3">
        <f>'E_t&amp;m3-3'!C147</f>
        <v>1</v>
      </c>
      <c r="D502" s="3">
        <f>'E_t&amp;m3-3'!D147</f>
        <v>1.1000000000000001</v>
      </c>
      <c r="E502" s="3">
        <f>'E_t&amp;m3-3'!E147</f>
        <v>1</v>
      </c>
      <c r="F502" s="3">
        <f>'E_t&amp;m3-3'!F147</f>
        <v>1.1000000000000001</v>
      </c>
      <c r="G502" s="3">
        <f>'E_t&amp;m3-3'!G147</f>
        <v>0</v>
      </c>
      <c r="H502" s="3">
        <f>'E_t&amp;m3-3'!H147</f>
        <v>0</v>
      </c>
    </row>
    <row r="503" spans="1:8" x14ac:dyDescent="0.25">
      <c r="A503" s="5">
        <v>43893</v>
      </c>
      <c r="B503" s="3" t="s">
        <v>147</v>
      </c>
      <c r="C503" s="3">
        <f>'E_t&amp;m3-3'!C148</f>
        <v>0</v>
      </c>
      <c r="D503" s="3">
        <f>'E_t&amp;m3-3'!D148</f>
        <v>0</v>
      </c>
      <c r="E503" s="3">
        <f>'E_t&amp;m3-3'!E148</f>
        <v>0</v>
      </c>
      <c r="F503" s="3">
        <f>'E_t&amp;m3-3'!F148</f>
        <v>0</v>
      </c>
      <c r="G503" s="3">
        <f>'E_t&amp;m3-3'!G148</f>
        <v>0</v>
      </c>
      <c r="H503" s="3">
        <f>'E_t&amp;m3-3'!H148</f>
        <v>0</v>
      </c>
    </row>
    <row r="504" spans="1:8" x14ac:dyDescent="0.25">
      <c r="A504" s="5">
        <v>43893</v>
      </c>
      <c r="B504" s="3" t="s">
        <v>148</v>
      </c>
      <c r="C504" s="3">
        <f>'E_t&amp;m3-3'!C149</f>
        <v>0</v>
      </c>
      <c r="D504" s="3">
        <f>'E_t&amp;m3-3'!D149</f>
        <v>0</v>
      </c>
      <c r="E504" s="3">
        <f>'E_t&amp;m3-3'!E149</f>
        <v>0</v>
      </c>
      <c r="F504" s="3">
        <f>'E_t&amp;m3-3'!F149</f>
        <v>0</v>
      </c>
      <c r="G504" s="3">
        <f>'E_t&amp;m3-3'!G149</f>
        <v>0</v>
      </c>
      <c r="H504" s="3">
        <f>'E_t&amp;m3-3'!H149</f>
        <v>0</v>
      </c>
    </row>
    <row r="505" spans="1:8" x14ac:dyDescent="0.25">
      <c r="A505" s="5">
        <v>43893</v>
      </c>
      <c r="B505" s="3" t="s">
        <v>149</v>
      </c>
      <c r="C505" s="3">
        <f>'E_t&amp;m3-3'!C150</f>
        <v>0</v>
      </c>
      <c r="D505" s="3">
        <f>'E_t&amp;m3-3'!D150</f>
        <v>0</v>
      </c>
      <c r="E505" s="3">
        <f>'E_t&amp;m3-3'!E150</f>
        <v>0</v>
      </c>
      <c r="F505" s="3">
        <f>'E_t&amp;m3-3'!F150</f>
        <v>0</v>
      </c>
      <c r="G505" s="3">
        <f>'E_t&amp;m3-3'!G150</f>
        <v>0</v>
      </c>
      <c r="H505" s="3">
        <f>'E_t&amp;m3-3'!H150</f>
        <v>0</v>
      </c>
    </row>
    <row r="506" spans="1:8" x14ac:dyDescent="0.25">
      <c r="A506" s="5">
        <v>43893</v>
      </c>
      <c r="B506" s="3" t="s">
        <v>150</v>
      </c>
      <c r="C506" s="3">
        <f>'E_t&amp;m3-3'!C151</f>
        <v>0</v>
      </c>
      <c r="D506" s="3">
        <f>'E_t&amp;m3-3'!D151</f>
        <v>0</v>
      </c>
      <c r="E506" s="3">
        <f>'E_t&amp;m3-3'!E151</f>
        <v>1</v>
      </c>
      <c r="F506" s="3">
        <f>'E_t&amp;m3-3'!F151</f>
        <v>1.4</v>
      </c>
      <c r="G506" s="3">
        <f>'E_t&amp;m3-3'!G151</f>
        <v>0</v>
      </c>
      <c r="H506" s="3">
        <f>'E_t&amp;m3-3'!H151</f>
        <v>0</v>
      </c>
    </row>
    <row r="507" spans="1:8" x14ac:dyDescent="0.25">
      <c r="A507" s="5">
        <v>43893</v>
      </c>
      <c r="B507" s="3" t="s">
        <v>151</v>
      </c>
      <c r="C507" s="3">
        <f>'E_t&amp;m3-3'!C152</f>
        <v>0</v>
      </c>
      <c r="D507" s="3">
        <f>'E_t&amp;m3-3'!D152</f>
        <v>0</v>
      </c>
      <c r="E507" s="3">
        <f>'E_t&amp;m3-3'!E152</f>
        <v>0</v>
      </c>
      <c r="F507" s="3">
        <f>'E_t&amp;m3-3'!F152</f>
        <v>0</v>
      </c>
      <c r="G507" s="3">
        <f>'E_t&amp;m3-3'!G152</f>
        <v>0</v>
      </c>
      <c r="H507" s="3">
        <f>'E_t&amp;m3-3'!H152</f>
        <v>0</v>
      </c>
    </row>
    <row r="508" spans="1:8" x14ac:dyDescent="0.25">
      <c r="A508" s="5">
        <v>43893</v>
      </c>
      <c r="B508" s="3" t="s">
        <v>152</v>
      </c>
      <c r="C508" s="3">
        <f>'E_t&amp;m3-3'!C153</f>
        <v>9</v>
      </c>
      <c r="D508" s="3">
        <f>'E_t&amp;m3-3'!D153</f>
        <v>17.899999999999999</v>
      </c>
      <c r="E508" s="3">
        <f>'E_t&amp;m3-3'!E153</f>
        <v>0</v>
      </c>
      <c r="F508" s="3">
        <f>'E_t&amp;m3-3'!F153</f>
        <v>0</v>
      </c>
      <c r="G508" s="3">
        <f>'E_t&amp;m3-3'!G153</f>
        <v>0</v>
      </c>
      <c r="H508" s="3">
        <f>'E_t&amp;m3-3'!H153</f>
        <v>0</v>
      </c>
    </row>
    <row r="509" spans="1:8" x14ac:dyDescent="0.25">
      <c r="A509" s="5">
        <v>43893</v>
      </c>
      <c r="B509" s="3" t="s">
        <v>153</v>
      </c>
      <c r="C509" s="3">
        <f>'E_t&amp;m3-3'!C154</f>
        <v>0</v>
      </c>
      <c r="D509" s="3">
        <f>'E_t&amp;m3-3'!D154</f>
        <v>0</v>
      </c>
      <c r="E509" s="3">
        <f>'E_t&amp;m3-3'!E154</f>
        <v>0</v>
      </c>
      <c r="F509" s="3">
        <f>'E_t&amp;m3-3'!F154</f>
        <v>0</v>
      </c>
      <c r="G509" s="3">
        <f>'E_t&amp;m3-3'!G154</f>
        <v>0</v>
      </c>
      <c r="H509" s="3">
        <f>'E_t&amp;m3-3'!H154</f>
        <v>0</v>
      </c>
    </row>
    <row r="510" spans="1:8" x14ac:dyDescent="0.25">
      <c r="A510" s="5">
        <v>43893</v>
      </c>
      <c r="B510" s="3" t="s">
        <v>154</v>
      </c>
      <c r="C510" s="3">
        <f>'E_t&amp;m3-3'!C155</f>
        <v>0</v>
      </c>
      <c r="D510" s="3">
        <f>'E_t&amp;m3-3'!D155</f>
        <v>0</v>
      </c>
      <c r="E510" s="3">
        <f>'E_t&amp;m3-3'!E155</f>
        <v>0</v>
      </c>
      <c r="F510" s="3">
        <f>'E_t&amp;m3-3'!F155</f>
        <v>0</v>
      </c>
      <c r="G510" s="3">
        <f>'E_t&amp;m3-3'!G155</f>
        <v>0</v>
      </c>
      <c r="H510" s="3">
        <f>'E_t&amp;m3-3'!H155</f>
        <v>0</v>
      </c>
    </row>
    <row r="511" spans="1:8" x14ac:dyDescent="0.25">
      <c r="A511" s="5">
        <v>43893</v>
      </c>
      <c r="B511" s="3" t="s">
        <v>155</v>
      </c>
      <c r="C511" s="3">
        <f>'E_t&amp;m3-3'!C156</f>
        <v>0</v>
      </c>
      <c r="D511" s="3">
        <f>'E_t&amp;m3-3'!D156</f>
        <v>0</v>
      </c>
      <c r="E511" s="3">
        <f>'E_t&amp;m3-3'!E156</f>
        <v>0</v>
      </c>
      <c r="F511" s="3">
        <f>'E_t&amp;m3-3'!F156</f>
        <v>0</v>
      </c>
      <c r="G511" s="3">
        <f>'E_t&amp;m3-3'!G156</f>
        <v>0</v>
      </c>
      <c r="H511" s="3">
        <f>'E_t&amp;m3-3'!H156</f>
        <v>0</v>
      </c>
    </row>
    <row r="512" spans="1:8" x14ac:dyDescent="0.25">
      <c r="A512" s="5">
        <v>43893</v>
      </c>
      <c r="B512" s="3" t="s">
        <v>156</v>
      </c>
      <c r="C512" s="3">
        <f>'E_t&amp;m3-3'!C157</f>
        <v>0</v>
      </c>
      <c r="D512" s="3">
        <f>'E_t&amp;m3-3'!D157</f>
        <v>0</v>
      </c>
      <c r="E512" s="3">
        <f>'E_t&amp;m3-3'!E157</f>
        <v>0</v>
      </c>
      <c r="F512" s="3">
        <f>'E_t&amp;m3-3'!F157</f>
        <v>0</v>
      </c>
      <c r="G512" s="3">
        <f>'E_t&amp;m3-3'!G157</f>
        <v>0</v>
      </c>
      <c r="H512" s="3">
        <f>'E_t&amp;m3-3'!H157</f>
        <v>0</v>
      </c>
    </row>
    <row r="513" spans="1:8" x14ac:dyDescent="0.25">
      <c r="A513" s="5">
        <v>43893</v>
      </c>
      <c r="B513" s="3" t="s">
        <v>157</v>
      </c>
      <c r="C513" s="3">
        <f>'E_t&amp;m3-3'!C158</f>
        <v>0</v>
      </c>
      <c r="D513" s="3">
        <f>'E_t&amp;m3-3'!D158</f>
        <v>0</v>
      </c>
      <c r="E513" s="3">
        <f>'E_t&amp;m3-3'!E158</f>
        <v>1</v>
      </c>
      <c r="F513" s="3">
        <f>'E_t&amp;m3-3'!F158</f>
        <v>1.8</v>
      </c>
      <c r="G513" s="3">
        <f>'E_t&amp;m3-3'!G158</f>
        <v>0</v>
      </c>
      <c r="H513" s="3">
        <f>'E_t&amp;m3-3'!H158</f>
        <v>0</v>
      </c>
    </row>
    <row r="514" spans="1:8" x14ac:dyDescent="0.25">
      <c r="A514" s="5">
        <v>43893</v>
      </c>
      <c r="B514" s="3" t="s">
        <v>158</v>
      </c>
      <c r="C514" s="3">
        <f>'E_t&amp;m3-3'!C159</f>
        <v>0</v>
      </c>
      <c r="D514" s="3">
        <f>'E_t&amp;m3-3'!D159</f>
        <v>0</v>
      </c>
      <c r="E514" s="3">
        <f>'E_t&amp;m3-3'!E159</f>
        <v>0</v>
      </c>
      <c r="F514" s="3">
        <f>'E_t&amp;m3-3'!F159</f>
        <v>0</v>
      </c>
      <c r="G514" s="3">
        <f>'E_t&amp;m3-3'!G159</f>
        <v>0</v>
      </c>
      <c r="H514" s="3">
        <f>'E_t&amp;m3-3'!H159</f>
        <v>0</v>
      </c>
    </row>
    <row r="515" spans="1:8" x14ac:dyDescent="0.25">
      <c r="A515" s="5">
        <v>43893</v>
      </c>
      <c r="B515" s="3" t="s">
        <v>159</v>
      </c>
      <c r="C515" s="3">
        <f>'E_t&amp;m3-3'!C160</f>
        <v>0</v>
      </c>
      <c r="D515" s="3">
        <f>'E_t&amp;m3-3'!D160</f>
        <v>0</v>
      </c>
      <c r="E515" s="3">
        <f>'E_t&amp;m3-3'!E160</f>
        <v>0</v>
      </c>
      <c r="F515" s="3">
        <f>'E_t&amp;m3-3'!F160</f>
        <v>0</v>
      </c>
      <c r="G515" s="3">
        <f>'E_t&amp;m3-3'!G160</f>
        <v>0</v>
      </c>
      <c r="H515" s="3">
        <f>'E_t&amp;m3-3'!H160</f>
        <v>0</v>
      </c>
    </row>
    <row r="516" spans="1:8" x14ac:dyDescent="0.25">
      <c r="A516" s="5">
        <v>43893</v>
      </c>
      <c r="B516" s="3" t="s">
        <v>160</v>
      </c>
      <c r="C516" s="3">
        <f>'E_t&amp;m3-3'!C161</f>
        <v>0</v>
      </c>
      <c r="D516" s="3">
        <f>'E_t&amp;m3-3'!D161</f>
        <v>0</v>
      </c>
      <c r="E516" s="3">
        <f>'E_t&amp;m3-3'!E161</f>
        <v>1</v>
      </c>
      <c r="F516" s="3">
        <f>'E_t&amp;m3-3'!F161</f>
        <v>2.2000000000000002</v>
      </c>
      <c r="G516" s="3">
        <f>'E_t&amp;m3-3'!G161</f>
        <v>0</v>
      </c>
      <c r="H516" s="3">
        <f>'E_t&amp;m3-3'!H161</f>
        <v>0</v>
      </c>
    </row>
    <row r="517" spans="1:8" x14ac:dyDescent="0.25">
      <c r="A517" s="5">
        <v>43893</v>
      </c>
      <c r="B517" s="3" t="s">
        <v>161</v>
      </c>
      <c r="C517" s="3">
        <f>'E_t&amp;m3-3'!C162</f>
        <v>0</v>
      </c>
      <c r="D517" s="3">
        <f>'E_t&amp;m3-3'!D162</f>
        <v>0</v>
      </c>
      <c r="E517" s="3">
        <f>'E_t&amp;m3-3'!E162</f>
        <v>0</v>
      </c>
      <c r="F517" s="3">
        <f>'E_t&amp;m3-3'!F162</f>
        <v>0</v>
      </c>
      <c r="G517" s="3">
        <f>'E_t&amp;m3-3'!G162</f>
        <v>0</v>
      </c>
      <c r="H517" s="3">
        <f>'E_t&amp;m3-3'!H162</f>
        <v>0</v>
      </c>
    </row>
    <row r="518" spans="1:8" x14ac:dyDescent="0.25">
      <c r="A518" s="5">
        <v>43893</v>
      </c>
      <c r="B518" s="3" t="s">
        <v>162</v>
      </c>
      <c r="C518" s="3">
        <f>'E_t&amp;m3-3'!C163</f>
        <v>0</v>
      </c>
      <c r="D518" s="3">
        <f>'E_t&amp;m3-3'!D163</f>
        <v>0</v>
      </c>
      <c r="E518" s="3">
        <f>'E_t&amp;m3-3'!E163</f>
        <v>0</v>
      </c>
      <c r="F518" s="3">
        <f>'E_t&amp;m3-3'!F163</f>
        <v>0</v>
      </c>
      <c r="G518" s="3">
        <f>'E_t&amp;m3-3'!G163</f>
        <v>0</v>
      </c>
      <c r="H518" s="3">
        <f>'E_t&amp;m3-3'!H163</f>
        <v>0</v>
      </c>
    </row>
    <row r="519" spans="1:8" x14ac:dyDescent="0.25">
      <c r="A519" s="5">
        <v>43893</v>
      </c>
      <c r="B519" s="3" t="s">
        <v>163</v>
      </c>
      <c r="C519" s="3">
        <f>'E_t&amp;m3-3'!C164</f>
        <v>0</v>
      </c>
      <c r="D519" s="3">
        <f>'E_t&amp;m3-3'!D164</f>
        <v>0</v>
      </c>
      <c r="E519" s="3">
        <f>'E_t&amp;m3-3'!E164</f>
        <v>0</v>
      </c>
      <c r="F519" s="3">
        <f>'E_t&amp;m3-3'!F164</f>
        <v>0</v>
      </c>
      <c r="G519" s="3">
        <f>'E_t&amp;m3-3'!G164</f>
        <v>0</v>
      </c>
      <c r="H519" s="3">
        <f>'E_t&amp;m3-3'!H164</f>
        <v>0</v>
      </c>
    </row>
    <row r="520" spans="1:8" x14ac:dyDescent="0.25">
      <c r="A520" s="5">
        <v>43893</v>
      </c>
      <c r="B520" s="3" t="s">
        <v>164</v>
      </c>
      <c r="C520" s="3">
        <f>'E_t&amp;m3-3'!C165</f>
        <v>0</v>
      </c>
      <c r="D520" s="3">
        <f>'E_t&amp;m3-3'!D165</f>
        <v>0</v>
      </c>
      <c r="E520" s="3">
        <f>'E_t&amp;m3-3'!E165</f>
        <v>0</v>
      </c>
      <c r="F520" s="3">
        <f>'E_t&amp;m3-3'!F165</f>
        <v>0</v>
      </c>
      <c r="G520" s="3">
        <f>'E_t&amp;m3-3'!G165</f>
        <v>0</v>
      </c>
      <c r="H520" s="3">
        <f>'E_t&amp;m3-3'!H165</f>
        <v>0</v>
      </c>
    </row>
    <row r="521" spans="1:8" x14ac:dyDescent="0.25">
      <c r="A521" s="5">
        <v>43893</v>
      </c>
      <c r="B521" s="3" t="s">
        <v>165</v>
      </c>
      <c r="C521" s="3">
        <f>'E_t&amp;m3-3'!C166</f>
        <v>0</v>
      </c>
      <c r="D521" s="3">
        <f>'E_t&amp;m3-3'!D166</f>
        <v>0</v>
      </c>
      <c r="E521" s="3">
        <f>'E_t&amp;m3-3'!E166</f>
        <v>0</v>
      </c>
      <c r="F521" s="3">
        <f>'E_t&amp;m3-3'!F166</f>
        <v>0</v>
      </c>
      <c r="G521" s="3">
        <f>'E_t&amp;m3-3'!G166</f>
        <v>0</v>
      </c>
      <c r="H521" s="3">
        <f>'E_t&amp;m3-3'!H166</f>
        <v>0</v>
      </c>
    </row>
    <row r="522" spans="1:8" x14ac:dyDescent="0.25">
      <c r="A522" s="5">
        <v>43893</v>
      </c>
      <c r="B522" s="3" t="s">
        <v>166</v>
      </c>
      <c r="C522" s="3">
        <f>'E_t&amp;m3-3'!C167</f>
        <v>0</v>
      </c>
      <c r="D522" s="3">
        <f>'E_t&amp;m3-3'!D167</f>
        <v>0</v>
      </c>
      <c r="E522" s="3">
        <f>'E_t&amp;m3-3'!E167</f>
        <v>0</v>
      </c>
      <c r="F522" s="3">
        <f>'E_t&amp;m3-3'!F167</f>
        <v>0</v>
      </c>
      <c r="G522" s="3">
        <f>'E_t&amp;m3-3'!G167</f>
        <v>0</v>
      </c>
      <c r="H522" s="3">
        <f>'E_t&amp;m3-3'!H167</f>
        <v>0</v>
      </c>
    </row>
    <row r="523" spans="1:8" x14ac:dyDescent="0.25">
      <c r="A523" s="5">
        <v>43893</v>
      </c>
      <c r="B523" s="3" t="s">
        <v>167</v>
      </c>
      <c r="C523" s="3">
        <f>'E_t&amp;m3-3'!C168</f>
        <v>0</v>
      </c>
      <c r="D523" s="3">
        <f>'E_t&amp;m3-3'!D168</f>
        <v>0</v>
      </c>
      <c r="E523" s="3">
        <f>'E_t&amp;m3-3'!E168</f>
        <v>0</v>
      </c>
      <c r="F523" s="3">
        <f>'E_t&amp;m3-3'!F168</f>
        <v>0</v>
      </c>
      <c r="G523" s="3">
        <f>'E_t&amp;m3-3'!G168</f>
        <v>0</v>
      </c>
      <c r="H523" s="3">
        <f>'E_t&amp;m3-3'!H168</f>
        <v>0</v>
      </c>
    </row>
    <row r="524" spans="1:8" x14ac:dyDescent="0.25">
      <c r="A524" s="5">
        <v>43893</v>
      </c>
      <c r="B524" s="3" t="s">
        <v>168</v>
      </c>
      <c r="C524" s="3">
        <f>'E_t&amp;m3-3'!C169</f>
        <v>0</v>
      </c>
      <c r="D524" s="3">
        <f>'E_t&amp;m3-3'!D169</f>
        <v>0</v>
      </c>
      <c r="E524" s="3">
        <f>'E_t&amp;m3-3'!E169</f>
        <v>0</v>
      </c>
      <c r="F524" s="3">
        <f>'E_t&amp;m3-3'!F169</f>
        <v>0</v>
      </c>
      <c r="G524" s="3">
        <f>'E_t&amp;m3-3'!G169</f>
        <v>0</v>
      </c>
      <c r="H524" s="3">
        <f>'E_t&amp;m3-3'!H169</f>
        <v>0</v>
      </c>
    </row>
    <row r="525" spans="1:8" x14ac:dyDescent="0.25">
      <c r="A525" s="5">
        <v>43893</v>
      </c>
      <c r="B525" s="3" t="s">
        <v>169</v>
      </c>
      <c r="C525" s="3">
        <f>'E_t&amp;m3-3'!C170</f>
        <v>1</v>
      </c>
      <c r="D525" s="3">
        <f>'E_t&amp;m3-3'!D170</f>
        <v>1.6</v>
      </c>
      <c r="E525" s="3">
        <f>'E_t&amp;m3-3'!E170</f>
        <v>0</v>
      </c>
      <c r="F525" s="3">
        <f>'E_t&amp;m3-3'!F170</f>
        <v>0</v>
      </c>
      <c r="G525" s="3">
        <f>'E_t&amp;m3-3'!G170</f>
        <v>0</v>
      </c>
      <c r="H525" s="3">
        <f>'E_t&amp;m3-3'!H170</f>
        <v>0</v>
      </c>
    </row>
    <row r="526" spans="1:8" x14ac:dyDescent="0.25">
      <c r="A526" s="5">
        <v>43893</v>
      </c>
      <c r="B526" s="3" t="s">
        <v>366</v>
      </c>
      <c r="C526" s="3">
        <f>'E_t&amp;m3-3'!C171</f>
        <v>0</v>
      </c>
      <c r="D526" s="3">
        <f>'E_t&amp;m3-3'!D171</f>
        <v>0</v>
      </c>
      <c r="E526" s="3">
        <f>'E_t&amp;m3-3'!E171</f>
        <v>0</v>
      </c>
      <c r="F526" s="3">
        <f>'E_t&amp;m3-3'!F171</f>
        <v>0</v>
      </c>
      <c r="G526" s="3">
        <f>'E_t&amp;m3-3'!G171</f>
        <v>0</v>
      </c>
      <c r="H526" s="3">
        <f>'E_t&amp;m3-3'!H171</f>
        <v>0</v>
      </c>
    </row>
    <row r="527" spans="1:8" x14ac:dyDescent="0.25">
      <c r="A527" s="5">
        <v>43893</v>
      </c>
      <c r="B527" s="3" t="s">
        <v>170</v>
      </c>
      <c r="C527" s="3">
        <f>'E_t&amp;m3-3'!C172</f>
        <v>0</v>
      </c>
      <c r="D527" s="3">
        <f>'E_t&amp;m3-3'!D172</f>
        <v>0</v>
      </c>
      <c r="E527" s="3">
        <f>'E_t&amp;m3-3'!E172</f>
        <v>0</v>
      </c>
      <c r="F527" s="3">
        <f>'E_t&amp;m3-3'!F172</f>
        <v>0</v>
      </c>
      <c r="G527" s="3">
        <f>'E_t&amp;m3-3'!G172</f>
        <v>0</v>
      </c>
      <c r="H527" s="3">
        <f>'E_t&amp;m3-3'!H172</f>
        <v>0</v>
      </c>
    </row>
    <row r="528" spans="1:8" x14ac:dyDescent="0.25">
      <c r="A528" s="5">
        <v>43893</v>
      </c>
      <c r="B528" s="3" t="s">
        <v>171</v>
      </c>
      <c r="C528" s="3">
        <f>'E_t&amp;m3-3'!C173</f>
        <v>0</v>
      </c>
      <c r="D528" s="3">
        <f>'E_t&amp;m3-3'!D173</f>
        <v>0</v>
      </c>
      <c r="E528" s="3">
        <f>'E_t&amp;m3-3'!E173</f>
        <v>0</v>
      </c>
      <c r="F528" s="3">
        <f>'E_t&amp;m3-3'!F173</f>
        <v>0</v>
      </c>
      <c r="G528" s="3">
        <f>'E_t&amp;m3-3'!G173</f>
        <v>0</v>
      </c>
      <c r="H528" s="3">
        <f>'E_t&amp;m3-3'!H173</f>
        <v>0</v>
      </c>
    </row>
    <row r="529" spans="1:8" x14ac:dyDescent="0.25">
      <c r="A529" s="5">
        <v>43893</v>
      </c>
      <c r="B529" s="3" t="s">
        <v>172</v>
      </c>
      <c r="C529" s="3">
        <f>'E_t&amp;m3-3'!C174</f>
        <v>0</v>
      </c>
      <c r="D529" s="3">
        <f>'E_t&amp;m3-3'!D174</f>
        <v>0</v>
      </c>
      <c r="E529" s="3">
        <f>'E_t&amp;m3-3'!E174</f>
        <v>0</v>
      </c>
      <c r="F529" s="3">
        <f>'E_t&amp;m3-3'!F174</f>
        <v>0</v>
      </c>
      <c r="G529" s="3">
        <f>'E_t&amp;m3-3'!G174</f>
        <v>0</v>
      </c>
      <c r="H529" s="3">
        <f>'E_t&amp;m3-3'!H174</f>
        <v>0</v>
      </c>
    </row>
    <row r="530" spans="1:8" x14ac:dyDescent="0.25">
      <c r="A530" s="5">
        <v>43893</v>
      </c>
      <c r="B530" s="3" t="s">
        <v>173</v>
      </c>
      <c r="C530" s="3">
        <f>'E_t&amp;m3-3'!C175</f>
        <v>0</v>
      </c>
      <c r="D530" s="3">
        <f>'E_t&amp;m3-3'!D175</f>
        <v>0</v>
      </c>
      <c r="E530" s="3">
        <f>'E_t&amp;m3-3'!E175</f>
        <v>0</v>
      </c>
      <c r="F530" s="3">
        <f>'E_t&amp;m3-3'!F175</f>
        <v>0</v>
      </c>
      <c r="G530" s="3">
        <f>'E_t&amp;m3-3'!G175</f>
        <v>0</v>
      </c>
      <c r="H530" s="3">
        <f>'E_t&amp;m3-3'!H175</f>
        <v>0</v>
      </c>
    </row>
    <row r="531" spans="1:8" x14ac:dyDescent="0.25">
      <c r="A531" s="5">
        <v>43893</v>
      </c>
      <c r="B531" s="3" t="s">
        <v>174</v>
      </c>
      <c r="C531" s="3">
        <f>'E_t&amp;m3-3'!C176</f>
        <v>0</v>
      </c>
      <c r="D531" s="3">
        <f>'E_t&amp;m3-3'!D176</f>
        <v>0</v>
      </c>
      <c r="E531" s="3">
        <f>'E_t&amp;m3-3'!E176</f>
        <v>0</v>
      </c>
      <c r="F531" s="3">
        <f>'E_t&amp;m3-3'!F176</f>
        <v>0</v>
      </c>
      <c r="G531" s="3">
        <f>'E_t&amp;m3-3'!G176</f>
        <v>0</v>
      </c>
      <c r="H531" s="3">
        <f>'E_t&amp;m3-3'!H176</f>
        <v>0</v>
      </c>
    </row>
    <row r="532" spans="1:8" x14ac:dyDescent="0.25">
      <c r="A532" s="5">
        <v>43893</v>
      </c>
      <c r="B532" s="3" t="s">
        <v>175</v>
      </c>
      <c r="C532" s="3">
        <f>'E_t&amp;m3-3'!C177</f>
        <v>0</v>
      </c>
      <c r="D532" s="3">
        <f>'E_t&amp;m3-3'!D177</f>
        <v>0</v>
      </c>
      <c r="E532" s="3">
        <f>'E_t&amp;m3-3'!E177</f>
        <v>0</v>
      </c>
      <c r="F532" s="3">
        <f>'E_t&amp;m3-3'!F177</f>
        <v>0</v>
      </c>
      <c r="G532" s="3">
        <f>'E_t&amp;m3-3'!G177</f>
        <v>0</v>
      </c>
      <c r="H532" s="3">
        <f>'E_t&amp;m3-3'!H177</f>
        <v>0</v>
      </c>
    </row>
    <row r="533" spans="1:8" x14ac:dyDescent="0.25">
      <c r="A533" s="5">
        <v>43893</v>
      </c>
      <c r="B533" s="3" t="s">
        <v>176</v>
      </c>
      <c r="C533" s="3">
        <f>'E_t&amp;m3-3'!C178</f>
        <v>0</v>
      </c>
      <c r="D533" s="3">
        <f>'E_t&amp;m3-3'!D178</f>
        <v>0</v>
      </c>
      <c r="E533" s="3">
        <f>'E_t&amp;m3-3'!E178</f>
        <v>0</v>
      </c>
      <c r="F533" s="3">
        <f>'E_t&amp;m3-3'!F178</f>
        <v>0</v>
      </c>
      <c r="G533" s="3">
        <f>'E_t&amp;m3-3'!G178</f>
        <v>0</v>
      </c>
      <c r="H533" s="3">
        <f>'E_t&amp;m3-3'!H178</f>
        <v>0</v>
      </c>
    </row>
    <row r="534" spans="1:8" x14ac:dyDescent="0.25">
      <c r="A534" s="5">
        <v>43893</v>
      </c>
      <c r="B534" s="3" t="s">
        <v>177</v>
      </c>
      <c r="C534" s="3">
        <f>'E_t&amp;m3-3'!C179</f>
        <v>0</v>
      </c>
      <c r="D534" s="3">
        <f>'E_t&amp;m3-3'!D179</f>
        <v>0</v>
      </c>
      <c r="E534" s="3">
        <f>'E_t&amp;m3-3'!E179</f>
        <v>1</v>
      </c>
      <c r="F534" s="3">
        <f>'E_t&amp;m3-3'!F179</f>
        <v>2.1</v>
      </c>
      <c r="G534" s="3">
        <f>'E_t&amp;m3-3'!G179</f>
        <v>0</v>
      </c>
      <c r="H534" s="3">
        <f>'E_t&amp;m3-3'!H179</f>
        <v>0</v>
      </c>
    </row>
    <row r="535" spans="1:8" x14ac:dyDescent="0.25">
      <c r="A535" s="5">
        <v>43893</v>
      </c>
      <c r="B535" s="3" t="s">
        <v>178</v>
      </c>
      <c r="C535" s="3">
        <f>'E_t&amp;m3-3'!C180</f>
        <v>0</v>
      </c>
      <c r="D535" s="3">
        <f>'E_t&amp;m3-3'!D180</f>
        <v>0</v>
      </c>
      <c r="E535" s="3">
        <f>'E_t&amp;m3-3'!E180</f>
        <v>0</v>
      </c>
      <c r="F535" s="3">
        <f>'E_t&amp;m3-3'!F180</f>
        <v>0</v>
      </c>
      <c r="G535" s="3">
        <f>'E_t&amp;m3-3'!G180</f>
        <v>0</v>
      </c>
      <c r="H535" s="3">
        <f>'E_t&amp;m3-3'!H180</f>
        <v>0</v>
      </c>
    </row>
    <row r="536" spans="1:8" x14ac:dyDescent="0.25">
      <c r="A536" s="5">
        <v>43893</v>
      </c>
      <c r="B536" s="3" t="s">
        <v>179</v>
      </c>
      <c r="C536" s="3">
        <f>'E_t&amp;m3-3'!C181</f>
        <v>0</v>
      </c>
      <c r="D536" s="3">
        <f>'E_t&amp;m3-3'!D181</f>
        <v>0</v>
      </c>
      <c r="E536" s="3">
        <f>'E_t&amp;m3-3'!E181</f>
        <v>0</v>
      </c>
      <c r="F536" s="3">
        <f>'E_t&amp;m3-3'!F181</f>
        <v>0</v>
      </c>
      <c r="G536" s="3">
        <f>'E_t&amp;m3-3'!G181</f>
        <v>0</v>
      </c>
      <c r="H536" s="3">
        <f>'E_t&amp;m3-3'!H181</f>
        <v>0</v>
      </c>
    </row>
    <row r="537" spans="1:8" x14ac:dyDescent="0.25">
      <c r="A537" s="5">
        <v>43893</v>
      </c>
      <c r="B537" s="3" t="s">
        <v>180</v>
      </c>
      <c r="C537" s="3">
        <f>'E_t&amp;m3-3'!C182</f>
        <v>4</v>
      </c>
      <c r="D537" s="3">
        <f>'E_t&amp;m3-3'!D182</f>
        <v>17.100000000000001</v>
      </c>
      <c r="E537" s="3">
        <f>'E_t&amp;m3-3'!E182</f>
        <v>0</v>
      </c>
      <c r="F537" s="3">
        <f>'E_t&amp;m3-3'!F182</f>
        <v>0</v>
      </c>
      <c r="G537" s="3">
        <f>'E_t&amp;m3-3'!G182</f>
        <v>0</v>
      </c>
      <c r="H537" s="3">
        <f>'E_t&amp;m3-3'!H182</f>
        <v>0</v>
      </c>
    </row>
    <row r="538" spans="1:8" x14ac:dyDescent="0.25">
      <c r="A538" s="5">
        <v>43893</v>
      </c>
      <c r="B538" s="3" t="s">
        <v>181</v>
      </c>
      <c r="C538" s="3">
        <f>'E_t&amp;m3-3'!C183</f>
        <v>0</v>
      </c>
      <c r="D538" s="3">
        <f>'E_t&amp;m3-3'!D183</f>
        <v>0</v>
      </c>
      <c r="E538" s="3">
        <f>'E_t&amp;m3-3'!E183</f>
        <v>0</v>
      </c>
      <c r="F538" s="3">
        <f>'E_t&amp;m3-3'!F183</f>
        <v>0</v>
      </c>
      <c r="G538" s="3">
        <f>'E_t&amp;m3-3'!G183</f>
        <v>0</v>
      </c>
      <c r="H538" s="3">
        <f>'E_t&amp;m3-3'!H183</f>
        <v>0</v>
      </c>
    </row>
    <row r="539" spans="1:8" x14ac:dyDescent="0.25">
      <c r="A539" s="5">
        <v>43893</v>
      </c>
      <c r="B539" s="3" t="s">
        <v>182</v>
      </c>
      <c r="C539" s="3">
        <f>'E_t&amp;m3-3'!C184</f>
        <v>0</v>
      </c>
      <c r="D539" s="3">
        <f>'E_t&amp;m3-3'!D184</f>
        <v>0</v>
      </c>
      <c r="E539" s="3">
        <f>'E_t&amp;m3-3'!E184</f>
        <v>0</v>
      </c>
      <c r="F539" s="3">
        <f>'E_t&amp;m3-3'!F184</f>
        <v>0</v>
      </c>
      <c r="G539" s="3">
        <f>'E_t&amp;m3-3'!G184</f>
        <v>0</v>
      </c>
      <c r="H539" s="3">
        <f>'E_t&amp;m3-3'!H184</f>
        <v>0</v>
      </c>
    </row>
    <row r="540" spans="1:8" x14ac:dyDescent="0.25">
      <c r="A540" s="5">
        <v>43893</v>
      </c>
      <c r="B540" s="3" t="s">
        <v>183</v>
      </c>
      <c r="C540" s="3">
        <f>'E_t&amp;m3-3'!C185</f>
        <v>0</v>
      </c>
      <c r="D540" s="3">
        <f>'E_t&amp;m3-3'!D185</f>
        <v>0</v>
      </c>
      <c r="E540" s="3">
        <f>'E_t&amp;m3-3'!E185</f>
        <v>0</v>
      </c>
      <c r="F540" s="3">
        <f>'E_t&amp;m3-3'!F185</f>
        <v>0</v>
      </c>
      <c r="G540" s="3">
        <f>'E_t&amp;m3-3'!G185</f>
        <v>0</v>
      </c>
      <c r="H540" s="3">
        <f>'E_t&amp;m3-3'!H185</f>
        <v>0</v>
      </c>
    </row>
    <row r="541" spans="1:8" x14ac:dyDescent="0.25">
      <c r="A541" s="5">
        <v>43893</v>
      </c>
      <c r="B541" s="3" t="s">
        <v>184</v>
      </c>
      <c r="C541" s="3">
        <f>'E_t&amp;m3-3'!C186</f>
        <v>0</v>
      </c>
      <c r="D541" s="3">
        <f>'E_t&amp;m3-3'!D186</f>
        <v>0</v>
      </c>
      <c r="E541" s="3">
        <f>'E_t&amp;m3-3'!E186</f>
        <v>0</v>
      </c>
      <c r="F541" s="3">
        <f>'E_t&amp;m3-3'!F186</f>
        <v>0</v>
      </c>
      <c r="G541" s="3">
        <f>'E_t&amp;m3-3'!G186</f>
        <v>0</v>
      </c>
      <c r="H541" s="3">
        <f>'E_t&amp;m3-3'!H186</f>
        <v>0</v>
      </c>
    </row>
    <row r="542" spans="1:8" x14ac:dyDescent="0.25">
      <c r="A542" s="5">
        <v>43893</v>
      </c>
      <c r="B542" s="3" t="s">
        <v>185</v>
      </c>
      <c r="C542" s="3">
        <f>'E_t&amp;m3-3'!C187</f>
        <v>0</v>
      </c>
      <c r="D542" s="3">
        <f>'E_t&amp;m3-3'!D187</f>
        <v>0</v>
      </c>
      <c r="E542" s="3">
        <f>'E_t&amp;m3-3'!E187</f>
        <v>0</v>
      </c>
      <c r="F542" s="3">
        <f>'E_t&amp;m3-3'!F187</f>
        <v>0</v>
      </c>
      <c r="G542" s="3">
        <f>'E_t&amp;m3-3'!G187</f>
        <v>0</v>
      </c>
      <c r="H542" s="3">
        <f>'E_t&amp;m3-3'!H187</f>
        <v>0</v>
      </c>
    </row>
    <row r="543" spans="1:8" x14ac:dyDescent="0.25">
      <c r="A543" s="5">
        <v>43893</v>
      </c>
      <c r="B543" s="3" t="s">
        <v>186</v>
      </c>
      <c r="C543" s="3">
        <f>'E_t&amp;m3-3'!C188</f>
        <v>0</v>
      </c>
      <c r="D543" s="3">
        <f>'E_t&amp;m3-3'!D188</f>
        <v>0</v>
      </c>
      <c r="E543" s="3">
        <f>'E_t&amp;m3-3'!E188</f>
        <v>1</v>
      </c>
      <c r="F543" s="3">
        <f>'E_t&amp;m3-3'!F188</f>
        <v>3</v>
      </c>
      <c r="G543" s="3">
        <f>'E_t&amp;m3-3'!G188</f>
        <v>0</v>
      </c>
      <c r="H543" s="3">
        <f>'E_t&amp;m3-3'!H188</f>
        <v>0</v>
      </c>
    </row>
    <row r="544" spans="1:8" x14ac:dyDescent="0.25">
      <c r="A544" s="5">
        <v>43893</v>
      </c>
      <c r="B544" s="3" t="s">
        <v>187</v>
      </c>
      <c r="C544" s="3">
        <f>'E_t&amp;m3-3'!C189</f>
        <v>1</v>
      </c>
      <c r="D544" s="3">
        <f>'E_t&amp;m3-3'!D189</f>
        <v>0.8</v>
      </c>
      <c r="E544" s="3">
        <f>'E_t&amp;m3-3'!E189</f>
        <v>1</v>
      </c>
      <c r="F544" s="3">
        <f>'E_t&amp;m3-3'!F189</f>
        <v>0.8</v>
      </c>
      <c r="G544" s="3">
        <f>'E_t&amp;m3-3'!G189</f>
        <v>0</v>
      </c>
      <c r="H544" s="3">
        <f>'E_t&amp;m3-3'!H189</f>
        <v>0</v>
      </c>
    </row>
    <row r="545" spans="1:8" x14ac:dyDescent="0.25">
      <c r="A545" s="5">
        <v>43893</v>
      </c>
      <c r="B545" s="3" t="s">
        <v>188</v>
      </c>
      <c r="C545" s="3">
        <f>'E_t&amp;m3-3'!C190</f>
        <v>0</v>
      </c>
      <c r="D545" s="3">
        <f>'E_t&amp;m3-3'!D190</f>
        <v>0</v>
      </c>
      <c r="E545" s="3">
        <f>'E_t&amp;m3-3'!E190</f>
        <v>0</v>
      </c>
      <c r="F545" s="3">
        <f>'E_t&amp;m3-3'!F190</f>
        <v>0</v>
      </c>
      <c r="G545" s="3">
        <f>'E_t&amp;m3-3'!G190</f>
        <v>0</v>
      </c>
      <c r="H545" s="3">
        <f>'E_t&amp;m3-3'!H190</f>
        <v>0</v>
      </c>
    </row>
    <row r="546" spans="1:8" x14ac:dyDescent="0.25">
      <c r="A546" s="5">
        <v>43893</v>
      </c>
      <c r="B546" s="3" t="s">
        <v>189</v>
      </c>
      <c r="C546" s="3">
        <f>'E_t&amp;m3-3'!C191</f>
        <v>0</v>
      </c>
      <c r="D546" s="3">
        <f>'E_t&amp;m3-3'!D191</f>
        <v>0</v>
      </c>
      <c r="E546" s="3">
        <f>'E_t&amp;m3-3'!E191</f>
        <v>0</v>
      </c>
      <c r="F546" s="3">
        <f>'E_t&amp;m3-3'!F191</f>
        <v>0</v>
      </c>
      <c r="G546" s="3">
        <f>'E_t&amp;m3-3'!G191</f>
        <v>0</v>
      </c>
      <c r="H546" s="3">
        <f>'E_t&amp;m3-3'!H191</f>
        <v>0</v>
      </c>
    </row>
    <row r="547" spans="1:8" x14ac:dyDescent="0.25">
      <c r="A547" s="5">
        <v>43893</v>
      </c>
      <c r="B547" s="3" t="s">
        <v>190</v>
      </c>
      <c r="C547" s="3">
        <f>'E_t&amp;m3-3'!C192</f>
        <v>1</v>
      </c>
      <c r="D547" s="3">
        <f>'E_t&amp;m3-3'!D192</f>
        <v>1.2</v>
      </c>
      <c r="E547" s="3">
        <f>'E_t&amp;m3-3'!E192</f>
        <v>0</v>
      </c>
      <c r="F547" s="3">
        <f>'E_t&amp;m3-3'!F192</f>
        <v>0</v>
      </c>
      <c r="G547" s="3">
        <f>'E_t&amp;m3-3'!G192</f>
        <v>0</v>
      </c>
      <c r="H547" s="3">
        <f>'E_t&amp;m3-3'!H192</f>
        <v>0</v>
      </c>
    </row>
    <row r="548" spans="1:8" x14ac:dyDescent="0.25">
      <c r="A548" s="5">
        <v>43893</v>
      </c>
      <c r="B548" s="3" t="s">
        <v>191</v>
      </c>
      <c r="C548" s="3">
        <f>'E_t&amp;m3-3'!C193</f>
        <v>0</v>
      </c>
      <c r="D548" s="3">
        <f>'E_t&amp;m3-3'!D193</f>
        <v>0</v>
      </c>
      <c r="E548" s="3">
        <f>'E_t&amp;m3-3'!E193</f>
        <v>0</v>
      </c>
      <c r="F548" s="3">
        <f>'E_t&amp;m3-3'!F193</f>
        <v>0</v>
      </c>
      <c r="G548" s="3">
        <f>'E_t&amp;m3-3'!G193</f>
        <v>0</v>
      </c>
      <c r="H548" s="3">
        <f>'E_t&amp;m3-3'!H193</f>
        <v>0</v>
      </c>
    </row>
    <row r="549" spans="1:8" x14ac:dyDescent="0.25">
      <c r="A549" s="5">
        <v>43893</v>
      </c>
      <c r="B549" s="3" t="s">
        <v>367</v>
      </c>
      <c r="C549" s="3">
        <f>'E_t&amp;m3-3'!C194</f>
        <v>0</v>
      </c>
      <c r="D549" s="3">
        <f>'E_t&amp;m3-3'!D194</f>
        <v>0</v>
      </c>
      <c r="E549" s="3">
        <f>'E_t&amp;m3-3'!E194</f>
        <v>1</v>
      </c>
      <c r="F549" s="3">
        <f>'E_t&amp;m3-3'!F194</f>
        <v>2</v>
      </c>
      <c r="G549" s="3">
        <f>'E_t&amp;m3-3'!G194</f>
        <v>0</v>
      </c>
      <c r="H549" s="3">
        <f>'E_t&amp;m3-3'!H194</f>
        <v>0</v>
      </c>
    </row>
    <row r="550" spans="1:8" x14ac:dyDescent="0.25">
      <c r="A550" s="5">
        <v>43893</v>
      </c>
      <c r="B550" s="3" t="s">
        <v>192</v>
      </c>
      <c r="C550" s="3">
        <f>'E_t&amp;m3-3'!C195</f>
        <v>0</v>
      </c>
      <c r="D550" s="3">
        <f>'E_t&amp;m3-3'!D195</f>
        <v>0</v>
      </c>
      <c r="E550" s="3">
        <f>'E_t&amp;m3-3'!E195</f>
        <v>0</v>
      </c>
      <c r="F550" s="3">
        <f>'E_t&amp;m3-3'!F195</f>
        <v>0</v>
      </c>
      <c r="G550" s="3">
        <f>'E_t&amp;m3-3'!G195</f>
        <v>0</v>
      </c>
      <c r="H550" s="3">
        <f>'E_t&amp;m3-3'!H195</f>
        <v>0</v>
      </c>
    </row>
    <row r="551" spans="1:8" x14ac:dyDescent="0.25">
      <c r="A551" s="5">
        <v>43893</v>
      </c>
      <c r="B551" s="3" t="s">
        <v>193</v>
      </c>
      <c r="C551" s="3">
        <f>'E_t&amp;m3-3'!C196</f>
        <v>0</v>
      </c>
      <c r="D551" s="3">
        <f>'E_t&amp;m3-3'!D196</f>
        <v>0</v>
      </c>
      <c r="E551" s="3">
        <f>'E_t&amp;m3-3'!E196</f>
        <v>0</v>
      </c>
      <c r="F551" s="3">
        <f>'E_t&amp;m3-3'!F196</f>
        <v>0</v>
      </c>
      <c r="G551" s="3">
        <f>'E_t&amp;m3-3'!G196</f>
        <v>0</v>
      </c>
      <c r="H551" s="3">
        <f>'E_t&amp;m3-3'!H196</f>
        <v>0</v>
      </c>
    </row>
    <row r="552" spans="1:8" x14ac:dyDescent="0.25">
      <c r="A552" s="5">
        <v>43893</v>
      </c>
      <c r="B552" s="3" t="s">
        <v>194</v>
      </c>
      <c r="C552" s="3">
        <f>'E_t&amp;m3-3'!C197</f>
        <v>0</v>
      </c>
      <c r="D552" s="3">
        <f>'E_t&amp;m3-3'!D197</f>
        <v>0</v>
      </c>
      <c r="E552" s="3">
        <f>'E_t&amp;m3-3'!E197</f>
        <v>0</v>
      </c>
      <c r="F552" s="3">
        <f>'E_t&amp;m3-3'!F197</f>
        <v>0</v>
      </c>
      <c r="G552" s="3">
        <f>'E_t&amp;m3-3'!G197</f>
        <v>0</v>
      </c>
      <c r="H552" s="3">
        <f>'E_t&amp;m3-3'!H197</f>
        <v>0</v>
      </c>
    </row>
    <row r="553" spans="1:8" x14ac:dyDescent="0.25">
      <c r="A553" s="5">
        <v>43893</v>
      </c>
      <c r="B553" s="3" t="s">
        <v>195</v>
      </c>
      <c r="C553" s="3">
        <f>'E_t&amp;m3-3'!C198</f>
        <v>0</v>
      </c>
      <c r="D553" s="3">
        <f>'E_t&amp;m3-3'!D198</f>
        <v>0</v>
      </c>
      <c r="E553" s="3">
        <f>'E_t&amp;m3-3'!E198</f>
        <v>0</v>
      </c>
      <c r="F553" s="3">
        <f>'E_t&amp;m3-3'!F198</f>
        <v>0</v>
      </c>
      <c r="G553" s="3">
        <f>'E_t&amp;m3-3'!G198</f>
        <v>0</v>
      </c>
      <c r="H553" s="3">
        <f>'E_t&amp;m3-3'!H198</f>
        <v>0</v>
      </c>
    </row>
    <row r="554" spans="1:8" x14ac:dyDescent="0.25">
      <c r="A554" s="5">
        <v>43893</v>
      </c>
      <c r="B554" s="3" t="s">
        <v>196</v>
      </c>
      <c r="C554" s="3">
        <f>'E_t&amp;m3-3'!C199</f>
        <v>0</v>
      </c>
      <c r="D554" s="3">
        <f>'E_t&amp;m3-3'!D199</f>
        <v>0</v>
      </c>
      <c r="E554" s="3">
        <f>'E_t&amp;m3-3'!E199</f>
        <v>0</v>
      </c>
      <c r="F554" s="3">
        <f>'E_t&amp;m3-3'!F199</f>
        <v>0</v>
      </c>
      <c r="G554" s="3">
        <f>'E_t&amp;m3-3'!G199</f>
        <v>0</v>
      </c>
      <c r="H554" s="3">
        <f>'E_t&amp;m3-3'!H199</f>
        <v>0</v>
      </c>
    </row>
    <row r="555" spans="1:8" x14ac:dyDescent="0.25">
      <c r="A555" s="5">
        <v>43893</v>
      </c>
      <c r="B555" s="3" t="s">
        <v>197</v>
      </c>
      <c r="C555" s="3">
        <f>'E_t&amp;m3-3'!C200</f>
        <v>0</v>
      </c>
      <c r="D555" s="3">
        <f>'E_t&amp;m3-3'!D200</f>
        <v>0</v>
      </c>
      <c r="E555" s="3">
        <f>'E_t&amp;m3-3'!E200</f>
        <v>0</v>
      </c>
      <c r="F555" s="3">
        <f>'E_t&amp;m3-3'!F200</f>
        <v>0</v>
      </c>
      <c r="G555" s="3">
        <f>'E_t&amp;m3-3'!G200</f>
        <v>0</v>
      </c>
      <c r="H555" s="3">
        <f>'E_t&amp;m3-3'!H200</f>
        <v>0</v>
      </c>
    </row>
    <row r="556" spans="1:8" x14ac:dyDescent="0.25">
      <c r="A556" s="5">
        <v>43893</v>
      </c>
      <c r="B556" s="3" t="s">
        <v>198</v>
      </c>
      <c r="C556" s="3">
        <f>'E_t&amp;m3-3'!C201</f>
        <v>0</v>
      </c>
      <c r="D556" s="3">
        <f>'E_t&amp;m3-3'!D201</f>
        <v>0</v>
      </c>
      <c r="E556" s="3">
        <f>'E_t&amp;m3-3'!E201</f>
        <v>0</v>
      </c>
      <c r="F556" s="3">
        <f>'E_t&amp;m3-3'!F201</f>
        <v>0</v>
      </c>
      <c r="G556" s="3">
        <f>'E_t&amp;m3-3'!G201</f>
        <v>0</v>
      </c>
      <c r="H556" s="3">
        <f>'E_t&amp;m3-3'!H201</f>
        <v>0</v>
      </c>
    </row>
    <row r="557" spans="1:8" x14ac:dyDescent="0.25">
      <c r="A557" s="5">
        <v>43893</v>
      </c>
      <c r="B557" s="3" t="s">
        <v>199</v>
      </c>
      <c r="C557" s="3">
        <f>'E_t&amp;m3-3'!C202</f>
        <v>0</v>
      </c>
      <c r="D557" s="3">
        <f>'E_t&amp;m3-3'!D202</f>
        <v>0</v>
      </c>
      <c r="E557" s="3">
        <f>'E_t&amp;m3-3'!E202</f>
        <v>0</v>
      </c>
      <c r="F557" s="3">
        <f>'E_t&amp;m3-3'!F202</f>
        <v>0</v>
      </c>
      <c r="G557" s="3">
        <f>'E_t&amp;m3-3'!G202</f>
        <v>0</v>
      </c>
      <c r="H557" s="3">
        <f>'E_t&amp;m3-3'!H202</f>
        <v>0</v>
      </c>
    </row>
    <row r="558" spans="1:8" x14ac:dyDescent="0.25">
      <c r="A558" s="5">
        <v>43893</v>
      </c>
      <c r="B558" s="3" t="s">
        <v>200</v>
      </c>
      <c r="C558" s="3">
        <f>'E_t&amp;m3-3'!C203</f>
        <v>0</v>
      </c>
      <c r="D558" s="3">
        <f>'E_t&amp;m3-3'!D203</f>
        <v>0</v>
      </c>
      <c r="E558" s="3">
        <f>'E_t&amp;m3-3'!E203</f>
        <v>0</v>
      </c>
      <c r="F558" s="3">
        <f>'E_t&amp;m3-3'!F203</f>
        <v>0</v>
      </c>
      <c r="G558" s="3">
        <f>'E_t&amp;m3-3'!G203</f>
        <v>0</v>
      </c>
      <c r="H558" s="3">
        <f>'E_t&amp;m3-3'!H203</f>
        <v>0</v>
      </c>
    </row>
    <row r="559" spans="1:8" x14ac:dyDescent="0.25">
      <c r="A559" s="5">
        <v>43893</v>
      </c>
      <c r="B559" s="3" t="s">
        <v>201</v>
      </c>
      <c r="C559" s="3">
        <f>'E_t&amp;m3-3'!C204</f>
        <v>0</v>
      </c>
      <c r="D559" s="3">
        <f>'E_t&amp;m3-3'!D204</f>
        <v>0</v>
      </c>
      <c r="E559" s="3">
        <f>'E_t&amp;m3-3'!E204</f>
        <v>0</v>
      </c>
      <c r="F559" s="3">
        <f>'E_t&amp;m3-3'!F204</f>
        <v>0</v>
      </c>
      <c r="G559" s="3">
        <f>'E_t&amp;m3-3'!G204</f>
        <v>0</v>
      </c>
      <c r="H559" s="3">
        <f>'E_t&amp;m3-3'!H204</f>
        <v>0</v>
      </c>
    </row>
    <row r="560" spans="1:8" x14ac:dyDescent="0.25">
      <c r="A560" s="5">
        <v>43893</v>
      </c>
      <c r="B560" s="3" t="s">
        <v>202</v>
      </c>
      <c r="C560" s="3">
        <f>'E_t&amp;m3-3'!C205</f>
        <v>0</v>
      </c>
      <c r="D560" s="3">
        <f>'E_t&amp;m3-3'!D205</f>
        <v>0</v>
      </c>
      <c r="E560" s="3">
        <f>'E_t&amp;m3-3'!E205</f>
        <v>0</v>
      </c>
      <c r="F560" s="3">
        <f>'E_t&amp;m3-3'!F205</f>
        <v>0</v>
      </c>
      <c r="G560" s="3">
        <f>'E_t&amp;m3-3'!G205</f>
        <v>0</v>
      </c>
      <c r="H560" s="3">
        <f>'E_t&amp;m3-3'!H205</f>
        <v>0</v>
      </c>
    </row>
    <row r="561" spans="1:8" x14ac:dyDescent="0.25">
      <c r="A561" s="5">
        <v>43893</v>
      </c>
      <c r="B561" s="3" t="s">
        <v>203</v>
      </c>
      <c r="C561" s="3">
        <f>'E_t&amp;m3-3'!C206</f>
        <v>0</v>
      </c>
      <c r="D561" s="3">
        <f>'E_t&amp;m3-3'!D206</f>
        <v>0</v>
      </c>
      <c r="E561" s="3">
        <f>'E_t&amp;m3-3'!E206</f>
        <v>0</v>
      </c>
      <c r="F561" s="3">
        <f>'E_t&amp;m3-3'!F206</f>
        <v>0</v>
      </c>
      <c r="G561" s="3">
        <f>'E_t&amp;m3-3'!G206</f>
        <v>0</v>
      </c>
      <c r="H561" s="3">
        <f>'E_t&amp;m3-3'!H206</f>
        <v>0</v>
      </c>
    </row>
    <row r="562" spans="1:8" x14ac:dyDescent="0.25">
      <c r="A562" s="5">
        <v>43893</v>
      </c>
      <c r="B562" s="3" t="s">
        <v>204</v>
      </c>
      <c r="C562" s="3">
        <f>'E_t&amp;m3-3'!C207</f>
        <v>0</v>
      </c>
      <c r="D562" s="3">
        <f>'E_t&amp;m3-3'!D207</f>
        <v>0</v>
      </c>
      <c r="E562" s="3">
        <f>'E_t&amp;m3-3'!E207</f>
        <v>0</v>
      </c>
      <c r="F562" s="3">
        <f>'E_t&amp;m3-3'!F207</f>
        <v>0</v>
      </c>
      <c r="G562" s="3">
        <f>'E_t&amp;m3-3'!G207</f>
        <v>0</v>
      </c>
      <c r="H562" s="3">
        <f>'E_t&amp;m3-3'!H207</f>
        <v>0</v>
      </c>
    </row>
    <row r="563" spans="1:8" x14ac:dyDescent="0.25">
      <c r="A563" s="5">
        <v>43893</v>
      </c>
      <c r="B563" s="3" t="s">
        <v>205</v>
      </c>
      <c r="C563" s="3">
        <f>'E_t&amp;m3-3'!C208</f>
        <v>0</v>
      </c>
      <c r="D563" s="3">
        <f>'E_t&amp;m3-3'!D208</f>
        <v>0</v>
      </c>
      <c r="E563" s="3">
        <f>'E_t&amp;m3-3'!E208</f>
        <v>0</v>
      </c>
      <c r="F563" s="3">
        <f>'E_t&amp;m3-3'!F208</f>
        <v>0</v>
      </c>
      <c r="G563" s="3">
        <f>'E_t&amp;m3-3'!G208</f>
        <v>0</v>
      </c>
      <c r="H563" s="3">
        <f>'E_t&amp;m3-3'!H208</f>
        <v>0</v>
      </c>
    </row>
    <row r="564" spans="1:8" x14ac:dyDescent="0.25">
      <c r="A564" s="5">
        <v>43893</v>
      </c>
      <c r="B564" s="3" t="s">
        <v>206</v>
      </c>
      <c r="C564" s="3">
        <f>'E_t&amp;m3-3'!C209</f>
        <v>0</v>
      </c>
      <c r="D564" s="3">
        <f>'E_t&amp;m3-3'!D209</f>
        <v>0</v>
      </c>
      <c r="E564" s="3">
        <f>'E_t&amp;m3-3'!E209</f>
        <v>0</v>
      </c>
      <c r="F564" s="3">
        <f>'E_t&amp;m3-3'!F209</f>
        <v>0</v>
      </c>
      <c r="G564" s="3">
        <f>'E_t&amp;m3-3'!G209</f>
        <v>0</v>
      </c>
      <c r="H564" s="3">
        <f>'E_t&amp;m3-3'!H209</f>
        <v>0</v>
      </c>
    </row>
    <row r="565" spans="1:8" x14ac:dyDescent="0.25">
      <c r="A565" s="5">
        <v>43893</v>
      </c>
      <c r="B565" s="3" t="s">
        <v>207</v>
      </c>
      <c r="C565" s="3">
        <f>'E_t&amp;m3-3'!C210</f>
        <v>0</v>
      </c>
      <c r="D565" s="3">
        <f>'E_t&amp;m3-3'!D210</f>
        <v>0</v>
      </c>
      <c r="E565" s="3">
        <f>'E_t&amp;m3-3'!E210</f>
        <v>0</v>
      </c>
      <c r="F565" s="3">
        <f>'E_t&amp;m3-3'!F210</f>
        <v>0</v>
      </c>
      <c r="G565" s="3">
        <f>'E_t&amp;m3-3'!G210</f>
        <v>0</v>
      </c>
      <c r="H565" s="3">
        <f>'E_t&amp;m3-3'!H210</f>
        <v>0</v>
      </c>
    </row>
    <row r="566" spans="1:8" x14ac:dyDescent="0.25">
      <c r="A566" s="5">
        <v>43893</v>
      </c>
      <c r="B566" s="3" t="s">
        <v>352</v>
      </c>
      <c r="C566" s="3">
        <f>'E_t&amp;m3-3'!C211</f>
        <v>0</v>
      </c>
      <c r="D566" s="3">
        <f>'E_t&amp;m3-3'!D211</f>
        <v>0</v>
      </c>
      <c r="E566" s="3">
        <f>'E_t&amp;m3-3'!E211</f>
        <v>0</v>
      </c>
      <c r="F566" s="3">
        <f>'E_t&amp;m3-3'!F211</f>
        <v>0</v>
      </c>
      <c r="G566" s="3">
        <f>'E_t&amp;m3-3'!G211</f>
        <v>0</v>
      </c>
      <c r="H566" s="3">
        <f>'E_t&amp;m3-3'!H211</f>
        <v>0</v>
      </c>
    </row>
    <row r="567" spans="1:8" x14ac:dyDescent="0.25">
      <c r="A567" s="5">
        <v>43893</v>
      </c>
      <c r="B567" s="3" t="s">
        <v>208</v>
      </c>
      <c r="C567" s="3">
        <f>'E_t&amp;m3-3'!C212</f>
        <v>0</v>
      </c>
      <c r="D567" s="3">
        <f>'E_t&amp;m3-3'!D212</f>
        <v>0</v>
      </c>
      <c r="E567" s="3">
        <f>'E_t&amp;m3-3'!E212</f>
        <v>0</v>
      </c>
      <c r="F567" s="3">
        <f>'E_t&amp;m3-3'!F212</f>
        <v>0</v>
      </c>
      <c r="G567" s="3">
        <f>'E_t&amp;m3-3'!G212</f>
        <v>0</v>
      </c>
      <c r="H567" s="3">
        <f>'E_t&amp;m3-3'!H212</f>
        <v>0</v>
      </c>
    </row>
    <row r="568" spans="1:8" x14ac:dyDescent="0.25">
      <c r="A568" s="5">
        <v>43893</v>
      </c>
      <c r="B568" s="3" t="s">
        <v>209</v>
      </c>
      <c r="C568" s="3">
        <f>'E_t&amp;m3-3'!C213</f>
        <v>0</v>
      </c>
      <c r="D568" s="3">
        <f>'E_t&amp;m3-3'!D213</f>
        <v>0</v>
      </c>
      <c r="E568" s="3">
        <f>'E_t&amp;m3-3'!E213</f>
        <v>0</v>
      </c>
      <c r="F568" s="3">
        <f>'E_t&amp;m3-3'!F213</f>
        <v>0</v>
      </c>
      <c r="G568" s="3">
        <f>'E_t&amp;m3-3'!G213</f>
        <v>0</v>
      </c>
      <c r="H568" s="3">
        <f>'E_t&amp;m3-3'!H213</f>
        <v>0</v>
      </c>
    </row>
    <row r="569" spans="1:8" x14ac:dyDescent="0.25">
      <c r="A569" s="5">
        <v>43893</v>
      </c>
      <c r="B569" s="3" t="s">
        <v>210</v>
      </c>
      <c r="C569" s="3">
        <f>'E_t&amp;m3-3'!C214</f>
        <v>0</v>
      </c>
      <c r="D569" s="3">
        <f>'E_t&amp;m3-3'!D214</f>
        <v>0</v>
      </c>
      <c r="E569" s="3">
        <f>'E_t&amp;m3-3'!E214</f>
        <v>0</v>
      </c>
      <c r="F569" s="3">
        <f>'E_t&amp;m3-3'!F214</f>
        <v>0</v>
      </c>
      <c r="G569" s="3">
        <f>'E_t&amp;m3-3'!G214</f>
        <v>0</v>
      </c>
      <c r="H569" s="3">
        <f>'E_t&amp;m3-3'!H214</f>
        <v>0</v>
      </c>
    </row>
    <row r="570" spans="1:8" x14ac:dyDescent="0.25">
      <c r="A570" s="5">
        <v>43893</v>
      </c>
      <c r="B570" s="3" t="s">
        <v>211</v>
      </c>
      <c r="C570" s="3">
        <f>'E_t&amp;m3-3'!C215</f>
        <v>0</v>
      </c>
      <c r="D570" s="3">
        <f>'E_t&amp;m3-3'!D215</f>
        <v>0</v>
      </c>
      <c r="E570" s="3">
        <f>'E_t&amp;m3-3'!E215</f>
        <v>0</v>
      </c>
      <c r="F570" s="3">
        <f>'E_t&amp;m3-3'!F215</f>
        <v>0</v>
      </c>
      <c r="G570" s="3">
        <f>'E_t&amp;m3-3'!G215</f>
        <v>0</v>
      </c>
      <c r="H570" s="3">
        <f>'E_t&amp;m3-3'!H215</f>
        <v>0</v>
      </c>
    </row>
    <row r="571" spans="1:8" x14ac:dyDescent="0.25">
      <c r="A571" s="5">
        <v>43893</v>
      </c>
      <c r="B571" s="3" t="s">
        <v>212</v>
      </c>
      <c r="C571" s="3">
        <f>'E_t&amp;m3-3'!C216</f>
        <v>0</v>
      </c>
      <c r="D571" s="3">
        <f>'E_t&amp;m3-3'!D216</f>
        <v>0</v>
      </c>
      <c r="E571" s="3">
        <f>'E_t&amp;m3-3'!E216</f>
        <v>0</v>
      </c>
      <c r="F571" s="3">
        <f>'E_t&amp;m3-3'!F216</f>
        <v>0</v>
      </c>
      <c r="G571" s="3">
        <f>'E_t&amp;m3-3'!G216</f>
        <v>0</v>
      </c>
      <c r="H571" s="3">
        <f>'E_t&amp;m3-3'!H216</f>
        <v>0</v>
      </c>
    </row>
    <row r="572" spans="1:8" x14ac:dyDescent="0.25">
      <c r="A572" s="5">
        <v>43893</v>
      </c>
      <c r="B572" s="3" t="s">
        <v>213</v>
      </c>
      <c r="C572" s="3">
        <f>'E_t&amp;m3-3'!C217</f>
        <v>0</v>
      </c>
      <c r="D572" s="3">
        <f>'E_t&amp;m3-3'!D217</f>
        <v>0</v>
      </c>
      <c r="E572" s="3">
        <f>'E_t&amp;m3-3'!E217</f>
        <v>0</v>
      </c>
      <c r="F572" s="3">
        <f>'E_t&amp;m3-3'!F217</f>
        <v>0</v>
      </c>
      <c r="G572" s="3">
        <f>'E_t&amp;m3-3'!G217</f>
        <v>0</v>
      </c>
      <c r="H572" s="3">
        <f>'E_t&amp;m3-3'!H217</f>
        <v>0</v>
      </c>
    </row>
    <row r="573" spans="1:8" x14ac:dyDescent="0.25">
      <c r="A573" s="5">
        <v>43893</v>
      </c>
      <c r="B573" s="3" t="s">
        <v>214</v>
      </c>
      <c r="C573" s="3">
        <f>'E_t&amp;m3-3'!C218</f>
        <v>1</v>
      </c>
      <c r="D573" s="3">
        <f>'E_t&amp;m3-3'!D218</f>
        <v>4</v>
      </c>
      <c r="E573" s="3">
        <f>'E_t&amp;m3-3'!E218</f>
        <v>0</v>
      </c>
      <c r="F573" s="3">
        <f>'E_t&amp;m3-3'!F218</f>
        <v>0</v>
      </c>
      <c r="G573" s="3">
        <f>'E_t&amp;m3-3'!G218</f>
        <v>0</v>
      </c>
      <c r="H573" s="3">
        <f>'E_t&amp;m3-3'!H218</f>
        <v>0</v>
      </c>
    </row>
    <row r="574" spans="1:8" x14ac:dyDescent="0.25">
      <c r="A574" s="5">
        <v>43893</v>
      </c>
      <c r="B574" s="3" t="s">
        <v>215</v>
      </c>
      <c r="C574" s="3">
        <f>'E_t&amp;m3-3'!C219</f>
        <v>0</v>
      </c>
      <c r="D574" s="3">
        <f>'E_t&amp;m3-3'!D219</f>
        <v>0</v>
      </c>
      <c r="E574" s="3">
        <f>'E_t&amp;m3-3'!E219</f>
        <v>0</v>
      </c>
      <c r="F574" s="3">
        <f>'E_t&amp;m3-3'!F219</f>
        <v>0</v>
      </c>
      <c r="G574" s="3">
        <f>'E_t&amp;m3-3'!G219</f>
        <v>0</v>
      </c>
      <c r="H574" s="3">
        <f>'E_t&amp;m3-3'!H219</f>
        <v>0</v>
      </c>
    </row>
    <row r="575" spans="1:8" x14ac:dyDescent="0.25">
      <c r="A575" s="5">
        <v>43893</v>
      </c>
      <c r="B575" s="3" t="s">
        <v>216</v>
      </c>
      <c r="C575" s="3">
        <f>'E_t&amp;m3-3'!C220</f>
        <v>1</v>
      </c>
      <c r="D575" s="3">
        <f>'E_t&amp;m3-3'!D220</f>
        <v>3.8</v>
      </c>
      <c r="E575" s="3">
        <f>'E_t&amp;m3-3'!E220</f>
        <v>0</v>
      </c>
      <c r="F575" s="3">
        <f>'E_t&amp;m3-3'!F220</f>
        <v>0</v>
      </c>
      <c r="G575" s="3">
        <f>'E_t&amp;m3-3'!G220</f>
        <v>0</v>
      </c>
      <c r="H575" s="3">
        <f>'E_t&amp;m3-3'!H220</f>
        <v>0</v>
      </c>
    </row>
    <row r="576" spans="1:8" x14ac:dyDescent="0.25">
      <c r="A576" s="5">
        <v>43893</v>
      </c>
      <c r="B576" s="3" t="s">
        <v>217</v>
      </c>
      <c r="C576" s="3">
        <f>'E_t&amp;m3-3'!C221</f>
        <v>0</v>
      </c>
      <c r="D576" s="3">
        <f>'E_t&amp;m3-3'!D221</f>
        <v>0</v>
      </c>
      <c r="E576" s="3">
        <f>'E_t&amp;m3-3'!E221</f>
        <v>0</v>
      </c>
      <c r="F576" s="3">
        <f>'E_t&amp;m3-3'!F221</f>
        <v>0</v>
      </c>
      <c r="G576" s="3">
        <f>'E_t&amp;m3-3'!G221</f>
        <v>0</v>
      </c>
      <c r="H576" s="3">
        <f>'E_t&amp;m3-3'!H221</f>
        <v>0</v>
      </c>
    </row>
    <row r="577" spans="1:8" x14ac:dyDescent="0.25">
      <c r="A577" s="5">
        <v>43893</v>
      </c>
      <c r="B577" s="3" t="s">
        <v>218</v>
      </c>
      <c r="C577" s="3">
        <f>'E_t&amp;m3-3'!C222</f>
        <v>0</v>
      </c>
      <c r="D577" s="3">
        <f>'E_t&amp;m3-3'!D222</f>
        <v>0</v>
      </c>
      <c r="E577" s="3">
        <f>'E_t&amp;m3-3'!E222</f>
        <v>0</v>
      </c>
      <c r="F577" s="3">
        <f>'E_t&amp;m3-3'!F222</f>
        <v>0</v>
      </c>
      <c r="G577" s="3">
        <f>'E_t&amp;m3-3'!G222</f>
        <v>0</v>
      </c>
      <c r="H577" s="3">
        <f>'E_t&amp;m3-3'!H222</f>
        <v>0</v>
      </c>
    </row>
    <row r="578" spans="1:8" x14ac:dyDescent="0.25">
      <c r="A578" s="5">
        <v>43893</v>
      </c>
      <c r="B578" s="3" t="s">
        <v>219</v>
      </c>
      <c r="C578" s="3">
        <f>'E_t&amp;m3-3'!C223</f>
        <v>0</v>
      </c>
      <c r="D578" s="3">
        <f>'E_t&amp;m3-3'!D223</f>
        <v>0</v>
      </c>
      <c r="E578" s="3">
        <f>'E_t&amp;m3-3'!E223</f>
        <v>0</v>
      </c>
      <c r="F578" s="3">
        <f>'E_t&amp;m3-3'!F223</f>
        <v>0</v>
      </c>
      <c r="G578" s="3">
        <f>'E_t&amp;m3-3'!G223</f>
        <v>0</v>
      </c>
      <c r="H578" s="3">
        <f>'E_t&amp;m3-3'!H223</f>
        <v>0</v>
      </c>
    </row>
    <row r="579" spans="1:8" x14ac:dyDescent="0.25">
      <c r="A579" s="5">
        <v>43893</v>
      </c>
      <c r="B579" s="3" t="s">
        <v>220</v>
      </c>
      <c r="C579" s="3">
        <f>'E_t&amp;m3-3'!C224</f>
        <v>0</v>
      </c>
      <c r="D579" s="3">
        <f>'E_t&amp;m3-3'!D224</f>
        <v>0</v>
      </c>
      <c r="E579" s="3">
        <f>'E_t&amp;m3-3'!E224</f>
        <v>0</v>
      </c>
      <c r="F579" s="3">
        <f>'E_t&amp;m3-3'!F224</f>
        <v>0</v>
      </c>
      <c r="G579" s="3">
        <f>'E_t&amp;m3-3'!G224</f>
        <v>0</v>
      </c>
      <c r="H579" s="3">
        <f>'E_t&amp;m3-3'!H224</f>
        <v>0</v>
      </c>
    </row>
    <row r="580" spans="1:8" x14ac:dyDescent="0.25">
      <c r="A580" s="5">
        <v>43893</v>
      </c>
      <c r="B580" s="3" t="s">
        <v>221</v>
      </c>
      <c r="C580" s="3">
        <f>'E_t&amp;m3-3'!C225</f>
        <v>0</v>
      </c>
      <c r="D580" s="3">
        <f>'E_t&amp;m3-3'!D225</f>
        <v>0</v>
      </c>
      <c r="E580" s="3">
        <f>'E_t&amp;m3-3'!E225</f>
        <v>0</v>
      </c>
      <c r="F580" s="3">
        <f>'E_t&amp;m3-3'!F225</f>
        <v>0</v>
      </c>
      <c r="G580" s="3">
        <f>'E_t&amp;m3-3'!G225</f>
        <v>0</v>
      </c>
      <c r="H580" s="3">
        <f>'E_t&amp;m3-3'!H225</f>
        <v>0</v>
      </c>
    </row>
    <row r="581" spans="1:8" x14ac:dyDescent="0.25">
      <c r="A581" s="5">
        <v>43893</v>
      </c>
      <c r="B581" s="3" t="s">
        <v>222</v>
      </c>
      <c r="C581" s="3">
        <f>'E_t&amp;m3-3'!C226</f>
        <v>0</v>
      </c>
      <c r="D581" s="3">
        <f>'E_t&amp;m3-3'!D226</f>
        <v>0</v>
      </c>
      <c r="E581" s="3">
        <f>'E_t&amp;m3-3'!E226</f>
        <v>0</v>
      </c>
      <c r="F581" s="3">
        <f>'E_t&amp;m3-3'!F226</f>
        <v>0</v>
      </c>
      <c r="G581" s="3">
        <f>'E_t&amp;m3-3'!G226</f>
        <v>0</v>
      </c>
      <c r="H581" s="3">
        <f>'E_t&amp;m3-3'!H226</f>
        <v>0</v>
      </c>
    </row>
    <row r="582" spans="1:8" x14ac:dyDescent="0.25">
      <c r="A582" s="5">
        <v>43893</v>
      </c>
      <c r="B582" s="3" t="s">
        <v>223</v>
      </c>
      <c r="C582" s="3">
        <f>'E_t&amp;m3-3'!C227</f>
        <v>0</v>
      </c>
      <c r="D582" s="3">
        <f>'E_t&amp;m3-3'!D227</f>
        <v>0</v>
      </c>
      <c r="E582" s="3">
        <f>'E_t&amp;m3-3'!E227</f>
        <v>0</v>
      </c>
      <c r="F582" s="3">
        <f>'E_t&amp;m3-3'!F227</f>
        <v>0</v>
      </c>
      <c r="G582" s="3">
        <f>'E_t&amp;m3-3'!G227</f>
        <v>0</v>
      </c>
      <c r="H582" s="3">
        <f>'E_t&amp;m3-3'!H227</f>
        <v>0</v>
      </c>
    </row>
    <row r="583" spans="1:8" x14ac:dyDescent="0.25">
      <c r="A583" s="5">
        <v>43893</v>
      </c>
      <c r="B583" s="3" t="s">
        <v>224</v>
      </c>
      <c r="C583" s="3">
        <f>'E_t&amp;m3-3'!C228</f>
        <v>0</v>
      </c>
      <c r="D583" s="3">
        <f>'E_t&amp;m3-3'!D228</f>
        <v>0</v>
      </c>
      <c r="E583" s="3">
        <f>'E_t&amp;m3-3'!E228</f>
        <v>0</v>
      </c>
      <c r="F583" s="3">
        <f>'E_t&amp;m3-3'!F228</f>
        <v>0</v>
      </c>
      <c r="G583" s="3">
        <f>'E_t&amp;m3-3'!G228</f>
        <v>0</v>
      </c>
      <c r="H583" s="3">
        <f>'E_t&amp;m3-3'!H228</f>
        <v>0</v>
      </c>
    </row>
    <row r="584" spans="1:8" x14ac:dyDescent="0.25">
      <c r="A584" s="5">
        <v>43893</v>
      </c>
      <c r="B584" s="3" t="s">
        <v>225</v>
      </c>
      <c r="C584" s="3">
        <f>'E_t&amp;m3-3'!C229</f>
        <v>0</v>
      </c>
      <c r="D584" s="3">
        <f>'E_t&amp;m3-3'!D229</f>
        <v>0</v>
      </c>
      <c r="E584" s="3">
        <f>'E_t&amp;m3-3'!E229</f>
        <v>0</v>
      </c>
      <c r="F584" s="3">
        <f>'E_t&amp;m3-3'!F229</f>
        <v>0</v>
      </c>
      <c r="G584" s="3">
        <f>'E_t&amp;m3-3'!G229</f>
        <v>0</v>
      </c>
      <c r="H584" s="3">
        <f>'E_t&amp;m3-3'!H229</f>
        <v>0</v>
      </c>
    </row>
    <row r="585" spans="1:8" x14ac:dyDescent="0.25">
      <c r="A585" s="5">
        <v>43893</v>
      </c>
      <c r="B585" s="3" t="s">
        <v>226</v>
      </c>
      <c r="C585" s="3">
        <f>'E_t&amp;m3-3'!C230</f>
        <v>0</v>
      </c>
      <c r="D585" s="3">
        <f>'E_t&amp;m3-3'!D230</f>
        <v>0</v>
      </c>
      <c r="E585" s="3">
        <f>'E_t&amp;m3-3'!E230</f>
        <v>0</v>
      </c>
      <c r="F585" s="3">
        <f>'E_t&amp;m3-3'!F230</f>
        <v>0</v>
      </c>
      <c r="G585" s="3">
        <f>'E_t&amp;m3-3'!G230</f>
        <v>0</v>
      </c>
      <c r="H585" s="3">
        <f>'E_t&amp;m3-3'!H230</f>
        <v>0</v>
      </c>
    </row>
    <row r="586" spans="1:8" x14ac:dyDescent="0.25">
      <c r="A586" s="5">
        <v>43893</v>
      </c>
      <c r="B586" s="3" t="s">
        <v>227</v>
      </c>
      <c r="C586" s="3">
        <f>'E_t&amp;m3-3'!C231</f>
        <v>0</v>
      </c>
      <c r="D586" s="3">
        <f>'E_t&amp;m3-3'!D231</f>
        <v>0</v>
      </c>
      <c r="E586" s="3">
        <f>'E_t&amp;m3-3'!E231</f>
        <v>0</v>
      </c>
      <c r="F586" s="3">
        <f>'E_t&amp;m3-3'!F231</f>
        <v>0</v>
      </c>
      <c r="G586" s="3">
        <f>'E_t&amp;m3-3'!G231</f>
        <v>0</v>
      </c>
      <c r="H586" s="3">
        <f>'E_t&amp;m3-3'!H231</f>
        <v>0</v>
      </c>
    </row>
    <row r="587" spans="1:8" x14ac:dyDescent="0.25">
      <c r="A587" s="5">
        <v>43893</v>
      </c>
      <c r="B587" s="3" t="s">
        <v>228</v>
      </c>
      <c r="C587" s="3">
        <f>'E_t&amp;m3-3'!C232</f>
        <v>1</v>
      </c>
      <c r="D587" s="3">
        <f>'E_t&amp;m3-3'!D232</f>
        <v>1.1000000000000001</v>
      </c>
      <c r="E587" s="3">
        <f>'E_t&amp;m3-3'!E232</f>
        <v>0</v>
      </c>
      <c r="F587" s="3">
        <f>'E_t&amp;m3-3'!F232</f>
        <v>0</v>
      </c>
      <c r="G587" s="3">
        <f>'E_t&amp;m3-3'!G232</f>
        <v>0</v>
      </c>
      <c r="H587" s="3">
        <f>'E_t&amp;m3-3'!H232</f>
        <v>0</v>
      </c>
    </row>
    <row r="588" spans="1:8" x14ac:dyDescent="0.25">
      <c r="A588" s="5">
        <v>43893</v>
      </c>
      <c r="B588" s="3" t="s">
        <v>229</v>
      </c>
      <c r="C588" s="3">
        <f>'E_t&amp;m3-3'!C233</f>
        <v>0</v>
      </c>
      <c r="D588" s="3">
        <f>'E_t&amp;m3-3'!D233</f>
        <v>0</v>
      </c>
      <c r="E588" s="3">
        <f>'E_t&amp;m3-3'!E233</f>
        <v>0</v>
      </c>
      <c r="F588" s="3">
        <f>'E_t&amp;m3-3'!F233</f>
        <v>0</v>
      </c>
      <c r="G588" s="3">
        <f>'E_t&amp;m3-3'!G233</f>
        <v>0</v>
      </c>
      <c r="H588" s="3">
        <f>'E_t&amp;m3-3'!H233</f>
        <v>0</v>
      </c>
    </row>
    <row r="589" spans="1:8" x14ac:dyDescent="0.25">
      <c r="A589" s="5">
        <v>43893</v>
      </c>
      <c r="B589" s="3" t="s">
        <v>230</v>
      </c>
      <c r="C589" s="3">
        <f>'E_t&amp;m3-3'!C234</f>
        <v>0</v>
      </c>
      <c r="D589" s="3">
        <f>'E_t&amp;m3-3'!D234</f>
        <v>0</v>
      </c>
      <c r="E589" s="3">
        <f>'E_t&amp;m3-3'!E234</f>
        <v>0</v>
      </c>
      <c r="F589" s="3">
        <f>'E_t&amp;m3-3'!F234</f>
        <v>0</v>
      </c>
      <c r="G589" s="3">
        <f>'E_t&amp;m3-3'!G234</f>
        <v>0</v>
      </c>
      <c r="H589" s="3">
        <f>'E_t&amp;m3-3'!H234</f>
        <v>0</v>
      </c>
    </row>
    <row r="590" spans="1:8" x14ac:dyDescent="0.25">
      <c r="A590" s="5">
        <v>43893</v>
      </c>
      <c r="B590" s="3" t="s">
        <v>231</v>
      </c>
      <c r="C590" s="3">
        <f>'E_t&amp;m3-3'!C235</f>
        <v>0</v>
      </c>
      <c r="D590" s="3">
        <f>'E_t&amp;m3-3'!D235</f>
        <v>0</v>
      </c>
      <c r="E590" s="3">
        <f>'E_t&amp;m3-3'!E235</f>
        <v>0</v>
      </c>
      <c r="F590" s="3">
        <f>'E_t&amp;m3-3'!F235</f>
        <v>0</v>
      </c>
      <c r="G590" s="3">
        <f>'E_t&amp;m3-3'!G235</f>
        <v>0</v>
      </c>
      <c r="H590" s="3">
        <f>'E_t&amp;m3-3'!H235</f>
        <v>0</v>
      </c>
    </row>
    <row r="591" spans="1:8" x14ac:dyDescent="0.25">
      <c r="A591" s="5">
        <v>43893</v>
      </c>
      <c r="B591" s="3" t="s">
        <v>232</v>
      </c>
      <c r="C591" s="3">
        <f>'E_t&amp;m3-3'!C236</f>
        <v>0</v>
      </c>
      <c r="D591" s="3">
        <f>'E_t&amp;m3-3'!D236</f>
        <v>0</v>
      </c>
      <c r="E591" s="3">
        <f>'E_t&amp;m3-3'!E236</f>
        <v>0</v>
      </c>
      <c r="F591" s="3">
        <f>'E_t&amp;m3-3'!F236</f>
        <v>0</v>
      </c>
      <c r="G591" s="3">
        <f>'E_t&amp;m3-3'!G236</f>
        <v>0</v>
      </c>
      <c r="H591" s="3">
        <f>'E_t&amp;m3-3'!H236</f>
        <v>0</v>
      </c>
    </row>
    <row r="592" spans="1:8" x14ac:dyDescent="0.25">
      <c r="A592" s="5">
        <v>43893</v>
      </c>
      <c r="B592" s="3" t="s">
        <v>233</v>
      </c>
      <c r="C592" s="3">
        <f>'E_t&amp;m3-3'!C237</f>
        <v>0</v>
      </c>
      <c r="D592" s="3">
        <f>'E_t&amp;m3-3'!D237</f>
        <v>0</v>
      </c>
      <c r="E592" s="3">
        <f>'E_t&amp;m3-3'!E237</f>
        <v>0</v>
      </c>
      <c r="F592" s="3">
        <f>'E_t&amp;m3-3'!F237</f>
        <v>0</v>
      </c>
      <c r="G592" s="3">
        <f>'E_t&amp;m3-3'!G237</f>
        <v>0</v>
      </c>
      <c r="H592" s="3">
        <f>'E_t&amp;m3-3'!H237</f>
        <v>0</v>
      </c>
    </row>
    <row r="593" spans="1:8" x14ac:dyDescent="0.25">
      <c r="A593" s="5">
        <v>43893</v>
      </c>
      <c r="B593" s="3" t="s">
        <v>234</v>
      </c>
      <c r="C593" s="3">
        <f>'E_t&amp;m3-3'!C238</f>
        <v>0</v>
      </c>
      <c r="D593" s="3">
        <f>'E_t&amp;m3-3'!D238</f>
        <v>0</v>
      </c>
      <c r="E593" s="3">
        <f>'E_t&amp;m3-3'!E238</f>
        <v>0</v>
      </c>
      <c r="F593" s="3">
        <f>'E_t&amp;m3-3'!F238</f>
        <v>0</v>
      </c>
      <c r="G593" s="3">
        <f>'E_t&amp;m3-3'!G238</f>
        <v>0</v>
      </c>
      <c r="H593" s="3">
        <f>'E_t&amp;m3-3'!H238</f>
        <v>0</v>
      </c>
    </row>
    <row r="594" spans="1:8" x14ac:dyDescent="0.25">
      <c r="A594" s="5">
        <v>43893</v>
      </c>
      <c r="B594" s="3" t="s">
        <v>235</v>
      </c>
      <c r="C594" s="3">
        <f>'E_t&amp;m3-3'!C239</f>
        <v>0</v>
      </c>
      <c r="D594" s="3">
        <f>'E_t&amp;m3-3'!D239</f>
        <v>0</v>
      </c>
      <c r="E594" s="3">
        <f>'E_t&amp;m3-3'!E239</f>
        <v>0</v>
      </c>
      <c r="F594" s="3">
        <f>'E_t&amp;m3-3'!F239</f>
        <v>0</v>
      </c>
      <c r="G594" s="3">
        <f>'E_t&amp;m3-3'!G239</f>
        <v>0</v>
      </c>
      <c r="H594" s="3">
        <f>'E_t&amp;m3-3'!H239</f>
        <v>0</v>
      </c>
    </row>
    <row r="595" spans="1:8" x14ac:dyDescent="0.25">
      <c r="A595" s="5">
        <v>43893</v>
      </c>
      <c r="B595" s="3" t="s">
        <v>236</v>
      </c>
      <c r="C595" s="3">
        <f>'E_t&amp;m3-3'!C240</f>
        <v>1</v>
      </c>
      <c r="D595" s="3">
        <f>'E_t&amp;m3-3'!D240</f>
        <v>1.8</v>
      </c>
      <c r="E595" s="3">
        <f>'E_t&amp;m3-3'!E240</f>
        <v>0</v>
      </c>
      <c r="F595" s="3">
        <f>'E_t&amp;m3-3'!F240</f>
        <v>0</v>
      </c>
      <c r="G595" s="3">
        <f>'E_t&amp;m3-3'!G240</f>
        <v>0</v>
      </c>
      <c r="H595" s="3">
        <f>'E_t&amp;m3-3'!H240</f>
        <v>0</v>
      </c>
    </row>
    <row r="596" spans="1:8" x14ac:dyDescent="0.25">
      <c r="A596" s="5">
        <v>43893</v>
      </c>
      <c r="B596" s="3" t="s">
        <v>237</v>
      </c>
      <c r="C596" s="3">
        <f>'E_t&amp;m3-3'!C241</f>
        <v>0</v>
      </c>
      <c r="D596" s="3">
        <f>'E_t&amp;m3-3'!D241</f>
        <v>0</v>
      </c>
      <c r="E596" s="3">
        <f>'E_t&amp;m3-3'!E241</f>
        <v>0</v>
      </c>
      <c r="F596" s="3">
        <f>'E_t&amp;m3-3'!F241</f>
        <v>0</v>
      </c>
      <c r="G596" s="3">
        <f>'E_t&amp;m3-3'!G241</f>
        <v>0</v>
      </c>
      <c r="H596" s="3">
        <f>'E_t&amp;m3-3'!H241</f>
        <v>0</v>
      </c>
    </row>
    <row r="597" spans="1:8" x14ac:dyDescent="0.25">
      <c r="A597" s="5">
        <v>43893</v>
      </c>
      <c r="B597" s="3" t="s">
        <v>238</v>
      </c>
      <c r="C597" s="3">
        <f>'E_t&amp;m3-3'!C242</f>
        <v>0</v>
      </c>
      <c r="D597" s="3">
        <f>'E_t&amp;m3-3'!D242</f>
        <v>0</v>
      </c>
      <c r="E597" s="3">
        <f>'E_t&amp;m3-3'!E242</f>
        <v>0</v>
      </c>
      <c r="F597" s="3">
        <f>'E_t&amp;m3-3'!F242</f>
        <v>0</v>
      </c>
      <c r="G597" s="3">
        <f>'E_t&amp;m3-3'!G242</f>
        <v>0</v>
      </c>
      <c r="H597" s="3">
        <f>'E_t&amp;m3-3'!H242</f>
        <v>0</v>
      </c>
    </row>
    <row r="598" spans="1:8" x14ac:dyDescent="0.25">
      <c r="A598" s="5">
        <v>43893</v>
      </c>
      <c r="B598" s="3" t="s">
        <v>239</v>
      </c>
      <c r="C598" s="3">
        <f>'E_t&amp;m3-3'!C243</f>
        <v>0</v>
      </c>
      <c r="D598" s="3">
        <f>'E_t&amp;m3-3'!D243</f>
        <v>0</v>
      </c>
      <c r="E598" s="3">
        <f>'E_t&amp;m3-3'!E243</f>
        <v>0</v>
      </c>
      <c r="F598" s="3">
        <f>'E_t&amp;m3-3'!F243</f>
        <v>0</v>
      </c>
      <c r="G598" s="3">
        <f>'E_t&amp;m3-3'!G243</f>
        <v>0</v>
      </c>
      <c r="H598" s="3">
        <f>'E_t&amp;m3-3'!H243</f>
        <v>0</v>
      </c>
    </row>
    <row r="599" spans="1:8" x14ac:dyDescent="0.25">
      <c r="A599" s="5">
        <v>43893</v>
      </c>
      <c r="B599" s="3" t="s">
        <v>240</v>
      </c>
      <c r="C599" s="3">
        <f>'E_t&amp;m3-3'!C244</f>
        <v>0</v>
      </c>
      <c r="D599" s="3">
        <f>'E_t&amp;m3-3'!D244</f>
        <v>0</v>
      </c>
      <c r="E599" s="3">
        <f>'E_t&amp;m3-3'!E244</f>
        <v>0</v>
      </c>
      <c r="F599" s="3">
        <f>'E_t&amp;m3-3'!F244</f>
        <v>0</v>
      </c>
      <c r="G599" s="3">
        <f>'E_t&amp;m3-3'!G244</f>
        <v>0</v>
      </c>
      <c r="H599" s="3">
        <f>'E_t&amp;m3-3'!H244</f>
        <v>0</v>
      </c>
    </row>
    <row r="600" spans="1:8" x14ac:dyDescent="0.25">
      <c r="A600" s="5">
        <v>43893</v>
      </c>
      <c r="B600" s="3" t="s">
        <v>241</v>
      </c>
      <c r="C600" s="3">
        <f>'E_t&amp;m3-3'!C245</f>
        <v>0</v>
      </c>
      <c r="D600" s="3">
        <f>'E_t&amp;m3-3'!D245</f>
        <v>0</v>
      </c>
      <c r="E600" s="3">
        <f>'E_t&amp;m3-3'!E245</f>
        <v>0</v>
      </c>
      <c r="F600" s="3">
        <f>'E_t&amp;m3-3'!F245</f>
        <v>0</v>
      </c>
      <c r="G600" s="3">
        <f>'E_t&amp;m3-3'!G245</f>
        <v>0</v>
      </c>
      <c r="H600" s="3">
        <f>'E_t&amp;m3-3'!H245</f>
        <v>0</v>
      </c>
    </row>
    <row r="601" spans="1:8" x14ac:dyDescent="0.25">
      <c r="A601" s="5">
        <v>43893</v>
      </c>
      <c r="B601" s="3" t="s">
        <v>242</v>
      </c>
      <c r="C601" s="3">
        <f>'E_t&amp;m3-3'!C246</f>
        <v>0</v>
      </c>
      <c r="D601" s="3">
        <f>'E_t&amp;m3-3'!D246</f>
        <v>0</v>
      </c>
      <c r="E601" s="3">
        <f>'E_t&amp;m3-3'!E246</f>
        <v>0</v>
      </c>
      <c r="F601" s="3">
        <f>'E_t&amp;m3-3'!F246</f>
        <v>0</v>
      </c>
      <c r="G601" s="3">
        <f>'E_t&amp;m3-3'!G246</f>
        <v>0</v>
      </c>
      <c r="H601" s="3">
        <f>'E_t&amp;m3-3'!H246</f>
        <v>0</v>
      </c>
    </row>
    <row r="602" spans="1:8" x14ac:dyDescent="0.25">
      <c r="A602" s="5">
        <v>43893</v>
      </c>
      <c r="B602" s="3" t="s">
        <v>243</v>
      </c>
      <c r="C602" s="3">
        <f>'E_t&amp;m3-3'!C247</f>
        <v>0</v>
      </c>
      <c r="D602" s="3">
        <f>'E_t&amp;m3-3'!D247</f>
        <v>0</v>
      </c>
      <c r="E602" s="3">
        <f>'E_t&amp;m3-3'!E247</f>
        <v>0</v>
      </c>
      <c r="F602" s="3">
        <f>'E_t&amp;m3-3'!F247</f>
        <v>0</v>
      </c>
      <c r="G602" s="3">
        <f>'E_t&amp;m3-3'!G247</f>
        <v>0</v>
      </c>
      <c r="H602" s="3">
        <f>'E_t&amp;m3-3'!H247</f>
        <v>0</v>
      </c>
    </row>
    <row r="603" spans="1:8" x14ac:dyDescent="0.25">
      <c r="A603" s="5">
        <v>43893</v>
      </c>
      <c r="B603" s="3" t="s">
        <v>244</v>
      </c>
      <c r="C603" s="3">
        <f>'E_t&amp;m3-3'!C248</f>
        <v>0</v>
      </c>
      <c r="D603" s="3">
        <f>'E_t&amp;m3-3'!D248</f>
        <v>0</v>
      </c>
      <c r="E603" s="3">
        <f>'E_t&amp;m3-3'!E248</f>
        <v>0</v>
      </c>
      <c r="F603" s="3">
        <f>'E_t&amp;m3-3'!F248</f>
        <v>0</v>
      </c>
      <c r="G603" s="3">
        <f>'E_t&amp;m3-3'!G248</f>
        <v>0</v>
      </c>
      <c r="H603" s="3">
        <f>'E_t&amp;m3-3'!H248</f>
        <v>0</v>
      </c>
    </row>
    <row r="604" spans="1:8" x14ac:dyDescent="0.25">
      <c r="A604" s="5">
        <v>43893</v>
      </c>
      <c r="B604" s="3" t="s">
        <v>245</v>
      </c>
      <c r="C604" s="3">
        <f>'E_t&amp;m3-3'!C249</f>
        <v>0</v>
      </c>
      <c r="D604" s="3">
        <f>'E_t&amp;m3-3'!D249</f>
        <v>0</v>
      </c>
      <c r="E604" s="3">
        <f>'E_t&amp;m3-3'!E249</f>
        <v>0</v>
      </c>
      <c r="F604" s="3">
        <f>'E_t&amp;m3-3'!F249</f>
        <v>0</v>
      </c>
      <c r="G604" s="3">
        <f>'E_t&amp;m3-3'!G249</f>
        <v>0</v>
      </c>
      <c r="H604" s="3">
        <f>'E_t&amp;m3-3'!H249</f>
        <v>0</v>
      </c>
    </row>
    <row r="605" spans="1:8" x14ac:dyDescent="0.25">
      <c r="A605" s="5">
        <v>43893</v>
      </c>
      <c r="B605" s="3" t="s">
        <v>246</v>
      </c>
      <c r="C605" s="3">
        <f>'E_t&amp;m3-3'!C250</f>
        <v>1</v>
      </c>
      <c r="D605" s="3">
        <f>'E_t&amp;m3-3'!D250</f>
        <v>2.2000000000000002</v>
      </c>
      <c r="E605" s="3">
        <f>'E_t&amp;m3-3'!E250</f>
        <v>0</v>
      </c>
      <c r="F605" s="3">
        <f>'E_t&amp;m3-3'!F250</f>
        <v>0</v>
      </c>
      <c r="G605" s="3">
        <f>'E_t&amp;m3-3'!G250</f>
        <v>0</v>
      </c>
      <c r="H605" s="3">
        <f>'E_t&amp;m3-3'!H250</f>
        <v>0</v>
      </c>
    </row>
    <row r="606" spans="1:8" x14ac:dyDescent="0.25">
      <c r="A606" s="5">
        <v>43893</v>
      </c>
      <c r="B606" s="3" t="s">
        <v>247</v>
      </c>
      <c r="C606" s="3">
        <f>'E_t&amp;m3-3'!C251</f>
        <v>0</v>
      </c>
      <c r="D606" s="3">
        <f>'E_t&amp;m3-3'!D251</f>
        <v>0</v>
      </c>
      <c r="E606" s="3">
        <f>'E_t&amp;m3-3'!E251</f>
        <v>0</v>
      </c>
      <c r="F606" s="3">
        <f>'E_t&amp;m3-3'!F251</f>
        <v>0</v>
      </c>
      <c r="G606" s="3">
        <f>'E_t&amp;m3-3'!G251</f>
        <v>0</v>
      </c>
      <c r="H606" s="3">
        <f>'E_t&amp;m3-3'!H251</f>
        <v>0</v>
      </c>
    </row>
    <row r="607" spans="1:8" x14ac:dyDescent="0.25">
      <c r="A607" s="5">
        <v>43893</v>
      </c>
      <c r="B607" s="3" t="s">
        <v>368</v>
      </c>
      <c r="C607" s="3">
        <f>'E_t&amp;m3-3'!C252</f>
        <v>0</v>
      </c>
      <c r="D607" s="3">
        <f>'E_t&amp;m3-3'!D252</f>
        <v>0</v>
      </c>
      <c r="E607" s="3">
        <f>'E_t&amp;m3-3'!E252</f>
        <v>0</v>
      </c>
      <c r="F607" s="3">
        <f>'E_t&amp;m3-3'!F252</f>
        <v>0</v>
      </c>
      <c r="G607" s="3">
        <f>'E_t&amp;m3-3'!G252</f>
        <v>0</v>
      </c>
      <c r="H607" s="3">
        <f>'E_t&amp;m3-3'!H252</f>
        <v>0</v>
      </c>
    </row>
    <row r="608" spans="1:8" x14ac:dyDescent="0.25">
      <c r="A608" s="5">
        <v>43893</v>
      </c>
      <c r="B608" s="3" t="s">
        <v>248</v>
      </c>
      <c r="C608" s="3">
        <f>'E_t&amp;m3-3'!C253</f>
        <v>0</v>
      </c>
      <c r="D608" s="3">
        <f>'E_t&amp;m3-3'!D253</f>
        <v>0</v>
      </c>
      <c r="E608" s="3">
        <f>'E_t&amp;m3-3'!E253</f>
        <v>0</v>
      </c>
      <c r="F608" s="3">
        <f>'E_t&amp;m3-3'!F253</f>
        <v>0</v>
      </c>
      <c r="G608" s="3">
        <f>'E_t&amp;m3-3'!G253</f>
        <v>0</v>
      </c>
      <c r="H608" s="3">
        <f>'E_t&amp;m3-3'!H253</f>
        <v>0</v>
      </c>
    </row>
    <row r="609" spans="1:8" x14ac:dyDescent="0.25">
      <c r="A609" s="5">
        <v>43893</v>
      </c>
      <c r="B609" s="3" t="s">
        <v>249</v>
      </c>
      <c r="C609" s="3">
        <f>'E_t&amp;m3-3'!C254</f>
        <v>0</v>
      </c>
      <c r="D609" s="3">
        <f>'E_t&amp;m3-3'!D254</f>
        <v>0</v>
      </c>
      <c r="E609" s="3">
        <f>'E_t&amp;m3-3'!E254</f>
        <v>1</v>
      </c>
      <c r="F609" s="3">
        <f>'E_t&amp;m3-3'!F254</f>
        <v>1.7</v>
      </c>
      <c r="G609" s="3">
        <f>'E_t&amp;m3-3'!G254</f>
        <v>0</v>
      </c>
      <c r="H609" s="3">
        <f>'E_t&amp;m3-3'!H254</f>
        <v>0</v>
      </c>
    </row>
    <row r="610" spans="1:8" x14ac:dyDescent="0.25">
      <c r="A610" s="5">
        <v>43893</v>
      </c>
      <c r="B610" s="3" t="s">
        <v>250</v>
      </c>
      <c r="C610" s="3">
        <f>'E_t&amp;m3-3'!C255</f>
        <v>0</v>
      </c>
      <c r="D610" s="3">
        <f>'E_t&amp;m3-3'!D255</f>
        <v>0</v>
      </c>
      <c r="E610" s="3">
        <f>'E_t&amp;m3-3'!E255</f>
        <v>0</v>
      </c>
      <c r="F610" s="3">
        <f>'E_t&amp;m3-3'!F255</f>
        <v>0</v>
      </c>
      <c r="G610" s="3">
        <f>'E_t&amp;m3-3'!G255</f>
        <v>0</v>
      </c>
      <c r="H610" s="3">
        <f>'E_t&amp;m3-3'!H255</f>
        <v>0</v>
      </c>
    </row>
    <row r="611" spans="1:8" x14ac:dyDescent="0.25">
      <c r="A611" s="5">
        <v>43893</v>
      </c>
      <c r="B611" s="3" t="s">
        <v>251</v>
      </c>
      <c r="C611" s="3">
        <f>'E_t&amp;m3-3'!C256</f>
        <v>6</v>
      </c>
      <c r="D611" s="3">
        <f>'E_t&amp;m3-3'!D256</f>
        <v>0.9</v>
      </c>
      <c r="E611" s="3">
        <f>'E_t&amp;m3-3'!E256</f>
        <v>0</v>
      </c>
      <c r="F611" s="3">
        <f>'E_t&amp;m3-3'!F256</f>
        <v>0</v>
      </c>
      <c r="G611" s="3">
        <f>'E_t&amp;m3-3'!G256</f>
        <v>0</v>
      </c>
      <c r="H611" s="3">
        <f>'E_t&amp;m3-3'!H256</f>
        <v>0</v>
      </c>
    </row>
    <row r="612" spans="1:8" x14ac:dyDescent="0.25">
      <c r="A612" s="5">
        <v>43893</v>
      </c>
      <c r="B612" s="3" t="s">
        <v>252</v>
      </c>
      <c r="C612" s="3">
        <f>'E_t&amp;m3-3'!C257</f>
        <v>0</v>
      </c>
      <c r="D612" s="3">
        <f>'E_t&amp;m3-3'!D257</f>
        <v>0</v>
      </c>
      <c r="E612" s="3">
        <f>'E_t&amp;m3-3'!E257</f>
        <v>0</v>
      </c>
      <c r="F612" s="3">
        <f>'E_t&amp;m3-3'!F257</f>
        <v>0</v>
      </c>
      <c r="G612" s="3">
        <f>'E_t&amp;m3-3'!G257</f>
        <v>0</v>
      </c>
      <c r="H612" s="3">
        <f>'E_t&amp;m3-3'!H257</f>
        <v>0</v>
      </c>
    </row>
    <row r="613" spans="1:8" x14ac:dyDescent="0.25">
      <c r="A613" s="5">
        <v>43893</v>
      </c>
      <c r="B613" s="3" t="s">
        <v>253</v>
      </c>
      <c r="C613" s="3">
        <f>'E_t&amp;m3-3'!C258</f>
        <v>0</v>
      </c>
      <c r="D613" s="3">
        <f>'E_t&amp;m3-3'!D258</f>
        <v>0</v>
      </c>
      <c r="E613" s="3">
        <f>'E_t&amp;m3-3'!E258</f>
        <v>0</v>
      </c>
      <c r="F613" s="3">
        <f>'E_t&amp;m3-3'!F258</f>
        <v>0</v>
      </c>
      <c r="G613" s="3">
        <f>'E_t&amp;m3-3'!G258</f>
        <v>0</v>
      </c>
      <c r="H613" s="3">
        <f>'E_t&amp;m3-3'!H258</f>
        <v>0</v>
      </c>
    </row>
    <row r="614" spans="1:8" x14ac:dyDescent="0.25">
      <c r="A614" s="5">
        <v>43893</v>
      </c>
      <c r="B614" s="3" t="s">
        <v>254</v>
      </c>
      <c r="C614" s="3">
        <f>'E_t&amp;m3-3'!C259</f>
        <v>0</v>
      </c>
      <c r="D614" s="3">
        <f>'E_t&amp;m3-3'!D259</f>
        <v>0</v>
      </c>
      <c r="E614" s="3">
        <f>'E_t&amp;m3-3'!E259</f>
        <v>0</v>
      </c>
      <c r="F614" s="3">
        <f>'E_t&amp;m3-3'!F259</f>
        <v>0</v>
      </c>
      <c r="G614" s="3">
        <f>'E_t&amp;m3-3'!G259</f>
        <v>0</v>
      </c>
      <c r="H614" s="3">
        <f>'E_t&amp;m3-3'!H259</f>
        <v>0</v>
      </c>
    </row>
    <row r="615" spans="1:8" x14ac:dyDescent="0.25">
      <c r="A615" s="5">
        <v>43893</v>
      </c>
      <c r="B615" s="3" t="s">
        <v>255</v>
      </c>
      <c r="C615" s="3">
        <f>'E_t&amp;m3-3'!C260</f>
        <v>0</v>
      </c>
      <c r="D615" s="3">
        <f>'E_t&amp;m3-3'!D260</f>
        <v>0</v>
      </c>
      <c r="E615" s="3">
        <f>'E_t&amp;m3-3'!E260</f>
        <v>0</v>
      </c>
      <c r="F615" s="3">
        <f>'E_t&amp;m3-3'!F260</f>
        <v>0</v>
      </c>
      <c r="G615" s="3">
        <f>'E_t&amp;m3-3'!G260</f>
        <v>0</v>
      </c>
      <c r="H615" s="3">
        <f>'E_t&amp;m3-3'!H260</f>
        <v>0</v>
      </c>
    </row>
    <row r="616" spans="1:8" x14ac:dyDescent="0.25">
      <c r="A616" s="5">
        <v>43893</v>
      </c>
      <c r="B616" s="3" t="s">
        <v>256</v>
      </c>
      <c r="C616" s="3">
        <f>'E_t&amp;m3-3'!C261</f>
        <v>0</v>
      </c>
      <c r="D616" s="3">
        <f>'E_t&amp;m3-3'!D261</f>
        <v>0</v>
      </c>
      <c r="E616" s="3">
        <f>'E_t&amp;m3-3'!E261</f>
        <v>1</v>
      </c>
      <c r="F616" s="3">
        <f>'E_t&amp;m3-3'!F261</f>
        <v>1.3</v>
      </c>
      <c r="G616" s="3">
        <f>'E_t&amp;m3-3'!G261</f>
        <v>0</v>
      </c>
      <c r="H616" s="3">
        <f>'E_t&amp;m3-3'!H261</f>
        <v>0</v>
      </c>
    </row>
    <row r="617" spans="1:8" x14ac:dyDescent="0.25">
      <c r="A617" s="5">
        <v>43893</v>
      </c>
      <c r="B617" s="3" t="s">
        <v>257</v>
      </c>
      <c r="C617" s="3">
        <f>'E_t&amp;m3-3'!C262</f>
        <v>0</v>
      </c>
      <c r="D617" s="3">
        <f>'E_t&amp;m3-3'!D262</f>
        <v>0</v>
      </c>
      <c r="E617" s="3">
        <f>'E_t&amp;m3-3'!E262</f>
        <v>0</v>
      </c>
      <c r="F617" s="3">
        <f>'E_t&amp;m3-3'!F262</f>
        <v>0</v>
      </c>
      <c r="G617" s="3">
        <f>'E_t&amp;m3-3'!G262</f>
        <v>0</v>
      </c>
      <c r="H617" s="3">
        <f>'E_t&amp;m3-3'!H262</f>
        <v>0</v>
      </c>
    </row>
    <row r="618" spans="1:8" x14ac:dyDescent="0.25">
      <c r="A618" s="5">
        <v>43893</v>
      </c>
      <c r="B618" s="3" t="s">
        <v>258</v>
      </c>
      <c r="C618" s="3">
        <f>'E_t&amp;m3-3'!C263</f>
        <v>0</v>
      </c>
      <c r="D618" s="3">
        <f>'E_t&amp;m3-3'!D263</f>
        <v>0</v>
      </c>
      <c r="E618" s="3">
        <f>'E_t&amp;m3-3'!E263</f>
        <v>1</v>
      </c>
      <c r="F618" s="3">
        <f>'E_t&amp;m3-3'!F263</f>
        <v>3</v>
      </c>
      <c r="G618" s="3">
        <f>'E_t&amp;m3-3'!G263</f>
        <v>0</v>
      </c>
      <c r="H618" s="3">
        <f>'E_t&amp;m3-3'!H263</f>
        <v>0</v>
      </c>
    </row>
    <row r="619" spans="1:8" x14ac:dyDescent="0.25">
      <c r="A619" s="5">
        <v>43893</v>
      </c>
      <c r="B619" s="3" t="s">
        <v>369</v>
      </c>
      <c r="C619" s="3">
        <f>'E_t&amp;m3-3'!C264</f>
        <v>0</v>
      </c>
      <c r="D619" s="3">
        <f>'E_t&amp;m3-3'!D264</f>
        <v>0</v>
      </c>
      <c r="E619" s="3">
        <f>'E_t&amp;m3-3'!E264</f>
        <v>1</v>
      </c>
      <c r="F619" s="3">
        <f>'E_t&amp;m3-3'!F264</f>
        <v>0.2</v>
      </c>
      <c r="G619" s="3">
        <f>'E_t&amp;m3-3'!G264</f>
        <v>0</v>
      </c>
      <c r="H619" s="3">
        <f>'E_t&amp;m3-3'!H264</f>
        <v>0</v>
      </c>
    </row>
    <row r="620" spans="1:8" x14ac:dyDescent="0.25">
      <c r="A620" s="5">
        <v>43893</v>
      </c>
      <c r="B620" s="3" t="s">
        <v>259</v>
      </c>
      <c r="C620" s="3">
        <f>'E_t&amp;m3-3'!C265</f>
        <v>0</v>
      </c>
      <c r="D620" s="3">
        <f>'E_t&amp;m3-3'!D265</f>
        <v>0</v>
      </c>
      <c r="E620" s="3">
        <f>'E_t&amp;m3-3'!E265</f>
        <v>0</v>
      </c>
      <c r="F620" s="3">
        <f>'E_t&amp;m3-3'!F265</f>
        <v>0</v>
      </c>
      <c r="G620" s="3">
        <f>'E_t&amp;m3-3'!G265</f>
        <v>0</v>
      </c>
      <c r="H620" s="3">
        <f>'E_t&amp;m3-3'!H265</f>
        <v>0</v>
      </c>
    </row>
    <row r="621" spans="1:8" x14ac:dyDescent="0.25">
      <c r="A621" s="5">
        <v>43893</v>
      </c>
      <c r="B621" s="3" t="s">
        <v>260</v>
      </c>
      <c r="C621" s="3">
        <f>'E_t&amp;m3-3'!C266</f>
        <v>2</v>
      </c>
      <c r="D621" s="3">
        <f>'E_t&amp;m3-3'!D266</f>
        <v>18.899999999999999</v>
      </c>
      <c r="E621" s="3">
        <f>'E_t&amp;m3-3'!E266</f>
        <v>0</v>
      </c>
      <c r="F621" s="3">
        <f>'E_t&amp;m3-3'!F266</f>
        <v>0</v>
      </c>
      <c r="G621" s="3">
        <f>'E_t&amp;m3-3'!G266</f>
        <v>0</v>
      </c>
      <c r="H621" s="3">
        <f>'E_t&amp;m3-3'!H266</f>
        <v>0</v>
      </c>
    </row>
    <row r="622" spans="1:8" x14ac:dyDescent="0.25">
      <c r="A622" s="5">
        <v>43893</v>
      </c>
      <c r="B622" s="3" t="s">
        <v>261</v>
      </c>
      <c r="C622" s="3">
        <f>'E_t&amp;m3-3'!C267</f>
        <v>0</v>
      </c>
      <c r="D622" s="3">
        <f>'E_t&amp;m3-3'!D267</f>
        <v>0</v>
      </c>
      <c r="E622" s="3">
        <f>'E_t&amp;m3-3'!E267</f>
        <v>0</v>
      </c>
      <c r="F622" s="3">
        <f>'E_t&amp;m3-3'!F267</f>
        <v>0</v>
      </c>
      <c r="G622" s="3">
        <f>'E_t&amp;m3-3'!G267</f>
        <v>0</v>
      </c>
      <c r="H622" s="3">
        <f>'E_t&amp;m3-3'!H267</f>
        <v>0</v>
      </c>
    </row>
    <row r="623" spans="1:8" x14ac:dyDescent="0.25">
      <c r="A623" s="5">
        <v>43893</v>
      </c>
      <c r="B623" s="3" t="s">
        <v>262</v>
      </c>
      <c r="C623" s="3">
        <f>'E_t&amp;m3-3'!C268</f>
        <v>4</v>
      </c>
      <c r="D623" s="3">
        <f>'E_t&amp;m3-3'!D268</f>
        <v>13.7</v>
      </c>
      <c r="E623" s="3">
        <f>'E_t&amp;m3-3'!E268</f>
        <v>0</v>
      </c>
      <c r="F623" s="3">
        <f>'E_t&amp;m3-3'!F268</f>
        <v>0</v>
      </c>
      <c r="G623" s="3">
        <f>'E_t&amp;m3-3'!G268</f>
        <v>0</v>
      </c>
      <c r="H623" s="3">
        <f>'E_t&amp;m3-3'!H268</f>
        <v>0</v>
      </c>
    </row>
    <row r="624" spans="1:8" x14ac:dyDescent="0.25">
      <c r="A624" s="5">
        <v>43893</v>
      </c>
      <c r="B624" s="3" t="s">
        <v>263</v>
      </c>
      <c r="C624" s="3">
        <f>'E_t&amp;m3-3'!C269</f>
        <v>2</v>
      </c>
      <c r="D624" s="3">
        <f>'E_t&amp;m3-3'!D269</f>
        <v>2.2000000000000002</v>
      </c>
      <c r="E624" s="3">
        <f>'E_t&amp;m3-3'!E269</f>
        <v>1</v>
      </c>
      <c r="F624" s="3">
        <f>'E_t&amp;m3-3'!F269</f>
        <v>1.1000000000000001</v>
      </c>
      <c r="G624" s="3">
        <f>'E_t&amp;m3-3'!G269</f>
        <v>0</v>
      </c>
      <c r="H624" s="3">
        <f>'E_t&amp;m3-3'!H269</f>
        <v>0</v>
      </c>
    </row>
    <row r="625" spans="1:8" x14ac:dyDescent="0.25">
      <c r="A625" s="5">
        <v>43893</v>
      </c>
      <c r="B625" s="3" t="s">
        <v>264</v>
      </c>
      <c r="C625" s="3">
        <f>'E_t&amp;m3-3'!C270</f>
        <v>0</v>
      </c>
      <c r="D625" s="3">
        <f>'E_t&amp;m3-3'!D270</f>
        <v>0</v>
      </c>
      <c r="E625" s="3">
        <f>'E_t&amp;m3-3'!E270</f>
        <v>0</v>
      </c>
      <c r="F625" s="3">
        <f>'E_t&amp;m3-3'!F270</f>
        <v>0</v>
      </c>
      <c r="G625" s="3">
        <f>'E_t&amp;m3-3'!G270</f>
        <v>0</v>
      </c>
      <c r="H625" s="3">
        <f>'E_t&amp;m3-3'!H270</f>
        <v>0</v>
      </c>
    </row>
    <row r="626" spans="1:8" x14ac:dyDescent="0.25">
      <c r="A626" s="5">
        <v>43893</v>
      </c>
      <c r="B626" s="3" t="s">
        <v>265</v>
      </c>
      <c r="C626" s="3">
        <f>'E_t&amp;m3-3'!C271</f>
        <v>0</v>
      </c>
      <c r="D626" s="3">
        <f>'E_t&amp;m3-3'!D271</f>
        <v>0</v>
      </c>
      <c r="E626" s="3">
        <f>'E_t&amp;m3-3'!E271</f>
        <v>0</v>
      </c>
      <c r="F626" s="3">
        <f>'E_t&amp;m3-3'!F271</f>
        <v>0</v>
      </c>
      <c r="G626" s="3">
        <f>'E_t&amp;m3-3'!G271</f>
        <v>0</v>
      </c>
      <c r="H626" s="3">
        <f>'E_t&amp;m3-3'!H271</f>
        <v>0</v>
      </c>
    </row>
    <row r="627" spans="1:8" x14ac:dyDescent="0.25">
      <c r="A627" s="5">
        <v>43893</v>
      </c>
      <c r="B627" s="3" t="s">
        <v>266</v>
      </c>
      <c r="C627" s="3">
        <f>'E_t&amp;m3-3'!C272</f>
        <v>0</v>
      </c>
      <c r="D627" s="3">
        <f>'E_t&amp;m3-3'!D272</f>
        <v>0</v>
      </c>
      <c r="E627" s="3">
        <f>'E_t&amp;m3-3'!E272</f>
        <v>0</v>
      </c>
      <c r="F627" s="3">
        <f>'E_t&amp;m3-3'!F272</f>
        <v>0</v>
      </c>
      <c r="G627" s="3">
        <f>'E_t&amp;m3-3'!G272</f>
        <v>0</v>
      </c>
      <c r="H627" s="3">
        <f>'E_t&amp;m3-3'!H272</f>
        <v>0</v>
      </c>
    </row>
    <row r="628" spans="1:8" x14ac:dyDescent="0.25">
      <c r="A628" s="5">
        <v>43893</v>
      </c>
      <c r="B628" s="3" t="s">
        <v>267</v>
      </c>
      <c r="C628" s="3">
        <f>'E_t&amp;m3-3'!C273</f>
        <v>7</v>
      </c>
      <c r="D628" s="3">
        <f>'E_t&amp;m3-3'!D273</f>
        <v>15</v>
      </c>
      <c r="E628" s="3">
        <f>'E_t&amp;m3-3'!E273</f>
        <v>0</v>
      </c>
      <c r="F628" s="3">
        <f>'E_t&amp;m3-3'!F273</f>
        <v>0</v>
      </c>
      <c r="G628" s="3">
        <f>'E_t&amp;m3-3'!G273</f>
        <v>0</v>
      </c>
      <c r="H628" s="3">
        <f>'E_t&amp;m3-3'!H273</f>
        <v>0</v>
      </c>
    </row>
    <row r="629" spans="1:8" x14ac:dyDescent="0.25">
      <c r="A629" s="5">
        <v>43893</v>
      </c>
      <c r="B629" s="3" t="s">
        <v>268</v>
      </c>
      <c r="C629" s="3">
        <f>'E_t&amp;m3-3'!C274</f>
        <v>0</v>
      </c>
      <c r="D629" s="3">
        <f>'E_t&amp;m3-3'!D274</f>
        <v>0</v>
      </c>
      <c r="E629" s="3">
        <f>'E_t&amp;m3-3'!E274</f>
        <v>0</v>
      </c>
      <c r="F629" s="3">
        <f>'E_t&amp;m3-3'!F274</f>
        <v>0</v>
      </c>
      <c r="G629" s="3">
        <f>'E_t&amp;m3-3'!G274</f>
        <v>0</v>
      </c>
      <c r="H629" s="3">
        <f>'E_t&amp;m3-3'!H274</f>
        <v>0</v>
      </c>
    </row>
    <row r="630" spans="1:8" x14ac:dyDescent="0.25">
      <c r="A630" s="5">
        <v>43893</v>
      </c>
      <c r="B630" s="3" t="s">
        <v>269</v>
      </c>
      <c r="C630" s="3">
        <f>'E_t&amp;m3-3'!C275</f>
        <v>0</v>
      </c>
      <c r="D630" s="3">
        <f>'E_t&amp;m3-3'!D275</f>
        <v>0</v>
      </c>
      <c r="E630" s="3">
        <f>'E_t&amp;m3-3'!E275</f>
        <v>0</v>
      </c>
      <c r="F630" s="3">
        <f>'E_t&amp;m3-3'!F275</f>
        <v>0</v>
      </c>
      <c r="G630" s="3">
        <f>'E_t&amp;m3-3'!G275</f>
        <v>0</v>
      </c>
      <c r="H630" s="3">
        <f>'E_t&amp;m3-3'!H275</f>
        <v>0</v>
      </c>
    </row>
    <row r="631" spans="1:8" x14ac:dyDescent="0.25">
      <c r="A631" s="5">
        <v>43893</v>
      </c>
      <c r="B631" s="3" t="s">
        <v>270</v>
      </c>
      <c r="C631" s="3">
        <f>'E_t&amp;m3-3'!C276</f>
        <v>0</v>
      </c>
      <c r="D631" s="3">
        <f>'E_t&amp;m3-3'!D276</f>
        <v>0</v>
      </c>
      <c r="E631" s="3">
        <f>'E_t&amp;m3-3'!E276</f>
        <v>0</v>
      </c>
      <c r="F631" s="3">
        <f>'E_t&amp;m3-3'!F276</f>
        <v>0</v>
      </c>
      <c r="G631" s="3">
        <f>'E_t&amp;m3-3'!G276</f>
        <v>0</v>
      </c>
      <c r="H631" s="3">
        <f>'E_t&amp;m3-3'!H276</f>
        <v>0</v>
      </c>
    </row>
    <row r="632" spans="1:8" x14ac:dyDescent="0.25">
      <c r="A632" s="5">
        <v>43893</v>
      </c>
      <c r="B632" s="3" t="s">
        <v>271</v>
      </c>
      <c r="C632" s="3">
        <f>'E_t&amp;m3-3'!C277</f>
        <v>0</v>
      </c>
      <c r="D632" s="3">
        <f>'E_t&amp;m3-3'!D277</f>
        <v>0</v>
      </c>
      <c r="E632" s="3">
        <f>'E_t&amp;m3-3'!E277</f>
        <v>0</v>
      </c>
      <c r="F632" s="3">
        <f>'E_t&amp;m3-3'!F277</f>
        <v>0</v>
      </c>
      <c r="G632" s="3">
        <f>'E_t&amp;m3-3'!G277</f>
        <v>0</v>
      </c>
      <c r="H632" s="3">
        <f>'E_t&amp;m3-3'!H277</f>
        <v>0</v>
      </c>
    </row>
    <row r="633" spans="1:8" x14ac:dyDescent="0.25">
      <c r="A633" s="5">
        <v>43893</v>
      </c>
      <c r="B633" s="3" t="s">
        <v>272</v>
      </c>
      <c r="C633" s="3">
        <f>'E_t&amp;m3-3'!C278</f>
        <v>0</v>
      </c>
      <c r="D633" s="3">
        <f>'E_t&amp;m3-3'!D278</f>
        <v>0</v>
      </c>
      <c r="E633" s="3">
        <f>'E_t&amp;m3-3'!E278</f>
        <v>0</v>
      </c>
      <c r="F633" s="3">
        <f>'E_t&amp;m3-3'!F278</f>
        <v>0</v>
      </c>
      <c r="G633" s="3">
        <f>'E_t&amp;m3-3'!G278</f>
        <v>0</v>
      </c>
      <c r="H633" s="3">
        <f>'E_t&amp;m3-3'!H278</f>
        <v>0</v>
      </c>
    </row>
    <row r="634" spans="1:8" x14ac:dyDescent="0.25">
      <c r="A634" s="5">
        <v>43893</v>
      </c>
      <c r="B634" s="3" t="s">
        <v>273</v>
      </c>
      <c r="C634" s="3">
        <f>'E_t&amp;m3-3'!C279</f>
        <v>0</v>
      </c>
      <c r="D634" s="3">
        <f>'E_t&amp;m3-3'!D279</f>
        <v>0</v>
      </c>
      <c r="E634" s="3">
        <f>'E_t&amp;m3-3'!E279</f>
        <v>0</v>
      </c>
      <c r="F634" s="3">
        <f>'E_t&amp;m3-3'!F279</f>
        <v>0</v>
      </c>
      <c r="G634" s="3">
        <f>'E_t&amp;m3-3'!G279</f>
        <v>0</v>
      </c>
      <c r="H634" s="3">
        <f>'E_t&amp;m3-3'!H279</f>
        <v>0</v>
      </c>
    </row>
    <row r="635" spans="1:8" x14ac:dyDescent="0.25">
      <c r="A635" s="5">
        <v>43893</v>
      </c>
      <c r="B635" s="3" t="s">
        <v>274</v>
      </c>
      <c r="C635" s="3">
        <f>'E_t&amp;m3-3'!C280</f>
        <v>0</v>
      </c>
      <c r="D635" s="3">
        <f>'E_t&amp;m3-3'!D280</f>
        <v>0</v>
      </c>
      <c r="E635" s="3">
        <f>'E_t&amp;m3-3'!E280</f>
        <v>0</v>
      </c>
      <c r="F635" s="3">
        <f>'E_t&amp;m3-3'!F280</f>
        <v>0</v>
      </c>
      <c r="G635" s="3">
        <f>'E_t&amp;m3-3'!G280</f>
        <v>0</v>
      </c>
      <c r="H635" s="3">
        <f>'E_t&amp;m3-3'!H280</f>
        <v>0</v>
      </c>
    </row>
    <row r="636" spans="1:8" x14ac:dyDescent="0.25">
      <c r="A636" s="5">
        <v>43893</v>
      </c>
      <c r="B636" s="3" t="s">
        <v>370</v>
      </c>
      <c r="C636" s="3">
        <f>'E_t&amp;m3-3'!C281</f>
        <v>0</v>
      </c>
      <c r="D636" s="3">
        <f>'E_t&amp;m3-3'!D281</f>
        <v>0</v>
      </c>
      <c r="E636" s="3">
        <f>'E_t&amp;m3-3'!E281</f>
        <v>0</v>
      </c>
      <c r="F636" s="3">
        <f>'E_t&amp;m3-3'!F281</f>
        <v>0</v>
      </c>
      <c r="G636" s="3">
        <f>'E_t&amp;m3-3'!G281</f>
        <v>0</v>
      </c>
      <c r="H636" s="3">
        <f>'E_t&amp;m3-3'!H281</f>
        <v>0</v>
      </c>
    </row>
    <row r="637" spans="1:8" x14ac:dyDescent="0.25">
      <c r="A637" s="5">
        <v>43893</v>
      </c>
      <c r="B637" s="3" t="s">
        <v>275</v>
      </c>
      <c r="C637" s="3">
        <f>'E_t&amp;m3-3'!C282</f>
        <v>3</v>
      </c>
      <c r="D637" s="3">
        <f>'E_t&amp;m3-3'!D282</f>
        <v>4.5999999999999996</v>
      </c>
      <c r="E637" s="3">
        <f>'E_t&amp;m3-3'!E282</f>
        <v>0</v>
      </c>
      <c r="F637" s="3">
        <f>'E_t&amp;m3-3'!F282</f>
        <v>0</v>
      </c>
      <c r="G637" s="3">
        <f>'E_t&amp;m3-3'!G282</f>
        <v>0</v>
      </c>
      <c r="H637" s="3">
        <f>'E_t&amp;m3-3'!H282</f>
        <v>0</v>
      </c>
    </row>
    <row r="638" spans="1:8" x14ac:dyDescent="0.25">
      <c r="A638" s="5">
        <v>43893</v>
      </c>
      <c r="B638" s="3" t="s">
        <v>353</v>
      </c>
      <c r="C638" s="3">
        <f>'E_t&amp;m3-3'!C283</f>
        <v>0</v>
      </c>
      <c r="D638" s="3">
        <f>'E_t&amp;m3-3'!D283</f>
        <v>0</v>
      </c>
      <c r="E638" s="3">
        <f>'E_t&amp;m3-3'!E283</f>
        <v>0</v>
      </c>
      <c r="F638" s="3">
        <f>'E_t&amp;m3-3'!F283</f>
        <v>0</v>
      </c>
      <c r="G638" s="3">
        <f>'E_t&amp;m3-3'!G283</f>
        <v>0</v>
      </c>
      <c r="H638" s="3">
        <f>'E_t&amp;m3-3'!H283</f>
        <v>0</v>
      </c>
    </row>
    <row r="639" spans="1:8" x14ac:dyDescent="0.25">
      <c r="A639" s="5">
        <v>43893</v>
      </c>
      <c r="B639" s="3" t="s">
        <v>276</v>
      </c>
      <c r="C639" s="3">
        <f>'E_t&amp;m3-3'!C284</f>
        <v>0</v>
      </c>
      <c r="D639" s="3">
        <f>'E_t&amp;m3-3'!D284</f>
        <v>0</v>
      </c>
      <c r="E639" s="3">
        <f>'E_t&amp;m3-3'!E284</f>
        <v>0</v>
      </c>
      <c r="F639" s="3">
        <f>'E_t&amp;m3-3'!F284</f>
        <v>0</v>
      </c>
      <c r="G639" s="3">
        <f>'E_t&amp;m3-3'!G284</f>
        <v>0</v>
      </c>
      <c r="H639" s="3">
        <f>'E_t&amp;m3-3'!H284</f>
        <v>0</v>
      </c>
    </row>
    <row r="640" spans="1:8" x14ac:dyDescent="0.25">
      <c r="A640" s="5">
        <v>43893</v>
      </c>
      <c r="B640" s="3" t="s">
        <v>277</v>
      </c>
      <c r="C640" s="3">
        <f>'E_t&amp;m3-3'!C285</f>
        <v>0</v>
      </c>
      <c r="D640" s="3">
        <f>'E_t&amp;m3-3'!D285</f>
        <v>0</v>
      </c>
      <c r="E640" s="3">
        <f>'E_t&amp;m3-3'!E285</f>
        <v>0</v>
      </c>
      <c r="F640" s="3">
        <f>'E_t&amp;m3-3'!F285</f>
        <v>0</v>
      </c>
      <c r="G640" s="3">
        <f>'E_t&amp;m3-3'!G285</f>
        <v>0</v>
      </c>
      <c r="H640" s="3">
        <f>'E_t&amp;m3-3'!H285</f>
        <v>0</v>
      </c>
    </row>
    <row r="641" spans="1:8" x14ac:dyDescent="0.25">
      <c r="A641" s="5">
        <v>43893</v>
      </c>
      <c r="B641" s="3" t="s">
        <v>278</v>
      </c>
      <c r="C641" s="3">
        <f>'E_t&amp;m3-3'!C286</f>
        <v>0</v>
      </c>
      <c r="D641" s="3">
        <f>'E_t&amp;m3-3'!D286</f>
        <v>0</v>
      </c>
      <c r="E641" s="3">
        <f>'E_t&amp;m3-3'!E286</f>
        <v>0</v>
      </c>
      <c r="F641" s="3">
        <f>'E_t&amp;m3-3'!F286</f>
        <v>0</v>
      </c>
      <c r="G641" s="3">
        <f>'E_t&amp;m3-3'!G286</f>
        <v>0</v>
      </c>
      <c r="H641" s="3">
        <f>'E_t&amp;m3-3'!H286</f>
        <v>0</v>
      </c>
    </row>
    <row r="642" spans="1:8" x14ac:dyDescent="0.25">
      <c r="A642" s="5">
        <v>43893</v>
      </c>
      <c r="B642" s="3" t="s">
        <v>279</v>
      </c>
      <c r="C642" s="3">
        <f>'E_t&amp;m3-3'!C287</f>
        <v>0</v>
      </c>
      <c r="D642" s="3">
        <f>'E_t&amp;m3-3'!D287</f>
        <v>0</v>
      </c>
      <c r="E642" s="3">
        <f>'E_t&amp;m3-3'!E287</f>
        <v>0</v>
      </c>
      <c r="F642" s="3">
        <f>'E_t&amp;m3-3'!F287</f>
        <v>0</v>
      </c>
      <c r="G642" s="3">
        <f>'E_t&amp;m3-3'!G287</f>
        <v>0</v>
      </c>
      <c r="H642" s="3">
        <f>'E_t&amp;m3-3'!H287</f>
        <v>0</v>
      </c>
    </row>
    <row r="643" spans="1:8" x14ac:dyDescent="0.25">
      <c r="A643" s="5">
        <v>43893</v>
      </c>
      <c r="B643" s="3" t="s">
        <v>280</v>
      </c>
      <c r="C643" s="3">
        <f>'E_t&amp;m3-3'!C288</f>
        <v>0</v>
      </c>
      <c r="D643" s="3">
        <f>'E_t&amp;m3-3'!D288</f>
        <v>0</v>
      </c>
      <c r="E643" s="3">
        <f>'E_t&amp;m3-3'!E288</f>
        <v>0</v>
      </c>
      <c r="F643" s="3">
        <f>'E_t&amp;m3-3'!F288</f>
        <v>0</v>
      </c>
      <c r="G643" s="3">
        <f>'E_t&amp;m3-3'!G288</f>
        <v>0</v>
      </c>
      <c r="H643" s="3">
        <f>'E_t&amp;m3-3'!H288</f>
        <v>0</v>
      </c>
    </row>
    <row r="644" spans="1:8" x14ac:dyDescent="0.25">
      <c r="A644" s="5">
        <v>43893</v>
      </c>
      <c r="B644" s="3" t="s">
        <v>281</v>
      </c>
      <c r="C644" s="3">
        <f>'E_t&amp;m3-3'!C289</f>
        <v>0</v>
      </c>
      <c r="D644" s="3">
        <f>'E_t&amp;m3-3'!D289</f>
        <v>0</v>
      </c>
      <c r="E644" s="3">
        <f>'E_t&amp;m3-3'!E289</f>
        <v>0</v>
      </c>
      <c r="F644" s="3">
        <f>'E_t&amp;m3-3'!F289</f>
        <v>0</v>
      </c>
      <c r="G644" s="3">
        <f>'E_t&amp;m3-3'!G289</f>
        <v>0</v>
      </c>
      <c r="H644" s="3">
        <f>'E_t&amp;m3-3'!H289</f>
        <v>0</v>
      </c>
    </row>
    <row r="645" spans="1:8" x14ac:dyDescent="0.25">
      <c r="A645" s="5">
        <v>43893</v>
      </c>
      <c r="B645" s="3" t="s">
        <v>282</v>
      </c>
      <c r="C645" s="3">
        <f>'E_t&amp;m3-3'!C290</f>
        <v>5</v>
      </c>
      <c r="D645" s="3">
        <f>'E_t&amp;m3-3'!D290</f>
        <v>2.2999999999999998</v>
      </c>
      <c r="E645" s="3">
        <f>'E_t&amp;m3-3'!E290</f>
        <v>2</v>
      </c>
      <c r="F645" s="3">
        <f>'E_t&amp;m3-3'!F290</f>
        <v>0.9</v>
      </c>
      <c r="G645" s="3">
        <f>'E_t&amp;m3-3'!G290</f>
        <v>0</v>
      </c>
      <c r="H645" s="3">
        <f>'E_t&amp;m3-3'!H290</f>
        <v>0</v>
      </c>
    </row>
    <row r="646" spans="1:8" x14ac:dyDescent="0.25">
      <c r="A646" s="5">
        <v>43893</v>
      </c>
      <c r="B646" s="3" t="s">
        <v>283</v>
      </c>
      <c r="C646" s="3">
        <f>'E_t&amp;m3-3'!C291</f>
        <v>0</v>
      </c>
      <c r="D646" s="3">
        <f>'E_t&amp;m3-3'!D291</f>
        <v>0</v>
      </c>
      <c r="E646" s="3">
        <f>'E_t&amp;m3-3'!E291</f>
        <v>0</v>
      </c>
      <c r="F646" s="3">
        <f>'E_t&amp;m3-3'!F291</f>
        <v>0</v>
      </c>
      <c r="G646" s="3">
        <f>'E_t&amp;m3-3'!G291</f>
        <v>0</v>
      </c>
      <c r="H646" s="3">
        <f>'E_t&amp;m3-3'!H291</f>
        <v>0</v>
      </c>
    </row>
    <row r="647" spans="1:8" x14ac:dyDescent="0.25">
      <c r="A647" s="5">
        <v>43893</v>
      </c>
      <c r="B647" s="3" t="s">
        <v>284</v>
      </c>
      <c r="C647" s="3">
        <f>'E_t&amp;m3-3'!C292</f>
        <v>0</v>
      </c>
      <c r="D647" s="3">
        <f>'E_t&amp;m3-3'!D292</f>
        <v>0</v>
      </c>
      <c r="E647" s="3">
        <f>'E_t&amp;m3-3'!E292</f>
        <v>0</v>
      </c>
      <c r="F647" s="3">
        <f>'E_t&amp;m3-3'!F292</f>
        <v>0</v>
      </c>
      <c r="G647" s="3">
        <f>'E_t&amp;m3-3'!G292</f>
        <v>0</v>
      </c>
      <c r="H647" s="3">
        <f>'E_t&amp;m3-3'!H292</f>
        <v>0</v>
      </c>
    </row>
    <row r="648" spans="1:8" x14ac:dyDescent="0.25">
      <c r="A648" s="5">
        <v>43893</v>
      </c>
      <c r="B648" s="3" t="s">
        <v>285</v>
      </c>
      <c r="C648" s="3">
        <f>'E_t&amp;m3-3'!C293</f>
        <v>0</v>
      </c>
      <c r="D648" s="3">
        <f>'E_t&amp;m3-3'!D293</f>
        <v>0</v>
      </c>
      <c r="E648" s="3">
        <f>'E_t&amp;m3-3'!E293</f>
        <v>0</v>
      </c>
      <c r="F648" s="3">
        <f>'E_t&amp;m3-3'!F293</f>
        <v>0</v>
      </c>
      <c r="G648" s="3">
        <f>'E_t&amp;m3-3'!G293</f>
        <v>0</v>
      </c>
      <c r="H648" s="3">
        <f>'E_t&amp;m3-3'!H293</f>
        <v>0</v>
      </c>
    </row>
    <row r="649" spans="1:8" x14ac:dyDescent="0.25">
      <c r="A649" s="5">
        <v>43893</v>
      </c>
      <c r="B649" s="3" t="s">
        <v>286</v>
      </c>
      <c r="C649" s="3">
        <f>'E_t&amp;m3-3'!C294</f>
        <v>0</v>
      </c>
      <c r="D649" s="3">
        <f>'E_t&amp;m3-3'!D294</f>
        <v>0</v>
      </c>
      <c r="E649" s="3">
        <f>'E_t&amp;m3-3'!E294</f>
        <v>0</v>
      </c>
      <c r="F649" s="3">
        <f>'E_t&amp;m3-3'!F294</f>
        <v>0</v>
      </c>
      <c r="G649" s="3">
        <f>'E_t&amp;m3-3'!G294</f>
        <v>0</v>
      </c>
      <c r="H649" s="3">
        <f>'E_t&amp;m3-3'!H294</f>
        <v>0</v>
      </c>
    </row>
    <row r="650" spans="1:8" x14ac:dyDescent="0.25">
      <c r="A650" s="5">
        <v>43893</v>
      </c>
      <c r="B650" s="3" t="s">
        <v>287</v>
      </c>
      <c r="C650" s="3">
        <f>'E_t&amp;m3-3'!C295</f>
        <v>2</v>
      </c>
      <c r="D650" s="3">
        <f>'E_t&amp;m3-3'!D295</f>
        <v>4.7</v>
      </c>
      <c r="E650" s="3">
        <f>'E_t&amp;m3-3'!E295</f>
        <v>1</v>
      </c>
      <c r="F650" s="3">
        <f>'E_t&amp;m3-3'!F295</f>
        <v>2.4</v>
      </c>
      <c r="G650" s="3">
        <f>'E_t&amp;m3-3'!G295</f>
        <v>0</v>
      </c>
      <c r="H650" s="3">
        <f>'E_t&amp;m3-3'!H295</f>
        <v>0</v>
      </c>
    </row>
    <row r="651" spans="1:8" x14ac:dyDescent="0.25">
      <c r="A651" s="5">
        <v>43893</v>
      </c>
      <c r="B651" s="3" t="s">
        <v>288</v>
      </c>
      <c r="C651" s="3">
        <f>'E_t&amp;m3-3'!C296</f>
        <v>0</v>
      </c>
      <c r="D651" s="3">
        <f>'E_t&amp;m3-3'!D296</f>
        <v>0</v>
      </c>
      <c r="E651" s="3">
        <f>'E_t&amp;m3-3'!E296</f>
        <v>0</v>
      </c>
      <c r="F651" s="3">
        <f>'E_t&amp;m3-3'!F296</f>
        <v>0</v>
      </c>
      <c r="G651" s="3">
        <f>'E_t&amp;m3-3'!G296</f>
        <v>0</v>
      </c>
      <c r="H651" s="3">
        <f>'E_t&amp;m3-3'!H296</f>
        <v>0</v>
      </c>
    </row>
    <row r="652" spans="1:8" x14ac:dyDescent="0.25">
      <c r="A652" s="5">
        <v>43893</v>
      </c>
      <c r="B652" s="3" t="s">
        <v>289</v>
      </c>
      <c r="C652" s="3">
        <f>'E_t&amp;m3-3'!C297</f>
        <v>0</v>
      </c>
      <c r="D652" s="3">
        <f>'E_t&amp;m3-3'!D297</f>
        <v>0</v>
      </c>
      <c r="E652" s="3">
        <f>'E_t&amp;m3-3'!E297</f>
        <v>0</v>
      </c>
      <c r="F652" s="3">
        <f>'E_t&amp;m3-3'!F297</f>
        <v>0</v>
      </c>
      <c r="G652" s="3">
        <f>'E_t&amp;m3-3'!G297</f>
        <v>0</v>
      </c>
      <c r="H652" s="3">
        <f>'E_t&amp;m3-3'!H297</f>
        <v>0</v>
      </c>
    </row>
    <row r="653" spans="1:8" x14ac:dyDescent="0.25">
      <c r="A653" s="5">
        <v>43893</v>
      </c>
      <c r="B653" s="3" t="s">
        <v>290</v>
      </c>
      <c r="C653" s="3">
        <f>'E_t&amp;m3-3'!C298</f>
        <v>0</v>
      </c>
      <c r="D653" s="3">
        <f>'E_t&amp;m3-3'!D298</f>
        <v>0</v>
      </c>
      <c r="E653" s="3">
        <f>'E_t&amp;m3-3'!E298</f>
        <v>0</v>
      </c>
      <c r="F653" s="3">
        <f>'E_t&amp;m3-3'!F298</f>
        <v>0</v>
      </c>
      <c r="G653" s="3">
        <f>'E_t&amp;m3-3'!G298</f>
        <v>0</v>
      </c>
      <c r="H653" s="3">
        <f>'E_t&amp;m3-3'!H298</f>
        <v>0</v>
      </c>
    </row>
    <row r="654" spans="1:8" x14ac:dyDescent="0.25">
      <c r="A654" s="5">
        <v>43893</v>
      </c>
      <c r="B654" s="3" t="s">
        <v>371</v>
      </c>
      <c r="C654" s="3">
        <f>'E_t&amp;m3-3'!C299</f>
        <v>7</v>
      </c>
      <c r="D654" s="3">
        <f>'E_t&amp;m3-3'!D299</f>
        <v>2</v>
      </c>
      <c r="E654" s="3">
        <f>'E_t&amp;m3-3'!E299</f>
        <v>2</v>
      </c>
      <c r="F654" s="3">
        <f>'E_t&amp;m3-3'!F299</f>
        <v>0.6</v>
      </c>
      <c r="G654" s="3">
        <f>'E_t&amp;m3-3'!G299</f>
        <v>0</v>
      </c>
      <c r="H654" s="3">
        <f>'E_t&amp;m3-3'!H299</f>
        <v>0</v>
      </c>
    </row>
    <row r="655" spans="1:8" x14ac:dyDescent="0.25">
      <c r="A655" s="5">
        <v>43893</v>
      </c>
      <c r="B655" s="3" t="s">
        <v>291</v>
      </c>
      <c r="C655" s="3">
        <f>'E_t&amp;m3-3'!C300</f>
        <v>0</v>
      </c>
      <c r="D655" s="3">
        <f>'E_t&amp;m3-3'!D300</f>
        <v>0</v>
      </c>
      <c r="E655" s="3">
        <f>'E_t&amp;m3-3'!E300</f>
        <v>0</v>
      </c>
      <c r="F655" s="3">
        <f>'E_t&amp;m3-3'!F300</f>
        <v>0</v>
      </c>
      <c r="G655" s="3">
        <f>'E_t&amp;m3-3'!G300</f>
        <v>0</v>
      </c>
      <c r="H655" s="3">
        <f>'E_t&amp;m3-3'!H300</f>
        <v>0</v>
      </c>
    </row>
    <row r="656" spans="1:8" x14ac:dyDescent="0.25">
      <c r="A656" s="5">
        <v>43893</v>
      </c>
      <c r="B656" s="3" t="s">
        <v>292</v>
      </c>
      <c r="C656" s="3">
        <f>'E_t&amp;m3-3'!C301</f>
        <v>0</v>
      </c>
      <c r="D656" s="3">
        <f>'E_t&amp;m3-3'!D301</f>
        <v>0</v>
      </c>
      <c r="E656" s="3">
        <f>'E_t&amp;m3-3'!E301</f>
        <v>0</v>
      </c>
      <c r="F656" s="3">
        <f>'E_t&amp;m3-3'!F301</f>
        <v>0</v>
      </c>
      <c r="G656" s="3">
        <f>'E_t&amp;m3-3'!G301</f>
        <v>0</v>
      </c>
      <c r="H656" s="3">
        <f>'E_t&amp;m3-3'!H301</f>
        <v>0</v>
      </c>
    </row>
    <row r="657" spans="1:8" x14ac:dyDescent="0.25">
      <c r="A657" s="5">
        <v>43893</v>
      </c>
      <c r="B657" s="3" t="s">
        <v>293</v>
      </c>
      <c r="C657" s="3">
        <f>'E_t&amp;m3-3'!C302</f>
        <v>0</v>
      </c>
      <c r="D657" s="3">
        <f>'E_t&amp;m3-3'!D302</f>
        <v>0</v>
      </c>
      <c r="E657" s="3">
        <f>'E_t&amp;m3-3'!E302</f>
        <v>0</v>
      </c>
      <c r="F657" s="3">
        <f>'E_t&amp;m3-3'!F302</f>
        <v>0</v>
      </c>
      <c r="G657" s="3">
        <f>'E_t&amp;m3-3'!G302</f>
        <v>0</v>
      </c>
      <c r="H657" s="3">
        <f>'E_t&amp;m3-3'!H302</f>
        <v>0</v>
      </c>
    </row>
    <row r="658" spans="1:8" x14ac:dyDescent="0.25">
      <c r="A658" s="5">
        <v>43893</v>
      </c>
      <c r="B658" s="3" t="s">
        <v>294</v>
      </c>
      <c r="C658" s="3">
        <f>'E_t&amp;m3-3'!C303</f>
        <v>0</v>
      </c>
      <c r="D658" s="3">
        <f>'E_t&amp;m3-3'!D303</f>
        <v>0</v>
      </c>
      <c r="E658" s="3">
        <f>'E_t&amp;m3-3'!E303</f>
        <v>0</v>
      </c>
      <c r="F658" s="3">
        <f>'E_t&amp;m3-3'!F303</f>
        <v>0</v>
      </c>
      <c r="G658" s="3">
        <f>'E_t&amp;m3-3'!G303</f>
        <v>0</v>
      </c>
      <c r="H658" s="3">
        <f>'E_t&amp;m3-3'!H303</f>
        <v>0</v>
      </c>
    </row>
    <row r="659" spans="1:8" x14ac:dyDescent="0.25">
      <c r="A659" s="5">
        <v>43893</v>
      </c>
      <c r="B659" s="3" t="s">
        <v>295</v>
      </c>
      <c r="C659" s="3">
        <f>'E_t&amp;m3-3'!C304</f>
        <v>0</v>
      </c>
      <c r="D659" s="3">
        <f>'E_t&amp;m3-3'!D304</f>
        <v>0</v>
      </c>
      <c r="E659" s="3">
        <f>'E_t&amp;m3-3'!E304</f>
        <v>0</v>
      </c>
      <c r="F659" s="3">
        <f>'E_t&amp;m3-3'!F304</f>
        <v>0</v>
      </c>
      <c r="G659" s="3">
        <f>'E_t&amp;m3-3'!G304</f>
        <v>0</v>
      </c>
      <c r="H659" s="3">
        <f>'E_t&amp;m3-3'!H304</f>
        <v>0</v>
      </c>
    </row>
    <row r="660" spans="1:8" x14ac:dyDescent="0.25">
      <c r="A660" s="5">
        <v>43893</v>
      </c>
      <c r="B660" s="3" t="s">
        <v>296</v>
      </c>
      <c r="C660" s="3">
        <f>'E_t&amp;m3-3'!C305</f>
        <v>0</v>
      </c>
      <c r="D660" s="3">
        <f>'E_t&amp;m3-3'!D305</f>
        <v>0</v>
      </c>
      <c r="E660" s="3">
        <f>'E_t&amp;m3-3'!E305</f>
        <v>0</v>
      </c>
      <c r="F660" s="3">
        <f>'E_t&amp;m3-3'!F305</f>
        <v>0</v>
      </c>
      <c r="G660" s="3">
        <f>'E_t&amp;m3-3'!G305</f>
        <v>0</v>
      </c>
      <c r="H660" s="3">
        <f>'E_t&amp;m3-3'!H305</f>
        <v>0</v>
      </c>
    </row>
    <row r="661" spans="1:8" x14ac:dyDescent="0.25">
      <c r="A661" s="5">
        <v>43893</v>
      </c>
      <c r="B661" s="3" t="s">
        <v>297</v>
      </c>
      <c r="C661" s="3">
        <f>'E_t&amp;m3-3'!C306</f>
        <v>0</v>
      </c>
      <c r="D661" s="3">
        <f>'E_t&amp;m3-3'!D306</f>
        <v>0</v>
      </c>
      <c r="E661" s="3">
        <f>'E_t&amp;m3-3'!E306</f>
        <v>0</v>
      </c>
      <c r="F661" s="3">
        <f>'E_t&amp;m3-3'!F306</f>
        <v>0</v>
      </c>
      <c r="G661" s="3">
        <f>'E_t&amp;m3-3'!G306</f>
        <v>0</v>
      </c>
      <c r="H661" s="3">
        <f>'E_t&amp;m3-3'!H306</f>
        <v>0</v>
      </c>
    </row>
    <row r="662" spans="1:8" x14ac:dyDescent="0.25">
      <c r="A662" s="5">
        <v>43893</v>
      </c>
      <c r="B662" s="3" t="s">
        <v>298</v>
      </c>
      <c r="C662" s="3">
        <f>'E_t&amp;m3-3'!C307</f>
        <v>0</v>
      </c>
      <c r="D662" s="3">
        <f>'E_t&amp;m3-3'!D307</f>
        <v>0</v>
      </c>
      <c r="E662" s="3">
        <f>'E_t&amp;m3-3'!E307</f>
        <v>1</v>
      </c>
      <c r="F662" s="3">
        <f>'E_t&amp;m3-3'!F307</f>
        <v>2.2000000000000002</v>
      </c>
      <c r="G662" s="3">
        <f>'E_t&amp;m3-3'!G307</f>
        <v>0</v>
      </c>
      <c r="H662" s="3">
        <f>'E_t&amp;m3-3'!H307</f>
        <v>0</v>
      </c>
    </row>
    <row r="663" spans="1:8" x14ac:dyDescent="0.25">
      <c r="A663" s="5">
        <v>43893</v>
      </c>
      <c r="B663" s="3" t="s">
        <v>299</v>
      </c>
      <c r="C663" s="3">
        <f>'E_t&amp;m3-3'!C308</f>
        <v>0</v>
      </c>
      <c r="D663" s="3">
        <f>'E_t&amp;m3-3'!D308</f>
        <v>0</v>
      </c>
      <c r="E663" s="3">
        <f>'E_t&amp;m3-3'!E308</f>
        <v>0</v>
      </c>
      <c r="F663" s="3">
        <f>'E_t&amp;m3-3'!F308</f>
        <v>0</v>
      </c>
      <c r="G663" s="3">
        <f>'E_t&amp;m3-3'!G308</f>
        <v>0</v>
      </c>
      <c r="H663" s="3">
        <f>'E_t&amp;m3-3'!H308</f>
        <v>0</v>
      </c>
    </row>
    <row r="664" spans="1:8" x14ac:dyDescent="0.25">
      <c r="A664" s="5">
        <v>43893</v>
      </c>
      <c r="B664" s="3" t="s">
        <v>300</v>
      </c>
      <c r="C664" s="3">
        <f>'E_t&amp;m3-3'!C309</f>
        <v>0</v>
      </c>
      <c r="D664" s="3">
        <f>'E_t&amp;m3-3'!D309</f>
        <v>0</v>
      </c>
      <c r="E664" s="3">
        <f>'E_t&amp;m3-3'!E309</f>
        <v>0</v>
      </c>
      <c r="F664" s="3">
        <f>'E_t&amp;m3-3'!F309</f>
        <v>0</v>
      </c>
      <c r="G664" s="3">
        <f>'E_t&amp;m3-3'!G309</f>
        <v>0</v>
      </c>
      <c r="H664" s="3">
        <f>'E_t&amp;m3-3'!H309</f>
        <v>0</v>
      </c>
    </row>
    <row r="665" spans="1:8" x14ac:dyDescent="0.25">
      <c r="A665" s="5">
        <v>43893</v>
      </c>
      <c r="B665" s="3" t="s">
        <v>301</v>
      </c>
      <c r="C665" s="3">
        <f>'E_t&amp;m3-3'!C310</f>
        <v>0</v>
      </c>
      <c r="D665" s="3">
        <f>'E_t&amp;m3-3'!D310</f>
        <v>0</v>
      </c>
      <c r="E665" s="3">
        <f>'E_t&amp;m3-3'!E310</f>
        <v>0</v>
      </c>
      <c r="F665" s="3">
        <f>'E_t&amp;m3-3'!F310</f>
        <v>0</v>
      </c>
      <c r="G665" s="3">
        <f>'E_t&amp;m3-3'!G310</f>
        <v>0</v>
      </c>
      <c r="H665" s="3">
        <f>'E_t&amp;m3-3'!H310</f>
        <v>0</v>
      </c>
    </row>
    <row r="666" spans="1:8" x14ac:dyDescent="0.25">
      <c r="A666" s="5">
        <v>43893</v>
      </c>
      <c r="B666" s="3" t="s">
        <v>302</v>
      </c>
      <c r="C666" s="3">
        <f>'E_t&amp;m3-3'!C311</f>
        <v>0</v>
      </c>
      <c r="D666" s="3">
        <f>'E_t&amp;m3-3'!D311</f>
        <v>0</v>
      </c>
      <c r="E666" s="3">
        <f>'E_t&amp;m3-3'!E311</f>
        <v>1</v>
      </c>
      <c r="F666" s="3">
        <f>'E_t&amp;m3-3'!F311</f>
        <v>1.8</v>
      </c>
      <c r="G666" s="3">
        <f>'E_t&amp;m3-3'!G311</f>
        <v>0</v>
      </c>
      <c r="H666" s="3">
        <f>'E_t&amp;m3-3'!H311</f>
        <v>0</v>
      </c>
    </row>
    <row r="667" spans="1:8" x14ac:dyDescent="0.25">
      <c r="A667" s="5">
        <v>43893</v>
      </c>
      <c r="B667" s="3" t="s">
        <v>303</v>
      </c>
      <c r="C667" s="3">
        <f>'E_t&amp;m3-3'!C312</f>
        <v>0</v>
      </c>
      <c r="D667" s="3">
        <f>'E_t&amp;m3-3'!D312</f>
        <v>0</v>
      </c>
      <c r="E667" s="3">
        <f>'E_t&amp;m3-3'!E312</f>
        <v>0</v>
      </c>
      <c r="F667" s="3">
        <f>'E_t&amp;m3-3'!F312</f>
        <v>0</v>
      </c>
      <c r="G667" s="3">
        <f>'E_t&amp;m3-3'!G312</f>
        <v>0</v>
      </c>
      <c r="H667" s="3">
        <f>'E_t&amp;m3-3'!H312</f>
        <v>0</v>
      </c>
    </row>
    <row r="668" spans="1:8" x14ac:dyDescent="0.25">
      <c r="A668" s="5">
        <v>43893</v>
      </c>
      <c r="B668" s="3" t="s">
        <v>304</v>
      </c>
      <c r="C668" s="3">
        <f>'E_t&amp;m3-3'!C313</f>
        <v>0</v>
      </c>
      <c r="D668" s="3">
        <f>'E_t&amp;m3-3'!D313</f>
        <v>0</v>
      </c>
      <c r="E668" s="3">
        <f>'E_t&amp;m3-3'!E313</f>
        <v>0</v>
      </c>
      <c r="F668" s="3">
        <f>'E_t&amp;m3-3'!F313</f>
        <v>0</v>
      </c>
      <c r="G668" s="3">
        <f>'E_t&amp;m3-3'!G313</f>
        <v>0</v>
      </c>
      <c r="H668" s="3">
        <f>'E_t&amp;m3-3'!H313</f>
        <v>0</v>
      </c>
    </row>
    <row r="669" spans="1:8" x14ac:dyDescent="0.25">
      <c r="A669" s="5">
        <v>43893</v>
      </c>
      <c r="B669" s="3" t="s">
        <v>305</v>
      </c>
      <c r="C669" s="3">
        <f>'E_t&amp;m3-3'!C314</f>
        <v>1</v>
      </c>
      <c r="D669" s="3">
        <f>'E_t&amp;m3-3'!D314</f>
        <v>2.2999999999999998</v>
      </c>
      <c r="E669" s="3">
        <f>'E_t&amp;m3-3'!E314</f>
        <v>0</v>
      </c>
      <c r="F669" s="3">
        <f>'E_t&amp;m3-3'!F314</f>
        <v>0</v>
      </c>
      <c r="G669" s="3">
        <f>'E_t&amp;m3-3'!G314</f>
        <v>0</v>
      </c>
      <c r="H669" s="3">
        <f>'E_t&amp;m3-3'!H314</f>
        <v>0</v>
      </c>
    </row>
    <row r="670" spans="1:8" x14ac:dyDescent="0.25">
      <c r="A670" s="5">
        <v>43893</v>
      </c>
      <c r="B670" s="3" t="s">
        <v>306</v>
      </c>
      <c r="C670" s="3">
        <f>'E_t&amp;m3-3'!C315</f>
        <v>0</v>
      </c>
      <c r="D670" s="3">
        <f>'E_t&amp;m3-3'!D315</f>
        <v>0</v>
      </c>
      <c r="E670" s="3">
        <f>'E_t&amp;m3-3'!E315</f>
        <v>0</v>
      </c>
      <c r="F670" s="3">
        <f>'E_t&amp;m3-3'!F315</f>
        <v>0</v>
      </c>
      <c r="G670" s="3">
        <f>'E_t&amp;m3-3'!G315</f>
        <v>0</v>
      </c>
      <c r="H670" s="3">
        <f>'E_t&amp;m3-3'!H315</f>
        <v>0</v>
      </c>
    </row>
    <row r="671" spans="1:8" x14ac:dyDescent="0.25">
      <c r="A671" s="5">
        <v>43893</v>
      </c>
      <c r="B671" s="3" t="s">
        <v>307</v>
      </c>
      <c r="C671" s="3">
        <f>'E_t&amp;m3-3'!C316</f>
        <v>0</v>
      </c>
      <c r="D671" s="3">
        <f>'E_t&amp;m3-3'!D316</f>
        <v>0</v>
      </c>
      <c r="E671" s="3">
        <f>'E_t&amp;m3-3'!E316</f>
        <v>0</v>
      </c>
      <c r="F671" s="3">
        <f>'E_t&amp;m3-3'!F316</f>
        <v>0</v>
      </c>
      <c r="G671" s="3">
        <f>'E_t&amp;m3-3'!G316</f>
        <v>0</v>
      </c>
      <c r="H671" s="3">
        <f>'E_t&amp;m3-3'!H316</f>
        <v>0</v>
      </c>
    </row>
    <row r="672" spans="1:8" x14ac:dyDescent="0.25">
      <c r="A672" s="5">
        <v>43893</v>
      </c>
      <c r="B672" s="3" t="s">
        <v>308</v>
      </c>
      <c r="C672" s="3">
        <f>'E_t&amp;m3-3'!C317</f>
        <v>0</v>
      </c>
      <c r="D672" s="3">
        <f>'E_t&amp;m3-3'!D317</f>
        <v>0</v>
      </c>
      <c r="E672" s="3">
        <f>'E_t&amp;m3-3'!E317</f>
        <v>0</v>
      </c>
      <c r="F672" s="3">
        <f>'E_t&amp;m3-3'!F317</f>
        <v>0</v>
      </c>
      <c r="G672" s="3">
        <f>'E_t&amp;m3-3'!G317</f>
        <v>0</v>
      </c>
      <c r="H672" s="3">
        <f>'E_t&amp;m3-3'!H317</f>
        <v>0</v>
      </c>
    </row>
    <row r="673" spans="1:8" x14ac:dyDescent="0.25">
      <c r="A673" s="5">
        <v>43893</v>
      </c>
      <c r="B673" s="3" t="s">
        <v>309</v>
      </c>
      <c r="C673" s="3">
        <f>'E_t&amp;m3-3'!C318</f>
        <v>0</v>
      </c>
      <c r="D673" s="3">
        <f>'E_t&amp;m3-3'!D318</f>
        <v>0</v>
      </c>
      <c r="E673" s="3">
        <f>'E_t&amp;m3-3'!E318</f>
        <v>0</v>
      </c>
      <c r="F673" s="3">
        <f>'E_t&amp;m3-3'!F318</f>
        <v>0</v>
      </c>
      <c r="G673" s="3">
        <f>'E_t&amp;m3-3'!G318</f>
        <v>0</v>
      </c>
      <c r="H673" s="3">
        <f>'E_t&amp;m3-3'!H318</f>
        <v>0</v>
      </c>
    </row>
    <row r="674" spans="1:8" x14ac:dyDescent="0.25">
      <c r="A674" s="5">
        <v>43893</v>
      </c>
      <c r="B674" s="3" t="s">
        <v>310</v>
      </c>
      <c r="C674" s="3">
        <f>'E_t&amp;m3-3'!C319</f>
        <v>0</v>
      </c>
      <c r="D674" s="3">
        <f>'E_t&amp;m3-3'!D319</f>
        <v>0</v>
      </c>
      <c r="E674" s="3">
        <f>'E_t&amp;m3-3'!E319</f>
        <v>0</v>
      </c>
      <c r="F674" s="3">
        <f>'E_t&amp;m3-3'!F319</f>
        <v>0</v>
      </c>
      <c r="G674" s="3">
        <f>'E_t&amp;m3-3'!G319</f>
        <v>0</v>
      </c>
      <c r="H674" s="3">
        <f>'E_t&amp;m3-3'!H319</f>
        <v>0</v>
      </c>
    </row>
    <row r="675" spans="1:8" x14ac:dyDescent="0.25">
      <c r="A675" s="5">
        <v>43893</v>
      </c>
      <c r="B675" s="3" t="s">
        <v>311</v>
      </c>
      <c r="C675" s="3">
        <f>'E_t&amp;m3-3'!C320</f>
        <v>1</v>
      </c>
      <c r="D675" s="3">
        <f>'E_t&amp;m3-3'!D320</f>
        <v>5.7</v>
      </c>
      <c r="E675" s="3">
        <f>'E_t&amp;m3-3'!E320</f>
        <v>0</v>
      </c>
      <c r="F675" s="3">
        <f>'E_t&amp;m3-3'!F320</f>
        <v>0</v>
      </c>
      <c r="G675" s="3">
        <f>'E_t&amp;m3-3'!G320</f>
        <v>0</v>
      </c>
      <c r="H675" s="3">
        <f>'E_t&amp;m3-3'!H320</f>
        <v>0</v>
      </c>
    </row>
    <row r="676" spans="1:8" x14ac:dyDescent="0.25">
      <c r="A676" s="5">
        <v>43893</v>
      </c>
      <c r="B676" s="3" t="s">
        <v>312</v>
      </c>
      <c r="C676" s="3">
        <f>'E_t&amp;m3-3'!C321</f>
        <v>3</v>
      </c>
      <c r="D676" s="3">
        <f>'E_t&amp;m3-3'!D321</f>
        <v>6.2</v>
      </c>
      <c r="E676" s="3">
        <f>'E_t&amp;m3-3'!E321</f>
        <v>0</v>
      </c>
      <c r="F676" s="3">
        <f>'E_t&amp;m3-3'!F321</f>
        <v>0</v>
      </c>
      <c r="G676" s="3">
        <f>'E_t&amp;m3-3'!G321</f>
        <v>0</v>
      </c>
      <c r="H676" s="3">
        <f>'E_t&amp;m3-3'!H321</f>
        <v>0</v>
      </c>
    </row>
    <row r="677" spans="1:8" x14ac:dyDescent="0.25">
      <c r="A677" s="5">
        <v>43893</v>
      </c>
      <c r="B677" s="3" t="s">
        <v>313</v>
      </c>
      <c r="C677" s="3">
        <f>'E_t&amp;m3-3'!C322</f>
        <v>0</v>
      </c>
      <c r="D677" s="3">
        <f>'E_t&amp;m3-3'!D322</f>
        <v>0</v>
      </c>
      <c r="E677" s="3">
        <f>'E_t&amp;m3-3'!E322</f>
        <v>0</v>
      </c>
      <c r="F677" s="3">
        <f>'E_t&amp;m3-3'!F322</f>
        <v>0</v>
      </c>
      <c r="G677" s="3">
        <f>'E_t&amp;m3-3'!G322</f>
        <v>0</v>
      </c>
      <c r="H677" s="3">
        <f>'E_t&amp;m3-3'!H322</f>
        <v>0</v>
      </c>
    </row>
    <row r="678" spans="1:8" x14ac:dyDescent="0.25">
      <c r="A678" s="5">
        <v>43893</v>
      </c>
      <c r="B678" s="3" t="s">
        <v>314</v>
      </c>
      <c r="C678" s="3">
        <f>'E_t&amp;m3-3'!C323</f>
        <v>0</v>
      </c>
      <c r="D678" s="3">
        <f>'E_t&amp;m3-3'!D323</f>
        <v>0</v>
      </c>
      <c r="E678" s="3">
        <f>'E_t&amp;m3-3'!E323</f>
        <v>0</v>
      </c>
      <c r="F678" s="3">
        <f>'E_t&amp;m3-3'!F323</f>
        <v>0</v>
      </c>
      <c r="G678" s="3">
        <f>'E_t&amp;m3-3'!G323</f>
        <v>0</v>
      </c>
      <c r="H678" s="3">
        <f>'E_t&amp;m3-3'!H323</f>
        <v>0</v>
      </c>
    </row>
    <row r="679" spans="1:8" x14ac:dyDescent="0.25">
      <c r="A679" s="5">
        <v>43893</v>
      </c>
      <c r="B679" s="3" t="s">
        <v>315</v>
      </c>
      <c r="C679" s="3">
        <f>'E_t&amp;m3-3'!C324</f>
        <v>0</v>
      </c>
      <c r="D679" s="3">
        <f>'E_t&amp;m3-3'!D324</f>
        <v>0</v>
      </c>
      <c r="E679" s="3">
        <f>'E_t&amp;m3-3'!E324</f>
        <v>0</v>
      </c>
      <c r="F679" s="3">
        <f>'E_t&amp;m3-3'!F324</f>
        <v>0</v>
      </c>
      <c r="G679" s="3">
        <f>'E_t&amp;m3-3'!G324</f>
        <v>0</v>
      </c>
      <c r="H679" s="3">
        <f>'E_t&amp;m3-3'!H324</f>
        <v>0</v>
      </c>
    </row>
    <row r="680" spans="1:8" x14ac:dyDescent="0.25">
      <c r="A680" s="5">
        <v>43893</v>
      </c>
      <c r="B680" s="3" t="s">
        <v>316</v>
      </c>
      <c r="C680" s="3">
        <f>'E_t&amp;m3-3'!C325</f>
        <v>0</v>
      </c>
      <c r="D680" s="3">
        <f>'E_t&amp;m3-3'!D325</f>
        <v>0</v>
      </c>
      <c r="E680" s="3">
        <f>'E_t&amp;m3-3'!E325</f>
        <v>0</v>
      </c>
      <c r="F680" s="3">
        <f>'E_t&amp;m3-3'!F325</f>
        <v>0</v>
      </c>
      <c r="G680" s="3">
        <f>'E_t&amp;m3-3'!G325</f>
        <v>0</v>
      </c>
      <c r="H680" s="3">
        <f>'E_t&amp;m3-3'!H325</f>
        <v>0</v>
      </c>
    </row>
    <row r="681" spans="1:8" x14ac:dyDescent="0.25">
      <c r="A681" s="5">
        <v>43893</v>
      </c>
      <c r="B681" s="3" t="s">
        <v>317</v>
      </c>
      <c r="C681" s="3">
        <f>'E_t&amp;m3-3'!C326</f>
        <v>0</v>
      </c>
      <c r="D681" s="3">
        <f>'E_t&amp;m3-3'!D326</f>
        <v>0</v>
      </c>
      <c r="E681" s="3">
        <f>'E_t&amp;m3-3'!E326</f>
        <v>0</v>
      </c>
      <c r="F681" s="3">
        <f>'E_t&amp;m3-3'!F326</f>
        <v>0</v>
      </c>
      <c r="G681" s="3">
        <f>'E_t&amp;m3-3'!G326</f>
        <v>0</v>
      </c>
      <c r="H681" s="3">
        <f>'E_t&amp;m3-3'!H326</f>
        <v>0</v>
      </c>
    </row>
    <row r="682" spans="1:8" x14ac:dyDescent="0.25">
      <c r="A682" s="5">
        <v>43893</v>
      </c>
      <c r="B682" s="3" t="s">
        <v>318</v>
      </c>
      <c r="C682" s="3">
        <f>'E_t&amp;m3-3'!C327</f>
        <v>0</v>
      </c>
      <c r="D682" s="3">
        <f>'E_t&amp;m3-3'!D327</f>
        <v>0</v>
      </c>
      <c r="E682" s="3">
        <f>'E_t&amp;m3-3'!E327</f>
        <v>0</v>
      </c>
      <c r="F682" s="3">
        <f>'E_t&amp;m3-3'!F327</f>
        <v>0</v>
      </c>
      <c r="G682" s="3">
        <f>'E_t&amp;m3-3'!G327</f>
        <v>0</v>
      </c>
      <c r="H682" s="3">
        <f>'E_t&amp;m3-3'!H327</f>
        <v>0</v>
      </c>
    </row>
    <row r="683" spans="1:8" x14ac:dyDescent="0.25">
      <c r="A683" s="5">
        <v>43893</v>
      </c>
      <c r="B683" s="3" t="s">
        <v>319</v>
      </c>
      <c r="C683" s="3">
        <f>'E_t&amp;m3-3'!C328</f>
        <v>0</v>
      </c>
      <c r="D683" s="3">
        <f>'E_t&amp;m3-3'!D328</f>
        <v>0</v>
      </c>
      <c r="E683" s="3">
        <f>'E_t&amp;m3-3'!E328</f>
        <v>0</v>
      </c>
      <c r="F683" s="3">
        <f>'E_t&amp;m3-3'!F328</f>
        <v>0</v>
      </c>
      <c r="G683" s="3">
        <f>'E_t&amp;m3-3'!G328</f>
        <v>0</v>
      </c>
      <c r="H683" s="3">
        <f>'E_t&amp;m3-3'!H328</f>
        <v>0</v>
      </c>
    </row>
    <row r="684" spans="1:8" x14ac:dyDescent="0.25">
      <c r="A684" s="5">
        <v>43893</v>
      </c>
      <c r="B684" s="3" t="s">
        <v>320</v>
      </c>
      <c r="C684" s="3">
        <f>'E_t&amp;m3-3'!C329</f>
        <v>1</v>
      </c>
      <c r="D684" s="3">
        <f>'E_t&amp;m3-3'!D329</f>
        <v>5.2</v>
      </c>
      <c r="E684" s="3">
        <f>'E_t&amp;m3-3'!E329</f>
        <v>0</v>
      </c>
      <c r="F684" s="3">
        <f>'E_t&amp;m3-3'!F329</f>
        <v>0</v>
      </c>
      <c r="G684" s="3">
        <f>'E_t&amp;m3-3'!G329</f>
        <v>0</v>
      </c>
      <c r="H684" s="3">
        <f>'E_t&amp;m3-3'!H329</f>
        <v>0</v>
      </c>
    </row>
    <row r="685" spans="1:8" x14ac:dyDescent="0.25">
      <c r="A685" s="5">
        <v>43893</v>
      </c>
      <c r="B685" s="3" t="s">
        <v>321</v>
      </c>
      <c r="C685" s="3">
        <f>'E_t&amp;m3-3'!C330</f>
        <v>0</v>
      </c>
      <c r="D685" s="3">
        <f>'E_t&amp;m3-3'!D330</f>
        <v>0</v>
      </c>
      <c r="E685" s="3">
        <f>'E_t&amp;m3-3'!E330</f>
        <v>0</v>
      </c>
      <c r="F685" s="3">
        <f>'E_t&amp;m3-3'!F330</f>
        <v>0</v>
      </c>
      <c r="G685" s="3">
        <f>'E_t&amp;m3-3'!G330</f>
        <v>0</v>
      </c>
      <c r="H685" s="3">
        <f>'E_t&amp;m3-3'!H330</f>
        <v>0</v>
      </c>
    </row>
    <row r="686" spans="1:8" x14ac:dyDescent="0.25">
      <c r="A686" s="5">
        <v>43893</v>
      </c>
      <c r="B686" s="3" t="s">
        <v>322</v>
      </c>
      <c r="C686" s="3">
        <f>'E_t&amp;m3-3'!C331</f>
        <v>0</v>
      </c>
      <c r="D686" s="3">
        <f>'E_t&amp;m3-3'!D331</f>
        <v>0</v>
      </c>
      <c r="E686" s="3">
        <f>'E_t&amp;m3-3'!E331</f>
        <v>0</v>
      </c>
      <c r="F686" s="3">
        <f>'E_t&amp;m3-3'!F331</f>
        <v>0</v>
      </c>
      <c r="G686" s="3">
        <f>'E_t&amp;m3-3'!G331</f>
        <v>0</v>
      </c>
      <c r="H686" s="3">
        <f>'E_t&amp;m3-3'!H331</f>
        <v>0</v>
      </c>
    </row>
    <row r="687" spans="1:8" x14ac:dyDescent="0.25">
      <c r="A687" s="5">
        <v>43893</v>
      </c>
      <c r="B687" s="3" t="s">
        <v>323</v>
      </c>
      <c r="C687" s="3">
        <f>'E_t&amp;m3-3'!C332</f>
        <v>0</v>
      </c>
      <c r="D687" s="3">
        <f>'E_t&amp;m3-3'!D332</f>
        <v>0</v>
      </c>
      <c r="E687" s="3">
        <f>'E_t&amp;m3-3'!E332</f>
        <v>0</v>
      </c>
      <c r="F687" s="3">
        <f>'E_t&amp;m3-3'!F332</f>
        <v>0</v>
      </c>
      <c r="G687" s="3">
        <f>'E_t&amp;m3-3'!G332</f>
        <v>0</v>
      </c>
      <c r="H687" s="3">
        <f>'E_t&amp;m3-3'!H332</f>
        <v>0</v>
      </c>
    </row>
    <row r="688" spans="1:8" x14ac:dyDescent="0.25">
      <c r="A688" s="5">
        <v>43893</v>
      </c>
      <c r="B688" s="3" t="s">
        <v>324</v>
      </c>
      <c r="C688" s="3">
        <f>'E_t&amp;m3-3'!C333</f>
        <v>0</v>
      </c>
      <c r="D688" s="3">
        <f>'E_t&amp;m3-3'!D333</f>
        <v>0</v>
      </c>
      <c r="E688" s="3">
        <f>'E_t&amp;m3-3'!E333</f>
        <v>0</v>
      </c>
      <c r="F688" s="3">
        <f>'E_t&amp;m3-3'!F333</f>
        <v>0</v>
      </c>
      <c r="G688" s="3">
        <f>'E_t&amp;m3-3'!G333</f>
        <v>0</v>
      </c>
      <c r="H688" s="3">
        <f>'E_t&amp;m3-3'!H333</f>
        <v>0</v>
      </c>
    </row>
    <row r="689" spans="1:8" x14ac:dyDescent="0.25">
      <c r="A689" s="5">
        <v>43893</v>
      </c>
      <c r="B689" s="3" t="s">
        <v>325</v>
      </c>
      <c r="C689" s="3">
        <f>'E_t&amp;m3-3'!C334</f>
        <v>0</v>
      </c>
      <c r="D689" s="3">
        <f>'E_t&amp;m3-3'!D334</f>
        <v>0</v>
      </c>
      <c r="E689" s="3">
        <f>'E_t&amp;m3-3'!E334</f>
        <v>0</v>
      </c>
      <c r="F689" s="3">
        <f>'E_t&amp;m3-3'!F334</f>
        <v>0</v>
      </c>
      <c r="G689" s="3">
        <f>'E_t&amp;m3-3'!G334</f>
        <v>0</v>
      </c>
      <c r="H689" s="3">
        <f>'E_t&amp;m3-3'!H334</f>
        <v>0</v>
      </c>
    </row>
    <row r="690" spans="1:8" x14ac:dyDescent="0.25">
      <c r="A690" s="5">
        <v>43893</v>
      </c>
      <c r="B690" s="3" t="s">
        <v>326</v>
      </c>
      <c r="C690" s="3">
        <f>'E_t&amp;m3-3'!C335</f>
        <v>0</v>
      </c>
      <c r="D690" s="3">
        <f>'E_t&amp;m3-3'!D335</f>
        <v>0</v>
      </c>
      <c r="E690" s="3">
        <f>'E_t&amp;m3-3'!E335</f>
        <v>0</v>
      </c>
      <c r="F690" s="3">
        <f>'E_t&amp;m3-3'!F335</f>
        <v>0</v>
      </c>
      <c r="G690" s="3">
        <f>'E_t&amp;m3-3'!G335</f>
        <v>0</v>
      </c>
      <c r="H690" s="3">
        <f>'E_t&amp;m3-3'!H335</f>
        <v>0</v>
      </c>
    </row>
    <row r="691" spans="1:8" x14ac:dyDescent="0.25">
      <c r="A691" s="5">
        <v>43893</v>
      </c>
      <c r="B691" s="3" t="s">
        <v>327</v>
      </c>
      <c r="C691" s="3">
        <f>'E_t&amp;m3-3'!C336</f>
        <v>1</v>
      </c>
      <c r="D691" s="3">
        <f>'E_t&amp;m3-3'!D336</f>
        <v>6.8</v>
      </c>
      <c r="E691" s="3">
        <f>'E_t&amp;m3-3'!E336</f>
        <v>0</v>
      </c>
      <c r="F691" s="3">
        <f>'E_t&amp;m3-3'!F336</f>
        <v>0</v>
      </c>
      <c r="G691" s="3">
        <f>'E_t&amp;m3-3'!G336</f>
        <v>0</v>
      </c>
      <c r="H691" s="3">
        <f>'E_t&amp;m3-3'!H336</f>
        <v>0</v>
      </c>
    </row>
    <row r="692" spans="1:8" x14ac:dyDescent="0.25">
      <c r="A692" s="5">
        <v>43893</v>
      </c>
      <c r="B692" s="3" t="s">
        <v>328</v>
      </c>
      <c r="C692" s="3">
        <f>'E_t&amp;m3-3'!C337</f>
        <v>0</v>
      </c>
      <c r="D692" s="3">
        <f>'E_t&amp;m3-3'!D337</f>
        <v>0</v>
      </c>
      <c r="E692" s="3">
        <f>'E_t&amp;m3-3'!E337</f>
        <v>0</v>
      </c>
      <c r="F692" s="3">
        <f>'E_t&amp;m3-3'!F337</f>
        <v>0</v>
      </c>
      <c r="G692" s="3">
        <f>'E_t&amp;m3-3'!G337</f>
        <v>0</v>
      </c>
      <c r="H692" s="3">
        <f>'E_t&amp;m3-3'!H337</f>
        <v>0</v>
      </c>
    </row>
    <row r="693" spans="1:8" x14ac:dyDescent="0.25">
      <c r="A693" s="5">
        <v>43893</v>
      </c>
      <c r="B693" s="3" t="s">
        <v>329</v>
      </c>
      <c r="C693" s="3">
        <f>'E_t&amp;m3-3'!C338</f>
        <v>0</v>
      </c>
      <c r="D693" s="3">
        <f>'E_t&amp;m3-3'!D338</f>
        <v>0</v>
      </c>
      <c r="E693" s="3">
        <f>'E_t&amp;m3-3'!E338</f>
        <v>0</v>
      </c>
      <c r="F693" s="3">
        <f>'E_t&amp;m3-3'!F338</f>
        <v>0</v>
      </c>
      <c r="G693" s="3">
        <f>'E_t&amp;m3-3'!G338</f>
        <v>0</v>
      </c>
      <c r="H693" s="3">
        <f>'E_t&amp;m3-3'!H338</f>
        <v>0</v>
      </c>
    </row>
    <row r="694" spans="1:8" x14ac:dyDescent="0.25">
      <c r="A694" s="5">
        <v>43893</v>
      </c>
      <c r="B694" s="3" t="s">
        <v>330</v>
      </c>
      <c r="C694" s="3">
        <f>'E_t&amp;m3-3'!C339</f>
        <v>0</v>
      </c>
      <c r="D694" s="3">
        <f>'E_t&amp;m3-3'!D339</f>
        <v>0</v>
      </c>
      <c r="E694" s="3">
        <f>'E_t&amp;m3-3'!E339</f>
        <v>0</v>
      </c>
      <c r="F694" s="3">
        <f>'E_t&amp;m3-3'!F339</f>
        <v>0</v>
      </c>
      <c r="G694" s="3">
        <f>'E_t&amp;m3-3'!G339</f>
        <v>0</v>
      </c>
      <c r="H694" s="3">
        <f>'E_t&amp;m3-3'!H339</f>
        <v>0</v>
      </c>
    </row>
    <row r="695" spans="1:8" x14ac:dyDescent="0.25">
      <c r="A695" s="5">
        <v>43893</v>
      </c>
      <c r="B695" s="3" t="s">
        <v>331</v>
      </c>
      <c r="C695" s="3">
        <f>'E_t&amp;m3-3'!C340</f>
        <v>0</v>
      </c>
      <c r="D695" s="3">
        <f>'E_t&amp;m3-3'!D340</f>
        <v>0</v>
      </c>
      <c r="E695" s="3">
        <f>'E_t&amp;m3-3'!E340</f>
        <v>0</v>
      </c>
      <c r="F695" s="3">
        <f>'E_t&amp;m3-3'!F340</f>
        <v>0</v>
      </c>
      <c r="G695" s="3">
        <f>'E_t&amp;m3-3'!G340</f>
        <v>0</v>
      </c>
      <c r="H695" s="3">
        <f>'E_t&amp;m3-3'!H340</f>
        <v>0</v>
      </c>
    </row>
    <row r="696" spans="1:8" x14ac:dyDescent="0.25">
      <c r="A696" s="5">
        <v>43893</v>
      </c>
      <c r="B696" s="3" t="s">
        <v>332</v>
      </c>
      <c r="C696" s="3">
        <f>'E_t&amp;m3-3'!C341</f>
        <v>0</v>
      </c>
      <c r="D696" s="3">
        <f>'E_t&amp;m3-3'!D341</f>
        <v>0</v>
      </c>
      <c r="E696" s="3">
        <f>'E_t&amp;m3-3'!E341</f>
        <v>0</v>
      </c>
      <c r="F696" s="3">
        <f>'E_t&amp;m3-3'!F341</f>
        <v>0</v>
      </c>
      <c r="G696" s="3">
        <f>'E_t&amp;m3-3'!G341</f>
        <v>0</v>
      </c>
      <c r="H696" s="3">
        <f>'E_t&amp;m3-3'!H341</f>
        <v>0</v>
      </c>
    </row>
    <row r="697" spans="1:8" x14ac:dyDescent="0.25">
      <c r="A697" s="5">
        <v>43893</v>
      </c>
      <c r="B697" s="3" t="s">
        <v>333</v>
      </c>
      <c r="C697" s="3">
        <f>'E_t&amp;m3-3'!C342</f>
        <v>0</v>
      </c>
      <c r="D697" s="3">
        <f>'E_t&amp;m3-3'!D342</f>
        <v>0</v>
      </c>
      <c r="E697" s="3">
        <f>'E_t&amp;m3-3'!E342</f>
        <v>0</v>
      </c>
      <c r="F697" s="3">
        <f>'E_t&amp;m3-3'!F342</f>
        <v>0</v>
      </c>
      <c r="G697" s="3">
        <f>'E_t&amp;m3-3'!G342</f>
        <v>0</v>
      </c>
      <c r="H697" s="3">
        <f>'E_t&amp;m3-3'!H342</f>
        <v>0</v>
      </c>
    </row>
    <row r="698" spans="1:8" x14ac:dyDescent="0.25">
      <c r="A698" s="5">
        <v>43893</v>
      </c>
      <c r="B698" s="3" t="s">
        <v>334</v>
      </c>
      <c r="C698" s="3">
        <f>'E_t&amp;m3-3'!C343</f>
        <v>0</v>
      </c>
      <c r="D698" s="3">
        <f>'E_t&amp;m3-3'!D343</f>
        <v>0</v>
      </c>
      <c r="E698" s="3">
        <f>'E_t&amp;m3-3'!E343</f>
        <v>0</v>
      </c>
      <c r="F698" s="3">
        <f>'E_t&amp;m3-3'!F343</f>
        <v>0</v>
      </c>
      <c r="G698" s="3">
        <f>'E_t&amp;m3-3'!G343</f>
        <v>0</v>
      </c>
      <c r="H698" s="3">
        <f>'E_t&amp;m3-3'!H343</f>
        <v>0</v>
      </c>
    </row>
    <row r="699" spans="1:8" x14ac:dyDescent="0.25">
      <c r="A699" s="5">
        <v>43893</v>
      </c>
      <c r="B699" s="3" t="s">
        <v>335</v>
      </c>
      <c r="C699" s="3">
        <f>'E_t&amp;m3-3'!C344</f>
        <v>0</v>
      </c>
      <c r="D699" s="3">
        <f>'E_t&amp;m3-3'!D344</f>
        <v>0</v>
      </c>
      <c r="E699" s="3">
        <f>'E_t&amp;m3-3'!E344</f>
        <v>0</v>
      </c>
      <c r="F699" s="3">
        <f>'E_t&amp;m3-3'!F344</f>
        <v>0</v>
      </c>
      <c r="G699" s="3">
        <f>'E_t&amp;m3-3'!G344</f>
        <v>0</v>
      </c>
      <c r="H699" s="3">
        <f>'E_t&amp;m3-3'!H344</f>
        <v>0</v>
      </c>
    </row>
    <row r="700" spans="1:8" x14ac:dyDescent="0.25">
      <c r="A700" s="5">
        <v>43893</v>
      </c>
      <c r="B700" s="3" t="s">
        <v>336</v>
      </c>
      <c r="C700" s="3">
        <f>'E_t&amp;m3-3'!C345</f>
        <v>0</v>
      </c>
      <c r="D700" s="3">
        <f>'E_t&amp;m3-3'!D345</f>
        <v>0</v>
      </c>
      <c r="E700" s="3">
        <f>'E_t&amp;m3-3'!E345</f>
        <v>0</v>
      </c>
      <c r="F700" s="3">
        <f>'E_t&amp;m3-3'!F345</f>
        <v>0</v>
      </c>
      <c r="G700" s="3">
        <f>'E_t&amp;m3-3'!G345</f>
        <v>0</v>
      </c>
      <c r="H700" s="3">
        <f>'E_t&amp;m3-3'!H345</f>
        <v>0</v>
      </c>
    </row>
    <row r="701" spans="1:8" x14ac:dyDescent="0.25">
      <c r="A701" s="5">
        <v>43893</v>
      </c>
      <c r="B701" s="3" t="s">
        <v>337</v>
      </c>
      <c r="C701" s="3">
        <f>'E_t&amp;m3-3'!C346</f>
        <v>1</v>
      </c>
      <c r="D701" s="3">
        <f>'E_t&amp;m3-3'!D346</f>
        <v>0.6</v>
      </c>
      <c r="E701" s="3">
        <f>'E_t&amp;m3-3'!E346</f>
        <v>0</v>
      </c>
      <c r="F701" s="3">
        <f>'E_t&amp;m3-3'!F346</f>
        <v>0</v>
      </c>
      <c r="G701" s="3">
        <f>'E_t&amp;m3-3'!G346</f>
        <v>0</v>
      </c>
      <c r="H701" s="3">
        <f>'E_t&amp;m3-3'!H346</f>
        <v>0</v>
      </c>
    </row>
    <row r="702" spans="1:8" x14ac:dyDescent="0.25">
      <c r="A702" s="5">
        <v>43893</v>
      </c>
      <c r="B702" s="3" t="s">
        <v>338</v>
      </c>
      <c r="C702" s="3">
        <f>'E_t&amp;m3-3'!C347</f>
        <v>1</v>
      </c>
      <c r="D702" s="3">
        <f>'E_t&amp;m3-3'!D347</f>
        <v>3.5</v>
      </c>
      <c r="E702" s="3">
        <f>'E_t&amp;m3-3'!E347</f>
        <v>2</v>
      </c>
      <c r="F702" s="3">
        <f>'E_t&amp;m3-3'!F347</f>
        <v>6.9</v>
      </c>
      <c r="G702" s="3">
        <f>'E_t&amp;m3-3'!G347</f>
        <v>0</v>
      </c>
      <c r="H702" s="3">
        <f>'E_t&amp;m3-3'!H347</f>
        <v>0</v>
      </c>
    </row>
    <row r="703" spans="1:8" x14ac:dyDescent="0.25">
      <c r="A703" s="5">
        <v>43893</v>
      </c>
      <c r="B703" s="3" t="s">
        <v>339</v>
      </c>
      <c r="C703" s="3">
        <f>'E_t&amp;m3-3'!C348</f>
        <v>0</v>
      </c>
      <c r="D703" s="3">
        <f>'E_t&amp;m3-3'!D348</f>
        <v>0</v>
      </c>
      <c r="E703" s="3">
        <f>'E_t&amp;m3-3'!E348</f>
        <v>1</v>
      </c>
      <c r="F703" s="3">
        <f>'E_t&amp;m3-3'!F348</f>
        <v>5.8</v>
      </c>
      <c r="G703" s="3">
        <f>'E_t&amp;m3-3'!G348</f>
        <v>0</v>
      </c>
      <c r="H703" s="3">
        <f>'E_t&amp;m3-3'!H348</f>
        <v>0</v>
      </c>
    </row>
    <row r="704" spans="1:8" x14ac:dyDescent="0.25">
      <c r="A704" s="5">
        <v>43893</v>
      </c>
      <c r="B704" s="3" t="s">
        <v>340</v>
      </c>
      <c r="C704" s="3">
        <f>'E_t&amp;m3-3'!C349</f>
        <v>1</v>
      </c>
      <c r="D704" s="3">
        <f>'E_t&amp;m3-3'!D349</f>
        <v>4.4000000000000004</v>
      </c>
      <c r="E704" s="3">
        <f>'E_t&amp;m3-3'!E349</f>
        <v>0</v>
      </c>
      <c r="F704" s="3">
        <f>'E_t&amp;m3-3'!F349</f>
        <v>0</v>
      </c>
      <c r="G704" s="3">
        <f>'E_t&amp;m3-3'!G349</f>
        <v>0</v>
      </c>
      <c r="H704" s="3">
        <f>'E_t&amp;m3-3'!H349</f>
        <v>0</v>
      </c>
    </row>
    <row r="705" spans="1:8" x14ac:dyDescent="0.25">
      <c r="A705" s="5">
        <v>43893</v>
      </c>
      <c r="B705" s="3" t="s">
        <v>341</v>
      </c>
      <c r="C705" s="3">
        <f>'E_t&amp;m3-3'!C350</f>
        <v>1</v>
      </c>
      <c r="D705" s="3">
        <f>'E_t&amp;m3-3'!D350</f>
        <v>1.5</v>
      </c>
      <c r="E705" s="3">
        <f>'E_t&amp;m3-3'!E350</f>
        <v>1</v>
      </c>
      <c r="F705" s="3">
        <f>'E_t&amp;m3-3'!F350</f>
        <v>1.5</v>
      </c>
      <c r="G705" s="3">
        <f>'E_t&amp;m3-3'!G350</f>
        <v>0</v>
      </c>
      <c r="H705" s="3">
        <f>'E_t&amp;m3-3'!H350</f>
        <v>0</v>
      </c>
    </row>
    <row r="706" spans="1:8" x14ac:dyDescent="0.25">
      <c r="A706" s="5">
        <v>43893</v>
      </c>
      <c r="B706" s="3" t="s">
        <v>342</v>
      </c>
      <c r="C706" s="3">
        <f>'E_t&amp;m3-3'!C351</f>
        <v>0</v>
      </c>
      <c r="D706" s="3">
        <f>'E_t&amp;m3-3'!D351</f>
        <v>0</v>
      </c>
      <c r="E706" s="3">
        <f>'E_t&amp;m3-3'!E351</f>
        <v>0</v>
      </c>
      <c r="F706" s="3">
        <f>'E_t&amp;m3-3'!F351</f>
        <v>0</v>
      </c>
      <c r="G706" s="3">
        <f>'E_t&amp;m3-3'!G351</f>
        <v>0</v>
      </c>
      <c r="H706" s="3">
        <f>'E_t&amp;m3-3'!H351</f>
        <v>0</v>
      </c>
    </row>
    <row r="707" spans="1:8" x14ac:dyDescent="0.25">
      <c r="A707" s="5">
        <v>43893</v>
      </c>
      <c r="B707" s="3" t="s">
        <v>343</v>
      </c>
      <c r="C707" s="3">
        <f>'E_t&amp;m3-3'!C352</f>
        <v>0</v>
      </c>
      <c r="D707" s="3">
        <f>'E_t&amp;m3-3'!D352</f>
        <v>0</v>
      </c>
      <c r="E707" s="3">
        <f>'E_t&amp;m3-3'!E352</f>
        <v>0</v>
      </c>
      <c r="F707" s="3">
        <f>'E_t&amp;m3-3'!F352</f>
        <v>0</v>
      </c>
      <c r="G707" s="3">
        <f>'E_t&amp;m3-3'!G352</f>
        <v>0</v>
      </c>
      <c r="H707" s="3">
        <f>'E_t&amp;m3-3'!H352</f>
        <v>0</v>
      </c>
    </row>
    <row r="708" spans="1:8" x14ac:dyDescent="0.25">
      <c r="A708" s="5">
        <v>43893</v>
      </c>
      <c r="B708" s="3" t="s">
        <v>344</v>
      </c>
      <c r="C708" s="3">
        <f>'E_t&amp;m3-3'!C353</f>
        <v>0</v>
      </c>
      <c r="D708" s="3">
        <f>'E_t&amp;m3-3'!D353</f>
        <v>0</v>
      </c>
      <c r="E708" s="3">
        <f>'E_t&amp;m3-3'!E353</f>
        <v>0</v>
      </c>
      <c r="F708" s="3">
        <f>'E_t&amp;m3-3'!F353</f>
        <v>0</v>
      </c>
      <c r="G708" s="3">
        <f>'E_t&amp;m3-3'!G353</f>
        <v>0</v>
      </c>
      <c r="H708" s="3">
        <f>'E_t&amp;m3-3'!H353</f>
        <v>0</v>
      </c>
    </row>
    <row r="709" spans="1:8" x14ac:dyDescent="0.25">
      <c r="A709" s="5">
        <v>43893</v>
      </c>
      <c r="B709" s="3" t="s">
        <v>345</v>
      </c>
      <c r="C709" s="3">
        <f>'E_t&amp;m3-3'!C354</f>
        <v>0</v>
      </c>
      <c r="D709" s="3">
        <f>'E_t&amp;m3-3'!D354</f>
        <v>0</v>
      </c>
      <c r="E709" s="3">
        <f>'E_t&amp;m3-3'!E354</f>
        <v>0</v>
      </c>
      <c r="F709" s="3">
        <f>'E_t&amp;m3-3'!F354</f>
        <v>0</v>
      </c>
      <c r="G709" s="3">
        <f>'E_t&amp;m3-3'!G354</f>
        <v>0</v>
      </c>
      <c r="H709" s="3">
        <f>'E_t&amp;m3-3'!H354</f>
        <v>0</v>
      </c>
    </row>
    <row r="710" spans="1:8" x14ac:dyDescent="0.25">
      <c r="A710" s="5">
        <v>43893</v>
      </c>
      <c r="B710" s="3" t="s">
        <v>346</v>
      </c>
      <c r="C710" s="3">
        <f>'E_t&amp;m3-3'!C355</f>
        <v>0</v>
      </c>
      <c r="D710" s="3">
        <f>'E_t&amp;m3-3'!D355</f>
        <v>0</v>
      </c>
      <c r="E710" s="3">
        <f>'E_t&amp;m3-3'!E355</f>
        <v>0</v>
      </c>
      <c r="F710" s="3">
        <f>'E_t&amp;m3-3'!F355</f>
        <v>0</v>
      </c>
      <c r="G710" s="3">
        <f>'E_t&amp;m3-3'!G355</f>
        <v>0</v>
      </c>
      <c r="H710" s="3">
        <f>'E_t&amp;m3-3'!H355</f>
        <v>0</v>
      </c>
    </row>
    <row r="711" spans="1:8" x14ac:dyDescent="0.25">
      <c r="A711" s="5">
        <v>43893</v>
      </c>
      <c r="B711" s="3" t="s">
        <v>347</v>
      </c>
      <c r="C711" s="3">
        <f>'E_t&amp;m3-3'!C356</f>
        <v>0</v>
      </c>
      <c r="D711" s="3">
        <f>'E_t&amp;m3-3'!D356</f>
        <v>0</v>
      </c>
      <c r="E711" s="3">
        <f>'E_t&amp;m3-3'!E356</f>
        <v>0</v>
      </c>
      <c r="F711" s="3">
        <f>'E_t&amp;m3-3'!F356</f>
        <v>0</v>
      </c>
      <c r="G711" s="3">
        <f>'E_t&amp;m3-3'!G356</f>
        <v>0</v>
      </c>
      <c r="H711" s="3">
        <f>'E_t&amp;m3-3'!H356</f>
        <v>0</v>
      </c>
    </row>
    <row r="712" spans="1:8" x14ac:dyDescent="0.25">
      <c r="A712" s="5">
        <v>43893</v>
      </c>
      <c r="B712" s="3" t="s">
        <v>348</v>
      </c>
      <c r="C712" s="3">
        <f>'E_t&amp;m3-3'!C357</f>
        <v>0</v>
      </c>
      <c r="D712" s="3">
        <f>'E_t&amp;m3-3'!D357</f>
        <v>0</v>
      </c>
      <c r="E712" s="3">
        <f>'E_t&amp;m3-3'!E357</f>
        <v>0</v>
      </c>
      <c r="F712" s="3">
        <f>'E_t&amp;m3-3'!F357</f>
        <v>0</v>
      </c>
      <c r="G712" s="3">
        <f>'E_t&amp;m3-3'!G357</f>
        <v>0</v>
      </c>
      <c r="H712" s="3">
        <f>'E_t&amp;m3-3'!H357</f>
        <v>0</v>
      </c>
    </row>
    <row r="713" spans="1:8" x14ac:dyDescent="0.25">
      <c r="A713" s="5">
        <v>43893</v>
      </c>
      <c r="B713" s="3" t="s">
        <v>349</v>
      </c>
      <c r="C713" s="3">
        <f>'E_t&amp;m3-3'!C358</f>
        <v>0</v>
      </c>
      <c r="D713" s="3">
        <f>'E_t&amp;m3-3'!D358</f>
        <v>0</v>
      </c>
      <c r="E713" s="3">
        <f>'E_t&amp;m3-3'!E358</f>
        <v>0</v>
      </c>
      <c r="F713" s="3">
        <f>'E_t&amp;m3-3'!F358</f>
        <v>0</v>
      </c>
      <c r="G713" s="3">
        <f>'E_t&amp;m3-3'!G358</f>
        <v>0</v>
      </c>
      <c r="H713" s="3">
        <f>'E_t&amp;m3-3'!H358</f>
        <v>0</v>
      </c>
    </row>
    <row r="714" spans="1:8" x14ac:dyDescent="0.25">
      <c r="A714" s="5">
        <v>43893</v>
      </c>
      <c r="B714" s="3" t="s">
        <v>350</v>
      </c>
      <c r="C714" s="3">
        <f>'E_t&amp;m3-3'!C359</f>
        <v>0</v>
      </c>
      <c r="D714" s="3">
        <f>'E_t&amp;m3-3'!D359</f>
        <v>0</v>
      </c>
      <c r="E714" s="3">
        <f>'E_t&amp;m3-3'!E359</f>
        <v>0</v>
      </c>
      <c r="F714" s="3">
        <f>'E_t&amp;m3-3'!F359</f>
        <v>0</v>
      </c>
      <c r="G714" s="3">
        <f>'E_t&amp;m3-3'!G359</f>
        <v>0</v>
      </c>
      <c r="H714" s="3">
        <f>'E_t&amp;m3-3'!H359</f>
        <v>0</v>
      </c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autoFilter ref="J5:J359" xr:uid="{E96FBCA7-3A34-4FD5-8CAD-3837274DBB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4"/>
  <sheetViews>
    <sheetView topLeftCell="A323" workbookViewId="0">
      <selection activeCell="A360" sqref="A360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571</v>
      </c>
      <c r="D2" s="3">
        <f t="shared" ref="D2:H2" si="0">D3+D4</f>
        <v>1165.8</v>
      </c>
      <c r="E2" s="3">
        <f t="shared" si="0"/>
        <v>213</v>
      </c>
      <c r="F2" s="3">
        <f t="shared" si="0"/>
        <v>455.30000000000007</v>
      </c>
      <c r="G2" s="3">
        <f t="shared" si="0"/>
        <v>5</v>
      </c>
      <c r="H2" s="3">
        <f t="shared" si="0"/>
        <v>9.8999999999999986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v>355</v>
      </c>
      <c r="B4" t="s">
        <v>354</v>
      </c>
      <c r="C4">
        <f>SUM(C5:C5684)</f>
        <v>571</v>
      </c>
      <c r="D4">
        <f t="shared" ref="D4:H4" si="1">SUM(D5:D5684)</f>
        <v>1165.8</v>
      </c>
      <c r="E4">
        <f t="shared" si="1"/>
        <v>213</v>
      </c>
      <c r="F4">
        <f t="shared" si="1"/>
        <v>455.30000000000007</v>
      </c>
      <c r="G4">
        <f t="shared" si="1"/>
        <v>5</v>
      </c>
      <c r="H4">
        <f t="shared" si="1"/>
        <v>9.8999999999999986</v>
      </c>
      <c r="L4">
        <f>SUM(L5:L359)</f>
        <v>571</v>
      </c>
      <c r="M4">
        <f t="shared" ref="M4:Q4" si="2">SUM(M5:M359)</f>
        <v>1165.8</v>
      </c>
      <c r="N4">
        <f t="shared" si="2"/>
        <v>213</v>
      </c>
      <c r="O4">
        <f t="shared" si="2"/>
        <v>455.30000000000007</v>
      </c>
      <c r="P4">
        <f t="shared" si="2"/>
        <v>5</v>
      </c>
      <c r="Q4">
        <f t="shared" si="2"/>
        <v>9.8999999999999986</v>
      </c>
    </row>
    <row r="5" spans="1:17" x14ac:dyDescent="0.25">
      <c r="A5" s="5">
        <v>43900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SUMIF($B5:$B359,$K5,C5:C359)</f>
        <v>0</v>
      </c>
      <c r="M5">
        <f t="shared" ref="M5:Q5" si="3">SUMIF($B5:$B359,$K5,D5:D359)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</row>
    <row r="6" spans="1:17" x14ac:dyDescent="0.25">
      <c r="A6" s="5">
        <v>43900</v>
      </c>
      <c r="B6" s="3" t="s">
        <v>8</v>
      </c>
      <c r="C6" s="3">
        <v>3</v>
      </c>
      <c r="D6" s="3">
        <v>9.4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4">EXACT(K6,B6)</f>
        <v>1</v>
      </c>
      <c r="K6" s="3" t="s">
        <v>8</v>
      </c>
      <c r="L6">
        <f t="shared" ref="L6:L69" si="5">SUMIF($B6:$B360,$K6,C6:C360)</f>
        <v>3</v>
      </c>
      <c r="M6">
        <f t="shared" ref="M6:M69" si="6">SUMIF($B6:$B360,$K6,D6:D360)</f>
        <v>9.4</v>
      </c>
      <c r="N6">
        <f t="shared" ref="N6:N69" si="7">SUMIF($B6:$B360,$K6,E6:E360)</f>
        <v>0</v>
      </c>
      <c r="O6">
        <f t="shared" ref="O6:O69" si="8">SUMIF($B6:$B360,$K6,F6:F360)</f>
        <v>0</v>
      </c>
      <c r="P6">
        <f t="shared" ref="P6:P69" si="9">SUMIF($B6:$B360,$K6,G6:G360)</f>
        <v>0</v>
      </c>
      <c r="Q6">
        <f t="shared" ref="Q6:Q69" si="10">SUMIF($B6:$B360,$K6,H6:H360)</f>
        <v>0</v>
      </c>
    </row>
    <row r="7" spans="1:17" x14ac:dyDescent="0.25">
      <c r="A7" s="5">
        <v>43900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4"/>
        <v>1</v>
      </c>
      <c r="K7" s="3" t="s">
        <v>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x14ac:dyDescent="0.25">
      <c r="A8" s="5">
        <v>43900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4"/>
        <v>1</v>
      </c>
      <c r="K8" s="3" t="s">
        <v>10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x14ac:dyDescent="0.25">
      <c r="A9" s="5">
        <v>43900</v>
      </c>
      <c r="B9" s="3" t="s">
        <v>11</v>
      </c>
      <c r="C9" s="3">
        <v>0</v>
      </c>
      <c r="D9" s="3">
        <v>0</v>
      </c>
      <c r="E9" s="3">
        <v>1</v>
      </c>
      <c r="F9" s="3">
        <v>5</v>
      </c>
      <c r="G9" s="3">
        <v>0</v>
      </c>
      <c r="H9" s="3">
        <v>0</v>
      </c>
      <c r="J9" s="3" t="b">
        <f t="shared" si="4"/>
        <v>1</v>
      </c>
      <c r="K9" s="3" t="s">
        <v>11</v>
      </c>
      <c r="L9">
        <f t="shared" si="5"/>
        <v>0</v>
      </c>
      <c r="M9">
        <f t="shared" si="6"/>
        <v>0</v>
      </c>
      <c r="N9">
        <f t="shared" si="7"/>
        <v>1</v>
      </c>
      <c r="O9">
        <f t="shared" si="8"/>
        <v>5</v>
      </c>
      <c r="P9">
        <f t="shared" si="9"/>
        <v>0</v>
      </c>
      <c r="Q9">
        <f t="shared" si="10"/>
        <v>0</v>
      </c>
    </row>
    <row r="10" spans="1:17" x14ac:dyDescent="0.25">
      <c r="A10" s="5">
        <v>43900</v>
      </c>
      <c r="B10" s="3" t="s">
        <v>12</v>
      </c>
      <c r="C10" s="3">
        <v>1</v>
      </c>
      <c r="D10" s="3">
        <v>3.9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4"/>
        <v>1</v>
      </c>
      <c r="K10" s="3" t="s">
        <v>12</v>
      </c>
      <c r="L10">
        <f t="shared" si="5"/>
        <v>1</v>
      </c>
      <c r="M10">
        <f t="shared" si="6"/>
        <v>3.9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x14ac:dyDescent="0.25">
      <c r="A11" s="5">
        <v>43900</v>
      </c>
      <c r="B11" s="3" t="s">
        <v>13</v>
      </c>
      <c r="C11" s="3">
        <v>1</v>
      </c>
      <c r="D11" s="3">
        <v>0.9</v>
      </c>
      <c r="E11" s="3">
        <v>2</v>
      </c>
      <c r="F11" s="3">
        <v>1.8</v>
      </c>
      <c r="G11" s="3">
        <v>0</v>
      </c>
      <c r="H11" s="3">
        <v>0</v>
      </c>
      <c r="J11" s="3" t="b">
        <f t="shared" si="4"/>
        <v>1</v>
      </c>
      <c r="K11" s="3" t="s">
        <v>13</v>
      </c>
      <c r="L11">
        <f t="shared" si="5"/>
        <v>1</v>
      </c>
      <c r="M11">
        <f t="shared" si="6"/>
        <v>0.9</v>
      </c>
      <c r="N11">
        <f t="shared" si="7"/>
        <v>2</v>
      </c>
      <c r="O11">
        <f t="shared" si="8"/>
        <v>1.8</v>
      </c>
      <c r="P11">
        <f t="shared" si="9"/>
        <v>0</v>
      </c>
      <c r="Q11">
        <f t="shared" si="10"/>
        <v>0</v>
      </c>
    </row>
    <row r="12" spans="1:17" x14ac:dyDescent="0.25">
      <c r="A12" s="5">
        <v>43900</v>
      </c>
      <c r="B12" s="3" t="s">
        <v>14</v>
      </c>
      <c r="C12" s="3">
        <v>1</v>
      </c>
      <c r="D12" s="3">
        <v>1.4</v>
      </c>
      <c r="E12" s="3">
        <v>0</v>
      </c>
      <c r="F12" s="3">
        <v>0</v>
      </c>
      <c r="G12" s="3">
        <v>0</v>
      </c>
      <c r="H12" s="3">
        <v>0</v>
      </c>
      <c r="J12" s="3" t="b">
        <f t="shared" si="4"/>
        <v>1</v>
      </c>
      <c r="K12" s="3" t="s">
        <v>14</v>
      </c>
      <c r="L12">
        <f t="shared" si="5"/>
        <v>1</v>
      </c>
      <c r="M12">
        <f t="shared" si="6"/>
        <v>1.4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</row>
    <row r="13" spans="1:17" x14ac:dyDescent="0.25">
      <c r="A13" s="5">
        <v>43900</v>
      </c>
      <c r="B13" s="3" t="s">
        <v>15</v>
      </c>
      <c r="C13" s="3">
        <v>1</v>
      </c>
      <c r="D13" s="3">
        <v>0.5</v>
      </c>
      <c r="E13" s="3">
        <v>2</v>
      </c>
      <c r="F13" s="3">
        <v>0.9</v>
      </c>
      <c r="G13" s="3">
        <v>0</v>
      </c>
      <c r="H13" s="3">
        <v>0</v>
      </c>
      <c r="J13" s="3" t="b">
        <f t="shared" si="4"/>
        <v>1</v>
      </c>
      <c r="K13" s="3" t="s">
        <v>15</v>
      </c>
      <c r="L13">
        <f t="shared" si="5"/>
        <v>1</v>
      </c>
      <c r="M13">
        <f t="shared" si="6"/>
        <v>0.5</v>
      </c>
      <c r="N13">
        <f t="shared" si="7"/>
        <v>2</v>
      </c>
      <c r="O13">
        <f t="shared" si="8"/>
        <v>0.9</v>
      </c>
      <c r="P13">
        <f t="shared" si="9"/>
        <v>0</v>
      </c>
      <c r="Q13">
        <f t="shared" si="10"/>
        <v>0</v>
      </c>
    </row>
    <row r="14" spans="1:17" x14ac:dyDescent="0.25">
      <c r="A14" s="5">
        <v>43900</v>
      </c>
      <c r="B14" s="3" t="s">
        <v>16</v>
      </c>
      <c r="C14" s="3">
        <v>2</v>
      </c>
      <c r="D14" s="3">
        <v>1.8</v>
      </c>
      <c r="E14" s="3">
        <v>0</v>
      </c>
      <c r="F14" s="3">
        <v>0</v>
      </c>
      <c r="G14" s="3">
        <v>0</v>
      </c>
      <c r="H14" s="3">
        <v>0</v>
      </c>
      <c r="J14" s="3" t="b">
        <f t="shared" si="4"/>
        <v>1</v>
      </c>
      <c r="K14" s="3" t="s">
        <v>16</v>
      </c>
      <c r="L14">
        <f t="shared" si="5"/>
        <v>2</v>
      </c>
      <c r="M14">
        <f t="shared" si="6"/>
        <v>1.8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x14ac:dyDescent="0.25">
      <c r="A15" s="5">
        <v>43900</v>
      </c>
      <c r="B15" s="3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4"/>
        <v>1</v>
      </c>
      <c r="K15" s="3" t="s">
        <v>17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x14ac:dyDescent="0.25">
      <c r="A16" s="5">
        <v>43900</v>
      </c>
      <c r="B16" s="3" t="s">
        <v>18</v>
      </c>
      <c r="C16" s="3">
        <v>5</v>
      </c>
      <c r="D16" s="3">
        <v>8.9</v>
      </c>
      <c r="E16" s="3">
        <v>3</v>
      </c>
      <c r="F16" s="3">
        <v>5.4</v>
      </c>
      <c r="G16" s="3">
        <v>0</v>
      </c>
      <c r="H16" s="3">
        <v>0</v>
      </c>
      <c r="J16" s="3" t="b">
        <f t="shared" si="4"/>
        <v>1</v>
      </c>
      <c r="K16" s="3" t="s">
        <v>18</v>
      </c>
      <c r="L16">
        <f t="shared" si="5"/>
        <v>5</v>
      </c>
      <c r="M16">
        <f t="shared" si="6"/>
        <v>8.9</v>
      </c>
      <c r="N16">
        <f t="shared" si="7"/>
        <v>3</v>
      </c>
      <c r="O16">
        <f t="shared" si="8"/>
        <v>5.4</v>
      </c>
      <c r="P16">
        <f t="shared" si="9"/>
        <v>0</v>
      </c>
      <c r="Q16">
        <f t="shared" si="10"/>
        <v>0</v>
      </c>
    </row>
    <row r="17" spans="1:17" x14ac:dyDescent="0.25">
      <c r="A17" s="5">
        <v>43900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4"/>
        <v>1</v>
      </c>
      <c r="K17" s="3" t="s">
        <v>19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x14ac:dyDescent="0.25">
      <c r="A18" s="5">
        <v>43900</v>
      </c>
      <c r="B18" s="3" t="s">
        <v>20</v>
      </c>
      <c r="C18" s="3">
        <v>3</v>
      </c>
      <c r="D18" s="3">
        <v>1.9</v>
      </c>
      <c r="E18" s="3">
        <v>2</v>
      </c>
      <c r="F18" s="3">
        <v>1.3</v>
      </c>
      <c r="G18" s="3">
        <v>0</v>
      </c>
      <c r="H18" s="3">
        <v>0</v>
      </c>
      <c r="J18" s="3" t="b">
        <f t="shared" si="4"/>
        <v>1</v>
      </c>
      <c r="K18" s="3" t="s">
        <v>20</v>
      </c>
      <c r="L18">
        <f t="shared" si="5"/>
        <v>3</v>
      </c>
      <c r="M18">
        <f t="shared" si="6"/>
        <v>1.9</v>
      </c>
      <c r="N18">
        <f t="shared" si="7"/>
        <v>2</v>
      </c>
      <c r="O18">
        <f t="shared" si="8"/>
        <v>1.3</v>
      </c>
      <c r="P18">
        <f t="shared" si="9"/>
        <v>0</v>
      </c>
      <c r="Q18">
        <f t="shared" si="10"/>
        <v>0</v>
      </c>
    </row>
    <row r="19" spans="1:17" x14ac:dyDescent="0.25">
      <c r="A19" s="5">
        <v>43900</v>
      </c>
      <c r="B19" s="3" t="s">
        <v>21</v>
      </c>
      <c r="C19" s="3">
        <v>2</v>
      </c>
      <c r="D19" s="3">
        <v>2.2000000000000002</v>
      </c>
      <c r="E19" s="3">
        <v>0</v>
      </c>
      <c r="F19" s="3">
        <v>0</v>
      </c>
      <c r="G19" s="3">
        <v>0</v>
      </c>
      <c r="H19" s="3">
        <v>0</v>
      </c>
      <c r="J19" s="3" t="b">
        <f t="shared" si="4"/>
        <v>1</v>
      </c>
      <c r="K19" s="3" t="s">
        <v>21</v>
      </c>
      <c r="L19">
        <f t="shared" si="5"/>
        <v>2</v>
      </c>
      <c r="M19">
        <f t="shared" si="6"/>
        <v>2.2000000000000002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x14ac:dyDescent="0.25">
      <c r="A20" s="5">
        <v>43900</v>
      </c>
      <c r="B20" s="3" t="s">
        <v>22</v>
      </c>
      <c r="C20" s="3">
        <v>17</v>
      </c>
      <c r="D20" s="3">
        <v>1.9</v>
      </c>
      <c r="E20" s="3">
        <v>3</v>
      </c>
      <c r="F20" s="3">
        <v>0.3</v>
      </c>
      <c r="G20" s="3">
        <v>0</v>
      </c>
      <c r="H20" s="3">
        <v>0</v>
      </c>
      <c r="J20" s="3" t="b">
        <f t="shared" si="4"/>
        <v>1</v>
      </c>
      <c r="K20" s="3" t="s">
        <v>22</v>
      </c>
      <c r="L20">
        <f t="shared" si="5"/>
        <v>17</v>
      </c>
      <c r="M20">
        <f t="shared" si="6"/>
        <v>1.9</v>
      </c>
      <c r="N20">
        <f t="shared" si="7"/>
        <v>3</v>
      </c>
      <c r="O20">
        <f t="shared" si="8"/>
        <v>0.3</v>
      </c>
      <c r="P20">
        <f t="shared" si="9"/>
        <v>0</v>
      </c>
      <c r="Q20">
        <f t="shared" si="10"/>
        <v>0</v>
      </c>
    </row>
    <row r="21" spans="1:17" x14ac:dyDescent="0.25">
      <c r="A21" s="5">
        <v>43900</v>
      </c>
      <c r="B21" s="3" t="s">
        <v>23</v>
      </c>
      <c r="C21" s="3">
        <v>1</v>
      </c>
      <c r="D21" s="3">
        <v>0.6</v>
      </c>
      <c r="E21" s="3">
        <v>0</v>
      </c>
      <c r="F21" s="3">
        <v>0</v>
      </c>
      <c r="G21" s="3">
        <v>0</v>
      </c>
      <c r="H21" s="3">
        <v>0</v>
      </c>
      <c r="J21" s="3" t="b">
        <f t="shared" si="4"/>
        <v>1</v>
      </c>
      <c r="K21" s="3" t="s">
        <v>23</v>
      </c>
      <c r="L21">
        <f t="shared" si="5"/>
        <v>1</v>
      </c>
      <c r="M21">
        <f t="shared" si="6"/>
        <v>0.6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x14ac:dyDescent="0.25">
      <c r="A22" s="5">
        <v>43900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4"/>
        <v>1</v>
      </c>
      <c r="K22" s="3" t="s">
        <v>24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x14ac:dyDescent="0.25">
      <c r="A23" s="5">
        <v>43900</v>
      </c>
      <c r="B23" s="3" t="s">
        <v>25</v>
      </c>
      <c r="C23" s="3">
        <v>3</v>
      </c>
      <c r="D23" s="3">
        <v>1.9</v>
      </c>
      <c r="E23" s="3">
        <v>1</v>
      </c>
      <c r="F23" s="3">
        <v>0.6</v>
      </c>
      <c r="G23" s="3">
        <v>0</v>
      </c>
      <c r="H23" s="3">
        <v>0</v>
      </c>
      <c r="J23" s="3" t="b">
        <f t="shared" si="4"/>
        <v>1</v>
      </c>
      <c r="K23" s="3" t="s">
        <v>25</v>
      </c>
      <c r="L23">
        <f t="shared" si="5"/>
        <v>3</v>
      </c>
      <c r="M23">
        <f t="shared" si="6"/>
        <v>1.9</v>
      </c>
      <c r="N23">
        <f t="shared" si="7"/>
        <v>1</v>
      </c>
      <c r="O23">
        <f t="shared" si="8"/>
        <v>0.6</v>
      </c>
      <c r="P23">
        <f t="shared" si="9"/>
        <v>0</v>
      </c>
      <c r="Q23">
        <f t="shared" si="10"/>
        <v>0</v>
      </c>
    </row>
    <row r="24" spans="1:17" x14ac:dyDescent="0.25">
      <c r="A24" s="5">
        <v>43900</v>
      </c>
      <c r="B24" s="3" t="s">
        <v>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J24" s="3" t="b">
        <f t="shared" si="4"/>
        <v>1</v>
      </c>
      <c r="K24" s="3" t="s">
        <v>26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 x14ac:dyDescent="0.25">
      <c r="A25" s="5">
        <v>43900</v>
      </c>
      <c r="B25" s="3" t="s">
        <v>27</v>
      </c>
      <c r="C25" s="3">
        <v>0</v>
      </c>
      <c r="D25" s="3">
        <v>0</v>
      </c>
      <c r="E25" s="3">
        <v>1</v>
      </c>
      <c r="F25" s="3">
        <v>6</v>
      </c>
      <c r="G25" s="3">
        <v>0</v>
      </c>
      <c r="H25" s="3">
        <v>0</v>
      </c>
      <c r="J25" s="3" t="b">
        <f t="shared" si="4"/>
        <v>1</v>
      </c>
      <c r="K25" s="3" t="s">
        <v>27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6</v>
      </c>
      <c r="P25">
        <f t="shared" si="9"/>
        <v>0</v>
      </c>
      <c r="Q25">
        <f t="shared" si="10"/>
        <v>0</v>
      </c>
    </row>
    <row r="26" spans="1:17" x14ac:dyDescent="0.25">
      <c r="A26" s="5">
        <v>43900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4"/>
        <v>1</v>
      </c>
      <c r="K26" s="3" t="s">
        <v>28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x14ac:dyDescent="0.25">
      <c r="A27" s="5">
        <v>43900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4"/>
        <v>1</v>
      </c>
      <c r="K27" s="3" t="s">
        <v>29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x14ac:dyDescent="0.25">
      <c r="A28" s="5">
        <v>43900</v>
      </c>
      <c r="B28" s="3" t="s">
        <v>30</v>
      </c>
      <c r="C28" s="3">
        <v>1</v>
      </c>
      <c r="D28" s="3">
        <v>2.1</v>
      </c>
      <c r="E28" s="3">
        <v>1</v>
      </c>
      <c r="F28" s="3">
        <v>2.1</v>
      </c>
      <c r="G28" s="3">
        <v>0</v>
      </c>
      <c r="H28" s="3">
        <v>0</v>
      </c>
      <c r="J28" s="3" t="b">
        <f t="shared" si="4"/>
        <v>1</v>
      </c>
      <c r="K28" s="3" t="s">
        <v>30</v>
      </c>
      <c r="L28">
        <f t="shared" si="5"/>
        <v>1</v>
      </c>
      <c r="M28">
        <f t="shared" si="6"/>
        <v>2.1</v>
      </c>
      <c r="N28">
        <f t="shared" si="7"/>
        <v>1</v>
      </c>
      <c r="O28">
        <f t="shared" si="8"/>
        <v>2.1</v>
      </c>
      <c r="P28">
        <f t="shared" si="9"/>
        <v>0</v>
      </c>
      <c r="Q28">
        <f t="shared" si="10"/>
        <v>0</v>
      </c>
    </row>
    <row r="29" spans="1:17" x14ac:dyDescent="0.25">
      <c r="A29" s="5">
        <v>43900</v>
      </c>
      <c r="B29" s="3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J29" s="3" t="b">
        <f t="shared" si="4"/>
        <v>1</v>
      </c>
      <c r="K29" s="3" t="s">
        <v>31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x14ac:dyDescent="0.25">
      <c r="A30" s="5">
        <v>43900</v>
      </c>
      <c r="B30" s="3" t="s">
        <v>363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 s="3" t="b">
        <f t="shared" si="4"/>
        <v>1</v>
      </c>
      <c r="K30" s="3" t="s">
        <v>363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x14ac:dyDescent="0.25">
      <c r="A31" s="5">
        <v>43900</v>
      </c>
      <c r="B31" s="3" t="s">
        <v>32</v>
      </c>
      <c r="C31" s="3">
        <v>8</v>
      </c>
      <c r="D31" s="3">
        <v>22.3</v>
      </c>
      <c r="E31" s="3">
        <v>2</v>
      </c>
      <c r="F31" s="3">
        <v>5.6</v>
      </c>
      <c r="G31" s="3">
        <v>0</v>
      </c>
      <c r="H31" s="3">
        <v>0</v>
      </c>
      <c r="J31" s="3" t="b">
        <f t="shared" si="4"/>
        <v>1</v>
      </c>
      <c r="K31" s="3" t="s">
        <v>32</v>
      </c>
      <c r="L31">
        <f t="shared" si="5"/>
        <v>8</v>
      </c>
      <c r="M31">
        <f t="shared" si="6"/>
        <v>22.3</v>
      </c>
      <c r="N31">
        <f t="shared" si="7"/>
        <v>2</v>
      </c>
      <c r="O31">
        <f t="shared" si="8"/>
        <v>5.6</v>
      </c>
      <c r="P31">
        <f t="shared" si="9"/>
        <v>0</v>
      </c>
      <c r="Q31">
        <f t="shared" si="10"/>
        <v>0</v>
      </c>
    </row>
    <row r="32" spans="1:17" x14ac:dyDescent="0.25">
      <c r="A32" s="5">
        <v>43900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4"/>
        <v>1</v>
      </c>
      <c r="K32" s="3" t="s">
        <v>33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x14ac:dyDescent="0.25">
      <c r="A33" s="5">
        <v>43900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4"/>
        <v>1</v>
      </c>
      <c r="K33" s="3" t="s">
        <v>34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x14ac:dyDescent="0.25">
      <c r="A34" s="5">
        <v>43900</v>
      </c>
      <c r="B34" s="3" t="s">
        <v>35</v>
      </c>
      <c r="C34" s="3">
        <v>3</v>
      </c>
      <c r="D34" s="3">
        <v>8.6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4"/>
        <v>1</v>
      </c>
      <c r="K34" s="3" t="s">
        <v>35</v>
      </c>
      <c r="L34">
        <f t="shared" si="5"/>
        <v>3</v>
      </c>
      <c r="M34">
        <f t="shared" si="6"/>
        <v>8.6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x14ac:dyDescent="0.25">
      <c r="A35" s="5">
        <v>43900</v>
      </c>
      <c r="B35" s="3" t="s">
        <v>36</v>
      </c>
      <c r="C35" s="3">
        <v>1</v>
      </c>
      <c r="D35" s="3">
        <v>5.4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4"/>
        <v>1</v>
      </c>
      <c r="K35" s="3" t="s">
        <v>36</v>
      </c>
      <c r="L35">
        <f t="shared" si="5"/>
        <v>1</v>
      </c>
      <c r="M35">
        <f t="shared" si="6"/>
        <v>5.4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 x14ac:dyDescent="0.25">
      <c r="A36" s="5">
        <v>43900</v>
      </c>
      <c r="B36" s="3" t="s">
        <v>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4"/>
        <v>1</v>
      </c>
      <c r="K36" s="3" t="s">
        <v>37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 x14ac:dyDescent="0.25">
      <c r="A37" s="5">
        <v>43900</v>
      </c>
      <c r="B37" s="3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J37" s="3" t="b">
        <f t="shared" si="4"/>
        <v>1</v>
      </c>
      <c r="K37" s="3" t="s">
        <v>38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</row>
    <row r="38" spans="1:17" x14ac:dyDescent="0.25">
      <c r="A38" s="5">
        <v>43900</v>
      </c>
      <c r="B38" s="3" t="s">
        <v>39</v>
      </c>
      <c r="C38" s="3">
        <v>1</v>
      </c>
      <c r="D38" s="3">
        <v>1.5</v>
      </c>
      <c r="E38" s="3">
        <v>2</v>
      </c>
      <c r="F38" s="3">
        <v>3</v>
      </c>
      <c r="G38" s="3">
        <v>0</v>
      </c>
      <c r="H38" s="3">
        <v>0</v>
      </c>
      <c r="J38" s="3" t="b">
        <f t="shared" si="4"/>
        <v>1</v>
      </c>
      <c r="K38" s="3" t="s">
        <v>39</v>
      </c>
      <c r="L38">
        <f t="shared" si="5"/>
        <v>1</v>
      </c>
      <c r="M38">
        <f t="shared" si="6"/>
        <v>1.5</v>
      </c>
      <c r="N38">
        <f t="shared" si="7"/>
        <v>2</v>
      </c>
      <c r="O38">
        <f t="shared" si="8"/>
        <v>3</v>
      </c>
      <c r="P38">
        <f t="shared" si="9"/>
        <v>0</v>
      </c>
      <c r="Q38">
        <f t="shared" si="10"/>
        <v>0</v>
      </c>
    </row>
    <row r="39" spans="1:17" x14ac:dyDescent="0.25">
      <c r="A39" s="5">
        <v>43900</v>
      </c>
      <c r="B39" s="3" t="s">
        <v>40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4"/>
        <v>1</v>
      </c>
      <c r="K39" s="3" t="s">
        <v>40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x14ac:dyDescent="0.25">
      <c r="A40" s="5">
        <v>43900</v>
      </c>
      <c r="B40" s="3" t="s">
        <v>41</v>
      </c>
      <c r="C40" s="3">
        <v>2</v>
      </c>
      <c r="D40" s="3">
        <v>6.4</v>
      </c>
      <c r="E40" s="3">
        <v>2</v>
      </c>
      <c r="F40" s="3">
        <v>6.4</v>
      </c>
      <c r="G40" s="3">
        <v>0</v>
      </c>
      <c r="H40" s="3">
        <v>0</v>
      </c>
      <c r="J40" s="3" t="b">
        <f t="shared" si="4"/>
        <v>1</v>
      </c>
      <c r="K40" s="3" t="s">
        <v>41</v>
      </c>
      <c r="L40">
        <f t="shared" si="5"/>
        <v>2</v>
      </c>
      <c r="M40">
        <f t="shared" si="6"/>
        <v>6.4</v>
      </c>
      <c r="N40">
        <f t="shared" si="7"/>
        <v>2</v>
      </c>
      <c r="O40">
        <f t="shared" si="8"/>
        <v>6.4</v>
      </c>
      <c r="P40">
        <f t="shared" si="9"/>
        <v>0</v>
      </c>
      <c r="Q40">
        <f t="shared" si="10"/>
        <v>0</v>
      </c>
    </row>
    <row r="41" spans="1:17" x14ac:dyDescent="0.25">
      <c r="A41" s="5">
        <v>43900</v>
      </c>
      <c r="B41" s="3" t="s">
        <v>42</v>
      </c>
      <c r="C41" s="3">
        <v>3</v>
      </c>
      <c r="D41" s="3">
        <v>10</v>
      </c>
      <c r="E41" s="3">
        <v>2</v>
      </c>
      <c r="F41" s="3">
        <v>6.7</v>
      </c>
      <c r="G41" s="3">
        <v>0</v>
      </c>
      <c r="H41" s="3">
        <v>0</v>
      </c>
      <c r="J41" s="3" t="b">
        <f t="shared" si="4"/>
        <v>1</v>
      </c>
      <c r="K41" s="3" t="s">
        <v>42</v>
      </c>
      <c r="L41">
        <f t="shared" si="5"/>
        <v>3</v>
      </c>
      <c r="M41">
        <f t="shared" si="6"/>
        <v>10</v>
      </c>
      <c r="N41">
        <f t="shared" si="7"/>
        <v>2</v>
      </c>
      <c r="O41">
        <f t="shared" si="8"/>
        <v>6.7</v>
      </c>
      <c r="P41">
        <f t="shared" si="9"/>
        <v>0</v>
      </c>
      <c r="Q41">
        <f t="shared" si="10"/>
        <v>0</v>
      </c>
    </row>
    <row r="42" spans="1:17" x14ac:dyDescent="0.25">
      <c r="A42" s="5">
        <v>43900</v>
      </c>
      <c r="B42" s="3" t="s">
        <v>43</v>
      </c>
      <c r="C42" s="3">
        <v>3</v>
      </c>
      <c r="D42" s="3">
        <v>11.6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4"/>
        <v>1</v>
      </c>
      <c r="K42" s="3" t="s">
        <v>43</v>
      </c>
      <c r="L42">
        <f t="shared" si="5"/>
        <v>3</v>
      </c>
      <c r="M42">
        <f t="shared" si="6"/>
        <v>11.6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x14ac:dyDescent="0.25">
      <c r="A43" s="5">
        <v>43900</v>
      </c>
      <c r="B43" s="3" t="s">
        <v>44</v>
      </c>
      <c r="C43" s="3">
        <v>4</v>
      </c>
      <c r="D43" s="3">
        <v>9.6</v>
      </c>
      <c r="E43" s="3">
        <v>2</v>
      </c>
      <c r="F43" s="3">
        <v>4.8</v>
      </c>
      <c r="G43" s="3">
        <v>0</v>
      </c>
      <c r="H43" s="3">
        <v>0</v>
      </c>
      <c r="J43" s="3" t="b">
        <f t="shared" si="4"/>
        <v>1</v>
      </c>
      <c r="K43" s="3" t="s">
        <v>44</v>
      </c>
      <c r="L43">
        <f t="shared" si="5"/>
        <v>4</v>
      </c>
      <c r="M43">
        <f t="shared" si="6"/>
        <v>9.6</v>
      </c>
      <c r="N43">
        <f t="shared" si="7"/>
        <v>2</v>
      </c>
      <c r="O43">
        <f t="shared" si="8"/>
        <v>4.8</v>
      </c>
      <c r="P43">
        <f t="shared" si="9"/>
        <v>0</v>
      </c>
      <c r="Q43">
        <f t="shared" si="10"/>
        <v>0</v>
      </c>
    </row>
    <row r="44" spans="1:17" x14ac:dyDescent="0.25">
      <c r="A44" s="5">
        <v>43900</v>
      </c>
      <c r="B44" s="3" t="s">
        <v>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J44" s="3" t="b">
        <f t="shared" si="4"/>
        <v>1</v>
      </c>
      <c r="K44" s="3" t="s">
        <v>45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x14ac:dyDescent="0.25">
      <c r="A45" s="5">
        <v>43900</v>
      </c>
      <c r="B45" s="3" t="s">
        <v>46</v>
      </c>
      <c r="C45" s="3">
        <v>1</v>
      </c>
      <c r="D45" s="3">
        <v>8.6999999999999993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4"/>
        <v>1</v>
      </c>
      <c r="K45" s="3" t="s">
        <v>46</v>
      </c>
      <c r="L45">
        <f t="shared" si="5"/>
        <v>1</v>
      </c>
      <c r="M45">
        <f t="shared" si="6"/>
        <v>8.6999999999999993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x14ac:dyDescent="0.25">
      <c r="A46" s="5">
        <v>43900</v>
      </c>
      <c r="B46" s="3" t="s">
        <v>47</v>
      </c>
      <c r="C46" s="3">
        <v>1</v>
      </c>
      <c r="D46" s="3">
        <v>4.2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4"/>
        <v>1</v>
      </c>
      <c r="K46" s="3" t="s">
        <v>47</v>
      </c>
      <c r="L46">
        <f t="shared" si="5"/>
        <v>1</v>
      </c>
      <c r="M46">
        <f t="shared" si="6"/>
        <v>4.2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x14ac:dyDescent="0.25">
      <c r="A47" s="5">
        <v>43900</v>
      </c>
      <c r="B47" s="3" t="s">
        <v>48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4"/>
        <v>1</v>
      </c>
      <c r="K47" s="3" t="s">
        <v>48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</row>
    <row r="48" spans="1:17" x14ac:dyDescent="0.25">
      <c r="A48" s="5">
        <v>43900</v>
      </c>
      <c r="B48" s="3" t="s">
        <v>49</v>
      </c>
      <c r="C48" s="3">
        <v>8</v>
      </c>
      <c r="D48" s="3">
        <v>74.2</v>
      </c>
      <c r="E48" s="3">
        <v>3</v>
      </c>
      <c r="F48" s="3">
        <v>27.8</v>
      </c>
      <c r="G48" s="3">
        <v>0</v>
      </c>
      <c r="H48" s="3">
        <v>0</v>
      </c>
      <c r="J48" s="3" t="b">
        <f t="shared" si="4"/>
        <v>1</v>
      </c>
      <c r="K48" s="3" t="s">
        <v>49</v>
      </c>
      <c r="L48">
        <f t="shared" si="5"/>
        <v>8</v>
      </c>
      <c r="M48">
        <f t="shared" si="6"/>
        <v>74.2</v>
      </c>
      <c r="N48">
        <f t="shared" si="7"/>
        <v>3</v>
      </c>
      <c r="O48">
        <f t="shared" si="8"/>
        <v>27.8</v>
      </c>
      <c r="P48">
        <f t="shared" si="9"/>
        <v>0</v>
      </c>
      <c r="Q48">
        <f t="shared" si="10"/>
        <v>0</v>
      </c>
    </row>
    <row r="49" spans="1:17" x14ac:dyDescent="0.25">
      <c r="A49" s="5">
        <v>43900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4"/>
        <v>1</v>
      </c>
      <c r="K49" s="3" t="s">
        <v>50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 x14ac:dyDescent="0.25">
      <c r="A50" s="5">
        <v>43900</v>
      </c>
      <c r="B50" s="3" t="s">
        <v>51</v>
      </c>
      <c r="C50" s="3">
        <v>3</v>
      </c>
      <c r="D50" s="3">
        <v>12.9</v>
      </c>
      <c r="E50" s="3">
        <v>1</v>
      </c>
      <c r="F50" s="3">
        <v>4.3</v>
      </c>
      <c r="G50" s="3">
        <v>0</v>
      </c>
      <c r="H50" s="3">
        <v>0</v>
      </c>
      <c r="J50" s="3" t="b">
        <f t="shared" si="4"/>
        <v>1</v>
      </c>
      <c r="K50" s="3" t="s">
        <v>51</v>
      </c>
      <c r="L50">
        <f t="shared" si="5"/>
        <v>3</v>
      </c>
      <c r="M50">
        <f t="shared" si="6"/>
        <v>12.9</v>
      </c>
      <c r="N50">
        <f t="shared" si="7"/>
        <v>1</v>
      </c>
      <c r="O50">
        <f t="shared" si="8"/>
        <v>4.3</v>
      </c>
      <c r="P50">
        <f t="shared" si="9"/>
        <v>0</v>
      </c>
      <c r="Q50">
        <f t="shared" si="10"/>
        <v>0</v>
      </c>
    </row>
    <row r="51" spans="1:17" x14ac:dyDescent="0.25">
      <c r="A51" s="5">
        <v>43900</v>
      </c>
      <c r="B51" s="3" t="s">
        <v>52</v>
      </c>
      <c r="C51" s="3">
        <v>1</v>
      </c>
      <c r="D51" s="3">
        <v>4.4000000000000004</v>
      </c>
      <c r="E51" s="3">
        <v>1</v>
      </c>
      <c r="F51" s="3">
        <v>4.4000000000000004</v>
      </c>
      <c r="G51" s="3">
        <v>0</v>
      </c>
      <c r="H51" s="3">
        <v>0</v>
      </c>
      <c r="J51" s="3" t="b">
        <f t="shared" si="4"/>
        <v>1</v>
      </c>
      <c r="K51" s="3" t="s">
        <v>52</v>
      </c>
      <c r="L51">
        <f t="shared" si="5"/>
        <v>1</v>
      </c>
      <c r="M51">
        <f t="shared" si="6"/>
        <v>4.4000000000000004</v>
      </c>
      <c r="N51">
        <f t="shared" si="7"/>
        <v>1</v>
      </c>
      <c r="O51">
        <f t="shared" si="8"/>
        <v>4.4000000000000004</v>
      </c>
      <c r="P51">
        <f t="shared" si="9"/>
        <v>0</v>
      </c>
      <c r="Q51">
        <f t="shared" si="10"/>
        <v>0</v>
      </c>
    </row>
    <row r="52" spans="1:17" x14ac:dyDescent="0.25">
      <c r="A52" s="5">
        <v>43900</v>
      </c>
      <c r="B52" s="3" t="s">
        <v>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J52" s="3" t="b">
        <f t="shared" si="4"/>
        <v>1</v>
      </c>
      <c r="K52" s="3" t="s">
        <v>53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x14ac:dyDescent="0.25">
      <c r="A53" s="5">
        <v>43900</v>
      </c>
      <c r="B53" s="3" t="s">
        <v>54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J53" s="3" t="b">
        <f t="shared" si="4"/>
        <v>1</v>
      </c>
      <c r="K53" s="3" t="s">
        <v>54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x14ac:dyDescent="0.25">
      <c r="A54" s="5">
        <v>43900</v>
      </c>
      <c r="B54" s="3" t="s">
        <v>55</v>
      </c>
      <c r="C54" s="3">
        <v>45</v>
      </c>
      <c r="D54" s="3">
        <v>24.4</v>
      </c>
      <c r="E54" s="3">
        <v>13</v>
      </c>
      <c r="F54" s="3">
        <v>7.1</v>
      </c>
      <c r="G54" s="3">
        <v>0</v>
      </c>
      <c r="H54" s="3">
        <v>0</v>
      </c>
      <c r="J54" s="3" t="b">
        <f t="shared" si="4"/>
        <v>1</v>
      </c>
      <c r="K54" s="3" t="s">
        <v>55</v>
      </c>
      <c r="L54">
        <f t="shared" si="5"/>
        <v>45</v>
      </c>
      <c r="M54">
        <f t="shared" si="6"/>
        <v>24.4</v>
      </c>
      <c r="N54">
        <f t="shared" si="7"/>
        <v>13</v>
      </c>
      <c r="O54">
        <f t="shared" si="8"/>
        <v>7.1</v>
      </c>
      <c r="P54">
        <f t="shared" si="9"/>
        <v>0</v>
      </c>
      <c r="Q54">
        <f t="shared" si="10"/>
        <v>0</v>
      </c>
    </row>
    <row r="55" spans="1:17" x14ac:dyDescent="0.25">
      <c r="A55" s="5">
        <v>43900</v>
      </c>
      <c r="B55" s="3" t="s">
        <v>56</v>
      </c>
      <c r="C55" s="3">
        <v>0</v>
      </c>
      <c r="D55" s="3">
        <v>0</v>
      </c>
      <c r="E55" s="3">
        <v>1</v>
      </c>
      <c r="F55" s="3">
        <v>5.8</v>
      </c>
      <c r="G55" s="3">
        <v>0</v>
      </c>
      <c r="H55" s="3">
        <v>0</v>
      </c>
      <c r="J55" s="3" t="b">
        <f t="shared" si="4"/>
        <v>1</v>
      </c>
      <c r="K55" s="3" t="s">
        <v>56</v>
      </c>
      <c r="L55">
        <f t="shared" si="5"/>
        <v>0</v>
      </c>
      <c r="M55">
        <f t="shared" si="6"/>
        <v>0</v>
      </c>
      <c r="N55">
        <f t="shared" si="7"/>
        <v>1</v>
      </c>
      <c r="O55">
        <f t="shared" si="8"/>
        <v>5.8</v>
      </c>
      <c r="P55">
        <f t="shared" si="9"/>
        <v>0</v>
      </c>
      <c r="Q55">
        <f t="shared" si="10"/>
        <v>0</v>
      </c>
    </row>
    <row r="56" spans="1:17" x14ac:dyDescent="0.25">
      <c r="A56" s="5">
        <v>43900</v>
      </c>
      <c r="B56" s="3" t="s">
        <v>57</v>
      </c>
      <c r="C56" s="3">
        <v>2</v>
      </c>
      <c r="D56" s="3">
        <v>5.5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4"/>
        <v>1</v>
      </c>
      <c r="K56" s="3" t="s">
        <v>57</v>
      </c>
      <c r="L56">
        <f t="shared" si="5"/>
        <v>2</v>
      </c>
      <c r="M56">
        <f t="shared" si="6"/>
        <v>5.5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x14ac:dyDescent="0.25">
      <c r="A57" s="5">
        <v>43900</v>
      </c>
      <c r="B57" s="3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J57" s="3" t="b">
        <f t="shared" si="4"/>
        <v>1</v>
      </c>
      <c r="K57" s="3" t="s">
        <v>58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x14ac:dyDescent="0.25">
      <c r="A58" s="5">
        <v>43900</v>
      </c>
      <c r="B58" s="3" t="s">
        <v>59</v>
      </c>
      <c r="C58" s="3">
        <v>0</v>
      </c>
      <c r="D58" s="3">
        <v>0</v>
      </c>
      <c r="E58" s="3">
        <v>1</v>
      </c>
      <c r="F58" s="3">
        <v>3.6</v>
      </c>
      <c r="G58" s="3">
        <v>0</v>
      </c>
      <c r="H58" s="3">
        <v>0</v>
      </c>
      <c r="J58" s="3" t="b">
        <f t="shared" si="4"/>
        <v>1</v>
      </c>
      <c r="K58" s="3" t="s">
        <v>59</v>
      </c>
      <c r="L58">
        <f t="shared" si="5"/>
        <v>0</v>
      </c>
      <c r="M58">
        <f t="shared" si="6"/>
        <v>0</v>
      </c>
      <c r="N58">
        <f t="shared" si="7"/>
        <v>1</v>
      </c>
      <c r="O58">
        <f t="shared" si="8"/>
        <v>3.6</v>
      </c>
      <c r="P58">
        <f t="shared" si="9"/>
        <v>0</v>
      </c>
      <c r="Q58">
        <f t="shared" si="10"/>
        <v>0</v>
      </c>
    </row>
    <row r="59" spans="1:17" x14ac:dyDescent="0.25">
      <c r="A59" s="5">
        <v>43900</v>
      </c>
      <c r="B59" s="3" t="s">
        <v>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4"/>
        <v>1</v>
      </c>
      <c r="K59" s="3" t="s">
        <v>60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 x14ac:dyDescent="0.25">
      <c r="A60" s="5">
        <v>43900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4"/>
        <v>1</v>
      </c>
      <c r="K60" s="3" t="s">
        <v>61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 x14ac:dyDescent="0.25">
      <c r="A61" s="5">
        <v>43900</v>
      </c>
      <c r="B61" s="3" t="s">
        <v>62</v>
      </c>
      <c r="C61" s="3">
        <v>1</v>
      </c>
      <c r="D61" s="3">
        <v>3.7</v>
      </c>
      <c r="E61" s="3">
        <v>0</v>
      </c>
      <c r="F61" s="3">
        <v>0</v>
      </c>
      <c r="G61" s="3">
        <v>0</v>
      </c>
      <c r="H61" s="3">
        <v>0</v>
      </c>
      <c r="J61" s="3" t="b">
        <f t="shared" si="4"/>
        <v>1</v>
      </c>
      <c r="K61" s="3" t="s">
        <v>62</v>
      </c>
      <c r="L61">
        <f t="shared" si="5"/>
        <v>1</v>
      </c>
      <c r="M61">
        <f t="shared" si="6"/>
        <v>3.7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 x14ac:dyDescent="0.25">
      <c r="A62" s="5">
        <v>43900</v>
      </c>
      <c r="B62" s="3" t="s">
        <v>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4"/>
        <v>1</v>
      </c>
      <c r="K62" s="3" t="s">
        <v>63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 x14ac:dyDescent="0.25">
      <c r="A63" s="5">
        <v>43900</v>
      </c>
      <c r="B63" s="3" t="s">
        <v>64</v>
      </c>
      <c r="C63" s="3">
        <v>0</v>
      </c>
      <c r="D63" s="3">
        <v>0</v>
      </c>
      <c r="E63" s="3">
        <v>1</v>
      </c>
      <c r="F63" s="3">
        <v>2.8</v>
      </c>
      <c r="G63" s="3">
        <v>0</v>
      </c>
      <c r="H63" s="3">
        <v>0</v>
      </c>
      <c r="J63" s="3" t="b">
        <f t="shared" si="4"/>
        <v>1</v>
      </c>
      <c r="K63" s="3" t="s">
        <v>64</v>
      </c>
      <c r="L63">
        <f t="shared" si="5"/>
        <v>0</v>
      </c>
      <c r="M63">
        <f t="shared" si="6"/>
        <v>0</v>
      </c>
      <c r="N63">
        <f t="shared" si="7"/>
        <v>1</v>
      </c>
      <c r="O63">
        <f t="shared" si="8"/>
        <v>2.8</v>
      </c>
      <c r="P63">
        <f t="shared" si="9"/>
        <v>0</v>
      </c>
      <c r="Q63">
        <f t="shared" si="10"/>
        <v>0</v>
      </c>
    </row>
    <row r="64" spans="1:17" x14ac:dyDescent="0.25">
      <c r="A64" s="5">
        <v>43900</v>
      </c>
      <c r="B64" s="3" t="s">
        <v>65</v>
      </c>
      <c r="C64" s="3">
        <v>11</v>
      </c>
      <c r="D64" s="3">
        <v>31.2</v>
      </c>
      <c r="E64" s="3">
        <v>0</v>
      </c>
      <c r="F64" s="3">
        <v>0</v>
      </c>
      <c r="G64" s="3">
        <v>0</v>
      </c>
      <c r="H64" s="3">
        <v>0</v>
      </c>
      <c r="J64" s="3" t="b">
        <f t="shared" si="4"/>
        <v>1</v>
      </c>
      <c r="K64" s="3" t="s">
        <v>65</v>
      </c>
      <c r="L64">
        <f t="shared" si="5"/>
        <v>11</v>
      </c>
      <c r="M64">
        <f t="shared" si="6"/>
        <v>31.2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 x14ac:dyDescent="0.25">
      <c r="A65" s="5">
        <v>43900</v>
      </c>
      <c r="B65" s="3" t="s">
        <v>66</v>
      </c>
      <c r="C65" s="3">
        <v>1</v>
      </c>
      <c r="D65" s="3">
        <v>4.7</v>
      </c>
      <c r="E65" s="3">
        <v>0</v>
      </c>
      <c r="F65" s="3">
        <v>0</v>
      </c>
      <c r="G65" s="3">
        <v>0</v>
      </c>
      <c r="H65" s="3">
        <v>0</v>
      </c>
      <c r="J65" s="3" t="b">
        <f t="shared" si="4"/>
        <v>1</v>
      </c>
      <c r="K65" s="3" t="s">
        <v>66</v>
      </c>
      <c r="L65">
        <f t="shared" si="5"/>
        <v>1</v>
      </c>
      <c r="M65">
        <f t="shared" si="6"/>
        <v>4.7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 x14ac:dyDescent="0.25">
      <c r="A66" s="5">
        <v>43900</v>
      </c>
      <c r="B66" s="3" t="s">
        <v>67</v>
      </c>
      <c r="C66" s="3">
        <v>1</v>
      </c>
      <c r="D66" s="3">
        <v>4</v>
      </c>
      <c r="E66" s="3">
        <v>0</v>
      </c>
      <c r="F66" s="3">
        <v>0</v>
      </c>
      <c r="G66" s="3">
        <v>0</v>
      </c>
      <c r="H66" s="3">
        <v>0</v>
      </c>
      <c r="J66" s="3" t="b">
        <f t="shared" si="4"/>
        <v>1</v>
      </c>
      <c r="K66" s="3" t="s">
        <v>67</v>
      </c>
      <c r="L66">
        <f t="shared" si="5"/>
        <v>1</v>
      </c>
      <c r="M66">
        <f t="shared" si="6"/>
        <v>4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</row>
    <row r="67" spans="1:17" x14ac:dyDescent="0.25">
      <c r="A67" s="5">
        <v>43900</v>
      </c>
      <c r="B67" s="3" t="s">
        <v>68</v>
      </c>
      <c r="C67" s="3">
        <v>1</v>
      </c>
      <c r="D67" s="3">
        <v>3.5</v>
      </c>
      <c r="E67" s="3">
        <v>0</v>
      </c>
      <c r="F67" s="3">
        <v>0</v>
      </c>
      <c r="G67" s="3">
        <v>0</v>
      </c>
      <c r="H67" s="3">
        <v>0</v>
      </c>
      <c r="J67" s="3" t="b">
        <f t="shared" si="4"/>
        <v>1</v>
      </c>
      <c r="K67" s="3" t="s">
        <v>68</v>
      </c>
      <c r="L67">
        <f t="shared" si="5"/>
        <v>1</v>
      </c>
      <c r="M67">
        <f t="shared" si="6"/>
        <v>3.5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</row>
    <row r="68" spans="1:17" x14ac:dyDescent="0.25">
      <c r="A68" s="5">
        <v>43900</v>
      </c>
      <c r="B68" s="3" t="s">
        <v>69</v>
      </c>
      <c r="C68" s="3">
        <v>0</v>
      </c>
      <c r="D68" s="3">
        <v>0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4"/>
        <v>1</v>
      </c>
      <c r="K68" s="3" t="s">
        <v>69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3.5</v>
      </c>
      <c r="P68">
        <f t="shared" si="9"/>
        <v>0</v>
      </c>
      <c r="Q68">
        <f t="shared" si="10"/>
        <v>0</v>
      </c>
    </row>
    <row r="69" spans="1:17" x14ac:dyDescent="0.25">
      <c r="A69" s="5">
        <v>43900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4"/>
        <v>1</v>
      </c>
      <c r="K69" s="3" t="s">
        <v>70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</row>
    <row r="70" spans="1:17" x14ac:dyDescent="0.25">
      <c r="A70" s="5">
        <v>43900</v>
      </c>
      <c r="B70" s="3" t="s">
        <v>71</v>
      </c>
      <c r="C70" s="3">
        <v>10</v>
      </c>
      <c r="D70" s="3">
        <v>23.2</v>
      </c>
      <c r="E70" s="3">
        <v>1</v>
      </c>
      <c r="F70" s="3">
        <v>2.2999999999999998</v>
      </c>
      <c r="G70" s="3">
        <v>0</v>
      </c>
      <c r="H70" s="3">
        <v>0</v>
      </c>
      <c r="J70" s="3" t="b">
        <f t="shared" ref="J70:J133" si="11">EXACT(K70,B70)</f>
        <v>1</v>
      </c>
      <c r="K70" s="3" t="s">
        <v>71</v>
      </c>
      <c r="L70">
        <f t="shared" ref="L70:L133" si="12">SUMIF($B70:$B424,$K70,C70:C424)</f>
        <v>10</v>
      </c>
      <c r="M70">
        <f t="shared" ref="M70:M133" si="13">SUMIF($B70:$B424,$K70,D70:D424)</f>
        <v>23.2</v>
      </c>
      <c r="N70">
        <f t="shared" ref="N70:N133" si="14">SUMIF($B70:$B424,$K70,E70:E424)</f>
        <v>1</v>
      </c>
      <c r="O70">
        <f t="shared" ref="O70:O133" si="15">SUMIF($B70:$B424,$K70,F70:F424)</f>
        <v>2.2999999999999998</v>
      </c>
      <c r="P70">
        <f t="shared" ref="P70:P133" si="16">SUMIF($B70:$B424,$K70,G70:G424)</f>
        <v>0</v>
      </c>
      <c r="Q70">
        <f t="shared" ref="Q70:Q133" si="17">SUMIF($B70:$B424,$K70,H70:H424)</f>
        <v>0</v>
      </c>
    </row>
    <row r="71" spans="1:17" x14ac:dyDescent="0.25">
      <c r="A71" s="5">
        <v>43900</v>
      </c>
      <c r="B71" s="3" t="s">
        <v>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11"/>
        <v>1</v>
      </c>
      <c r="K71" s="3" t="s">
        <v>72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</row>
    <row r="72" spans="1:17" x14ac:dyDescent="0.25">
      <c r="A72" s="5">
        <v>43900</v>
      </c>
      <c r="B72" s="3" t="s">
        <v>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11"/>
        <v>1</v>
      </c>
      <c r="K72" s="3" t="s">
        <v>73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</row>
    <row r="73" spans="1:17" x14ac:dyDescent="0.25">
      <c r="A73" s="5">
        <v>43900</v>
      </c>
      <c r="B73" s="3" t="s">
        <v>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11"/>
        <v>1</v>
      </c>
      <c r="K73" s="3" t="s">
        <v>74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s="5">
        <v>43900</v>
      </c>
      <c r="B74" s="3" t="s">
        <v>75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J74" s="3" t="b">
        <f t="shared" si="11"/>
        <v>1</v>
      </c>
      <c r="K74" s="3" t="s">
        <v>75</v>
      </c>
      <c r="L74">
        <f t="shared" si="12"/>
        <v>1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</row>
    <row r="75" spans="1:17" x14ac:dyDescent="0.25">
      <c r="A75" s="5">
        <v>43900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11"/>
        <v>1</v>
      </c>
      <c r="K75" s="3" t="s">
        <v>76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</row>
    <row r="76" spans="1:17" x14ac:dyDescent="0.25">
      <c r="A76" s="5">
        <v>43900</v>
      </c>
      <c r="B76" s="3" t="s">
        <v>77</v>
      </c>
      <c r="C76" s="3">
        <v>1</v>
      </c>
      <c r="D76" s="3">
        <v>1.8</v>
      </c>
      <c r="E76" s="3">
        <v>0</v>
      </c>
      <c r="F76" s="3">
        <v>0</v>
      </c>
      <c r="G76" s="3">
        <v>0</v>
      </c>
      <c r="H76" s="3">
        <v>0</v>
      </c>
      <c r="J76" s="3" t="b">
        <f t="shared" si="11"/>
        <v>1</v>
      </c>
      <c r="K76" s="3" t="s">
        <v>77</v>
      </c>
      <c r="L76">
        <f t="shared" si="12"/>
        <v>1</v>
      </c>
      <c r="M76">
        <f t="shared" si="13"/>
        <v>1.8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</row>
    <row r="77" spans="1:17" x14ac:dyDescent="0.25">
      <c r="A77" s="5">
        <v>43900</v>
      </c>
      <c r="B77" s="3" t="s">
        <v>78</v>
      </c>
      <c r="C77" s="3">
        <v>3</v>
      </c>
      <c r="D77" s="3">
        <v>9.1999999999999993</v>
      </c>
      <c r="E77" s="3">
        <v>1</v>
      </c>
      <c r="F77" s="3">
        <v>3.1</v>
      </c>
      <c r="G77" s="3">
        <v>0</v>
      </c>
      <c r="H77" s="3">
        <v>0</v>
      </c>
      <c r="J77" s="3" t="b">
        <f t="shared" si="11"/>
        <v>1</v>
      </c>
      <c r="K77" s="3" t="s">
        <v>78</v>
      </c>
      <c r="L77">
        <f t="shared" si="12"/>
        <v>3</v>
      </c>
      <c r="M77">
        <f t="shared" si="13"/>
        <v>9.1999999999999993</v>
      </c>
      <c r="N77">
        <f t="shared" si="14"/>
        <v>1</v>
      </c>
      <c r="O77">
        <f t="shared" si="15"/>
        <v>3.1</v>
      </c>
      <c r="P77">
        <f t="shared" si="16"/>
        <v>0</v>
      </c>
      <c r="Q77">
        <f t="shared" si="17"/>
        <v>0</v>
      </c>
    </row>
    <row r="78" spans="1:17" x14ac:dyDescent="0.25">
      <c r="A78" s="5">
        <v>43900</v>
      </c>
      <c r="B78" s="3" t="s">
        <v>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J78" s="3" t="b">
        <f t="shared" si="11"/>
        <v>1</v>
      </c>
      <c r="K78" s="3" t="s">
        <v>79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</row>
    <row r="79" spans="1:17" x14ac:dyDescent="0.25">
      <c r="A79" s="5">
        <v>43900</v>
      </c>
      <c r="B79" s="3" t="s">
        <v>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J79" s="3" t="b">
        <f t="shared" si="11"/>
        <v>1</v>
      </c>
      <c r="K79" s="3" t="s">
        <v>80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</row>
    <row r="80" spans="1:17" x14ac:dyDescent="0.25">
      <c r="A80" s="5">
        <v>43900</v>
      </c>
      <c r="B80" s="3" t="s">
        <v>81</v>
      </c>
      <c r="C80" s="3">
        <v>3</v>
      </c>
      <c r="D80" s="3">
        <v>11.3</v>
      </c>
      <c r="E80" s="3">
        <v>1</v>
      </c>
      <c r="F80" s="3">
        <v>3.8</v>
      </c>
      <c r="G80" s="3">
        <v>0</v>
      </c>
      <c r="H80" s="3">
        <v>0</v>
      </c>
      <c r="J80" s="3" t="b">
        <f t="shared" si="11"/>
        <v>1</v>
      </c>
      <c r="K80" s="3" t="s">
        <v>81</v>
      </c>
      <c r="L80">
        <f t="shared" si="12"/>
        <v>3</v>
      </c>
      <c r="M80">
        <f t="shared" si="13"/>
        <v>11.3</v>
      </c>
      <c r="N80">
        <f t="shared" si="14"/>
        <v>1</v>
      </c>
      <c r="O80">
        <f t="shared" si="15"/>
        <v>3.8</v>
      </c>
      <c r="P80">
        <f t="shared" si="16"/>
        <v>0</v>
      </c>
      <c r="Q80">
        <f t="shared" si="17"/>
        <v>0</v>
      </c>
    </row>
    <row r="81" spans="1:17" x14ac:dyDescent="0.25">
      <c r="A81" s="5">
        <v>43900</v>
      </c>
      <c r="B81" s="3" t="s">
        <v>82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11"/>
        <v>1</v>
      </c>
      <c r="K81" s="3" t="s">
        <v>82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</row>
    <row r="82" spans="1:17" x14ac:dyDescent="0.25">
      <c r="A82" s="5">
        <v>43900</v>
      </c>
      <c r="B82" s="3" t="s">
        <v>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J82" s="3" t="b">
        <f t="shared" si="11"/>
        <v>1</v>
      </c>
      <c r="K82" s="3" t="s">
        <v>83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</row>
    <row r="83" spans="1:17" x14ac:dyDescent="0.25">
      <c r="A83" s="5">
        <v>43900</v>
      </c>
      <c r="B83" s="3" t="s">
        <v>84</v>
      </c>
      <c r="C83" s="3">
        <v>3</v>
      </c>
      <c r="D83" s="3">
        <v>11.4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11"/>
        <v>1</v>
      </c>
      <c r="K83" s="3" t="s">
        <v>84</v>
      </c>
      <c r="L83">
        <f t="shared" si="12"/>
        <v>3</v>
      </c>
      <c r="M83">
        <f t="shared" si="13"/>
        <v>11.4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s="5">
        <v>43900</v>
      </c>
      <c r="B84" s="3" t="s">
        <v>85</v>
      </c>
      <c r="C84" s="3">
        <v>0</v>
      </c>
      <c r="D84" s="3">
        <v>0</v>
      </c>
      <c r="E84" s="3">
        <v>1</v>
      </c>
      <c r="F84" s="3">
        <v>0.8</v>
      </c>
      <c r="G84" s="3">
        <v>0</v>
      </c>
      <c r="H84" s="3">
        <v>0</v>
      </c>
      <c r="J84" s="3" t="b">
        <f t="shared" si="11"/>
        <v>1</v>
      </c>
      <c r="K84" s="3" t="s">
        <v>85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0.8</v>
      </c>
      <c r="P84">
        <f t="shared" si="16"/>
        <v>0</v>
      </c>
      <c r="Q84">
        <f t="shared" si="17"/>
        <v>0</v>
      </c>
    </row>
    <row r="85" spans="1:17" x14ac:dyDescent="0.25">
      <c r="A85" s="5">
        <v>43900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11"/>
        <v>1</v>
      </c>
      <c r="K85" s="3" t="s">
        <v>86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s="5">
        <v>43900</v>
      </c>
      <c r="B86" s="3" t="s">
        <v>87</v>
      </c>
      <c r="C86" s="3">
        <v>4</v>
      </c>
      <c r="D86" s="3">
        <v>14.7</v>
      </c>
      <c r="E86" s="3">
        <v>1</v>
      </c>
      <c r="F86" s="3">
        <v>3.7</v>
      </c>
      <c r="G86" s="3">
        <v>0</v>
      </c>
      <c r="H86" s="3">
        <v>0</v>
      </c>
      <c r="J86" s="3" t="b">
        <f t="shared" si="11"/>
        <v>1</v>
      </c>
      <c r="K86" s="3" t="s">
        <v>87</v>
      </c>
      <c r="L86">
        <f t="shared" si="12"/>
        <v>4</v>
      </c>
      <c r="M86">
        <f t="shared" si="13"/>
        <v>14.7</v>
      </c>
      <c r="N86">
        <f t="shared" si="14"/>
        <v>1</v>
      </c>
      <c r="O86">
        <f t="shared" si="15"/>
        <v>3.7</v>
      </c>
      <c r="P86">
        <f t="shared" si="16"/>
        <v>0</v>
      </c>
      <c r="Q86">
        <f t="shared" si="17"/>
        <v>0</v>
      </c>
    </row>
    <row r="87" spans="1:17" x14ac:dyDescent="0.25">
      <c r="A87" s="5">
        <v>43900</v>
      </c>
      <c r="B87" s="3" t="s">
        <v>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J87" s="3" t="b">
        <f t="shared" si="11"/>
        <v>1</v>
      </c>
      <c r="K87" s="3" t="s">
        <v>88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</row>
    <row r="88" spans="1:17" x14ac:dyDescent="0.25">
      <c r="A88" s="5">
        <v>43900</v>
      </c>
      <c r="B88" s="3" t="s">
        <v>89</v>
      </c>
      <c r="C88" s="3">
        <v>1</v>
      </c>
      <c r="D88" s="3">
        <v>5.3</v>
      </c>
      <c r="E88" s="3">
        <v>0</v>
      </c>
      <c r="F88" s="3">
        <v>0</v>
      </c>
      <c r="G88" s="3">
        <v>0</v>
      </c>
      <c r="H88" s="3">
        <v>0</v>
      </c>
      <c r="J88" s="3" t="b">
        <f t="shared" si="11"/>
        <v>1</v>
      </c>
      <c r="K88" s="3" t="s">
        <v>89</v>
      </c>
      <c r="L88">
        <f t="shared" si="12"/>
        <v>1</v>
      </c>
      <c r="M88">
        <f t="shared" si="13"/>
        <v>5.3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0</v>
      </c>
    </row>
    <row r="89" spans="1:17" x14ac:dyDescent="0.25">
      <c r="A89" s="5">
        <v>43900</v>
      </c>
      <c r="B89" s="3" t="s">
        <v>90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11"/>
        <v>1</v>
      </c>
      <c r="K89" s="3" t="s">
        <v>90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</row>
    <row r="90" spans="1:17" x14ac:dyDescent="0.25">
      <c r="A90" s="5">
        <v>43900</v>
      </c>
      <c r="B90" s="3" t="s">
        <v>91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J90" s="3" t="b">
        <f t="shared" si="11"/>
        <v>1</v>
      </c>
      <c r="K90" s="3" t="s">
        <v>91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</row>
    <row r="91" spans="1:17" x14ac:dyDescent="0.25">
      <c r="A91" s="5">
        <v>43900</v>
      </c>
      <c r="B91" s="3" t="s">
        <v>92</v>
      </c>
      <c r="C91" s="3">
        <v>0</v>
      </c>
      <c r="D91" s="3">
        <v>0</v>
      </c>
      <c r="E91" s="3">
        <v>1</v>
      </c>
      <c r="F91" s="3">
        <v>2.8</v>
      </c>
      <c r="G91" s="3">
        <v>0</v>
      </c>
      <c r="H91" s="3">
        <v>0</v>
      </c>
      <c r="J91" s="3" t="b">
        <f t="shared" si="11"/>
        <v>1</v>
      </c>
      <c r="K91" s="3" t="s">
        <v>92</v>
      </c>
      <c r="L91">
        <f t="shared" si="12"/>
        <v>0</v>
      </c>
      <c r="M91">
        <f t="shared" si="13"/>
        <v>0</v>
      </c>
      <c r="N91">
        <f t="shared" si="14"/>
        <v>1</v>
      </c>
      <c r="O91">
        <f t="shared" si="15"/>
        <v>2.8</v>
      </c>
      <c r="P91">
        <f t="shared" si="16"/>
        <v>0</v>
      </c>
      <c r="Q91">
        <f t="shared" si="17"/>
        <v>0</v>
      </c>
    </row>
    <row r="92" spans="1:17" x14ac:dyDescent="0.25">
      <c r="A92" s="5">
        <v>43900</v>
      </c>
      <c r="B92" s="3" t="s">
        <v>93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J92" s="3" t="b">
        <f t="shared" si="11"/>
        <v>1</v>
      </c>
      <c r="K92" s="3" t="s">
        <v>93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</row>
    <row r="93" spans="1:17" x14ac:dyDescent="0.25">
      <c r="A93" s="5">
        <v>43900</v>
      </c>
      <c r="B93" s="3" t="s">
        <v>94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11"/>
        <v>1</v>
      </c>
      <c r="K93" s="3" t="s">
        <v>94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</row>
    <row r="94" spans="1:17" x14ac:dyDescent="0.25">
      <c r="A94" s="5">
        <v>43900</v>
      </c>
      <c r="B94" s="3" t="s">
        <v>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11"/>
        <v>1</v>
      </c>
      <c r="K94" s="3" t="s">
        <v>95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</row>
    <row r="95" spans="1:17" x14ac:dyDescent="0.25">
      <c r="A95" s="5">
        <v>43900</v>
      </c>
      <c r="B95" s="3" t="s">
        <v>96</v>
      </c>
      <c r="C95" s="3">
        <v>0</v>
      </c>
      <c r="D95" s="3">
        <v>0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11"/>
        <v>1</v>
      </c>
      <c r="K95" s="3" t="s">
        <v>96</v>
      </c>
      <c r="L95">
        <f t="shared" si="12"/>
        <v>0</v>
      </c>
      <c r="M95">
        <f t="shared" si="13"/>
        <v>0</v>
      </c>
      <c r="N95">
        <f t="shared" si="14"/>
        <v>1</v>
      </c>
      <c r="O95">
        <f t="shared" si="15"/>
        <v>3.9</v>
      </c>
      <c r="P95">
        <f t="shared" si="16"/>
        <v>0</v>
      </c>
      <c r="Q95">
        <f t="shared" si="17"/>
        <v>0</v>
      </c>
    </row>
    <row r="96" spans="1:17" x14ac:dyDescent="0.25">
      <c r="A96" s="5">
        <v>43900</v>
      </c>
      <c r="B96" s="3" t="s">
        <v>97</v>
      </c>
      <c r="C96" s="3">
        <v>6</v>
      </c>
      <c r="D96" s="3">
        <v>2.6</v>
      </c>
      <c r="E96" s="3">
        <v>1</v>
      </c>
      <c r="F96" s="3">
        <v>0.4</v>
      </c>
      <c r="G96" s="3">
        <v>0</v>
      </c>
      <c r="H96" s="3">
        <v>0</v>
      </c>
      <c r="J96" s="3" t="b">
        <f t="shared" si="11"/>
        <v>1</v>
      </c>
      <c r="K96" s="3" t="s">
        <v>97</v>
      </c>
      <c r="L96">
        <f t="shared" si="12"/>
        <v>6</v>
      </c>
      <c r="M96">
        <f t="shared" si="13"/>
        <v>2.6</v>
      </c>
      <c r="N96">
        <f t="shared" si="14"/>
        <v>1</v>
      </c>
      <c r="O96">
        <f t="shared" si="15"/>
        <v>0.4</v>
      </c>
      <c r="P96">
        <f t="shared" si="16"/>
        <v>0</v>
      </c>
      <c r="Q96">
        <f t="shared" si="17"/>
        <v>0</v>
      </c>
    </row>
    <row r="97" spans="1:17" x14ac:dyDescent="0.25">
      <c r="A97" s="5">
        <v>43900</v>
      </c>
      <c r="B97" s="3" t="s">
        <v>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J97" s="3" t="b">
        <f t="shared" si="11"/>
        <v>1</v>
      </c>
      <c r="K97" s="3" t="s">
        <v>98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s="5">
        <v>43900</v>
      </c>
      <c r="B98" s="3" t="s">
        <v>99</v>
      </c>
      <c r="C98" s="3">
        <v>1</v>
      </c>
      <c r="D98" s="3">
        <v>0.9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11"/>
        <v>1</v>
      </c>
      <c r="K98" s="3" t="s">
        <v>99</v>
      </c>
      <c r="L98">
        <f t="shared" si="12"/>
        <v>1</v>
      </c>
      <c r="M98">
        <f t="shared" si="13"/>
        <v>0.9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</row>
    <row r="99" spans="1:17" x14ac:dyDescent="0.25">
      <c r="A99" s="5">
        <v>43900</v>
      </c>
      <c r="B99" s="3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J99" s="3" t="b">
        <f t="shared" si="11"/>
        <v>1</v>
      </c>
      <c r="K99" s="3" t="s">
        <v>100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</row>
    <row r="100" spans="1:17" x14ac:dyDescent="0.25">
      <c r="A100" s="5">
        <v>43900</v>
      </c>
      <c r="B100" s="3" t="s">
        <v>101</v>
      </c>
      <c r="C100" s="3">
        <v>2</v>
      </c>
      <c r="D100" s="3">
        <v>1.3</v>
      </c>
      <c r="E100" s="3">
        <v>0</v>
      </c>
      <c r="F100" s="3">
        <v>0</v>
      </c>
      <c r="G100" s="3">
        <v>0</v>
      </c>
      <c r="H100" s="3">
        <v>0</v>
      </c>
      <c r="J100" s="3" t="b">
        <f t="shared" si="11"/>
        <v>1</v>
      </c>
      <c r="K100" s="3" t="s">
        <v>101</v>
      </c>
      <c r="L100">
        <f t="shared" si="12"/>
        <v>2</v>
      </c>
      <c r="M100">
        <f t="shared" si="13"/>
        <v>1.3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0</v>
      </c>
    </row>
    <row r="101" spans="1:17" x14ac:dyDescent="0.25">
      <c r="A101" s="5">
        <v>43900</v>
      </c>
      <c r="B101" s="3" t="s">
        <v>102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J101" s="3" t="b">
        <f t="shared" si="11"/>
        <v>1</v>
      </c>
      <c r="K101" s="3" t="s">
        <v>102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</row>
    <row r="102" spans="1:17" x14ac:dyDescent="0.25">
      <c r="A102" s="5">
        <v>43900</v>
      </c>
      <c r="B102" s="3" t="s">
        <v>103</v>
      </c>
      <c r="C102" s="3">
        <v>1</v>
      </c>
      <c r="D102" s="3">
        <v>3.7</v>
      </c>
      <c r="E102" s="3">
        <v>3</v>
      </c>
      <c r="F102" s="3">
        <v>11.1</v>
      </c>
      <c r="G102" s="3">
        <v>0</v>
      </c>
      <c r="H102" s="3">
        <v>0</v>
      </c>
      <c r="J102" s="3" t="b">
        <f t="shared" si="11"/>
        <v>1</v>
      </c>
      <c r="K102" s="3" t="s">
        <v>103</v>
      </c>
      <c r="L102">
        <f t="shared" si="12"/>
        <v>1</v>
      </c>
      <c r="M102">
        <f t="shared" si="13"/>
        <v>3.7</v>
      </c>
      <c r="N102">
        <f t="shared" si="14"/>
        <v>3</v>
      </c>
      <c r="O102">
        <f t="shared" si="15"/>
        <v>11.1</v>
      </c>
      <c r="P102">
        <f t="shared" si="16"/>
        <v>0</v>
      </c>
      <c r="Q102">
        <f t="shared" si="17"/>
        <v>0</v>
      </c>
    </row>
    <row r="103" spans="1:17" x14ac:dyDescent="0.25">
      <c r="A103" s="5">
        <v>43900</v>
      </c>
      <c r="B103" s="3" t="s">
        <v>104</v>
      </c>
      <c r="C103" s="3">
        <v>5</v>
      </c>
      <c r="D103" s="3">
        <v>11.4</v>
      </c>
      <c r="E103" s="3">
        <v>1</v>
      </c>
      <c r="F103" s="3">
        <v>2.2999999999999998</v>
      </c>
      <c r="G103" s="3">
        <v>1</v>
      </c>
      <c r="H103" s="3">
        <v>2.2999999999999998</v>
      </c>
      <c r="J103" s="3" t="b">
        <f t="shared" si="11"/>
        <v>1</v>
      </c>
      <c r="K103" s="3" t="s">
        <v>104</v>
      </c>
      <c r="L103">
        <f t="shared" si="12"/>
        <v>5</v>
      </c>
      <c r="M103">
        <f t="shared" si="13"/>
        <v>11.4</v>
      </c>
      <c r="N103">
        <f t="shared" si="14"/>
        <v>1</v>
      </c>
      <c r="O103">
        <f t="shared" si="15"/>
        <v>2.2999999999999998</v>
      </c>
      <c r="P103">
        <f t="shared" si="16"/>
        <v>1</v>
      </c>
      <c r="Q103">
        <f t="shared" si="17"/>
        <v>2.2999999999999998</v>
      </c>
    </row>
    <row r="104" spans="1:17" x14ac:dyDescent="0.25">
      <c r="A104" s="5">
        <v>43900</v>
      </c>
      <c r="B104" s="3" t="s">
        <v>105</v>
      </c>
      <c r="C104" s="3">
        <v>1</v>
      </c>
      <c r="D104" s="3">
        <v>4.5999999999999996</v>
      </c>
      <c r="E104" s="3">
        <v>0</v>
      </c>
      <c r="F104" s="3">
        <v>0</v>
      </c>
      <c r="G104" s="3">
        <v>0</v>
      </c>
      <c r="H104" s="3">
        <v>0</v>
      </c>
      <c r="J104" s="3" t="b">
        <f t="shared" si="11"/>
        <v>1</v>
      </c>
      <c r="K104" s="3" t="s">
        <v>105</v>
      </c>
      <c r="L104">
        <f t="shared" si="12"/>
        <v>1</v>
      </c>
      <c r="M104">
        <f t="shared" si="13"/>
        <v>4.5999999999999996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s="5">
        <v>43900</v>
      </c>
      <c r="B105" s="3" t="s">
        <v>106</v>
      </c>
      <c r="C105" s="3">
        <v>1</v>
      </c>
      <c r="D105" s="3">
        <v>2.5</v>
      </c>
      <c r="E105" s="3">
        <v>0</v>
      </c>
      <c r="F105" s="3">
        <v>0</v>
      </c>
      <c r="G105" s="3">
        <v>0</v>
      </c>
      <c r="H105" s="3">
        <v>0</v>
      </c>
      <c r="J105" s="3" t="b">
        <f t="shared" si="11"/>
        <v>1</v>
      </c>
      <c r="K105" s="3" t="s">
        <v>106</v>
      </c>
      <c r="L105">
        <f t="shared" si="12"/>
        <v>1</v>
      </c>
      <c r="M105">
        <f t="shared" si="13"/>
        <v>2.5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</row>
    <row r="106" spans="1:17" x14ac:dyDescent="0.25">
      <c r="A106" s="5">
        <v>43900</v>
      </c>
      <c r="B106" s="3" t="s">
        <v>107</v>
      </c>
      <c r="C106" s="3">
        <v>7</v>
      </c>
      <c r="D106" s="3">
        <v>22.8</v>
      </c>
      <c r="E106" s="3">
        <v>5</v>
      </c>
      <c r="F106" s="3">
        <v>16.3</v>
      </c>
      <c r="G106" s="3">
        <v>0</v>
      </c>
      <c r="H106" s="3">
        <v>0</v>
      </c>
      <c r="J106" s="3" t="b">
        <f t="shared" si="11"/>
        <v>1</v>
      </c>
      <c r="K106" s="3" t="s">
        <v>107</v>
      </c>
      <c r="L106">
        <f t="shared" si="12"/>
        <v>7</v>
      </c>
      <c r="M106">
        <f t="shared" si="13"/>
        <v>22.8</v>
      </c>
      <c r="N106">
        <f t="shared" si="14"/>
        <v>5</v>
      </c>
      <c r="O106">
        <f t="shared" si="15"/>
        <v>16.3</v>
      </c>
      <c r="P106">
        <f t="shared" si="16"/>
        <v>0</v>
      </c>
      <c r="Q106">
        <f t="shared" si="17"/>
        <v>0</v>
      </c>
    </row>
    <row r="107" spans="1:17" x14ac:dyDescent="0.25">
      <c r="A107" s="5">
        <v>43900</v>
      </c>
      <c r="B107" s="3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J107" s="3" t="b">
        <f t="shared" si="11"/>
        <v>1</v>
      </c>
      <c r="K107" s="3" t="s">
        <v>108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</row>
    <row r="108" spans="1:17" x14ac:dyDescent="0.25">
      <c r="A108" s="5">
        <v>43900</v>
      </c>
      <c r="B108" s="3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11"/>
        <v>1</v>
      </c>
      <c r="K108" s="3" t="s">
        <v>109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</row>
    <row r="109" spans="1:17" x14ac:dyDescent="0.25">
      <c r="A109" s="5">
        <v>43900</v>
      </c>
      <c r="B109" s="3" t="s">
        <v>110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J109" s="3" t="b">
        <f t="shared" si="11"/>
        <v>1</v>
      </c>
      <c r="K109" s="3" t="s">
        <v>110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</row>
    <row r="110" spans="1:17" x14ac:dyDescent="0.25">
      <c r="A110" s="5">
        <v>43900</v>
      </c>
      <c r="B110" s="3" t="s">
        <v>111</v>
      </c>
      <c r="C110" s="3">
        <v>2</v>
      </c>
      <c r="D110" s="3">
        <v>5.3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11"/>
        <v>1</v>
      </c>
      <c r="K110" s="3" t="s">
        <v>111</v>
      </c>
      <c r="L110">
        <f t="shared" si="12"/>
        <v>2</v>
      </c>
      <c r="M110">
        <f t="shared" si="13"/>
        <v>5.3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</row>
    <row r="111" spans="1:17" x14ac:dyDescent="0.25">
      <c r="A111" s="5">
        <v>43900</v>
      </c>
      <c r="B111" s="3" t="s">
        <v>112</v>
      </c>
      <c r="C111" s="3">
        <v>6</v>
      </c>
      <c r="D111" s="3">
        <v>25.1</v>
      </c>
      <c r="E111" s="3">
        <v>0</v>
      </c>
      <c r="F111" s="3">
        <v>0</v>
      </c>
      <c r="G111" s="3">
        <v>1</v>
      </c>
      <c r="H111" s="3">
        <v>4.2</v>
      </c>
      <c r="J111" s="3" t="b">
        <f t="shared" si="11"/>
        <v>1</v>
      </c>
      <c r="K111" s="3" t="s">
        <v>112</v>
      </c>
      <c r="L111">
        <f t="shared" si="12"/>
        <v>6</v>
      </c>
      <c r="M111">
        <f t="shared" si="13"/>
        <v>25.1</v>
      </c>
      <c r="N111">
        <f t="shared" si="14"/>
        <v>0</v>
      </c>
      <c r="O111">
        <f t="shared" si="15"/>
        <v>0</v>
      </c>
      <c r="P111">
        <f t="shared" si="16"/>
        <v>1</v>
      </c>
      <c r="Q111">
        <f t="shared" si="17"/>
        <v>4.2</v>
      </c>
    </row>
    <row r="112" spans="1:17" x14ac:dyDescent="0.25">
      <c r="A112" s="5">
        <v>43900</v>
      </c>
      <c r="B112" s="3" t="s">
        <v>113</v>
      </c>
      <c r="C112" s="3">
        <v>4</v>
      </c>
      <c r="D112" s="3">
        <v>6.9</v>
      </c>
      <c r="E112" s="3">
        <v>0</v>
      </c>
      <c r="F112" s="3">
        <v>0</v>
      </c>
      <c r="G112" s="3">
        <v>0</v>
      </c>
      <c r="H112" s="3">
        <v>0</v>
      </c>
      <c r="J112" s="3" t="b">
        <f t="shared" si="11"/>
        <v>1</v>
      </c>
      <c r="K112" s="3" t="s">
        <v>113</v>
      </c>
      <c r="L112">
        <f t="shared" si="12"/>
        <v>4</v>
      </c>
      <c r="M112">
        <f t="shared" si="13"/>
        <v>6.9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</row>
    <row r="113" spans="1:17" x14ac:dyDescent="0.25">
      <c r="A113" s="5">
        <v>43900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11"/>
        <v>1</v>
      </c>
      <c r="K113" s="3" t="s">
        <v>114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</row>
    <row r="114" spans="1:17" x14ac:dyDescent="0.25">
      <c r="A114" s="5">
        <v>43900</v>
      </c>
      <c r="B114" s="3" t="s">
        <v>115</v>
      </c>
      <c r="C114" s="3">
        <v>2</v>
      </c>
      <c r="D114" s="3">
        <v>2.7</v>
      </c>
      <c r="E114" s="3">
        <v>0</v>
      </c>
      <c r="F114" s="3">
        <v>0</v>
      </c>
      <c r="G114" s="3">
        <v>0</v>
      </c>
      <c r="H114" s="3">
        <v>0</v>
      </c>
      <c r="J114" s="3" t="b">
        <f t="shared" si="11"/>
        <v>1</v>
      </c>
      <c r="K114" s="3" t="s">
        <v>115</v>
      </c>
      <c r="L114">
        <f t="shared" si="12"/>
        <v>2</v>
      </c>
      <c r="M114">
        <f t="shared" si="13"/>
        <v>2.7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</row>
    <row r="115" spans="1:17" x14ac:dyDescent="0.25">
      <c r="A115" s="5">
        <v>43900</v>
      </c>
      <c r="B115" s="3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J115" s="3" t="b">
        <f t="shared" si="11"/>
        <v>1</v>
      </c>
      <c r="K115" s="3" t="s">
        <v>116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s="5">
        <v>43900</v>
      </c>
      <c r="B116" s="3" t="s">
        <v>364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J116" s="3" t="b">
        <f t="shared" si="11"/>
        <v>1</v>
      </c>
      <c r="K116" s="3" t="s">
        <v>364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s="5">
        <v>43900</v>
      </c>
      <c r="B117" s="3" t="s">
        <v>117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J117" s="3" t="b">
        <f t="shared" si="11"/>
        <v>1</v>
      </c>
      <c r="K117" s="3" t="s">
        <v>117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</row>
    <row r="118" spans="1:17" x14ac:dyDescent="0.25">
      <c r="A118" s="5">
        <v>43900</v>
      </c>
      <c r="B118" s="3" t="s">
        <v>118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11"/>
        <v>1</v>
      </c>
      <c r="K118" s="3" t="s">
        <v>118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</row>
    <row r="119" spans="1:17" x14ac:dyDescent="0.25">
      <c r="A119" s="5">
        <v>43900</v>
      </c>
      <c r="B119" s="3" t="s">
        <v>119</v>
      </c>
      <c r="C119" s="3">
        <v>6</v>
      </c>
      <c r="D119" s="3">
        <v>41.8</v>
      </c>
      <c r="E119" s="3">
        <v>1</v>
      </c>
      <c r="F119" s="3">
        <v>7</v>
      </c>
      <c r="G119" s="3">
        <v>0</v>
      </c>
      <c r="H119" s="3">
        <v>0</v>
      </c>
      <c r="J119" s="3" t="b">
        <f t="shared" si="11"/>
        <v>1</v>
      </c>
      <c r="K119" s="3" t="s">
        <v>119</v>
      </c>
      <c r="L119">
        <f t="shared" si="12"/>
        <v>6</v>
      </c>
      <c r="M119">
        <f t="shared" si="13"/>
        <v>41.8</v>
      </c>
      <c r="N119">
        <f t="shared" si="14"/>
        <v>1</v>
      </c>
      <c r="O119">
        <f t="shared" si="15"/>
        <v>7</v>
      </c>
      <c r="P119">
        <f t="shared" si="16"/>
        <v>0</v>
      </c>
      <c r="Q119">
        <f t="shared" si="17"/>
        <v>0</v>
      </c>
    </row>
    <row r="120" spans="1:17" x14ac:dyDescent="0.25">
      <c r="A120" s="5">
        <v>43900</v>
      </c>
      <c r="B120" s="3" t="s">
        <v>120</v>
      </c>
      <c r="C120" s="3">
        <v>3</v>
      </c>
      <c r="D120" s="3">
        <v>1.8</v>
      </c>
      <c r="E120" s="3">
        <v>1</v>
      </c>
      <c r="F120" s="3">
        <v>0.6</v>
      </c>
      <c r="G120" s="3">
        <v>0</v>
      </c>
      <c r="H120" s="3">
        <v>0</v>
      </c>
      <c r="J120" s="3" t="b">
        <f t="shared" si="11"/>
        <v>1</v>
      </c>
      <c r="K120" s="3" t="s">
        <v>120</v>
      </c>
      <c r="L120">
        <f t="shared" si="12"/>
        <v>3</v>
      </c>
      <c r="M120">
        <f t="shared" si="13"/>
        <v>1.8</v>
      </c>
      <c r="N120">
        <f t="shared" si="14"/>
        <v>1</v>
      </c>
      <c r="O120">
        <f t="shared" si="15"/>
        <v>0.6</v>
      </c>
      <c r="P120">
        <f t="shared" si="16"/>
        <v>0</v>
      </c>
      <c r="Q120">
        <f t="shared" si="17"/>
        <v>0</v>
      </c>
    </row>
    <row r="121" spans="1:17" x14ac:dyDescent="0.25">
      <c r="A121" s="5">
        <v>43900</v>
      </c>
      <c r="B121" s="3" t="s">
        <v>121</v>
      </c>
      <c r="C121" s="3">
        <v>0</v>
      </c>
      <c r="D121" s="3">
        <v>0</v>
      </c>
      <c r="E121" s="3">
        <v>1</v>
      </c>
      <c r="F121" s="3">
        <v>0.6</v>
      </c>
      <c r="G121" s="3">
        <v>0</v>
      </c>
      <c r="H121" s="3">
        <v>0</v>
      </c>
      <c r="J121" s="3" t="b">
        <f t="shared" si="11"/>
        <v>1</v>
      </c>
      <c r="K121" s="3" t="s">
        <v>121</v>
      </c>
      <c r="L121">
        <f t="shared" si="12"/>
        <v>0</v>
      </c>
      <c r="M121">
        <f t="shared" si="13"/>
        <v>0</v>
      </c>
      <c r="N121">
        <f t="shared" si="14"/>
        <v>1</v>
      </c>
      <c r="O121">
        <f t="shared" si="15"/>
        <v>0.6</v>
      </c>
      <c r="P121">
        <f t="shared" si="16"/>
        <v>0</v>
      </c>
      <c r="Q121">
        <f t="shared" si="17"/>
        <v>0</v>
      </c>
    </row>
    <row r="122" spans="1:17" x14ac:dyDescent="0.25">
      <c r="A122" s="5">
        <v>43900</v>
      </c>
      <c r="B122" s="3" t="s">
        <v>122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J122" s="3" t="b">
        <f t="shared" si="11"/>
        <v>1</v>
      </c>
      <c r="K122" s="3" t="s">
        <v>122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</row>
    <row r="123" spans="1:17" x14ac:dyDescent="0.25">
      <c r="A123" s="5">
        <v>43900</v>
      </c>
      <c r="B123" s="3" t="s">
        <v>123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J123" s="3" t="b">
        <f t="shared" si="11"/>
        <v>1</v>
      </c>
      <c r="K123" s="3" t="s">
        <v>123</v>
      </c>
      <c r="L123">
        <f t="shared" si="12"/>
        <v>0</v>
      </c>
      <c r="M123">
        <f t="shared" si="13"/>
        <v>0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</row>
    <row r="124" spans="1:17" x14ac:dyDescent="0.25">
      <c r="A124" s="5">
        <v>43900</v>
      </c>
      <c r="B124" s="3" t="s">
        <v>124</v>
      </c>
      <c r="C124" s="3">
        <v>1</v>
      </c>
      <c r="D124" s="3">
        <v>2.1</v>
      </c>
      <c r="E124" s="3">
        <v>4</v>
      </c>
      <c r="F124" s="3">
        <v>8.3000000000000007</v>
      </c>
      <c r="G124" s="3">
        <v>0</v>
      </c>
      <c r="H124" s="3">
        <v>0</v>
      </c>
      <c r="J124" s="3" t="b">
        <f t="shared" si="11"/>
        <v>1</v>
      </c>
      <c r="K124" s="3" t="s">
        <v>124</v>
      </c>
      <c r="L124">
        <f t="shared" si="12"/>
        <v>1</v>
      </c>
      <c r="M124">
        <f t="shared" si="13"/>
        <v>2.1</v>
      </c>
      <c r="N124">
        <f t="shared" si="14"/>
        <v>4</v>
      </c>
      <c r="O124">
        <f t="shared" si="15"/>
        <v>8.3000000000000007</v>
      </c>
      <c r="P124">
        <f t="shared" si="16"/>
        <v>0</v>
      </c>
      <c r="Q124">
        <f t="shared" si="17"/>
        <v>0</v>
      </c>
    </row>
    <row r="125" spans="1:17" x14ac:dyDescent="0.25">
      <c r="A125" s="5">
        <v>43900</v>
      </c>
      <c r="B125" s="3" t="s">
        <v>125</v>
      </c>
      <c r="C125" s="3">
        <v>5</v>
      </c>
      <c r="D125" s="3">
        <v>27.3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11"/>
        <v>1</v>
      </c>
      <c r="K125" s="3" t="s">
        <v>125</v>
      </c>
      <c r="L125">
        <f t="shared" si="12"/>
        <v>5</v>
      </c>
      <c r="M125">
        <f t="shared" si="13"/>
        <v>27.3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</row>
    <row r="126" spans="1:17" x14ac:dyDescent="0.25">
      <c r="A126" s="5">
        <v>43900</v>
      </c>
      <c r="B126" s="3" t="s">
        <v>126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11"/>
        <v>1</v>
      </c>
      <c r="K126" s="3" t="s">
        <v>126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</row>
    <row r="127" spans="1:17" x14ac:dyDescent="0.25">
      <c r="A127" s="5">
        <v>43900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11"/>
        <v>1</v>
      </c>
      <c r="K127" s="3" t="s">
        <v>127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</row>
    <row r="128" spans="1:17" x14ac:dyDescent="0.25">
      <c r="A128" s="5">
        <v>43900</v>
      </c>
      <c r="B128" s="3" t="s">
        <v>128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J128" s="3" t="b">
        <f t="shared" si="11"/>
        <v>1</v>
      </c>
      <c r="K128" s="3" t="s">
        <v>128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</row>
    <row r="129" spans="1:17" x14ac:dyDescent="0.25">
      <c r="A129" s="5">
        <v>43900</v>
      </c>
      <c r="B129" s="3" t="s">
        <v>129</v>
      </c>
      <c r="C129" s="3">
        <v>1</v>
      </c>
      <c r="D129" s="3">
        <v>3.7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11"/>
        <v>1</v>
      </c>
      <c r="K129" s="3" t="s">
        <v>129</v>
      </c>
      <c r="L129">
        <f t="shared" si="12"/>
        <v>1</v>
      </c>
      <c r="M129">
        <f t="shared" si="13"/>
        <v>3.7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</row>
    <row r="130" spans="1:17" x14ac:dyDescent="0.25">
      <c r="A130" s="5">
        <v>43900</v>
      </c>
      <c r="B130" s="3" t="s">
        <v>130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11"/>
        <v>1</v>
      </c>
      <c r="K130" s="3" t="s">
        <v>130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s="5">
        <v>43900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11"/>
        <v>1</v>
      </c>
      <c r="K131" s="3" t="s">
        <v>131</v>
      </c>
      <c r="L131">
        <f t="shared" si="12"/>
        <v>0</v>
      </c>
      <c r="M131">
        <f t="shared" si="13"/>
        <v>0</v>
      </c>
      <c r="N131">
        <f t="shared" si="14"/>
        <v>0</v>
      </c>
      <c r="O131">
        <f t="shared" si="15"/>
        <v>0</v>
      </c>
      <c r="P131">
        <f t="shared" si="16"/>
        <v>0</v>
      </c>
      <c r="Q131">
        <f t="shared" si="17"/>
        <v>0</v>
      </c>
    </row>
    <row r="132" spans="1:17" x14ac:dyDescent="0.25">
      <c r="A132" s="5">
        <v>43900</v>
      </c>
      <c r="B132" s="3" t="s">
        <v>132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J132" s="3" t="b">
        <f t="shared" si="11"/>
        <v>1</v>
      </c>
      <c r="K132" s="3" t="s">
        <v>132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</row>
    <row r="133" spans="1:17" x14ac:dyDescent="0.25">
      <c r="A133" s="5">
        <v>43900</v>
      </c>
      <c r="B133" s="3" t="s">
        <v>133</v>
      </c>
      <c r="C133" s="3">
        <v>3</v>
      </c>
      <c r="D133" s="3">
        <v>3.4</v>
      </c>
      <c r="E133" s="3">
        <v>5</v>
      </c>
      <c r="F133" s="3">
        <v>5.7</v>
      </c>
      <c r="G133" s="3">
        <v>0</v>
      </c>
      <c r="H133" s="3">
        <v>0</v>
      </c>
      <c r="J133" s="3" t="b">
        <f t="shared" si="11"/>
        <v>1</v>
      </c>
      <c r="K133" s="3" t="s">
        <v>133</v>
      </c>
      <c r="L133">
        <f t="shared" si="12"/>
        <v>3</v>
      </c>
      <c r="M133">
        <f t="shared" si="13"/>
        <v>3.4</v>
      </c>
      <c r="N133">
        <f t="shared" si="14"/>
        <v>5</v>
      </c>
      <c r="O133">
        <f t="shared" si="15"/>
        <v>5.7</v>
      </c>
      <c r="P133">
        <f t="shared" si="16"/>
        <v>0</v>
      </c>
      <c r="Q133">
        <f t="shared" si="17"/>
        <v>0</v>
      </c>
    </row>
    <row r="134" spans="1:17" x14ac:dyDescent="0.25">
      <c r="A134" s="5">
        <v>43900</v>
      </c>
      <c r="B134" s="3" t="s">
        <v>134</v>
      </c>
      <c r="C134" s="3">
        <v>1</v>
      </c>
      <c r="D134" s="3">
        <v>6.2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18">EXACT(K134,B134)</f>
        <v>1</v>
      </c>
      <c r="K134" s="3" t="s">
        <v>134</v>
      </c>
      <c r="L134">
        <f t="shared" ref="L134:L197" si="19">SUMIF($B134:$B488,$K134,C134:C488)</f>
        <v>1</v>
      </c>
      <c r="M134">
        <f t="shared" ref="M134:M197" si="20">SUMIF($B134:$B488,$K134,D134:D488)</f>
        <v>6.2</v>
      </c>
      <c r="N134">
        <f t="shared" ref="N134:N197" si="21">SUMIF($B134:$B488,$K134,E134:E488)</f>
        <v>0</v>
      </c>
      <c r="O134">
        <f t="shared" ref="O134:O197" si="22">SUMIF($B134:$B488,$K134,F134:F488)</f>
        <v>0</v>
      </c>
      <c r="P134">
        <f t="shared" ref="P134:P197" si="23">SUMIF($B134:$B488,$K134,G134:G488)</f>
        <v>0</v>
      </c>
      <c r="Q134">
        <f t="shared" ref="Q134:Q197" si="24">SUMIF($B134:$B488,$K134,H134:H488)</f>
        <v>0</v>
      </c>
    </row>
    <row r="135" spans="1:17" x14ac:dyDescent="0.25">
      <c r="A135" s="5">
        <v>43900</v>
      </c>
      <c r="B135" s="3" t="s">
        <v>135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18"/>
        <v>1</v>
      </c>
      <c r="K135" s="3" t="s">
        <v>135</v>
      </c>
      <c r="L135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</row>
    <row r="136" spans="1:17" x14ac:dyDescent="0.25">
      <c r="A136" s="5">
        <v>43900</v>
      </c>
      <c r="B136" s="3" t="s">
        <v>136</v>
      </c>
      <c r="C136" s="3">
        <v>2</v>
      </c>
      <c r="D136" s="3">
        <v>5.6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18"/>
        <v>1</v>
      </c>
      <c r="K136" s="3" t="s">
        <v>136</v>
      </c>
      <c r="L136">
        <f t="shared" si="19"/>
        <v>2</v>
      </c>
      <c r="M136">
        <f t="shared" si="20"/>
        <v>5.6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</row>
    <row r="137" spans="1:17" x14ac:dyDescent="0.25">
      <c r="A137" s="5">
        <v>43900</v>
      </c>
      <c r="B137" s="3" t="s">
        <v>137</v>
      </c>
      <c r="C137" s="3">
        <v>1</v>
      </c>
      <c r="D137" s="3">
        <v>2.5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18"/>
        <v>1</v>
      </c>
      <c r="K137" s="3" t="s">
        <v>137</v>
      </c>
      <c r="L137">
        <f t="shared" si="19"/>
        <v>1</v>
      </c>
      <c r="M137">
        <f t="shared" si="20"/>
        <v>2.5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</row>
    <row r="138" spans="1:17" x14ac:dyDescent="0.25">
      <c r="A138" s="5">
        <v>43900</v>
      </c>
      <c r="B138" s="3" t="s">
        <v>138</v>
      </c>
      <c r="C138" s="3">
        <v>13</v>
      </c>
      <c r="D138" s="3">
        <v>14.1</v>
      </c>
      <c r="E138" s="3">
        <v>1</v>
      </c>
      <c r="F138" s="3">
        <v>1.1000000000000001</v>
      </c>
      <c r="G138" s="3">
        <v>0</v>
      </c>
      <c r="H138" s="3">
        <v>0</v>
      </c>
      <c r="J138" s="3" t="b">
        <f t="shared" si="18"/>
        <v>1</v>
      </c>
      <c r="K138" s="3" t="s">
        <v>138</v>
      </c>
      <c r="L138">
        <f t="shared" si="19"/>
        <v>13</v>
      </c>
      <c r="M138">
        <f t="shared" si="20"/>
        <v>14.1</v>
      </c>
      <c r="N138">
        <f t="shared" si="21"/>
        <v>1</v>
      </c>
      <c r="O138">
        <f t="shared" si="22"/>
        <v>1.1000000000000001</v>
      </c>
      <c r="P138">
        <f t="shared" si="23"/>
        <v>0</v>
      </c>
      <c r="Q138">
        <f t="shared" si="24"/>
        <v>0</v>
      </c>
    </row>
    <row r="139" spans="1:17" x14ac:dyDescent="0.25">
      <c r="A139" s="5">
        <v>43900</v>
      </c>
      <c r="B139" s="3" t="s">
        <v>139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J139" s="3" t="b">
        <f t="shared" si="18"/>
        <v>1</v>
      </c>
      <c r="K139" s="3" t="s">
        <v>139</v>
      </c>
      <c r="L139">
        <f t="shared" si="19"/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</row>
    <row r="140" spans="1:17" x14ac:dyDescent="0.25">
      <c r="A140" s="5">
        <v>43900</v>
      </c>
      <c r="B140" s="3" t="s">
        <v>365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J140" s="3" t="b">
        <f t="shared" si="18"/>
        <v>1</v>
      </c>
      <c r="K140" s="3" t="s">
        <v>365</v>
      </c>
      <c r="L140">
        <f t="shared" si="19"/>
        <v>0</v>
      </c>
      <c r="M140">
        <f t="shared" si="20"/>
        <v>0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</row>
    <row r="141" spans="1:17" x14ac:dyDescent="0.25">
      <c r="A141" s="5">
        <v>43900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18"/>
        <v>1</v>
      </c>
      <c r="K141" s="3" t="s">
        <v>140</v>
      </c>
      <c r="L141">
        <f t="shared" si="19"/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</row>
    <row r="142" spans="1:17" x14ac:dyDescent="0.25">
      <c r="A142" s="5">
        <v>43900</v>
      </c>
      <c r="B142" s="3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18"/>
        <v>1</v>
      </c>
      <c r="K142" s="3" t="s">
        <v>141</v>
      </c>
      <c r="L142">
        <f t="shared" si="19"/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</row>
    <row r="143" spans="1:17" x14ac:dyDescent="0.25">
      <c r="A143" s="5">
        <v>43900</v>
      </c>
      <c r="B143" s="3" t="s">
        <v>142</v>
      </c>
      <c r="C143" s="3">
        <v>2</v>
      </c>
      <c r="D143" s="3">
        <v>4.5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18"/>
        <v>1</v>
      </c>
      <c r="K143" s="3" t="s">
        <v>142</v>
      </c>
      <c r="L143">
        <f t="shared" si="19"/>
        <v>2</v>
      </c>
      <c r="M143">
        <f t="shared" si="20"/>
        <v>4.5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</row>
    <row r="144" spans="1:17" x14ac:dyDescent="0.25">
      <c r="A144" s="5">
        <v>43900</v>
      </c>
      <c r="B144" s="3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18"/>
        <v>1</v>
      </c>
      <c r="K144" s="3" t="s">
        <v>143</v>
      </c>
      <c r="L144">
        <f t="shared" si="19"/>
        <v>0</v>
      </c>
      <c r="M144">
        <f t="shared" si="20"/>
        <v>0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</row>
    <row r="145" spans="1:17" x14ac:dyDescent="0.25">
      <c r="A145" s="5">
        <v>43900</v>
      </c>
      <c r="B145" s="3" t="s">
        <v>144</v>
      </c>
      <c r="C145" s="3">
        <v>2</v>
      </c>
      <c r="D145" s="3">
        <v>12.9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18"/>
        <v>1</v>
      </c>
      <c r="K145" s="3" t="s">
        <v>144</v>
      </c>
      <c r="L145">
        <f t="shared" si="19"/>
        <v>2</v>
      </c>
      <c r="M145">
        <f t="shared" si="20"/>
        <v>12.9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</row>
    <row r="146" spans="1:17" x14ac:dyDescent="0.25">
      <c r="A146" s="5">
        <v>43900</v>
      </c>
      <c r="B146" s="3" t="s">
        <v>145</v>
      </c>
      <c r="C146" s="3">
        <v>0</v>
      </c>
      <c r="D146" s="3">
        <v>0</v>
      </c>
      <c r="E146" s="3">
        <v>1</v>
      </c>
      <c r="F146" s="3">
        <v>1.1000000000000001</v>
      </c>
      <c r="G146" s="3">
        <v>0</v>
      </c>
      <c r="H146" s="3">
        <v>0</v>
      </c>
      <c r="J146" s="3" t="b">
        <f t="shared" si="18"/>
        <v>1</v>
      </c>
      <c r="K146" s="3" t="s">
        <v>145</v>
      </c>
      <c r="L146">
        <f t="shared" si="19"/>
        <v>0</v>
      </c>
      <c r="M146">
        <f t="shared" si="20"/>
        <v>0</v>
      </c>
      <c r="N146">
        <f t="shared" si="21"/>
        <v>1</v>
      </c>
      <c r="O146">
        <f t="shared" si="22"/>
        <v>1.1000000000000001</v>
      </c>
      <c r="P146">
        <f t="shared" si="23"/>
        <v>0</v>
      </c>
      <c r="Q146">
        <f t="shared" si="24"/>
        <v>0</v>
      </c>
    </row>
    <row r="147" spans="1:17" x14ac:dyDescent="0.25">
      <c r="A147" s="5">
        <v>43900</v>
      </c>
      <c r="B147" s="3" t="s">
        <v>146</v>
      </c>
      <c r="C147" s="3">
        <v>3</v>
      </c>
      <c r="D147" s="3">
        <v>3.4</v>
      </c>
      <c r="E147" s="3">
        <v>1</v>
      </c>
      <c r="F147" s="3">
        <v>1.1000000000000001</v>
      </c>
      <c r="G147" s="3">
        <v>1</v>
      </c>
      <c r="H147" s="3">
        <v>1.1000000000000001</v>
      </c>
      <c r="J147" s="3" t="b">
        <f t="shared" si="18"/>
        <v>1</v>
      </c>
      <c r="K147" s="3" t="s">
        <v>146</v>
      </c>
      <c r="L147">
        <f t="shared" si="19"/>
        <v>3</v>
      </c>
      <c r="M147">
        <f t="shared" si="20"/>
        <v>3.4</v>
      </c>
      <c r="N147">
        <f t="shared" si="21"/>
        <v>1</v>
      </c>
      <c r="O147">
        <f t="shared" si="22"/>
        <v>1.1000000000000001</v>
      </c>
      <c r="P147">
        <f t="shared" si="23"/>
        <v>1</v>
      </c>
      <c r="Q147">
        <f t="shared" si="24"/>
        <v>1.1000000000000001</v>
      </c>
    </row>
    <row r="148" spans="1:17" x14ac:dyDescent="0.25">
      <c r="A148" s="5">
        <v>43900</v>
      </c>
      <c r="B148" s="3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J148" s="3" t="b">
        <f t="shared" si="18"/>
        <v>1</v>
      </c>
      <c r="K148" s="3" t="s">
        <v>147</v>
      </c>
      <c r="L148">
        <f t="shared" si="19"/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</row>
    <row r="149" spans="1:17" x14ac:dyDescent="0.25">
      <c r="A149" s="5">
        <v>43900</v>
      </c>
      <c r="B149" s="3" t="s">
        <v>148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J149" s="3" t="b">
        <f t="shared" si="18"/>
        <v>1</v>
      </c>
      <c r="K149" s="3" t="s">
        <v>148</v>
      </c>
      <c r="L149">
        <f t="shared" si="19"/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</row>
    <row r="150" spans="1:17" x14ac:dyDescent="0.25">
      <c r="A150" s="5">
        <v>43900</v>
      </c>
      <c r="B150" s="3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J150" s="3" t="b">
        <f t="shared" si="18"/>
        <v>1</v>
      </c>
      <c r="K150" s="3" t="s">
        <v>149</v>
      </c>
      <c r="L150">
        <f t="shared" si="19"/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</row>
    <row r="151" spans="1:17" x14ac:dyDescent="0.25">
      <c r="A151" s="5">
        <v>43900</v>
      </c>
      <c r="B151" s="3" t="s">
        <v>150</v>
      </c>
      <c r="C151" s="3">
        <v>0</v>
      </c>
      <c r="D151" s="3">
        <v>0</v>
      </c>
      <c r="E151" s="3">
        <v>1</v>
      </c>
      <c r="F151" s="3">
        <v>1.4</v>
      </c>
      <c r="G151" s="3">
        <v>0</v>
      </c>
      <c r="H151" s="3">
        <v>0</v>
      </c>
      <c r="J151" s="3" t="b">
        <f t="shared" si="18"/>
        <v>1</v>
      </c>
      <c r="K151" s="3" t="s">
        <v>150</v>
      </c>
      <c r="L151">
        <f t="shared" si="19"/>
        <v>0</v>
      </c>
      <c r="M151">
        <f t="shared" si="20"/>
        <v>0</v>
      </c>
      <c r="N151">
        <f t="shared" si="21"/>
        <v>1</v>
      </c>
      <c r="O151">
        <f t="shared" si="22"/>
        <v>1.4</v>
      </c>
      <c r="P151">
        <f t="shared" si="23"/>
        <v>0</v>
      </c>
      <c r="Q151">
        <f t="shared" si="24"/>
        <v>0</v>
      </c>
    </row>
    <row r="152" spans="1:17" x14ac:dyDescent="0.25">
      <c r="A152" s="5">
        <v>43900</v>
      </c>
      <c r="B152" s="3" t="s">
        <v>151</v>
      </c>
      <c r="C152" s="3">
        <v>0</v>
      </c>
      <c r="D152" s="3">
        <v>0</v>
      </c>
      <c r="E152" s="3">
        <v>3</v>
      </c>
      <c r="F152" s="3">
        <v>7.1</v>
      </c>
      <c r="G152" s="3">
        <v>0</v>
      </c>
      <c r="H152" s="3">
        <v>0</v>
      </c>
      <c r="J152" s="3" t="b">
        <f t="shared" si="18"/>
        <v>1</v>
      </c>
      <c r="K152" s="3" t="s">
        <v>151</v>
      </c>
      <c r="L152">
        <f t="shared" si="19"/>
        <v>0</v>
      </c>
      <c r="M152">
        <f t="shared" si="20"/>
        <v>0</v>
      </c>
      <c r="N152">
        <f t="shared" si="21"/>
        <v>3</v>
      </c>
      <c r="O152">
        <f t="shared" si="22"/>
        <v>7.1</v>
      </c>
      <c r="P152">
        <f t="shared" si="23"/>
        <v>0</v>
      </c>
      <c r="Q152">
        <f t="shared" si="24"/>
        <v>0</v>
      </c>
    </row>
    <row r="153" spans="1:17" x14ac:dyDescent="0.25">
      <c r="A153" s="5">
        <v>43900</v>
      </c>
      <c r="B153" s="3" t="s">
        <v>152</v>
      </c>
      <c r="C153" s="3">
        <v>14</v>
      </c>
      <c r="D153" s="3">
        <v>27.9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18"/>
        <v>1</v>
      </c>
      <c r="K153" s="3" t="s">
        <v>152</v>
      </c>
      <c r="L153">
        <f t="shared" si="19"/>
        <v>14</v>
      </c>
      <c r="M153">
        <f t="shared" si="20"/>
        <v>27.9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</row>
    <row r="154" spans="1:17" x14ac:dyDescent="0.25">
      <c r="A154" s="5">
        <v>43900</v>
      </c>
      <c r="B154" s="3" t="s">
        <v>153</v>
      </c>
      <c r="C154" s="3">
        <v>1</v>
      </c>
      <c r="D154" s="3">
        <v>2.4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18"/>
        <v>1</v>
      </c>
      <c r="K154" s="3" t="s">
        <v>153</v>
      </c>
      <c r="L154">
        <f t="shared" si="19"/>
        <v>1</v>
      </c>
      <c r="M154">
        <f t="shared" si="20"/>
        <v>2.4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</row>
    <row r="155" spans="1:17" x14ac:dyDescent="0.25">
      <c r="A155" s="5">
        <v>43900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18"/>
        <v>1</v>
      </c>
      <c r="K155" s="3" t="s">
        <v>154</v>
      </c>
      <c r="L155">
        <f t="shared" si="19"/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</row>
    <row r="156" spans="1:17" x14ac:dyDescent="0.25">
      <c r="A156" s="5">
        <v>43900</v>
      </c>
      <c r="B156" s="3" t="s">
        <v>155</v>
      </c>
      <c r="C156" s="3">
        <v>2</v>
      </c>
      <c r="D156" s="3">
        <v>5.9</v>
      </c>
      <c r="E156" s="3">
        <v>0</v>
      </c>
      <c r="F156" s="3">
        <v>0</v>
      </c>
      <c r="G156" s="3">
        <v>0</v>
      </c>
      <c r="H156" s="3">
        <v>0</v>
      </c>
      <c r="J156" s="3" t="b">
        <f t="shared" si="18"/>
        <v>1</v>
      </c>
      <c r="K156" s="3" t="s">
        <v>155</v>
      </c>
      <c r="L156">
        <f t="shared" si="19"/>
        <v>2</v>
      </c>
      <c r="M156">
        <f t="shared" si="20"/>
        <v>5.9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</row>
    <row r="157" spans="1:17" x14ac:dyDescent="0.25">
      <c r="A157" s="5">
        <v>43900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18"/>
        <v>1</v>
      </c>
      <c r="K157" s="3" t="s">
        <v>156</v>
      </c>
      <c r="L157">
        <f t="shared" si="19"/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</row>
    <row r="158" spans="1:17" x14ac:dyDescent="0.25">
      <c r="A158" s="5">
        <v>43900</v>
      </c>
      <c r="B158" s="3" t="s">
        <v>157</v>
      </c>
      <c r="C158" s="3">
        <v>0</v>
      </c>
      <c r="D158" s="3">
        <v>0</v>
      </c>
      <c r="E158" s="3">
        <v>1</v>
      </c>
      <c r="F158" s="3">
        <v>1.8</v>
      </c>
      <c r="G158" s="3">
        <v>0</v>
      </c>
      <c r="H158" s="3">
        <v>0</v>
      </c>
      <c r="J158" s="3" t="b">
        <f t="shared" si="18"/>
        <v>1</v>
      </c>
      <c r="K158" s="3" t="s">
        <v>157</v>
      </c>
      <c r="L158">
        <f t="shared" si="19"/>
        <v>0</v>
      </c>
      <c r="M158">
        <f t="shared" si="20"/>
        <v>0</v>
      </c>
      <c r="N158">
        <f t="shared" si="21"/>
        <v>1</v>
      </c>
      <c r="O158">
        <f t="shared" si="22"/>
        <v>1.8</v>
      </c>
      <c r="P158">
        <f t="shared" si="23"/>
        <v>0</v>
      </c>
      <c r="Q158">
        <f t="shared" si="24"/>
        <v>0</v>
      </c>
    </row>
    <row r="159" spans="1:17" x14ac:dyDescent="0.25">
      <c r="A159" s="5">
        <v>43900</v>
      </c>
      <c r="B159" s="3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J159" s="3" t="b">
        <f t="shared" si="18"/>
        <v>1</v>
      </c>
      <c r="K159" s="3" t="s">
        <v>158</v>
      </c>
      <c r="L159">
        <f t="shared" si="19"/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</row>
    <row r="160" spans="1:17" x14ac:dyDescent="0.25">
      <c r="A160" s="5">
        <v>43900</v>
      </c>
      <c r="B160" s="3" t="s">
        <v>159</v>
      </c>
      <c r="C160" s="3">
        <v>1</v>
      </c>
      <c r="D160" s="3">
        <v>1.5</v>
      </c>
      <c r="E160" s="3">
        <v>0</v>
      </c>
      <c r="F160" s="3">
        <v>0</v>
      </c>
      <c r="G160" s="3">
        <v>0</v>
      </c>
      <c r="H160" s="3">
        <v>0</v>
      </c>
      <c r="J160" s="3" t="b">
        <f t="shared" si="18"/>
        <v>1</v>
      </c>
      <c r="K160" s="3" t="s">
        <v>159</v>
      </c>
      <c r="L160">
        <f t="shared" si="19"/>
        <v>1</v>
      </c>
      <c r="M160">
        <f t="shared" si="20"/>
        <v>1.5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</row>
    <row r="161" spans="1:17" x14ac:dyDescent="0.25">
      <c r="A161" s="5">
        <v>43900</v>
      </c>
      <c r="B161" s="3" t="s">
        <v>160</v>
      </c>
      <c r="C161" s="3">
        <v>0</v>
      </c>
      <c r="D161" s="3">
        <v>0</v>
      </c>
      <c r="E161" s="3">
        <v>2</v>
      </c>
      <c r="F161" s="3">
        <v>4.4000000000000004</v>
      </c>
      <c r="G161" s="3">
        <v>0</v>
      </c>
      <c r="H161" s="3">
        <v>0</v>
      </c>
      <c r="J161" s="3" t="b">
        <f t="shared" si="18"/>
        <v>1</v>
      </c>
      <c r="K161" s="3" t="s">
        <v>160</v>
      </c>
      <c r="L161">
        <f t="shared" si="19"/>
        <v>0</v>
      </c>
      <c r="M161">
        <f t="shared" si="20"/>
        <v>0</v>
      </c>
      <c r="N161">
        <f t="shared" si="21"/>
        <v>2</v>
      </c>
      <c r="O161">
        <f t="shared" si="22"/>
        <v>4.4000000000000004</v>
      </c>
      <c r="P161">
        <f t="shared" si="23"/>
        <v>0</v>
      </c>
      <c r="Q161">
        <f t="shared" si="24"/>
        <v>0</v>
      </c>
    </row>
    <row r="162" spans="1:17" x14ac:dyDescent="0.25">
      <c r="A162" s="5">
        <v>43900</v>
      </c>
      <c r="B162" s="3" t="s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18"/>
        <v>1</v>
      </c>
      <c r="K162" s="3" t="s">
        <v>161</v>
      </c>
      <c r="L162">
        <f t="shared" si="19"/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</row>
    <row r="163" spans="1:17" x14ac:dyDescent="0.25">
      <c r="A163" s="5">
        <v>43900</v>
      </c>
      <c r="B163" s="3" t="s">
        <v>162</v>
      </c>
      <c r="C163" s="3">
        <v>1</v>
      </c>
      <c r="D163" s="3">
        <v>3.4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18"/>
        <v>1</v>
      </c>
      <c r="K163" s="3" t="s">
        <v>162</v>
      </c>
      <c r="L163">
        <f t="shared" si="19"/>
        <v>1</v>
      </c>
      <c r="M163">
        <f t="shared" si="20"/>
        <v>3.4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</row>
    <row r="164" spans="1:17" x14ac:dyDescent="0.25">
      <c r="A164" s="5">
        <v>43900</v>
      </c>
      <c r="B164" s="3" t="s">
        <v>163</v>
      </c>
      <c r="C164" s="3">
        <v>3</v>
      </c>
      <c r="D164" s="3">
        <v>5.3</v>
      </c>
      <c r="E164" s="3">
        <v>1</v>
      </c>
      <c r="F164" s="3">
        <v>1.8</v>
      </c>
      <c r="G164" s="3">
        <v>0</v>
      </c>
      <c r="H164" s="3">
        <v>0</v>
      </c>
      <c r="J164" s="3" t="b">
        <f t="shared" si="18"/>
        <v>1</v>
      </c>
      <c r="K164" s="3" t="s">
        <v>163</v>
      </c>
      <c r="L164">
        <f t="shared" si="19"/>
        <v>3</v>
      </c>
      <c r="M164">
        <f t="shared" si="20"/>
        <v>5.3</v>
      </c>
      <c r="N164">
        <f t="shared" si="21"/>
        <v>1</v>
      </c>
      <c r="O164">
        <f t="shared" si="22"/>
        <v>1.8</v>
      </c>
      <c r="P164">
        <f t="shared" si="23"/>
        <v>0</v>
      </c>
      <c r="Q164">
        <f t="shared" si="24"/>
        <v>0</v>
      </c>
    </row>
    <row r="165" spans="1:17" x14ac:dyDescent="0.25">
      <c r="A165" s="5">
        <v>43900</v>
      </c>
      <c r="B165" s="3" t="s">
        <v>164</v>
      </c>
      <c r="C165" s="3">
        <v>0</v>
      </c>
      <c r="D165" s="3">
        <v>0</v>
      </c>
      <c r="E165" s="3">
        <v>1</v>
      </c>
      <c r="F165" s="3">
        <v>4.4000000000000004</v>
      </c>
      <c r="G165" s="3">
        <v>0</v>
      </c>
      <c r="H165" s="3">
        <v>0</v>
      </c>
      <c r="J165" s="3" t="b">
        <f t="shared" si="18"/>
        <v>1</v>
      </c>
      <c r="K165" s="3" t="s">
        <v>164</v>
      </c>
      <c r="L165">
        <f t="shared" si="19"/>
        <v>0</v>
      </c>
      <c r="M165">
        <f t="shared" si="20"/>
        <v>0</v>
      </c>
      <c r="N165">
        <f t="shared" si="21"/>
        <v>1</v>
      </c>
      <c r="O165">
        <f t="shared" si="22"/>
        <v>4.4000000000000004</v>
      </c>
      <c r="P165">
        <f t="shared" si="23"/>
        <v>0</v>
      </c>
      <c r="Q165">
        <f t="shared" si="24"/>
        <v>0</v>
      </c>
    </row>
    <row r="166" spans="1:17" x14ac:dyDescent="0.25">
      <c r="A166" s="5">
        <v>43900</v>
      </c>
      <c r="B166" s="3" t="s">
        <v>165</v>
      </c>
      <c r="C166" s="3">
        <v>1</v>
      </c>
      <c r="D166" s="3">
        <v>6.4</v>
      </c>
      <c r="E166" s="3">
        <v>2</v>
      </c>
      <c r="F166" s="3">
        <v>12.7</v>
      </c>
      <c r="G166" s="3">
        <v>0</v>
      </c>
      <c r="H166" s="3">
        <v>0</v>
      </c>
      <c r="J166" s="3" t="b">
        <f t="shared" si="18"/>
        <v>1</v>
      </c>
      <c r="K166" s="3" t="s">
        <v>165</v>
      </c>
      <c r="L166">
        <f t="shared" si="19"/>
        <v>1</v>
      </c>
      <c r="M166">
        <f t="shared" si="20"/>
        <v>6.4</v>
      </c>
      <c r="N166">
        <f t="shared" si="21"/>
        <v>2</v>
      </c>
      <c r="O166">
        <f t="shared" si="22"/>
        <v>12.7</v>
      </c>
      <c r="P166">
        <f t="shared" si="23"/>
        <v>0</v>
      </c>
      <c r="Q166">
        <f t="shared" si="24"/>
        <v>0</v>
      </c>
    </row>
    <row r="167" spans="1:17" x14ac:dyDescent="0.25">
      <c r="A167" s="5">
        <v>43900</v>
      </c>
      <c r="B167" s="3" t="s">
        <v>166</v>
      </c>
      <c r="C167" s="3">
        <v>0</v>
      </c>
      <c r="D167" s="3">
        <v>0</v>
      </c>
      <c r="E167" s="3">
        <v>2</v>
      </c>
      <c r="F167" s="3">
        <v>5.3</v>
      </c>
      <c r="G167" s="3">
        <v>0</v>
      </c>
      <c r="H167" s="3">
        <v>0</v>
      </c>
      <c r="J167" s="3" t="b">
        <f t="shared" si="18"/>
        <v>1</v>
      </c>
      <c r="K167" s="3" t="s">
        <v>166</v>
      </c>
      <c r="L167">
        <f t="shared" si="19"/>
        <v>0</v>
      </c>
      <c r="M167">
        <f t="shared" si="20"/>
        <v>0</v>
      </c>
      <c r="N167">
        <f t="shared" si="21"/>
        <v>2</v>
      </c>
      <c r="O167">
        <f t="shared" si="22"/>
        <v>5.3</v>
      </c>
      <c r="P167">
        <f t="shared" si="23"/>
        <v>0</v>
      </c>
      <c r="Q167">
        <f t="shared" si="24"/>
        <v>0</v>
      </c>
    </row>
    <row r="168" spans="1:17" x14ac:dyDescent="0.25">
      <c r="A168" s="5">
        <v>43900</v>
      </c>
      <c r="B168" s="3" t="s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18"/>
        <v>1</v>
      </c>
      <c r="K168" s="3" t="s">
        <v>167</v>
      </c>
      <c r="L168">
        <f t="shared" si="19"/>
        <v>0</v>
      </c>
      <c r="M168">
        <f t="shared" si="20"/>
        <v>0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</row>
    <row r="169" spans="1:17" x14ac:dyDescent="0.25">
      <c r="A169" s="5">
        <v>43900</v>
      </c>
      <c r="B169" s="3" t="s">
        <v>168</v>
      </c>
      <c r="C169" s="3">
        <v>1</v>
      </c>
      <c r="D169" s="3">
        <v>3.6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18"/>
        <v>1</v>
      </c>
      <c r="K169" s="3" t="s">
        <v>168</v>
      </c>
      <c r="L169">
        <f t="shared" si="19"/>
        <v>1</v>
      </c>
      <c r="M169">
        <f t="shared" si="20"/>
        <v>3.6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</row>
    <row r="170" spans="1:17" x14ac:dyDescent="0.25">
      <c r="A170" s="5">
        <v>43900</v>
      </c>
      <c r="B170" s="3" t="s">
        <v>169</v>
      </c>
      <c r="C170" s="3">
        <v>4</v>
      </c>
      <c r="D170" s="3">
        <v>6.4</v>
      </c>
      <c r="E170" s="3">
        <v>1</v>
      </c>
      <c r="F170" s="3">
        <v>1.6</v>
      </c>
      <c r="G170" s="3">
        <v>0</v>
      </c>
      <c r="H170" s="3">
        <v>0</v>
      </c>
      <c r="J170" s="3" t="b">
        <f t="shared" si="18"/>
        <v>1</v>
      </c>
      <c r="K170" s="3" t="s">
        <v>169</v>
      </c>
      <c r="L170">
        <f t="shared" si="19"/>
        <v>4</v>
      </c>
      <c r="M170">
        <f t="shared" si="20"/>
        <v>6.4</v>
      </c>
      <c r="N170">
        <f t="shared" si="21"/>
        <v>1</v>
      </c>
      <c r="O170">
        <f t="shared" si="22"/>
        <v>1.6</v>
      </c>
      <c r="P170">
        <f t="shared" si="23"/>
        <v>0</v>
      </c>
      <c r="Q170">
        <f t="shared" si="24"/>
        <v>0</v>
      </c>
    </row>
    <row r="171" spans="1:17" x14ac:dyDescent="0.25">
      <c r="A171" s="5">
        <v>43900</v>
      </c>
      <c r="B171" s="3" t="s">
        <v>366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J171" s="3" t="b">
        <f t="shared" si="18"/>
        <v>1</v>
      </c>
      <c r="K171" s="3" t="s">
        <v>366</v>
      </c>
      <c r="L171">
        <f t="shared" si="19"/>
        <v>0</v>
      </c>
      <c r="M171">
        <f t="shared" si="20"/>
        <v>0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0</v>
      </c>
    </row>
    <row r="172" spans="1:17" x14ac:dyDescent="0.25">
      <c r="A172" s="5">
        <v>43900</v>
      </c>
      <c r="B172" s="3" t="s">
        <v>170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J172" s="3" t="b">
        <f t="shared" si="18"/>
        <v>1</v>
      </c>
      <c r="K172" s="3" t="s">
        <v>170</v>
      </c>
      <c r="L172">
        <f t="shared" si="19"/>
        <v>0</v>
      </c>
      <c r="M172">
        <f t="shared" si="20"/>
        <v>0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</row>
    <row r="173" spans="1:17" x14ac:dyDescent="0.25">
      <c r="A173" s="5">
        <v>43900</v>
      </c>
      <c r="B173" s="3" t="s">
        <v>171</v>
      </c>
      <c r="C173" s="3">
        <v>2</v>
      </c>
      <c r="D173" s="3">
        <v>1.6</v>
      </c>
      <c r="E173" s="3">
        <v>0</v>
      </c>
      <c r="F173" s="3">
        <v>0</v>
      </c>
      <c r="G173" s="3">
        <v>0</v>
      </c>
      <c r="H173" s="3">
        <v>0</v>
      </c>
      <c r="J173" s="3" t="b">
        <f t="shared" si="18"/>
        <v>1</v>
      </c>
      <c r="K173" s="3" t="s">
        <v>171</v>
      </c>
      <c r="L173">
        <f t="shared" si="19"/>
        <v>2</v>
      </c>
      <c r="M173">
        <f t="shared" si="20"/>
        <v>1.6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0</v>
      </c>
    </row>
    <row r="174" spans="1:17" x14ac:dyDescent="0.25">
      <c r="A174" s="5">
        <v>43900</v>
      </c>
      <c r="B174" s="3" t="s">
        <v>172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J174" s="3" t="b">
        <f t="shared" si="18"/>
        <v>1</v>
      </c>
      <c r="K174" s="3" t="s">
        <v>172</v>
      </c>
      <c r="L174">
        <f t="shared" si="19"/>
        <v>0</v>
      </c>
      <c r="M174">
        <f t="shared" si="20"/>
        <v>0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</row>
    <row r="175" spans="1:17" x14ac:dyDescent="0.25">
      <c r="A175" s="5">
        <v>43900</v>
      </c>
      <c r="B175" s="3" t="s">
        <v>173</v>
      </c>
      <c r="C175" s="3">
        <v>2</v>
      </c>
      <c r="D175" s="3">
        <v>2.6</v>
      </c>
      <c r="E175" s="3">
        <v>0</v>
      </c>
      <c r="F175" s="3">
        <v>0</v>
      </c>
      <c r="G175" s="3">
        <v>0</v>
      </c>
      <c r="H175" s="3">
        <v>0</v>
      </c>
      <c r="J175" s="3" t="b">
        <f t="shared" si="18"/>
        <v>1</v>
      </c>
      <c r="K175" s="3" t="s">
        <v>173</v>
      </c>
      <c r="L175">
        <f t="shared" si="19"/>
        <v>2</v>
      </c>
      <c r="M175">
        <f t="shared" si="20"/>
        <v>2.6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</row>
    <row r="176" spans="1:17" x14ac:dyDescent="0.25">
      <c r="A176" s="5">
        <v>43900</v>
      </c>
      <c r="B176" s="3" t="s">
        <v>174</v>
      </c>
      <c r="C176" s="3">
        <v>1</v>
      </c>
      <c r="D176" s="3">
        <v>1.3</v>
      </c>
      <c r="E176" s="3">
        <v>1</v>
      </c>
      <c r="F176" s="3">
        <v>1.3</v>
      </c>
      <c r="G176" s="3">
        <v>0</v>
      </c>
      <c r="H176" s="3">
        <v>0</v>
      </c>
      <c r="J176" s="3" t="b">
        <f t="shared" si="18"/>
        <v>1</v>
      </c>
      <c r="K176" s="3" t="s">
        <v>174</v>
      </c>
      <c r="L176">
        <f t="shared" si="19"/>
        <v>1</v>
      </c>
      <c r="M176">
        <f t="shared" si="20"/>
        <v>1.3</v>
      </c>
      <c r="N176">
        <f t="shared" si="21"/>
        <v>1</v>
      </c>
      <c r="O176">
        <f t="shared" si="22"/>
        <v>1.3</v>
      </c>
      <c r="P176">
        <f t="shared" si="23"/>
        <v>0</v>
      </c>
      <c r="Q176">
        <f t="shared" si="24"/>
        <v>0</v>
      </c>
    </row>
    <row r="177" spans="1:17" x14ac:dyDescent="0.25">
      <c r="A177" s="5">
        <v>43900</v>
      </c>
      <c r="B177" s="3" t="s">
        <v>175</v>
      </c>
      <c r="C177" s="3">
        <v>3</v>
      </c>
      <c r="D177" s="3">
        <v>8.4</v>
      </c>
      <c r="E177" s="3">
        <v>3</v>
      </c>
      <c r="F177" s="3">
        <v>8.4</v>
      </c>
      <c r="G177" s="3">
        <v>0</v>
      </c>
      <c r="H177" s="3">
        <v>0</v>
      </c>
      <c r="J177" s="3" t="b">
        <f t="shared" si="18"/>
        <v>1</v>
      </c>
      <c r="K177" s="3" t="s">
        <v>175</v>
      </c>
      <c r="L177">
        <f t="shared" si="19"/>
        <v>3</v>
      </c>
      <c r="M177">
        <f t="shared" si="20"/>
        <v>8.4</v>
      </c>
      <c r="N177">
        <f t="shared" si="21"/>
        <v>3</v>
      </c>
      <c r="O177">
        <f t="shared" si="22"/>
        <v>8.4</v>
      </c>
      <c r="P177">
        <f t="shared" si="23"/>
        <v>0</v>
      </c>
      <c r="Q177">
        <f t="shared" si="24"/>
        <v>0</v>
      </c>
    </row>
    <row r="178" spans="1:17" x14ac:dyDescent="0.25">
      <c r="A178" s="5">
        <v>43900</v>
      </c>
      <c r="B178" s="3" t="s">
        <v>176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18"/>
        <v>1</v>
      </c>
      <c r="K178" s="3" t="s">
        <v>176</v>
      </c>
      <c r="L178">
        <f t="shared" si="19"/>
        <v>0</v>
      </c>
      <c r="M178">
        <f t="shared" si="20"/>
        <v>0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</row>
    <row r="179" spans="1:17" x14ac:dyDescent="0.25">
      <c r="A179" s="5">
        <v>43900</v>
      </c>
      <c r="B179" s="3" t="s">
        <v>177</v>
      </c>
      <c r="C179" s="3">
        <v>2</v>
      </c>
      <c r="D179" s="3">
        <v>4.3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18"/>
        <v>1</v>
      </c>
      <c r="K179" s="3" t="s">
        <v>177</v>
      </c>
      <c r="L179">
        <f t="shared" si="19"/>
        <v>2</v>
      </c>
      <c r="M179">
        <f t="shared" si="20"/>
        <v>4.3</v>
      </c>
      <c r="N179">
        <f t="shared" si="21"/>
        <v>1</v>
      </c>
      <c r="O179">
        <f t="shared" si="22"/>
        <v>2.1</v>
      </c>
      <c r="P179">
        <f t="shared" si="23"/>
        <v>0</v>
      </c>
      <c r="Q179">
        <f t="shared" si="24"/>
        <v>0</v>
      </c>
    </row>
    <row r="180" spans="1:17" x14ac:dyDescent="0.25">
      <c r="A180" s="5">
        <v>43900</v>
      </c>
      <c r="B180" s="3" t="s">
        <v>178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J180" s="3" t="b">
        <f t="shared" si="18"/>
        <v>1</v>
      </c>
      <c r="K180" s="3" t="s">
        <v>178</v>
      </c>
      <c r="L180">
        <f t="shared" si="19"/>
        <v>0</v>
      </c>
      <c r="M180">
        <f t="shared" si="20"/>
        <v>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</row>
    <row r="181" spans="1:17" x14ac:dyDescent="0.25">
      <c r="A181" s="5">
        <v>43900</v>
      </c>
      <c r="B181" s="3" t="s">
        <v>179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J181" s="3" t="b">
        <f t="shared" si="18"/>
        <v>1</v>
      </c>
      <c r="K181" s="3" t="s">
        <v>179</v>
      </c>
      <c r="L181">
        <f t="shared" si="19"/>
        <v>0</v>
      </c>
      <c r="M181">
        <f t="shared" si="20"/>
        <v>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</row>
    <row r="182" spans="1:17" x14ac:dyDescent="0.25">
      <c r="A182" s="5">
        <v>43900</v>
      </c>
      <c r="B182" s="3" t="s">
        <v>180</v>
      </c>
      <c r="C182" s="3">
        <v>7</v>
      </c>
      <c r="D182" s="3">
        <v>29.9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18"/>
        <v>1</v>
      </c>
      <c r="K182" s="3" t="s">
        <v>180</v>
      </c>
      <c r="L182">
        <f t="shared" si="19"/>
        <v>7</v>
      </c>
      <c r="M182">
        <f t="shared" si="20"/>
        <v>29.9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</row>
    <row r="183" spans="1:17" x14ac:dyDescent="0.25">
      <c r="A183" s="5">
        <v>43900</v>
      </c>
      <c r="B183" s="3" t="s">
        <v>181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18"/>
        <v>1</v>
      </c>
      <c r="K183" s="3" t="s">
        <v>181</v>
      </c>
      <c r="L183">
        <f t="shared" si="19"/>
        <v>0</v>
      </c>
      <c r="M183">
        <f t="shared" si="20"/>
        <v>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</row>
    <row r="184" spans="1:17" x14ac:dyDescent="0.25">
      <c r="A184" s="5">
        <v>43900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18"/>
        <v>1</v>
      </c>
      <c r="K184" s="3" t="s">
        <v>182</v>
      </c>
      <c r="L184">
        <f t="shared" si="19"/>
        <v>0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</row>
    <row r="185" spans="1:17" x14ac:dyDescent="0.25">
      <c r="A185" s="5">
        <v>43900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18"/>
        <v>1</v>
      </c>
      <c r="K185" s="3" t="s">
        <v>183</v>
      </c>
      <c r="L185">
        <f t="shared" si="19"/>
        <v>0</v>
      </c>
      <c r="M185">
        <f t="shared" si="20"/>
        <v>0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</row>
    <row r="186" spans="1:17" x14ac:dyDescent="0.25">
      <c r="A186" s="5">
        <v>43900</v>
      </c>
      <c r="B186" s="3" t="s">
        <v>184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J186" s="3" t="b">
        <f t="shared" si="18"/>
        <v>1</v>
      </c>
      <c r="K186" s="3" t="s">
        <v>184</v>
      </c>
      <c r="L186">
        <f t="shared" si="19"/>
        <v>0</v>
      </c>
      <c r="M186">
        <f t="shared" si="20"/>
        <v>0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</row>
    <row r="187" spans="1:17" x14ac:dyDescent="0.25">
      <c r="A187" s="5">
        <v>43900</v>
      </c>
      <c r="B187" s="3" t="s">
        <v>185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J187" s="3" t="b">
        <f t="shared" si="18"/>
        <v>1</v>
      </c>
      <c r="K187" s="3" t="s">
        <v>185</v>
      </c>
      <c r="L187">
        <f t="shared" si="19"/>
        <v>0</v>
      </c>
      <c r="M187">
        <f t="shared" si="20"/>
        <v>0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</row>
    <row r="188" spans="1:17" x14ac:dyDescent="0.25">
      <c r="A188" s="5">
        <v>43900</v>
      </c>
      <c r="B188" s="3" t="s">
        <v>186</v>
      </c>
      <c r="C188" s="3">
        <v>0</v>
      </c>
      <c r="D188" s="3">
        <v>0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18"/>
        <v>1</v>
      </c>
      <c r="K188" s="3" t="s">
        <v>186</v>
      </c>
      <c r="L188">
        <f t="shared" si="19"/>
        <v>0</v>
      </c>
      <c r="M188">
        <f t="shared" si="20"/>
        <v>0</v>
      </c>
      <c r="N188">
        <f t="shared" si="21"/>
        <v>1</v>
      </c>
      <c r="O188">
        <f t="shared" si="22"/>
        <v>3</v>
      </c>
      <c r="P188">
        <f t="shared" si="23"/>
        <v>0</v>
      </c>
      <c r="Q188">
        <f t="shared" si="24"/>
        <v>0</v>
      </c>
    </row>
    <row r="189" spans="1:17" x14ac:dyDescent="0.25">
      <c r="A189" s="5">
        <v>43900</v>
      </c>
      <c r="B189" s="3" t="s">
        <v>187</v>
      </c>
      <c r="C189" s="3">
        <v>8</v>
      </c>
      <c r="D189" s="3">
        <v>6.6</v>
      </c>
      <c r="E189" s="3">
        <v>2</v>
      </c>
      <c r="F189" s="3">
        <v>1.6</v>
      </c>
      <c r="G189" s="3">
        <v>0</v>
      </c>
      <c r="H189" s="3">
        <v>0</v>
      </c>
      <c r="J189" s="3" t="b">
        <f t="shared" si="18"/>
        <v>1</v>
      </c>
      <c r="K189" s="3" t="s">
        <v>187</v>
      </c>
      <c r="L189">
        <f t="shared" si="19"/>
        <v>8</v>
      </c>
      <c r="M189">
        <f t="shared" si="20"/>
        <v>6.6</v>
      </c>
      <c r="N189">
        <f t="shared" si="21"/>
        <v>2</v>
      </c>
      <c r="O189">
        <f t="shared" si="22"/>
        <v>1.6</v>
      </c>
      <c r="P189">
        <f t="shared" si="23"/>
        <v>0</v>
      </c>
      <c r="Q189">
        <f t="shared" si="24"/>
        <v>0</v>
      </c>
    </row>
    <row r="190" spans="1:17" x14ac:dyDescent="0.25">
      <c r="A190" s="5">
        <v>43900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18"/>
        <v>1</v>
      </c>
      <c r="K190" s="3" t="s">
        <v>188</v>
      </c>
      <c r="L190">
        <f t="shared" si="19"/>
        <v>0</v>
      </c>
      <c r="M190">
        <f t="shared" si="20"/>
        <v>0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</row>
    <row r="191" spans="1:17" x14ac:dyDescent="0.25">
      <c r="A191" s="5">
        <v>43900</v>
      </c>
      <c r="B191" s="3" t="s">
        <v>189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18"/>
        <v>1</v>
      </c>
      <c r="K191" s="3" t="s">
        <v>189</v>
      </c>
      <c r="L191">
        <f t="shared" si="19"/>
        <v>0</v>
      </c>
      <c r="M191">
        <f t="shared" si="20"/>
        <v>0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</row>
    <row r="192" spans="1:17" x14ac:dyDescent="0.25">
      <c r="A192" s="5">
        <v>43900</v>
      </c>
      <c r="B192" s="3" t="s">
        <v>190</v>
      </c>
      <c r="C192" s="3">
        <v>14</v>
      </c>
      <c r="D192" s="3">
        <v>17.2</v>
      </c>
      <c r="E192" s="3">
        <v>11</v>
      </c>
      <c r="F192" s="3">
        <v>13.5</v>
      </c>
      <c r="G192" s="3">
        <v>1</v>
      </c>
      <c r="H192" s="3">
        <v>1.2</v>
      </c>
      <c r="J192" s="3" t="b">
        <f t="shared" si="18"/>
        <v>1</v>
      </c>
      <c r="K192" s="3" t="s">
        <v>190</v>
      </c>
      <c r="L192">
        <f t="shared" si="19"/>
        <v>14</v>
      </c>
      <c r="M192">
        <f t="shared" si="20"/>
        <v>17.2</v>
      </c>
      <c r="N192">
        <f t="shared" si="21"/>
        <v>11</v>
      </c>
      <c r="O192">
        <f t="shared" si="22"/>
        <v>13.5</v>
      </c>
      <c r="P192">
        <f t="shared" si="23"/>
        <v>1</v>
      </c>
      <c r="Q192">
        <f t="shared" si="24"/>
        <v>1.2</v>
      </c>
    </row>
    <row r="193" spans="1:17" x14ac:dyDescent="0.25">
      <c r="A193" s="5">
        <v>43900</v>
      </c>
      <c r="B193" s="3" t="s">
        <v>191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J193" s="3" t="b">
        <f t="shared" si="18"/>
        <v>1</v>
      </c>
      <c r="K193" s="3" t="s">
        <v>191</v>
      </c>
      <c r="L193">
        <f t="shared" si="19"/>
        <v>0</v>
      </c>
      <c r="M193">
        <f t="shared" si="20"/>
        <v>0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</row>
    <row r="194" spans="1:17" x14ac:dyDescent="0.25">
      <c r="A194" s="5">
        <v>43900</v>
      </c>
      <c r="B194" s="3" t="s">
        <v>367</v>
      </c>
      <c r="C194" s="3">
        <v>0</v>
      </c>
      <c r="D194" s="3">
        <v>0</v>
      </c>
      <c r="E194" s="3">
        <v>2</v>
      </c>
      <c r="F194" s="3">
        <v>4.0999999999999996</v>
      </c>
      <c r="G194" s="3">
        <v>0</v>
      </c>
      <c r="H194" s="3">
        <v>0</v>
      </c>
      <c r="J194" s="3" t="b">
        <f t="shared" si="18"/>
        <v>1</v>
      </c>
      <c r="K194" s="3" t="s">
        <v>367</v>
      </c>
      <c r="L194">
        <f t="shared" si="19"/>
        <v>0</v>
      </c>
      <c r="M194">
        <f t="shared" si="20"/>
        <v>0</v>
      </c>
      <c r="N194">
        <f t="shared" si="21"/>
        <v>2</v>
      </c>
      <c r="O194">
        <f t="shared" si="22"/>
        <v>4.0999999999999996</v>
      </c>
      <c r="P194">
        <f t="shared" si="23"/>
        <v>0</v>
      </c>
      <c r="Q194">
        <f t="shared" si="24"/>
        <v>0</v>
      </c>
    </row>
    <row r="195" spans="1:17" x14ac:dyDescent="0.25">
      <c r="A195" s="5">
        <v>43900</v>
      </c>
      <c r="B195" s="3" t="s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18"/>
        <v>1</v>
      </c>
      <c r="K195" s="3" t="s">
        <v>192</v>
      </c>
      <c r="L195">
        <f t="shared" si="19"/>
        <v>0</v>
      </c>
      <c r="M195">
        <f t="shared" si="20"/>
        <v>0</v>
      </c>
      <c r="N195">
        <f t="shared" si="21"/>
        <v>0</v>
      </c>
      <c r="O195">
        <f t="shared" si="22"/>
        <v>0</v>
      </c>
      <c r="P195">
        <f t="shared" si="23"/>
        <v>0</v>
      </c>
      <c r="Q195">
        <f t="shared" si="24"/>
        <v>0</v>
      </c>
    </row>
    <row r="196" spans="1:17" x14ac:dyDescent="0.25">
      <c r="A196" s="5">
        <v>43900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18"/>
        <v>1</v>
      </c>
      <c r="K196" s="3" t="s">
        <v>193</v>
      </c>
      <c r="L196">
        <f t="shared" si="19"/>
        <v>0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0</v>
      </c>
      <c r="Q196">
        <f t="shared" si="24"/>
        <v>0</v>
      </c>
    </row>
    <row r="197" spans="1:17" x14ac:dyDescent="0.25">
      <c r="A197" s="5">
        <v>43900</v>
      </c>
      <c r="B197" s="3" t="s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18"/>
        <v>1</v>
      </c>
      <c r="K197" s="3" t="s">
        <v>194</v>
      </c>
      <c r="L197">
        <f t="shared" si="19"/>
        <v>0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0</v>
      </c>
      <c r="Q197">
        <f t="shared" si="24"/>
        <v>0</v>
      </c>
    </row>
    <row r="198" spans="1:17" x14ac:dyDescent="0.25">
      <c r="A198" s="5">
        <v>43900</v>
      </c>
      <c r="B198" s="3" t="s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25">EXACT(K198,B198)</f>
        <v>1</v>
      </c>
      <c r="K198" s="3" t="s">
        <v>195</v>
      </c>
      <c r="L198">
        <f t="shared" ref="L198:L261" si="26">SUMIF($B198:$B552,$K198,C198:C552)</f>
        <v>0</v>
      </c>
      <c r="M198">
        <f t="shared" ref="M198:M261" si="27">SUMIF($B198:$B552,$K198,D198:D552)</f>
        <v>0</v>
      </c>
      <c r="N198">
        <f t="shared" ref="N198:N261" si="28">SUMIF($B198:$B552,$K198,E198:E552)</f>
        <v>0</v>
      </c>
      <c r="O198">
        <f t="shared" ref="O198:O261" si="29">SUMIF($B198:$B552,$K198,F198:F552)</f>
        <v>0</v>
      </c>
      <c r="P198">
        <f t="shared" ref="P198:P261" si="30">SUMIF($B198:$B552,$K198,G198:G552)</f>
        <v>0</v>
      </c>
      <c r="Q198">
        <f t="shared" ref="Q198:Q261" si="31">SUMIF($B198:$B552,$K198,H198:H552)</f>
        <v>0</v>
      </c>
    </row>
    <row r="199" spans="1:17" x14ac:dyDescent="0.25">
      <c r="A199" s="5">
        <v>43900</v>
      </c>
      <c r="B199" s="3" t="s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J199" s="3" t="b">
        <f t="shared" si="25"/>
        <v>1</v>
      </c>
      <c r="K199" s="3" t="s">
        <v>196</v>
      </c>
      <c r="L199">
        <f t="shared" si="26"/>
        <v>0</v>
      </c>
      <c r="M199">
        <f t="shared" si="27"/>
        <v>0</v>
      </c>
      <c r="N199">
        <f t="shared" si="28"/>
        <v>0</v>
      </c>
      <c r="O199">
        <f t="shared" si="29"/>
        <v>0</v>
      </c>
      <c r="P199">
        <f t="shared" si="30"/>
        <v>0</v>
      </c>
      <c r="Q199">
        <f t="shared" si="31"/>
        <v>0</v>
      </c>
    </row>
    <row r="200" spans="1:17" x14ac:dyDescent="0.25">
      <c r="A200" s="5">
        <v>43900</v>
      </c>
      <c r="B200" s="3" t="s">
        <v>197</v>
      </c>
      <c r="C200" s="3">
        <v>0</v>
      </c>
      <c r="D200" s="3">
        <v>0</v>
      </c>
      <c r="E200" s="3">
        <v>1</v>
      </c>
      <c r="F200" s="3">
        <v>2.2999999999999998</v>
      </c>
      <c r="G200" s="3">
        <v>0</v>
      </c>
      <c r="H200" s="3">
        <v>0</v>
      </c>
      <c r="J200" s="3" t="b">
        <f t="shared" si="25"/>
        <v>1</v>
      </c>
      <c r="K200" s="3" t="s">
        <v>197</v>
      </c>
      <c r="L200">
        <f t="shared" si="26"/>
        <v>0</v>
      </c>
      <c r="M200">
        <f t="shared" si="27"/>
        <v>0</v>
      </c>
      <c r="N200">
        <f t="shared" si="28"/>
        <v>1</v>
      </c>
      <c r="O200">
        <f t="shared" si="29"/>
        <v>2.2999999999999998</v>
      </c>
      <c r="P200">
        <f t="shared" si="30"/>
        <v>0</v>
      </c>
      <c r="Q200">
        <f t="shared" si="31"/>
        <v>0</v>
      </c>
    </row>
    <row r="201" spans="1:17" x14ac:dyDescent="0.25">
      <c r="A201" s="5">
        <v>43900</v>
      </c>
      <c r="B201" s="3" t="s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J201" s="3" t="b">
        <f t="shared" si="25"/>
        <v>1</v>
      </c>
      <c r="K201" s="3" t="s">
        <v>198</v>
      </c>
      <c r="L201">
        <f t="shared" si="26"/>
        <v>0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0</v>
      </c>
      <c r="Q201">
        <f t="shared" si="31"/>
        <v>0</v>
      </c>
    </row>
    <row r="202" spans="1:17" x14ac:dyDescent="0.25">
      <c r="A202" s="5">
        <v>43900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25"/>
        <v>1</v>
      </c>
      <c r="K202" s="3" t="s">
        <v>199</v>
      </c>
      <c r="L202">
        <f t="shared" si="26"/>
        <v>0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  <c r="Q202">
        <f t="shared" si="31"/>
        <v>0</v>
      </c>
    </row>
    <row r="203" spans="1:17" x14ac:dyDescent="0.25">
      <c r="A203" s="5">
        <v>43900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25"/>
        <v>1</v>
      </c>
      <c r="K203" s="3" t="s">
        <v>200</v>
      </c>
      <c r="L203">
        <f t="shared" si="26"/>
        <v>0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5">
      <c r="A204" s="5">
        <v>43900</v>
      </c>
      <c r="B204" s="3" t="s">
        <v>201</v>
      </c>
      <c r="C204" s="3">
        <v>1</v>
      </c>
      <c r="D204" s="3">
        <v>4.0999999999999996</v>
      </c>
      <c r="E204" s="3">
        <v>2</v>
      </c>
      <c r="F204" s="3">
        <v>8.1999999999999993</v>
      </c>
      <c r="G204" s="3">
        <v>0</v>
      </c>
      <c r="H204" s="3">
        <v>0</v>
      </c>
      <c r="J204" s="3" t="b">
        <f t="shared" si="25"/>
        <v>1</v>
      </c>
      <c r="K204" s="3" t="s">
        <v>201</v>
      </c>
      <c r="L204">
        <f t="shared" si="26"/>
        <v>1</v>
      </c>
      <c r="M204">
        <f t="shared" si="27"/>
        <v>4.0999999999999996</v>
      </c>
      <c r="N204">
        <f t="shared" si="28"/>
        <v>2</v>
      </c>
      <c r="O204">
        <f t="shared" si="29"/>
        <v>8.1999999999999993</v>
      </c>
      <c r="P204">
        <f t="shared" si="30"/>
        <v>0</v>
      </c>
      <c r="Q204">
        <f t="shared" si="31"/>
        <v>0</v>
      </c>
    </row>
    <row r="205" spans="1:17" x14ac:dyDescent="0.25">
      <c r="A205" s="5">
        <v>43900</v>
      </c>
      <c r="B205" s="3" t="s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J205" s="3" t="b">
        <f t="shared" si="25"/>
        <v>1</v>
      </c>
      <c r="K205" s="3" t="s">
        <v>202</v>
      </c>
      <c r="L205">
        <f t="shared" si="26"/>
        <v>0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5">
      <c r="A206" s="5">
        <v>43900</v>
      </c>
      <c r="B206" s="3" t="s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J206" s="3" t="b">
        <f t="shared" si="25"/>
        <v>1</v>
      </c>
      <c r="K206" s="3" t="s">
        <v>203</v>
      </c>
      <c r="L206">
        <f t="shared" si="26"/>
        <v>0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5">
      <c r="A207" s="5">
        <v>43900</v>
      </c>
      <c r="B207" s="3" t="s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25"/>
        <v>1</v>
      </c>
      <c r="K207" s="3" t="s">
        <v>204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  <c r="Q207">
        <f t="shared" si="31"/>
        <v>0</v>
      </c>
    </row>
    <row r="208" spans="1:17" x14ac:dyDescent="0.25">
      <c r="A208" s="5">
        <v>43900</v>
      </c>
      <c r="B208" s="3" t="s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J208" s="3" t="b">
        <f t="shared" si="25"/>
        <v>1</v>
      </c>
      <c r="K208" s="3" t="s">
        <v>205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5">
      <c r="A209" s="5">
        <v>43900</v>
      </c>
      <c r="B209" s="3" t="s">
        <v>206</v>
      </c>
      <c r="C209" s="3">
        <v>5</v>
      </c>
      <c r="D209" s="3">
        <v>2.8</v>
      </c>
      <c r="E209" s="3">
        <v>3</v>
      </c>
      <c r="F209" s="3">
        <v>1.7</v>
      </c>
      <c r="G209" s="3">
        <v>0</v>
      </c>
      <c r="H209" s="3">
        <v>0</v>
      </c>
      <c r="J209" s="3" t="b">
        <f t="shared" si="25"/>
        <v>1</v>
      </c>
      <c r="K209" s="3" t="s">
        <v>206</v>
      </c>
      <c r="L209">
        <f t="shared" si="26"/>
        <v>5</v>
      </c>
      <c r="M209">
        <f t="shared" si="27"/>
        <v>2.8</v>
      </c>
      <c r="N209">
        <f t="shared" si="28"/>
        <v>3</v>
      </c>
      <c r="O209">
        <f t="shared" si="29"/>
        <v>1.7</v>
      </c>
      <c r="P209">
        <f t="shared" si="30"/>
        <v>0</v>
      </c>
      <c r="Q209">
        <f t="shared" si="31"/>
        <v>0</v>
      </c>
    </row>
    <row r="210" spans="1:17" x14ac:dyDescent="0.25">
      <c r="A210" s="5">
        <v>43900</v>
      </c>
      <c r="B210" s="3" t="s">
        <v>207</v>
      </c>
      <c r="C210" s="3">
        <v>1</v>
      </c>
      <c r="D210" s="3">
        <v>1.2</v>
      </c>
      <c r="E210" s="3">
        <v>2</v>
      </c>
      <c r="F210" s="3">
        <v>2.2999999999999998</v>
      </c>
      <c r="G210" s="3">
        <v>0</v>
      </c>
      <c r="H210" s="3">
        <v>0</v>
      </c>
      <c r="J210" s="3" t="b">
        <f t="shared" si="25"/>
        <v>1</v>
      </c>
      <c r="K210" s="3" t="s">
        <v>207</v>
      </c>
      <c r="L210">
        <f t="shared" si="26"/>
        <v>1</v>
      </c>
      <c r="M210">
        <f t="shared" si="27"/>
        <v>1.2</v>
      </c>
      <c r="N210">
        <f t="shared" si="28"/>
        <v>2</v>
      </c>
      <c r="O210">
        <f t="shared" si="29"/>
        <v>2.2999999999999998</v>
      </c>
      <c r="P210">
        <f t="shared" si="30"/>
        <v>0</v>
      </c>
      <c r="Q210">
        <f t="shared" si="31"/>
        <v>0</v>
      </c>
    </row>
    <row r="211" spans="1:17" x14ac:dyDescent="0.25">
      <c r="A211" s="5">
        <v>43900</v>
      </c>
      <c r="B211" s="3" t="s">
        <v>352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J211" s="3" t="b">
        <f t="shared" si="25"/>
        <v>1</v>
      </c>
      <c r="K211" s="3" t="s">
        <v>352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  <c r="Q211">
        <f t="shared" si="31"/>
        <v>0</v>
      </c>
    </row>
    <row r="212" spans="1:17" x14ac:dyDescent="0.25">
      <c r="A212" s="5">
        <v>43900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25"/>
        <v>1</v>
      </c>
      <c r="K212" s="3" t="s">
        <v>208</v>
      </c>
      <c r="L212">
        <f t="shared" si="26"/>
        <v>1</v>
      </c>
      <c r="M212">
        <f t="shared" si="27"/>
        <v>13.5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5">
      <c r="A213" s="5">
        <v>43900</v>
      </c>
      <c r="B213" s="3" t="s">
        <v>209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J213" s="3" t="b">
        <f t="shared" si="25"/>
        <v>1</v>
      </c>
      <c r="K213" s="3" t="s">
        <v>209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</row>
    <row r="214" spans="1:17" x14ac:dyDescent="0.25">
      <c r="A214" s="5">
        <v>43900</v>
      </c>
      <c r="B214" s="3" t="s">
        <v>210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25"/>
        <v>1</v>
      </c>
      <c r="K214" s="3" t="s">
        <v>210</v>
      </c>
      <c r="L214">
        <f t="shared" si="26"/>
        <v>0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  <c r="Q214">
        <f t="shared" si="31"/>
        <v>0</v>
      </c>
    </row>
    <row r="215" spans="1:17" x14ac:dyDescent="0.25">
      <c r="A215" s="5">
        <v>43900</v>
      </c>
      <c r="B215" s="3" t="s">
        <v>211</v>
      </c>
      <c r="C215" s="3">
        <v>2</v>
      </c>
      <c r="D215" s="3">
        <v>4.5999999999999996</v>
      </c>
      <c r="E215" s="3">
        <v>1</v>
      </c>
      <c r="F215" s="3">
        <v>2.2999999999999998</v>
      </c>
      <c r="G215" s="3">
        <v>0</v>
      </c>
      <c r="H215" s="3">
        <v>0</v>
      </c>
      <c r="J215" s="3" t="b">
        <f t="shared" si="25"/>
        <v>1</v>
      </c>
      <c r="K215" s="3" t="s">
        <v>211</v>
      </c>
      <c r="L215">
        <f t="shared" si="26"/>
        <v>2</v>
      </c>
      <c r="M215">
        <f t="shared" si="27"/>
        <v>4.5999999999999996</v>
      </c>
      <c r="N215">
        <f t="shared" si="28"/>
        <v>1</v>
      </c>
      <c r="O215">
        <f t="shared" si="29"/>
        <v>2.2999999999999998</v>
      </c>
      <c r="P215">
        <f t="shared" si="30"/>
        <v>0</v>
      </c>
      <c r="Q215">
        <f t="shared" si="31"/>
        <v>0</v>
      </c>
    </row>
    <row r="216" spans="1:17" x14ac:dyDescent="0.25">
      <c r="A216" s="5">
        <v>43900</v>
      </c>
      <c r="B216" s="3" t="s">
        <v>212</v>
      </c>
      <c r="C216" s="3">
        <v>1</v>
      </c>
      <c r="D216" s="3">
        <v>4.3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25"/>
        <v>1</v>
      </c>
      <c r="K216" s="3" t="s">
        <v>212</v>
      </c>
      <c r="L216">
        <f t="shared" si="26"/>
        <v>1</v>
      </c>
      <c r="M216">
        <f t="shared" si="27"/>
        <v>4.3</v>
      </c>
      <c r="N216">
        <f t="shared" si="28"/>
        <v>0</v>
      </c>
      <c r="O216">
        <f t="shared" si="29"/>
        <v>0</v>
      </c>
      <c r="P216">
        <f t="shared" si="30"/>
        <v>0</v>
      </c>
      <c r="Q216">
        <f t="shared" si="31"/>
        <v>0</v>
      </c>
    </row>
    <row r="217" spans="1:17" x14ac:dyDescent="0.25">
      <c r="A217" s="5">
        <v>43900</v>
      </c>
      <c r="B217" s="3" t="s">
        <v>213</v>
      </c>
      <c r="C217" s="3">
        <v>1</v>
      </c>
      <c r="D217" s="3">
        <v>3.6</v>
      </c>
      <c r="E217" s="3">
        <v>1</v>
      </c>
      <c r="F217" s="3">
        <v>3.6</v>
      </c>
      <c r="G217" s="3">
        <v>0</v>
      </c>
      <c r="H217" s="3">
        <v>0</v>
      </c>
      <c r="J217" s="3" t="b">
        <f t="shared" si="25"/>
        <v>1</v>
      </c>
      <c r="K217" s="3" t="s">
        <v>213</v>
      </c>
      <c r="L217">
        <f t="shared" si="26"/>
        <v>1</v>
      </c>
      <c r="M217">
        <f t="shared" si="27"/>
        <v>3.6</v>
      </c>
      <c r="N217">
        <f t="shared" si="28"/>
        <v>1</v>
      </c>
      <c r="O217">
        <f t="shared" si="29"/>
        <v>3.6</v>
      </c>
      <c r="P217">
        <f t="shared" si="30"/>
        <v>0</v>
      </c>
      <c r="Q217">
        <f t="shared" si="31"/>
        <v>0</v>
      </c>
    </row>
    <row r="218" spans="1:17" x14ac:dyDescent="0.25">
      <c r="A218" s="5">
        <v>43900</v>
      </c>
      <c r="B218" s="3" t="s">
        <v>214</v>
      </c>
      <c r="C218" s="3">
        <v>2</v>
      </c>
      <c r="D218" s="3">
        <v>8.1</v>
      </c>
      <c r="E218" s="3">
        <v>0</v>
      </c>
      <c r="F218" s="3">
        <v>0</v>
      </c>
      <c r="G218" s="3">
        <v>0</v>
      </c>
      <c r="H218" s="3">
        <v>0</v>
      </c>
      <c r="J218" s="3" t="b">
        <f t="shared" si="25"/>
        <v>1</v>
      </c>
      <c r="K218" s="3" t="s">
        <v>214</v>
      </c>
      <c r="L218">
        <f t="shared" si="26"/>
        <v>2</v>
      </c>
      <c r="M218">
        <f t="shared" si="27"/>
        <v>8.1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</row>
    <row r="219" spans="1:17" x14ac:dyDescent="0.25">
      <c r="A219" s="5">
        <v>43900</v>
      </c>
      <c r="B219" s="3" t="s">
        <v>215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J219" s="3" t="b">
        <f t="shared" si="25"/>
        <v>1</v>
      </c>
      <c r="K219" s="3" t="s">
        <v>215</v>
      </c>
      <c r="L219">
        <f t="shared" si="26"/>
        <v>0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5">
      <c r="A220" s="5">
        <v>43900</v>
      </c>
      <c r="B220" s="3" t="s">
        <v>216</v>
      </c>
      <c r="C220" s="3">
        <v>5</v>
      </c>
      <c r="D220" s="3">
        <v>19.100000000000001</v>
      </c>
      <c r="E220" s="3">
        <v>0</v>
      </c>
      <c r="F220" s="3">
        <v>0</v>
      </c>
      <c r="G220" s="3">
        <v>0</v>
      </c>
      <c r="H220" s="3">
        <v>0</v>
      </c>
      <c r="J220" s="3" t="b">
        <f t="shared" si="25"/>
        <v>1</v>
      </c>
      <c r="K220" s="3" t="s">
        <v>216</v>
      </c>
      <c r="L220">
        <f t="shared" si="26"/>
        <v>5</v>
      </c>
      <c r="M220">
        <f t="shared" si="27"/>
        <v>19.100000000000001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</row>
    <row r="221" spans="1:17" x14ac:dyDescent="0.25">
      <c r="A221" s="5">
        <v>43900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25"/>
        <v>1</v>
      </c>
      <c r="K221" s="3" t="s">
        <v>217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0</v>
      </c>
      <c r="Q221">
        <f t="shared" si="31"/>
        <v>0</v>
      </c>
    </row>
    <row r="222" spans="1:17" x14ac:dyDescent="0.25">
      <c r="A222" s="5">
        <v>43900</v>
      </c>
      <c r="B222" s="3" t="s">
        <v>218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J222" s="3" t="b">
        <f t="shared" si="25"/>
        <v>1</v>
      </c>
      <c r="K222" s="3" t="s">
        <v>218</v>
      </c>
      <c r="L222">
        <f t="shared" si="26"/>
        <v>0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5">
      <c r="A223" s="5">
        <v>43900</v>
      </c>
      <c r="B223" s="3" t="s">
        <v>219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J223" s="3" t="b">
        <f t="shared" si="25"/>
        <v>1</v>
      </c>
      <c r="K223" s="3" t="s">
        <v>219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0</v>
      </c>
      <c r="Q223">
        <f t="shared" si="31"/>
        <v>0</v>
      </c>
    </row>
    <row r="224" spans="1:17" x14ac:dyDescent="0.25">
      <c r="A224" s="5">
        <v>43900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25"/>
        <v>1</v>
      </c>
      <c r="K224" s="3" t="s">
        <v>220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0</v>
      </c>
      <c r="Q224">
        <f t="shared" si="31"/>
        <v>0</v>
      </c>
    </row>
    <row r="225" spans="1:17" x14ac:dyDescent="0.25">
      <c r="A225" s="5">
        <v>43900</v>
      </c>
      <c r="B225" s="3" t="s">
        <v>221</v>
      </c>
      <c r="C225" s="3">
        <v>0</v>
      </c>
      <c r="D225" s="3">
        <v>0</v>
      </c>
      <c r="E225" s="3">
        <v>1</v>
      </c>
      <c r="F225" s="3">
        <v>5.6</v>
      </c>
      <c r="G225" s="3">
        <v>0</v>
      </c>
      <c r="H225" s="3">
        <v>0</v>
      </c>
      <c r="J225" s="3" t="b">
        <f t="shared" si="25"/>
        <v>1</v>
      </c>
      <c r="K225" s="3" t="s">
        <v>221</v>
      </c>
      <c r="L225">
        <f t="shared" si="26"/>
        <v>0</v>
      </c>
      <c r="M225">
        <f t="shared" si="27"/>
        <v>0</v>
      </c>
      <c r="N225">
        <f t="shared" si="28"/>
        <v>1</v>
      </c>
      <c r="O225">
        <f t="shared" si="29"/>
        <v>5.6</v>
      </c>
      <c r="P225">
        <f t="shared" si="30"/>
        <v>0</v>
      </c>
      <c r="Q225">
        <f t="shared" si="31"/>
        <v>0</v>
      </c>
    </row>
    <row r="226" spans="1:17" x14ac:dyDescent="0.25">
      <c r="A226" s="5">
        <v>43900</v>
      </c>
      <c r="B226" s="3" t="s">
        <v>222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J226" s="3" t="b">
        <f t="shared" si="25"/>
        <v>1</v>
      </c>
      <c r="K226" s="3" t="s">
        <v>222</v>
      </c>
      <c r="L226">
        <f t="shared" si="26"/>
        <v>0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5">
      <c r="A227" s="5">
        <v>43900</v>
      </c>
      <c r="B227" s="3" t="s">
        <v>223</v>
      </c>
      <c r="C227" s="3">
        <v>2</v>
      </c>
      <c r="D227" s="3">
        <v>3.6</v>
      </c>
      <c r="E227" s="3">
        <v>1</v>
      </c>
      <c r="F227" s="3">
        <v>1.8</v>
      </c>
      <c r="G227" s="3">
        <v>0</v>
      </c>
      <c r="H227" s="3">
        <v>0</v>
      </c>
      <c r="J227" s="3" t="b">
        <f t="shared" si="25"/>
        <v>1</v>
      </c>
      <c r="K227" s="3" t="s">
        <v>223</v>
      </c>
      <c r="L227">
        <f t="shared" si="26"/>
        <v>2</v>
      </c>
      <c r="M227">
        <f t="shared" si="27"/>
        <v>3.6</v>
      </c>
      <c r="N227">
        <f t="shared" si="28"/>
        <v>1</v>
      </c>
      <c r="O227">
        <f t="shared" si="29"/>
        <v>1.8</v>
      </c>
      <c r="P227">
        <f t="shared" si="30"/>
        <v>0</v>
      </c>
      <c r="Q227">
        <f t="shared" si="31"/>
        <v>0</v>
      </c>
    </row>
    <row r="228" spans="1:17" x14ac:dyDescent="0.25">
      <c r="A228" s="5">
        <v>43900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25"/>
        <v>1</v>
      </c>
      <c r="K228" s="3" t="s">
        <v>224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  <c r="Q228">
        <f t="shared" si="31"/>
        <v>0</v>
      </c>
    </row>
    <row r="229" spans="1:17" x14ac:dyDescent="0.25">
      <c r="A229" s="5">
        <v>43900</v>
      </c>
      <c r="B229" s="3" t="s">
        <v>225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25"/>
        <v>1</v>
      </c>
      <c r="K229" s="3" t="s">
        <v>225</v>
      </c>
      <c r="L229">
        <f t="shared" si="26"/>
        <v>0</v>
      </c>
      <c r="M229">
        <f t="shared" si="27"/>
        <v>0</v>
      </c>
      <c r="N229">
        <f t="shared" si="28"/>
        <v>0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5">
      <c r="A230" s="5">
        <v>43900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25"/>
        <v>1</v>
      </c>
      <c r="K230" s="3" t="s">
        <v>226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5">
      <c r="A231" s="5">
        <v>43900</v>
      </c>
      <c r="B231" s="3" t="s">
        <v>227</v>
      </c>
      <c r="C231" s="3">
        <v>2</v>
      </c>
      <c r="D231" s="3">
        <v>6.7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25"/>
        <v>1</v>
      </c>
      <c r="K231" s="3" t="s">
        <v>227</v>
      </c>
      <c r="L231">
        <f t="shared" si="26"/>
        <v>2</v>
      </c>
      <c r="M231">
        <f t="shared" si="27"/>
        <v>6.7</v>
      </c>
      <c r="N231">
        <f t="shared" si="28"/>
        <v>0</v>
      </c>
      <c r="O231">
        <f t="shared" si="29"/>
        <v>0</v>
      </c>
      <c r="P231">
        <f t="shared" si="30"/>
        <v>0</v>
      </c>
      <c r="Q231">
        <f t="shared" si="31"/>
        <v>0</v>
      </c>
    </row>
    <row r="232" spans="1:17" x14ac:dyDescent="0.25">
      <c r="A232" s="5">
        <v>43900</v>
      </c>
      <c r="B232" s="3" t="s">
        <v>228</v>
      </c>
      <c r="C232" s="3">
        <v>2</v>
      </c>
      <c r="D232" s="3">
        <v>2.2000000000000002</v>
      </c>
      <c r="E232" s="3">
        <v>2</v>
      </c>
      <c r="F232" s="3">
        <v>2.2000000000000002</v>
      </c>
      <c r="G232" s="3">
        <v>0</v>
      </c>
      <c r="H232" s="3">
        <v>0</v>
      </c>
      <c r="J232" s="3" t="b">
        <f t="shared" si="25"/>
        <v>1</v>
      </c>
      <c r="K232" s="3" t="s">
        <v>228</v>
      </c>
      <c r="L232">
        <f t="shared" si="26"/>
        <v>2</v>
      </c>
      <c r="M232">
        <f t="shared" si="27"/>
        <v>2.2000000000000002</v>
      </c>
      <c r="N232">
        <f t="shared" si="28"/>
        <v>2</v>
      </c>
      <c r="O232">
        <f t="shared" si="29"/>
        <v>2.2000000000000002</v>
      </c>
      <c r="P232">
        <f t="shared" si="30"/>
        <v>0</v>
      </c>
      <c r="Q232">
        <f t="shared" si="31"/>
        <v>0</v>
      </c>
    </row>
    <row r="233" spans="1:17" x14ac:dyDescent="0.25">
      <c r="A233" s="5">
        <v>43900</v>
      </c>
      <c r="B233" s="3" t="s">
        <v>229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J233" s="3" t="b">
        <f t="shared" si="25"/>
        <v>1</v>
      </c>
      <c r="K233" s="3" t="s">
        <v>229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0</v>
      </c>
      <c r="Q233">
        <f t="shared" si="31"/>
        <v>0</v>
      </c>
    </row>
    <row r="234" spans="1:17" x14ac:dyDescent="0.25">
      <c r="A234" s="5">
        <v>43900</v>
      </c>
      <c r="B234" s="3" t="s">
        <v>230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25"/>
        <v>1</v>
      </c>
      <c r="K234" s="3" t="s">
        <v>230</v>
      </c>
      <c r="L234">
        <f t="shared" si="26"/>
        <v>0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5">
      <c r="A235" s="5">
        <v>43900</v>
      </c>
      <c r="B235" s="3" t="s">
        <v>231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25"/>
        <v>1</v>
      </c>
      <c r="K235" s="3" t="s">
        <v>231</v>
      </c>
      <c r="L235">
        <f t="shared" si="26"/>
        <v>0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0</v>
      </c>
      <c r="Q235">
        <f t="shared" si="31"/>
        <v>0</v>
      </c>
    </row>
    <row r="236" spans="1:17" x14ac:dyDescent="0.25">
      <c r="A236" s="5">
        <v>43900</v>
      </c>
      <c r="B236" s="3" t="s">
        <v>232</v>
      </c>
      <c r="C236" s="3">
        <v>0</v>
      </c>
      <c r="D236" s="3">
        <v>0</v>
      </c>
      <c r="E236" s="3">
        <v>3</v>
      </c>
      <c r="F236" s="3">
        <v>6.3</v>
      </c>
      <c r="G236" s="3">
        <v>0</v>
      </c>
      <c r="H236" s="3">
        <v>0</v>
      </c>
      <c r="J236" s="3" t="b">
        <f t="shared" si="25"/>
        <v>1</v>
      </c>
      <c r="K236" s="3" t="s">
        <v>232</v>
      </c>
      <c r="L236">
        <f t="shared" si="26"/>
        <v>0</v>
      </c>
      <c r="M236">
        <f t="shared" si="27"/>
        <v>0</v>
      </c>
      <c r="N236">
        <f t="shared" si="28"/>
        <v>3</v>
      </c>
      <c r="O236">
        <f t="shared" si="29"/>
        <v>6.3</v>
      </c>
      <c r="P236">
        <f t="shared" si="30"/>
        <v>0</v>
      </c>
      <c r="Q236">
        <f t="shared" si="31"/>
        <v>0</v>
      </c>
    </row>
    <row r="237" spans="1:17" x14ac:dyDescent="0.25">
      <c r="A237" s="5">
        <v>43900</v>
      </c>
      <c r="B237" s="3" t="s">
        <v>233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25"/>
        <v>1</v>
      </c>
      <c r="K237" s="3" t="s">
        <v>233</v>
      </c>
      <c r="L237">
        <f t="shared" si="26"/>
        <v>0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0</v>
      </c>
    </row>
    <row r="238" spans="1:17" x14ac:dyDescent="0.25">
      <c r="A238" s="5">
        <v>43900</v>
      </c>
      <c r="B238" s="3" t="s">
        <v>234</v>
      </c>
      <c r="C238" s="3">
        <v>3</v>
      </c>
      <c r="D238" s="3">
        <v>6.9</v>
      </c>
      <c r="E238" s="3">
        <v>3</v>
      </c>
      <c r="F238" s="3">
        <v>6.9</v>
      </c>
      <c r="G238" s="3">
        <v>0</v>
      </c>
      <c r="H238" s="3">
        <v>0</v>
      </c>
      <c r="J238" s="3" t="b">
        <f t="shared" si="25"/>
        <v>1</v>
      </c>
      <c r="K238" s="3" t="s">
        <v>234</v>
      </c>
      <c r="L238">
        <f t="shared" si="26"/>
        <v>3</v>
      </c>
      <c r="M238">
        <f t="shared" si="27"/>
        <v>6.9</v>
      </c>
      <c r="N238">
        <f t="shared" si="28"/>
        <v>3</v>
      </c>
      <c r="O238">
        <f t="shared" si="29"/>
        <v>6.9</v>
      </c>
      <c r="P238">
        <f t="shared" si="30"/>
        <v>0</v>
      </c>
      <c r="Q238">
        <f t="shared" si="31"/>
        <v>0</v>
      </c>
    </row>
    <row r="239" spans="1:17" x14ac:dyDescent="0.25">
      <c r="A239" s="5">
        <v>43900</v>
      </c>
      <c r="B239" s="3" t="s">
        <v>235</v>
      </c>
      <c r="C239" s="3">
        <v>0</v>
      </c>
      <c r="D239" s="3">
        <v>0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25"/>
        <v>1</v>
      </c>
      <c r="K239" s="3" t="s">
        <v>235</v>
      </c>
      <c r="L239">
        <f t="shared" si="26"/>
        <v>0</v>
      </c>
      <c r="M239">
        <f t="shared" si="27"/>
        <v>0</v>
      </c>
      <c r="N239">
        <f t="shared" si="28"/>
        <v>1</v>
      </c>
      <c r="O239">
        <f t="shared" si="29"/>
        <v>8.1999999999999993</v>
      </c>
      <c r="P239">
        <f t="shared" si="30"/>
        <v>0</v>
      </c>
      <c r="Q239">
        <f t="shared" si="31"/>
        <v>0</v>
      </c>
    </row>
    <row r="240" spans="1:17" x14ac:dyDescent="0.25">
      <c r="A240" s="5">
        <v>43900</v>
      </c>
      <c r="B240" s="3" t="s">
        <v>236</v>
      </c>
      <c r="C240" s="3">
        <v>4</v>
      </c>
      <c r="D240" s="3">
        <v>7.2</v>
      </c>
      <c r="E240" s="3">
        <v>0</v>
      </c>
      <c r="F240" s="3">
        <v>0</v>
      </c>
      <c r="G240" s="3">
        <v>0</v>
      </c>
      <c r="H240" s="3">
        <v>0</v>
      </c>
      <c r="J240" s="3" t="b">
        <f t="shared" si="25"/>
        <v>1</v>
      </c>
      <c r="K240" s="3" t="s">
        <v>236</v>
      </c>
      <c r="L240">
        <f t="shared" si="26"/>
        <v>4</v>
      </c>
      <c r="M240">
        <f t="shared" si="27"/>
        <v>7.2</v>
      </c>
      <c r="N240">
        <f t="shared" si="28"/>
        <v>0</v>
      </c>
      <c r="O240">
        <f t="shared" si="29"/>
        <v>0</v>
      </c>
      <c r="P240">
        <f t="shared" si="30"/>
        <v>0</v>
      </c>
      <c r="Q240">
        <f t="shared" si="31"/>
        <v>0</v>
      </c>
    </row>
    <row r="241" spans="1:17" x14ac:dyDescent="0.25">
      <c r="A241" s="5">
        <v>43900</v>
      </c>
      <c r="B241" s="3" t="s">
        <v>237</v>
      </c>
      <c r="C241" s="3">
        <v>1</v>
      </c>
      <c r="D241" s="3">
        <v>1.2</v>
      </c>
      <c r="E241" s="3">
        <v>1</v>
      </c>
      <c r="F241" s="3">
        <v>1.2</v>
      </c>
      <c r="G241" s="3">
        <v>0</v>
      </c>
      <c r="H241" s="3">
        <v>0</v>
      </c>
      <c r="J241" s="3" t="b">
        <f t="shared" si="25"/>
        <v>1</v>
      </c>
      <c r="K241" s="3" t="s">
        <v>237</v>
      </c>
      <c r="L241">
        <f t="shared" si="26"/>
        <v>1</v>
      </c>
      <c r="M241">
        <f t="shared" si="27"/>
        <v>1.2</v>
      </c>
      <c r="N241">
        <f t="shared" si="28"/>
        <v>1</v>
      </c>
      <c r="O241">
        <f t="shared" si="29"/>
        <v>1.2</v>
      </c>
      <c r="P241">
        <f t="shared" si="30"/>
        <v>0</v>
      </c>
      <c r="Q241">
        <f t="shared" si="31"/>
        <v>0</v>
      </c>
    </row>
    <row r="242" spans="1:17" x14ac:dyDescent="0.25">
      <c r="A242" s="5">
        <v>43900</v>
      </c>
      <c r="B242" s="3" t="s">
        <v>238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J242" s="3" t="b">
        <f t="shared" si="25"/>
        <v>1</v>
      </c>
      <c r="K242" s="3" t="s">
        <v>238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5">
      <c r="A243" s="5">
        <v>43900</v>
      </c>
      <c r="B243" s="3" t="s">
        <v>239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J243" s="3" t="b">
        <f t="shared" si="25"/>
        <v>1</v>
      </c>
      <c r="K243" s="3" t="s">
        <v>239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0</v>
      </c>
      <c r="Q243">
        <f t="shared" si="31"/>
        <v>0</v>
      </c>
    </row>
    <row r="244" spans="1:17" x14ac:dyDescent="0.25">
      <c r="A244" s="5">
        <v>43900</v>
      </c>
      <c r="B244" s="3" t="s">
        <v>240</v>
      </c>
      <c r="C244" s="3">
        <v>1</v>
      </c>
      <c r="D244" s="3">
        <v>4.4000000000000004</v>
      </c>
      <c r="E244" s="3">
        <v>2</v>
      </c>
      <c r="F244" s="3">
        <v>8.8000000000000007</v>
      </c>
      <c r="G244" s="3">
        <v>0</v>
      </c>
      <c r="H244" s="3">
        <v>0</v>
      </c>
      <c r="J244" s="3" t="b">
        <f t="shared" si="25"/>
        <v>1</v>
      </c>
      <c r="K244" s="3" t="s">
        <v>240</v>
      </c>
      <c r="L244">
        <f t="shared" si="26"/>
        <v>1</v>
      </c>
      <c r="M244">
        <f t="shared" si="27"/>
        <v>4.4000000000000004</v>
      </c>
      <c r="N244">
        <f t="shared" si="28"/>
        <v>2</v>
      </c>
      <c r="O244">
        <f t="shared" si="29"/>
        <v>8.8000000000000007</v>
      </c>
      <c r="P244">
        <f t="shared" si="30"/>
        <v>0</v>
      </c>
      <c r="Q244">
        <f t="shared" si="31"/>
        <v>0</v>
      </c>
    </row>
    <row r="245" spans="1:17" x14ac:dyDescent="0.25">
      <c r="A245" s="5">
        <v>43900</v>
      </c>
      <c r="B245" s="3" t="s">
        <v>241</v>
      </c>
      <c r="C245" s="3">
        <v>7</v>
      </c>
      <c r="D245" s="3">
        <v>22.3</v>
      </c>
      <c r="E245" s="3">
        <v>1</v>
      </c>
      <c r="F245" s="3">
        <v>3.2</v>
      </c>
      <c r="G245" s="3">
        <v>0</v>
      </c>
      <c r="H245" s="3">
        <v>0</v>
      </c>
      <c r="J245" s="3" t="b">
        <f t="shared" si="25"/>
        <v>1</v>
      </c>
      <c r="K245" s="3" t="s">
        <v>241</v>
      </c>
      <c r="L245">
        <f t="shared" si="26"/>
        <v>7</v>
      </c>
      <c r="M245">
        <f t="shared" si="27"/>
        <v>22.3</v>
      </c>
      <c r="N245">
        <f t="shared" si="28"/>
        <v>1</v>
      </c>
      <c r="O245">
        <f t="shared" si="29"/>
        <v>3.2</v>
      </c>
      <c r="P245">
        <f t="shared" si="30"/>
        <v>0</v>
      </c>
      <c r="Q245">
        <f t="shared" si="31"/>
        <v>0</v>
      </c>
    </row>
    <row r="246" spans="1:17" x14ac:dyDescent="0.25">
      <c r="A246" s="5">
        <v>43900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25"/>
        <v>1</v>
      </c>
      <c r="K246" s="3" t="s">
        <v>242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5">
      <c r="A247" s="5">
        <v>43900</v>
      </c>
      <c r="B247" s="3" t="s">
        <v>243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25"/>
        <v>1</v>
      </c>
      <c r="K247" s="3" t="s">
        <v>243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0</v>
      </c>
      <c r="Q247">
        <f t="shared" si="31"/>
        <v>0</v>
      </c>
    </row>
    <row r="248" spans="1:17" x14ac:dyDescent="0.25">
      <c r="A248" s="5">
        <v>43900</v>
      </c>
      <c r="B248" s="3" t="s">
        <v>244</v>
      </c>
      <c r="C248" s="3">
        <v>1</v>
      </c>
      <c r="D248" s="3">
        <v>2.2999999999999998</v>
      </c>
      <c r="E248" s="3">
        <v>0</v>
      </c>
      <c r="F248" s="3">
        <v>0</v>
      </c>
      <c r="G248" s="3">
        <v>0</v>
      </c>
      <c r="H248" s="3">
        <v>0</v>
      </c>
      <c r="J248" s="3" t="b">
        <f t="shared" si="25"/>
        <v>1</v>
      </c>
      <c r="K248" s="3" t="s">
        <v>244</v>
      </c>
      <c r="L248">
        <f t="shared" si="26"/>
        <v>1</v>
      </c>
      <c r="M248">
        <f t="shared" si="27"/>
        <v>2.2999999999999998</v>
      </c>
      <c r="N248">
        <f t="shared" si="28"/>
        <v>0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5">
      <c r="A249" s="5">
        <v>43900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25"/>
        <v>1</v>
      </c>
      <c r="K249" s="3" t="s">
        <v>245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5">
      <c r="A250" s="5">
        <v>43900</v>
      </c>
      <c r="B250" s="3" t="s">
        <v>246</v>
      </c>
      <c r="C250" s="3">
        <v>1</v>
      </c>
      <c r="D250" s="3">
        <v>2.2000000000000002</v>
      </c>
      <c r="E250" s="3">
        <v>0</v>
      </c>
      <c r="F250" s="3">
        <v>0</v>
      </c>
      <c r="G250" s="3">
        <v>0</v>
      </c>
      <c r="H250" s="3">
        <v>0</v>
      </c>
      <c r="J250" s="3" t="b">
        <f t="shared" si="25"/>
        <v>1</v>
      </c>
      <c r="K250" s="3" t="s">
        <v>246</v>
      </c>
      <c r="L250">
        <f t="shared" si="26"/>
        <v>1</v>
      </c>
      <c r="M250">
        <f t="shared" si="27"/>
        <v>2.2000000000000002</v>
      </c>
      <c r="N250">
        <f t="shared" si="28"/>
        <v>0</v>
      </c>
      <c r="O250">
        <f t="shared" si="29"/>
        <v>0</v>
      </c>
      <c r="P250">
        <f t="shared" si="30"/>
        <v>0</v>
      </c>
      <c r="Q250">
        <f t="shared" si="31"/>
        <v>0</v>
      </c>
    </row>
    <row r="251" spans="1:17" x14ac:dyDescent="0.25">
      <c r="A251" s="5">
        <v>43900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25"/>
        <v>1</v>
      </c>
      <c r="K251" s="3" t="s">
        <v>247</v>
      </c>
      <c r="L251">
        <f t="shared" si="26"/>
        <v>0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0</v>
      </c>
      <c r="Q251">
        <f t="shared" si="31"/>
        <v>0</v>
      </c>
    </row>
    <row r="252" spans="1:17" x14ac:dyDescent="0.25">
      <c r="A252" s="5">
        <v>43900</v>
      </c>
      <c r="B252" s="3" t="s">
        <v>368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J252" s="3" t="b">
        <f t="shared" si="25"/>
        <v>1</v>
      </c>
      <c r="K252" s="3" t="s">
        <v>368</v>
      </c>
      <c r="L252">
        <f t="shared" si="26"/>
        <v>0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0</v>
      </c>
      <c r="Q252">
        <f t="shared" si="31"/>
        <v>0</v>
      </c>
    </row>
    <row r="253" spans="1:17" x14ac:dyDescent="0.25">
      <c r="A253" s="5">
        <v>43900</v>
      </c>
      <c r="B253" s="3" t="s">
        <v>248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J253" s="3" t="b">
        <f t="shared" si="25"/>
        <v>1</v>
      </c>
      <c r="K253" s="3" t="s">
        <v>248</v>
      </c>
      <c r="L253">
        <f t="shared" si="26"/>
        <v>0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0</v>
      </c>
      <c r="Q253">
        <f t="shared" si="31"/>
        <v>0</v>
      </c>
    </row>
    <row r="254" spans="1:17" x14ac:dyDescent="0.25">
      <c r="A254" s="5">
        <v>43900</v>
      </c>
      <c r="B254" s="3" t="s">
        <v>249</v>
      </c>
      <c r="C254" s="3">
        <v>1</v>
      </c>
      <c r="D254" s="3">
        <v>1.7</v>
      </c>
      <c r="E254" s="3">
        <v>1</v>
      </c>
      <c r="F254" s="3">
        <v>1.7</v>
      </c>
      <c r="G254" s="3">
        <v>0</v>
      </c>
      <c r="H254" s="3">
        <v>0</v>
      </c>
      <c r="J254" s="3" t="b">
        <f t="shared" si="25"/>
        <v>1</v>
      </c>
      <c r="K254" s="3" t="s">
        <v>249</v>
      </c>
      <c r="L254">
        <f t="shared" si="26"/>
        <v>1</v>
      </c>
      <c r="M254">
        <f t="shared" si="27"/>
        <v>1.7</v>
      </c>
      <c r="N254">
        <f t="shared" si="28"/>
        <v>1</v>
      </c>
      <c r="O254">
        <f t="shared" si="29"/>
        <v>1.7</v>
      </c>
      <c r="P254">
        <f t="shared" si="30"/>
        <v>0</v>
      </c>
      <c r="Q254">
        <f t="shared" si="31"/>
        <v>0</v>
      </c>
    </row>
    <row r="255" spans="1:17" x14ac:dyDescent="0.25">
      <c r="A255" s="5">
        <v>43900</v>
      </c>
      <c r="B255" s="3" t="s">
        <v>250</v>
      </c>
      <c r="C255" s="3">
        <v>1</v>
      </c>
      <c r="D255" s="3">
        <v>1.3</v>
      </c>
      <c r="E255" s="3">
        <v>0</v>
      </c>
      <c r="F255" s="3">
        <v>0</v>
      </c>
      <c r="G255" s="3">
        <v>0</v>
      </c>
      <c r="H255" s="3">
        <v>0</v>
      </c>
      <c r="J255" s="3" t="b">
        <f t="shared" si="25"/>
        <v>1</v>
      </c>
      <c r="K255" s="3" t="s">
        <v>250</v>
      </c>
      <c r="L255">
        <f t="shared" si="26"/>
        <v>1</v>
      </c>
      <c r="M255">
        <f t="shared" si="27"/>
        <v>1.3</v>
      </c>
      <c r="N255">
        <f t="shared" si="28"/>
        <v>0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5">
      <c r="A256" s="5">
        <v>43900</v>
      </c>
      <c r="B256" s="3" t="s">
        <v>251</v>
      </c>
      <c r="C256" s="3">
        <v>15</v>
      </c>
      <c r="D256" s="3">
        <v>2.2999999999999998</v>
      </c>
      <c r="E256" s="3">
        <v>4</v>
      </c>
      <c r="F256" s="3">
        <v>0.6</v>
      </c>
      <c r="G256" s="3">
        <v>0</v>
      </c>
      <c r="H256" s="3">
        <v>0</v>
      </c>
      <c r="J256" s="3" t="b">
        <f t="shared" si="25"/>
        <v>1</v>
      </c>
      <c r="K256" s="3" t="s">
        <v>251</v>
      </c>
      <c r="L256">
        <f t="shared" si="26"/>
        <v>15</v>
      </c>
      <c r="M256">
        <f t="shared" si="27"/>
        <v>2.2999999999999998</v>
      </c>
      <c r="N256">
        <f t="shared" si="28"/>
        <v>4</v>
      </c>
      <c r="O256">
        <f t="shared" si="29"/>
        <v>0.6</v>
      </c>
      <c r="P256">
        <f t="shared" si="30"/>
        <v>0</v>
      </c>
      <c r="Q256">
        <f t="shared" si="31"/>
        <v>0</v>
      </c>
    </row>
    <row r="257" spans="1:17" x14ac:dyDescent="0.25">
      <c r="A257" s="5">
        <v>43900</v>
      </c>
      <c r="B257" s="3" t="s">
        <v>252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25"/>
        <v>1</v>
      </c>
      <c r="K257" s="3" t="s">
        <v>252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5">
      <c r="A258" s="5">
        <v>43900</v>
      </c>
      <c r="B258" s="3" t="s">
        <v>253</v>
      </c>
      <c r="C258" s="3">
        <v>0</v>
      </c>
      <c r="D258" s="3">
        <v>0</v>
      </c>
      <c r="E258" s="3">
        <v>1</v>
      </c>
      <c r="F258" s="3">
        <v>4.4000000000000004</v>
      </c>
      <c r="G258" s="3">
        <v>0</v>
      </c>
      <c r="H258" s="3">
        <v>0</v>
      </c>
      <c r="J258" s="3" t="b">
        <f t="shared" si="25"/>
        <v>1</v>
      </c>
      <c r="K258" s="3" t="s">
        <v>253</v>
      </c>
      <c r="L258">
        <f t="shared" si="26"/>
        <v>0</v>
      </c>
      <c r="M258">
        <f t="shared" si="27"/>
        <v>0</v>
      </c>
      <c r="N258">
        <f t="shared" si="28"/>
        <v>1</v>
      </c>
      <c r="O258">
        <f t="shared" si="29"/>
        <v>4.4000000000000004</v>
      </c>
      <c r="P258">
        <f t="shared" si="30"/>
        <v>0</v>
      </c>
      <c r="Q258">
        <f t="shared" si="31"/>
        <v>0</v>
      </c>
    </row>
    <row r="259" spans="1:17" x14ac:dyDescent="0.25">
      <c r="A259" s="5">
        <v>43900</v>
      </c>
      <c r="B259" s="3" t="s">
        <v>254</v>
      </c>
      <c r="C259" s="3">
        <v>1</v>
      </c>
      <c r="D259" s="3">
        <v>2.2000000000000002</v>
      </c>
      <c r="E259" s="3">
        <v>0</v>
      </c>
      <c r="F259" s="3">
        <v>0</v>
      </c>
      <c r="G259" s="3">
        <v>0</v>
      </c>
      <c r="H259" s="3">
        <v>0</v>
      </c>
      <c r="J259" s="3" t="b">
        <f t="shared" si="25"/>
        <v>1</v>
      </c>
      <c r="K259" s="3" t="s">
        <v>254</v>
      </c>
      <c r="L259">
        <f t="shared" si="26"/>
        <v>1</v>
      </c>
      <c r="M259">
        <f t="shared" si="27"/>
        <v>2.2000000000000002</v>
      </c>
      <c r="N259">
        <f t="shared" si="28"/>
        <v>0</v>
      </c>
      <c r="O259">
        <f t="shared" si="29"/>
        <v>0</v>
      </c>
      <c r="P259">
        <f t="shared" si="30"/>
        <v>0</v>
      </c>
      <c r="Q259">
        <f t="shared" si="31"/>
        <v>0</v>
      </c>
    </row>
    <row r="260" spans="1:17" x14ac:dyDescent="0.25">
      <c r="A260" s="5">
        <v>43900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25"/>
        <v>1</v>
      </c>
      <c r="K260" s="3" t="s">
        <v>255</v>
      </c>
      <c r="L260">
        <f t="shared" si="26"/>
        <v>0</v>
      </c>
      <c r="M260">
        <f t="shared" si="27"/>
        <v>0</v>
      </c>
      <c r="N260">
        <f t="shared" si="28"/>
        <v>0</v>
      </c>
      <c r="O260">
        <f t="shared" si="29"/>
        <v>0</v>
      </c>
      <c r="P260">
        <f t="shared" si="30"/>
        <v>0</v>
      </c>
      <c r="Q260">
        <f t="shared" si="31"/>
        <v>0</v>
      </c>
    </row>
    <row r="261" spans="1:17" x14ac:dyDescent="0.25">
      <c r="A261" s="5">
        <v>43900</v>
      </c>
      <c r="B261" s="3" t="s">
        <v>256</v>
      </c>
      <c r="C261" s="3">
        <v>0</v>
      </c>
      <c r="D261" s="3">
        <v>0</v>
      </c>
      <c r="E261" s="3">
        <v>1</v>
      </c>
      <c r="F261" s="3">
        <v>1.3</v>
      </c>
      <c r="G261" s="3">
        <v>0</v>
      </c>
      <c r="H261" s="3">
        <v>0</v>
      </c>
      <c r="J261" s="3" t="b">
        <f t="shared" si="25"/>
        <v>1</v>
      </c>
      <c r="K261" s="3" t="s">
        <v>256</v>
      </c>
      <c r="L261">
        <f t="shared" si="26"/>
        <v>0</v>
      </c>
      <c r="M261">
        <f t="shared" si="27"/>
        <v>0</v>
      </c>
      <c r="N261">
        <f t="shared" si="28"/>
        <v>1</v>
      </c>
      <c r="O261">
        <f t="shared" si="29"/>
        <v>1.3</v>
      </c>
      <c r="P261">
        <f t="shared" si="30"/>
        <v>0</v>
      </c>
      <c r="Q261">
        <f t="shared" si="31"/>
        <v>0</v>
      </c>
    </row>
    <row r="262" spans="1:17" x14ac:dyDescent="0.25">
      <c r="A262" s="5">
        <v>43900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32">EXACT(K262,B262)</f>
        <v>1</v>
      </c>
      <c r="K262" s="3" t="s">
        <v>257</v>
      </c>
      <c r="L262">
        <f t="shared" ref="L262:L325" si="33">SUMIF($B262:$B616,$K262,C262:C616)</f>
        <v>0</v>
      </c>
      <c r="M262">
        <f t="shared" ref="M262:M325" si="34">SUMIF($B262:$B616,$K262,D262:D616)</f>
        <v>0</v>
      </c>
      <c r="N262">
        <f t="shared" ref="N262:N325" si="35">SUMIF($B262:$B616,$K262,E262:E616)</f>
        <v>0</v>
      </c>
      <c r="O262">
        <f t="shared" ref="O262:O325" si="36">SUMIF($B262:$B616,$K262,F262:F616)</f>
        <v>0</v>
      </c>
      <c r="P262">
        <f t="shared" ref="P262:P325" si="37">SUMIF($B262:$B616,$K262,G262:G616)</f>
        <v>0</v>
      </c>
      <c r="Q262">
        <f t="shared" ref="Q262:Q325" si="38">SUMIF($B262:$B616,$K262,H262:H616)</f>
        <v>0</v>
      </c>
    </row>
    <row r="263" spans="1:17" x14ac:dyDescent="0.25">
      <c r="A263" s="5">
        <v>43900</v>
      </c>
      <c r="B263" s="3" t="s">
        <v>258</v>
      </c>
      <c r="C263" s="3">
        <v>1</v>
      </c>
      <c r="D263" s="3">
        <v>3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32"/>
        <v>1</v>
      </c>
      <c r="K263" s="3" t="s">
        <v>258</v>
      </c>
      <c r="L263">
        <f t="shared" si="33"/>
        <v>1</v>
      </c>
      <c r="M263">
        <f t="shared" si="34"/>
        <v>3</v>
      </c>
      <c r="N263">
        <f t="shared" si="35"/>
        <v>1</v>
      </c>
      <c r="O263">
        <f t="shared" si="36"/>
        <v>3</v>
      </c>
      <c r="P263">
        <f t="shared" si="37"/>
        <v>0</v>
      </c>
      <c r="Q263">
        <f t="shared" si="38"/>
        <v>0</v>
      </c>
    </row>
    <row r="264" spans="1:17" x14ac:dyDescent="0.25">
      <c r="A264" s="5">
        <v>43900</v>
      </c>
      <c r="B264" s="3" t="s">
        <v>369</v>
      </c>
      <c r="C264" s="3">
        <v>7</v>
      </c>
      <c r="D264" s="3">
        <v>1.3</v>
      </c>
      <c r="E264" s="3">
        <v>3</v>
      </c>
      <c r="F264" s="3">
        <v>0.5</v>
      </c>
      <c r="G264" s="3">
        <v>0</v>
      </c>
      <c r="H264" s="3">
        <v>0</v>
      </c>
      <c r="J264" s="3" t="b">
        <f t="shared" si="32"/>
        <v>1</v>
      </c>
      <c r="K264" s="3" t="s">
        <v>369</v>
      </c>
      <c r="L264">
        <f t="shared" si="33"/>
        <v>7</v>
      </c>
      <c r="M264">
        <f t="shared" si="34"/>
        <v>1.3</v>
      </c>
      <c r="N264">
        <f t="shared" si="35"/>
        <v>3</v>
      </c>
      <c r="O264">
        <f t="shared" si="36"/>
        <v>0.5</v>
      </c>
      <c r="P264">
        <f t="shared" si="37"/>
        <v>0</v>
      </c>
      <c r="Q264">
        <f t="shared" si="38"/>
        <v>0</v>
      </c>
    </row>
    <row r="265" spans="1:17" x14ac:dyDescent="0.25">
      <c r="A265" s="5">
        <v>43900</v>
      </c>
      <c r="B265" s="3" t="s">
        <v>259</v>
      </c>
      <c r="C265" s="3">
        <v>6</v>
      </c>
      <c r="D265" s="3">
        <v>3.9</v>
      </c>
      <c r="E265" s="3">
        <v>3</v>
      </c>
      <c r="F265" s="3">
        <v>1.9</v>
      </c>
      <c r="G265" s="3">
        <v>0</v>
      </c>
      <c r="H265" s="3">
        <v>0</v>
      </c>
      <c r="J265" s="3" t="b">
        <f t="shared" si="32"/>
        <v>1</v>
      </c>
      <c r="K265" s="3" t="s">
        <v>259</v>
      </c>
      <c r="L265">
        <f t="shared" si="33"/>
        <v>6</v>
      </c>
      <c r="M265">
        <f t="shared" si="34"/>
        <v>3.9</v>
      </c>
      <c r="N265">
        <f t="shared" si="35"/>
        <v>3</v>
      </c>
      <c r="O265">
        <f t="shared" si="36"/>
        <v>1.9</v>
      </c>
      <c r="P265">
        <f t="shared" si="37"/>
        <v>0</v>
      </c>
      <c r="Q265">
        <f t="shared" si="38"/>
        <v>0</v>
      </c>
    </row>
    <row r="266" spans="1:17" x14ac:dyDescent="0.25">
      <c r="A266" s="5">
        <v>43900</v>
      </c>
      <c r="B266" s="3" t="s">
        <v>260</v>
      </c>
      <c r="C266" s="3">
        <v>2</v>
      </c>
      <c r="D266" s="3">
        <v>18.899999999999999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32"/>
        <v>1</v>
      </c>
      <c r="K266" s="3" t="s">
        <v>260</v>
      </c>
      <c r="L266">
        <f t="shared" si="33"/>
        <v>2</v>
      </c>
      <c r="M266">
        <f t="shared" si="34"/>
        <v>18.899999999999999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</row>
    <row r="267" spans="1:17" x14ac:dyDescent="0.25">
      <c r="A267" s="5">
        <v>43900</v>
      </c>
      <c r="B267" s="3" t="s">
        <v>261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J267" s="3" t="b">
        <f t="shared" si="32"/>
        <v>1</v>
      </c>
      <c r="K267" s="3" t="s">
        <v>261</v>
      </c>
      <c r="L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</row>
    <row r="268" spans="1:17" x14ac:dyDescent="0.25">
      <c r="A268" s="5">
        <v>43900</v>
      </c>
      <c r="B268" s="3" t="s">
        <v>262</v>
      </c>
      <c r="C268" s="3">
        <v>5</v>
      </c>
      <c r="D268" s="3">
        <v>17.100000000000001</v>
      </c>
      <c r="E268" s="3">
        <v>0</v>
      </c>
      <c r="F268" s="3">
        <v>0</v>
      </c>
      <c r="G268" s="3">
        <v>0</v>
      </c>
      <c r="H268" s="3">
        <v>0</v>
      </c>
      <c r="J268" s="3" t="b">
        <f t="shared" si="32"/>
        <v>1</v>
      </c>
      <c r="K268" s="3" t="s">
        <v>262</v>
      </c>
      <c r="L268">
        <f t="shared" si="33"/>
        <v>5</v>
      </c>
      <c r="M268">
        <f t="shared" si="34"/>
        <v>17.100000000000001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</row>
    <row r="269" spans="1:17" x14ac:dyDescent="0.25">
      <c r="A269" s="5">
        <v>43900</v>
      </c>
      <c r="B269" s="3" t="s">
        <v>263</v>
      </c>
      <c r="C269" s="3">
        <v>21</v>
      </c>
      <c r="D269" s="3">
        <v>22.7</v>
      </c>
      <c r="E269" s="3">
        <v>6</v>
      </c>
      <c r="F269" s="3">
        <v>6.5</v>
      </c>
      <c r="G269" s="3">
        <v>1</v>
      </c>
      <c r="H269" s="3">
        <v>1.1000000000000001</v>
      </c>
      <c r="J269" s="3" t="b">
        <f t="shared" si="32"/>
        <v>1</v>
      </c>
      <c r="K269" s="3" t="s">
        <v>263</v>
      </c>
      <c r="L269">
        <f t="shared" si="33"/>
        <v>21</v>
      </c>
      <c r="M269">
        <f t="shared" si="34"/>
        <v>22.7</v>
      </c>
      <c r="N269">
        <f t="shared" si="35"/>
        <v>6</v>
      </c>
      <c r="O269">
        <f t="shared" si="36"/>
        <v>6.5</v>
      </c>
      <c r="P269">
        <f t="shared" si="37"/>
        <v>1</v>
      </c>
      <c r="Q269">
        <f t="shared" si="38"/>
        <v>1.1000000000000001</v>
      </c>
    </row>
    <row r="270" spans="1:17" x14ac:dyDescent="0.25">
      <c r="A270" s="5">
        <v>43900</v>
      </c>
      <c r="B270" s="3" t="s">
        <v>264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32"/>
        <v>1</v>
      </c>
      <c r="K270" s="3" t="s">
        <v>264</v>
      </c>
      <c r="L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</row>
    <row r="271" spans="1:17" x14ac:dyDescent="0.25">
      <c r="A271" s="5">
        <v>43900</v>
      </c>
      <c r="B271" s="3" t="s">
        <v>265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J271" s="3" t="b">
        <f t="shared" si="32"/>
        <v>1</v>
      </c>
      <c r="K271" s="3" t="s">
        <v>265</v>
      </c>
      <c r="L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</row>
    <row r="272" spans="1:17" x14ac:dyDescent="0.25">
      <c r="A272" s="5">
        <v>43900</v>
      </c>
      <c r="B272" s="3" t="s">
        <v>266</v>
      </c>
      <c r="C272" s="3">
        <v>1</v>
      </c>
      <c r="D272" s="3">
        <v>1.8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32"/>
        <v>1</v>
      </c>
      <c r="K272" s="3" t="s">
        <v>266</v>
      </c>
      <c r="L272">
        <f t="shared" si="33"/>
        <v>1</v>
      </c>
      <c r="M272">
        <f t="shared" si="34"/>
        <v>1.8</v>
      </c>
      <c r="N272">
        <f t="shared" si="35"/>
        <v>1</v>
      </c>
      <c r="O272">
        <f t="shared" si="36"/>
        <v>1.8</v>
      </c>
      <c r="P272">
        <f t="shared" si="37"/>
        <v>0</v>
      </c>
      <c r="Q272">
        <f t="shared" si="38"/>
        <v>0</v>
      </c>
    </row>
    <row r="273" spans="1:17" x14ac:dyDescent="0.25">
      <c r="A273" s="5">
        <v>43900</v>
      </c>
      <c r="B273" s="3" t="s">
        <v>267</v>
      </c>
      <c r="C273" s="3">
        <v>8</v>
      </c>
      <c r="D273" s="3">
        <v>17.2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32"/>
        <v>1</v>
      </c>
      <c r="K273" s="3" t="s">
        <v>267</v>
      </c>
      <c r="L273">
        <f t="shared" si="33"/>
        <v>8</v>
      </c>
      <c r="M273">
        <f t="shared" si="34"/>
        <v>17.2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</row>
    <row r="274" spans="1:17" x14ac:dyDescent="0.25">
      <c r="A274" s="5">
        <v>43900</v>
      </c>
      <c r="B274" s="3" t="s">
        <v>268</v>
      </c>
      <c r="C274" s="3">
        <v>0</v>
      </c>
      <c r="D274" s="3">
        <v>0</v>
      </c>
      <c r="E274" s="3">
        <v>1</v>
      </c>
      <c r="F274" s="3">
        <v>5.2</v>
      </c>
      <c r="G274" s="3">
        <v>0</v>
      </c>
      <c r="H274" s="3">
        <v>0</v>
      </c>
      <c r="J274" s="3" t="b">
        <f t="shared" si="32"/>
        <v>1</v>
      </c>
      <c r="K274" s="3" t="s">
        <v>268</v>
      </c>
      <c r="L274">
        <f t="shared" si="33"/>
        <v>0</v>
      </c>
      <c r="M274">
        <f t="shared" si="34"/>
        <v>0</v>
      </c>
      <c r="N274">
        <f t="shared" si="35"/>
        <v>1</v>
      </c>
      <c r="O274">
        <f t="shared" si="36"/>
        <v>5.2</v>
      </c>
      <c r="P274">
        <f t="shared" si="37"/>
        <v>0</v>
      </c>
      <c r="Q274">
        <f t="shared" si="38"/>
        <v>0</v>
      </c>
    </row>
    <row r="275" spans="1:17" x14ac:dyDescent="0.25">
      <c r="A275" s="5">
        <v>43900</v>
      </c>
      <c r="B275" s="3" t="s">
        <v>269</v>
      </c>
      <c r="C275" s="3">
        <v>2</v>
      </c>
      <c r="D275" s="3">
        <v>11.5</v>
      </c>
      <c r="E275" s="3">
        <v>2</v>
      </c>
      <c r="F275" s="3">
        <v>11.5</v>
      </c>
      <c r="G275" s="3">
        <v>0</v>
      </c>
      <c r="H275" s="3">
        <v>0</v>
      </c>
      <c r="J275" s="3" t="b">
        <f t="shared" si="32"/>
        <v>1</v>
      </c>
      <c r="K275" s="3" t="s">
        <v>269</v>
      </c>
      <c r="L275">
        <f t="shared" si="33"/>
        <v>2</v>
      </c>
      <c r="M275">
        <f t="shared" si="34"/>
        <v>11.5</v>
      </c>
      <c r="N275">
        <f t="shared" si="35"/>
        <v>2</v>
      </c>
      <c r="O275">
        <f t="shared" si="36"/>
        <v>11.5</v>
      </c>
      <c r="P275">
        <f t="shared" si="37"/>
        <v>0</v>
      </c>
      <c r="Q275">
        <f t="shared" si="38"/>
        <v>0</v>
      </c>
    </row>
    <row r="276" spans="1:17" x14ac:dyDescent="0.25">
      <c r="A276" s="5">
        <v>43900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32"/>
        <v>1</v>
      </c>
      <c r="K276" s="3" t="s">
        <v>270</v>
      </c>
      <c r="L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</row>
    <row r="277" spans="1:17" x14ac:dyDescent="0.25">
      <c r="A277" s="5">
        <v>43900</v>
      </c>
      <c r="B277" s="3" t="s">
        <v>271</v>
      </c>
      <c r="C277" s="3">
        <v>1</v>
      </c>
      <c r="D277" s="3">
        <v>5.8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32"/>
        <v>1</v>
      </c>
      <c r="K277" s="3" t="s">
        <v>271</v>
      </c>
      <c r="L277">
        <f t="shared" si="33"/>
        <v>1</v>
      </c>
      <c r="M277">
        <f t="shared" si="34"/>
        <v>5.8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</row>
    <row r="278" spans="1:17" x14ac:dyDescent="0.25">
      <c r="A278" s="5">
        <v>43900</v>
      </c>
      <c r="B278" s="3" t="s">
        <v>272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J278" s="3" t="b">
        <f t="shared" si="32"/>
        <v>1</v>
      </c>
      <c r="K278" s="3" t="s">
        <v>272</v>
      </c>
      <c r="L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</row>
    <row r="279" spans="1:17" x14ac:dyDescent="0.25">
      <c r="A279" s="5">
        <v>43900</v>
      </c>
      <c r="B279" s="3" t="s">
        <v>273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J279" s="3" t="b">
        <f t="shared" si="32"/>
        <v>1</v>
      </c>
      <c r="K279" s="3" t="s">
        <v>273</v>
      </c>
      <c r="L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</row>
    <row r="280" spans="1:17" x14ac:dyDescent="0.25">
      <c r="A280" s="5">
        <v>43900</v>
      </c>
      <c r="B280" s="3" t="s">
        <v>274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J280" s="3" t="b">
        <f t="shared" si="32"/>
        <v>1</v>
      </c>
      <c r="K280" s="3" t="s">
        <v>274</v>
      </c>
      <c r="L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</row>
    <row r="281" spans="1:17" x14ac:dyDescent="0.25">
      <c r="A281" s="5">
        <v>43900</v>
      </c>
      <c r="B281" s="3" t="s">
        <v>370</v>
      </c>
      <c r="C281" s="3">
        <v>1</v>
      </c>
      <c r="D281" s="3">
        <v>4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32"/>
        <v>1</v>
      </c>
      <c r="K281" s="3" t="s">
        <v>370</v>
      </c>
      <c r="L281">
        <f t="shared" si="33"/>
        <v>1</v>
      </c>
      <c r="M281">
        <f t="shared" si="34"/>
        <v>4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</row>
    <row r="282" spans="1:17" x14ac:dyDescent="0.25">
      <c r="A282" s="5">
        <v>43900</v>
      </c>
      <c r="B282" s="3" t="s">
        <v>275</v>
      </c>
      <c r="C282" s="3">
        <v>5</v>
      </c>
      <c r="D282" s="3">
        <v>7.7</v>
      </c>
      <c r="E282" s="3">
        <v>0</v>
      </c>
      <c r="F282" s="3">
        <v>0</v>
      </c>
      <c r="G282" s="3">
        <v>0</v>
      </c>
      <c r="H282" s="3">
        <v>0</v>
      </c>
      <c r="J282" s="3" t="b">
        <f t="shared" si="32"/>
        <v>1</v>
      </c>
      <c r="K282" s="3" t="s">
        <v>275</v>
      </c>
      <c r="L282">
        <f t="shared" si="33"/>
        <v>5</v>
      </c>
      <c r="M282">
        <f t="shared" si="34"/>
        <v>7.7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</row>
    <row r="283" spans="1:17" x14ac:dyDescent="0.25">
      <c r="A283" s="5">
        <v>43900</v>
      </c>
      <c r="B283" s="3" t="s">
        <v>353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J283" s="3" t="b">
        <f t="shared" si="32"/>
        <v>1</v>
      </c>
      <c r="K283" s="3" t="s">
        <v>353</v>
      </c>
      <c r="L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</row>
    <row r="284" spans="1:17" x14ac:dyDescent="0.25">
      <c r="A284" s="5">
        <v>43900</v>
      </c>
      <c r="B284" s="3" t="s">
        <v>276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J284" s="3" t="b">
        <f t="shared" si="32"/>
        <v>1</v>
      </c>
      <c r="K284" s="3" t="s">
        <v>276</v>
      </c>
      <c r="L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</row>
    <row r="285" spans="1:17" x14ac:dyDescent="0.25">
      <c r="A285" s="5">
        <v>43900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32"/>
        <v>1</v>
      </c>
      <c r="K285" s="3" t="s">
        <v>277</v>
      </c>
      <c r="L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</row>
    <row r="286" spans="1:17" x14ac:dyDescent="0.25">
      <c r="A286" s="5">
        <v>43900</v>
      </c>
      <c r="B286" s="3" t="s">
        <v>278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32"/>
        <v>1</v>
      </c>
      <c r="K286" s="3" t="s">
        <v>278</v>
      </c>
      <c r="L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</row>
    <row r="287" spans="1:17" x14ac:dyDescent="0.25">
      <c r="A287" s="5">
        <v>43900</v>
      </c>
      <c r="B287" s="3" t="s">
        <v>279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J287" s="3" t="b">
        <f t="shared" si="32"/>
        <v>1</v>
      </c>
      <c r="K287" s="3" t="s">
        <v>279</v>
      </c>
      <c r="L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</row>
    <row r="288" spans="1:17" x14ac:dyDescent="0.25">
      <c r="A288" s="5">
        <v>43900</v>
      </c>
      <c r="B288" s="3" t="s">
        <v>280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32"/>
        <v>1</v>
      </c>
      <c r="K288" s="3" t="s">
        <v>280</v>
      </c>
      <c r="L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</row>
    <row r="289" spans="1:17" x14ac:dyDescent="0.25">
      <c r="A289" s="5">
        <v>43900</v>
      </c>
      <c r="B289" s="3" t="s">
        <v>281</v>
      </c>
      <c r="C289" s="3">
        <v>1</v>
      </c>
      <c r="D289" s="3">
        <v>2.4</v>
      </c>
      <c r="E289" s="3">
        <v>1</v>
      </c>
      <c r="F289" s="3">
        <v>2.4</v>
      </c>
      <c r="G289" s="3">
        <v>0</v>
      </c>
      <c r="H289" s="3">
        <v>0</v>
      </c>
      <c r="J289" s="3" t="b">
        <f t="shared" si="32"/>
        <v>1</v>
      </c>
      <c r="K289" s="3" t="s">
        <v>281</v>
      </c>
      <c r="L289">
        <f t="shared" si="33"/>
        <v>1</v>
      </c>
      <c r="M289">
        <f t="shared" si="34"/>
        <v>2.4</v>
      </c>
      <c r="N289">
        <f t="shared" si="35"/>
        <v>1</v>
      </c>
      <c r="O289">
        <f t="shared" si="36"/>
        <v>2.4</v>
      </c>
      <c r="P289">
        <f t="shared" si="37"/>
        <v>0</v>
      </c>
      <c r="Q289">
        <f t="shared" si="38"/>
        <v>0</v>
      </c>
    </row>
    <row r="290" spans="1:17" x14ac:dyDescent="0.25">
      <c r="A290" s="5">
        <v>43900</v>
      </c>
      <c r="B290" s="3" t="s">
        <v>282</v>
      </c>
      <c r="C290" s="3">
        <v>44</v>
      </c>
      <c r="D290" s="3">
        <v>20</v>
      </c>
      <c r="E290" s="3">
        <v>11</v>
      </c>
      <c r="F290" s="3">
        <v>5</v>
      </c>
      <c r="G290" s="3">
        <v>0</v>
      </c>
      <c r="H290" s="3">
        <v>0</v>
      </c>
      <c r="J290" s="3" t="b">
        <f t="shared" si="32"/>
        <v>1</v>
      </c>
      <c r="K290" s="3" t="s">
        <v>282</v>
      </c>
      <c r="L290">
        <f t="shared" si="33"/>
        <v>44</v>
      </c>
      <c r="M290">
        <f t="shared" si="34"/>
        <v>20</v>
      </c>
      <c r="N290">
        <f t="shared" si="35"/>
        <v>11</v>
      </c>
      <c r="O290">
        <f t="shared" si="36"/>
        <v>5</v>
      </c>
      <c r="P290">
        <f t="shared" si="37"/>
        <v>0</v>
      </c>
      <c r="Q290">
        <f t="shared" si="38"/>
        <v>0</v>
      </c>
    </row>
    <row r="291" spans="1:17" x14ac:dyDescent="0.25">
      <c r="A291" s="5">
        <v>43900</v>
      </c>
      <c r="B291" s="3" t="s">
        <v>283</v>
      </c>
      <c r="C291" s="3">
        <v>1</v>
      </c>
      <c r="D291" s="3">
        <v>4.7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32"/>
        <v>1</v>
      </c>
      <c r="K291" s="3" t="s">
        <v>283</v>
      </c>
      <c r="L291">
        <f t="shared" si="33"/>
        <v>1</v>
      </c>
      <c r="M291">
        <f t="shared" si="34"/>
        <v>4.7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</row>
    <row r="292" spans="1:17" x14ac:dyDescent="0.25">
      <c r="A292" s="5">
        <v>43900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32"/>
        <v>1</v>
      </c>
      <c r="K292" s="3" t="s">
        <v>284</v>
      </c>
      <c r="L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</row>
    <row r="293" spans="1:17" x14ac:dyDescent="0.25">
      <c r="A293" s="5">
        <v>43900</v>
      </c>
      <c r="B293" s="3" t="s">
        <v>285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32"/>
        <v>1</v>
      </c>
      <c r="K293" s="3" t="s">
        <v>285</v>
      </c>
      <c r="L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</row>
    <row r="294" spans="1:17" x14ac:dyDescent="0.25">
      <c r="A294" s="5">
        <v>43900</v>
      </c>
      <c r="B294" s="3" t="s">
        <v>286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32"/>
        <v>1</v>
      </c>
      <c r="K294" s="3" t="s">
        <v>286</v>
      </c>
      <c r="L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</row>
    <row r="295" spans="1:17" x14ac:dyDescent="0.25">
      <c r="A295" s="5">
        <v>43900</v>
      </c>
      <c r="B295" s="3" t="s">
        <v>287</v>
      </c>
      <c r="C295" s="3">
        <v>18</v>
      </c>
      <c r="D295" s="3">
        <v>42.7</v>
      </c>
      <c r="E295" s="3">
        <v>12</v>
      </c>
      <c r="F295" s="3">
        <v>28.5</v>
      </c>
      <c r="G295" s="3">
        <v>0</v>
      </c>
      <c r="H295" s="3">
        <v>0</v>
      </c>
      <c r="J295" s="3" t="b">
        <f t="shared" si="32"/>
        <v>1</v>
      </c>
      <c r="K295" s="3" t="s">
        <v>287</v>
      </c>
      <c r="L295">
        <f t="shared" si="33"/>
        <v>18</v>
      </c>
      <c r="M295">
        <f t="shared" si="34"/>
        <v>42.7</v>
      </c>
      <c r="N295">
        <f t="shared" si="35"/>
        <v>12</v>
      </c>
      <c r="O295">
        <f t="shared" si="36"/>
        <v>28.5</v>
      </c>
      <c r="P295">
        <f t="shared" si="37"/>
        <v>0</v>
      </c>
      <c r="Q295">
        <f t="shared" si="38"/>
        <v>0</v>
      </c>
    </row>
    <row r="296" spans="1:17" x14ac:dyDescent="0.25">
      <c r="A296" s="5">
        <v>43900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32"/>
        <v>1</v>
      </c>
      <c r="K296" s="3" t="s">
        <v>288</v>
      </c>
      <c r="L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</row>
    <row r="297" spans="1:17" x14ac:dyDescent="0.25">
      <c r="A297" s="5">
        <v>43900</v>
      </c>
      <c r="B297" s="3" t="s">
        <v>289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J297" s="3" t="b">
        <f t="shared" si="32"/>
        <v>1</v>
      </c>
      <c r="K297" s="3" t="s">
        <v>289</v>
      </c>
      <c r="L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</row>
    <row r="298" spans="1:17" x14ac:dyDescent="0.25">
      <c r="A298" s="5">
        <v>43900</v>
      </c>
      <c r="B298" s="3" t="s">
        <v>290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J298" s="3" t="b">
        <f t="shared" si="32"/>
        <v>1</v>
      </c>
      <c r="K298" s="3" t="s">
        <v>290</v>
      </c>
      <c r="L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</row>
    <row r="299" spans="1:17" x14ac:dyDescent="0.25">
      <c r="A299" s="5">
        <v>43900</v>
      </c>
      <c r="B299" s="3" t="s">
        <v>371</v>
      </c>
      <c r="C299" s="3">
        <v>27</v>
      </c>
      <c r="D299" s="3">
        <v>7.6</v>
      </c>
      <c r="E299" s="3">
        <v>4</v>
      </c>
      <c r="F299" s="3">
        <v>1.1000000000000001</v>
      </c>
      <c r="G299" s="3">
        <v>0</v>
      </c>
      <c r="H299" s="3">
        <v>0</v>
      </c>
      <c r="J299" s="3" t="b">
        <f t="shared" si="32"/>
        <v>1</v>
      </c>
      <c r="K299" s="3" t="s">
        <v>371</v>
      </c>
      <c r="L299">
        <f t="shared" si="33"/>
        <v>27</v>
      </c>
      <c r="M299">
        <f t="shared" si="34"/>
        <v>7.6</v>
      </c>
      <c r="N299">
        <f t="shared" si="35"/>
        <v>4</v>
      </c>
      <c r="O299">
        <f t="shared" si="36"/>
        <v>1.1000000000000001</v>
      </c>
      <c r="P299">
        <f t="shared" si="37"/>
        <v>0</v>
      </c>
      <c r="Q299">
        <f t="shared" si="38"/>
        <v>0</v>
      </c>
    </row>
    <row r="300" spans="1:17" x14ac:dyDescent="0.25">
      <c r="A300" s="5">
        <v>43900</v>
      </c>
      <c r="B300" s="3" t="s">
        <v>291</v>
      </c>
      <c r="C300" s="3">
        <v>2</v>
      </c>
      <c r="D300" s="3">
        <v>4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32"/>
        <v>1</v>
      </c>
      <c r="K300" s="3" t="s">
        <v>291</v>
      </c>
      <c r="L300">
        <f t="shared" si="33"/>
        <v>2</v>
      </c>
      <c r="M300">
        <f t="shared" si="34"/>
        <v>4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</row>
    <row r="301" spans="1:17" x14ac:dyDescent="0.25">
      <c r="A301" s="5">
        <v>43900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32"/>
        <v>1</v>
      </c>
      <c r="K301" s="3" t="s">
        <v>292</v>
      </c>
      <c r="L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</row>
    <row r="302" spans="1:17" x14ac:dyDescent="0.25">
      <c r="A302" s="5">
        <v>43900</v>
      </c>
      <c r="B302" s="3" t="s">
        <v>293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32"/>
        <v>1</v>
      </c>
      <c r="K302" s="3" t="s">
        <v>293</v>
      </c>
      <c r="L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</row>
    <row r="303" spans="1:17" x14ac:dyDescent="0.25">
      <c r="A303" s="5">
        <v>43900</v>
      </c>
      <c r="B303" s="3" t="s">
        <v>294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J303" s="3" t="b">
        <f t="shared" si="32"/>
        <v>1</v>
      </c>
      <c r="K303" s="3" t="s">
        <v>294</v>
      </c>
      <c r="L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</row>
    <row r="304" spans="1:17" x14ac:dyDescent="0.25">
      <c r="A304" s="5">
        <v>43900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32"/>
        <v>1</v>
      </c>
      <c r="K304" s="3" t="s">
        <v>295</v>
      </c>
      <c r="L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</row>
    <row r="305" spans="1:17" x14ac:dyDescent="0.25">
      <c r="A305" s="5">
        <v>43900</v>
      </c>
      <c r="B305" s="3" t="s">
        <v>296</v>
      </c>
      <c r="C305" s="3">
        <v>1</v>
      </c>
      <c r="D305" s="3">
        <v>1.5</v>
      </c>
      <c r="E305" s="3">
        <v>0</v>
      </c>
      <c r="F305" s="3">
        <v>0</v>
      </c>
      <c r="G305" s="3">
        <v>0</v>
      </c>
      <c r="H305" s="3">
        <v>0</v>
      </c>
      <c r="J305" s="3" t="b">
        <f t="shared" si="32"/>
        <v>1</v>
      </c>
      <c r="K305" s="3" t="s">
        <v>296</v>
      </c>
      <c r="L305">
        <f t="shared" si="33"/>
        <v>1</v>
      </c>
      <c r="M305">
        <f t="shared" si="34"/>
        <v>1.5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</row>
    <row r="306" spans="1:17" x14ac:dyDescent="0.25">
      <c r="A306" s="5">
        <v>43900</v>
      </c>
      <c r="B306" s="3" t="s">
        <v>297</v>
      </c>
      <c r="C306" s="3">
        <v>1</v>
      </c>
      <c r="D306" s="3">
        <v>4.5999999999999996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32"/>
        <v>1</v>
      </c>
      <c r="K306" s="3" t="s">
        <v>297</v>
      </c>
      <c r="L306">
        <f t="shared" si="33"/>
        <v>1</v>
      </c>
      <c r="M306">
        <f t="shared" si="34"/>
        <v>4.5999999999999996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</row>
    <row r="307" spans="1:17" x14ac:dyDescent="0.25">
      <c r="A307" s="5">
        <v>43900</v>
      </c>
      <c r="B307" s="3" t="s">
        <v>298</v>
      </c>
      <c r="C307" s="3">
        <v>1</v>
      </c>
      <c r="D307" s="3">
        <v>2.2000000000000002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32"/>
        <v>1</v>
      </c>
      <c r="K307" s="3" t="s">
        <v>298</v>
      </c>
      <c r="L307">
        <f t="shared" si="33"/>
        <v>1</v>
      </c>
      <c r="M307">
        <f t="shared" si="34"/>
        <v>2.2000000000000002</v>
      </c>
      <c r="N307">
        <f t="shared" si="35"/>
        <v>1</v>
      </c>
      <c r="O307">
        <f t="shared" si="36"/>
        <v>2.2000000000000002</v>
      </c>
      <c r="P307">
        <f t="shared" si="37"/>
        <v>0</v>
      </c>
      <c r="Q307">
        <f t="shared" si="38"/>
        <v>0</v>
      </c>
    </row>
    <row r="308" spans="1:17" x14ac:dyDescent="0.25">
      <c r="A308" s="5">
        <v>43900</v>
      </c>
      <c r="B308" s="3" t="s">
        <v>299</v>
      </c>
      <c r="C308" s="3">
        <v>1</v>
      </c>
      <c r="D308" s="3">
        <v>1.5</v>
      </c>
      <c r="E308" s="3">
        <v>0</v>
      </c>
      <c r="F308" s="3">
        <v>0</v>
      </c>
      <c r="G308" s="3">
        <v>0</v>
      </c>
      <c r="H308" s="3">
        <v>0</v>
      </c>
      <c r="J308" s="3" t="b">
        <f t="shared" si="32"/>
        <v>1</v>
      </c>
      <c r="K308" s="3" t="s">
        <v>299</v>
      </c>
      <c r="L308">
        <f t="shared" si="33"/>
        <v>1</v>
      </c>
      <c r="M308">
        <f t="shared" si="34"/>
        <v>1.5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</row>
    <row r="309" spans="1:17" x14ac:dyDescent="0.25">
      <c r="A309" s="5">
        <v>43900</v>
      </c>
      <c r="B309" s="3" t="s">
        <v>300</v>
      </c>
      <c r="C309" s="3">
        <v>2</v>
      </c>
      <c r="D309" s="3">
        <v>2</v>
      </c>
      <c r="E309" s="3">
        <v>1</v>
      </c>
      <c r="F309" s="3">
        <v>1</v>
      </c>
      <c r="G309" s="3">
        <v>0</v>
      </c>
      <c r="H309" s="3">
        <v>0</v>
      </c>
      <c r="J309" s="3" t="b">
        <f t="shared" si="32"/>
        <v>1</v>
      </c>
      <c r="K309" s="3" t="s">
        <v>300</v>
      </c>
      <c r="L309">
        <f t="shared" si="33"/>
        <v>2</v>
      </c>
      <c r="M309">
        <f t="shared" si="34"/>
        <v>2</v>
      </c>
      <c r="N309">
        <f t="shared" si="35"/>
        <v>1</v>
      </c>
      <c r="O309">
        <f t="shared" si="36"/>
        <v>1</v>
      </c>
      <c r="P309">
        <f t="shared" si="37"/>
        <v>0</v>
      </c>
      <c r="Q309">
        <f t="shared" si="38"/>
        <v>0</v>
      </c>
    </row>
    <row r="310" spans="1:17" x14ac:dyDescent="0.25">
      <c r="A310" s="5">
        <v>43900</v>
      </c>
      <c r="B310" s="3" t="s">
        <v>301</v>
      </c>
      <c r="C310" s="3">
        <v>0</v>
      </c>
      <c r="D310" s="3">
        <v>0</v>
      </c>
      <c r="E310" s="3">
        <v>1</v>
      </c>
      <c r="F310" s="3">
        <v>2.2999999999999998</v>
      </c>
      <c r="G310" s="3">
        <v>0</v>
      </c>
      <c r="H310" s="3">
        <v>0</v>
      </c>
      <c r="J310" s="3" t="b">
        <f t="shared" si="32"/>
        <v>1</v>
      </c>
      <c r="K310" s="3" t="s">
        <v>301</v>
      </c>
      <c r="L310">
        <f t="shared" si="33"/>
        <v>0</v>
      </c>
      <c r="M310">
        <f t="shared" si="34"/>
        <v>0</v>
      </c>
      <c r="N310">
        <f t="shared" si="35"/>
        <v>1</v>
      </c>
      <c r="O310">
        <f t="shared" si="36"/>
        <v>2.2999999999999998</v>
      </c>
      <c r="P310">
        <f t="shared" si="37"/>
        <v>0</v>
      </c>
      <c r="Q310">
        <f t="shared" si="38"/>
        <v>0</v>
      </c>
    </row>
    <row r="311" spans="1:17" x14ac:dyDescent="0.25">
      <c r="A311" s="5">
        <v>43900</v>
      </c>
      <c r="B311" s="3" t="s">
        <v>302</v>
      </c>
      <c r="C311" s="3">
        <v>1</v>
      </c>
      <c r="D311" s="3">
        <v>1.8</v>
      </c>
      <c r="E311" s="3">
        <v>2</v>
      </c>
      <c r="F311" s="3">
        <v>3.5</v>
      </c>
      <c r="G311" s="3">
        <v>0</v>
      </c>
      <c r="H311" s="3">
        <v>0</v>
      </c>
      <c r="J311" s="3" t="b">
        <f t="shared" si="32"/>
        <v>1</v>
      </c>
      <c r="K311" s="3" t="s">
        <v>302</v>
      </c>
      <c r="L311">
        <f t="shared" si="33"/>
        <v>1</v>
      </c>
      <c r="M311">
        <f t="shared" si="34"/>
        <v>1.8</v>
      </c>
      <c r="N311">
        <f t="shared" si="35"/>
        <v>2</v>
      </c>
      <c r="O311">
        <f t="shared" si="36"/>
        <v>3.5</v>
      </c>
      <c r="P311">
        <f t="shared" si="37"/>
        <v>0</v>
      </c>
      <c r="Q311">
        <f t="shared" si="38"/>
        <v>0</v>
      </c>
    </row>
    <row r="312" spans="1:17" x14ac:dyDescent="0.25">
      <c r="A312" s="5">
        <v>43900</v>
      </c>
      <c r="B312" s="3" t="s">
        <v>303</v>
      </c>
      <c r="C312" s="3">
        <v>1</v>
      </c>
      <c r="D312" s="3">
        <v>1.4</v>
      </c>
      <c r="E312" s="3">
        <v>0</v>
      </c>
      <c r="F312" s="3">
        <v>0</v>
      </c>
      <c r="G312" s="3">
        <v>0</v>
      </c>
      <c r="H312" s="3">
        <v>0</v>
      </c>
      <c r="J312" s="3" t="b">
        <f t="shared" si="32"/>
        <v>1</v>
      </c>
      <c r="K312" s="3" t="s">
        <v>303</v>
      </c>
      <c r="L312">
        <f t="shared" si="33"/>
        <v>1</v>
      </c>
      <c r="M312">
        <f t="shared" si="34"/>
        <v>1.4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</row>
    <row r="313" spans="1:17" x14ac:dyDescent="0.25">
      <c r="A313" s="5">
        <v>43900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32"/>
        <v>1</v>
      </c>
      <c r="K313" s="3" t="s">
        <v>304</v>
      </c>
      <c r="L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</row>
    <row r="314" spans="1:17" x14ac:dyDescent="0.25">
      <c r="A314" s="5">
        <v>43900</v>
      </c>
      <c r="B314" s="3" t="s">
        <v>305</v>
      </c>
      <c r="C314" s="3">
        <v>1</v>
      </c>
      <c r="D314" s="3">
        <v>2.2999999999999998</v>
      </c>
      <c r="E314" s="3">
        <v>1</v>
      </c>
      <c r="F314" s="3">
        <v>2.2999999999999998</v>
      </c>
      <c r="G314" s="3">
        <v>0</v>
      </c>
      <c r="H314" s="3">
        <v>0</v>
      </c>
      <c r="J314" s="3" t="b">
        <f t="shared" si="32"/>
        <v>1</v>
      </c>
      <c r="K314" s="3" t="s">
        <v>305</v>
      </c>
      <c r="L314">
        <f t="shared" si="33"/>
        <v>1</v>
      </c>
      <c r="M314">
        <f t="shared" si="34"/>
        <v>2.2999999999999998</v>
      </c>
      <c r="N314">
        <f t="shared" si="35"/>
        <v>1</v>
      </c>
      <c r="O314">
        <f t="shared" si="36"/>
        <v>2.2999999999999998</v>
      </c>
      <c r="P314">
        <f t="shared" si="37"/>
        <v>0</v>
      </c>
      <c r="Q314">
        <f t="shared" si="38"/>
        <v>0</v>
      </c>
    </row>
    <row r="315" spans="1:17" x14ac:dyDescent="0.25">
      <c r="A315" s="5">
        <v>43900</v>
      </c>
      <c r="B315" s="3" t="s">
        <v>306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32"/>
        <v>1</v>
      </c>
      <c r="K315" s="3" t="s">
        <v>306</v>
      </c>
      <c r="L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</row>
    <row r="316" spans="1:17" x14ac:dyDescent="0.25">
      <c r="A316" s="5">
        <v>43900</v>
      </c>
      <c r="B316" s="3" t="s">
        <v>307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J316" s="3" t="b">
        <f t="shared" si="32"/>
        <v>1</v>
      </c>
      <c r="K316" s="3" t="s">
        <v>307</v>
      </c>
      <c r="L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</row>
    <row r="317" spans="1:17" x14ac:dyDescent="0.25">
      <c r="A317" s="5">
        <v>43900</v>
      </c>
      <c r="B317" s="3" t="s">
        <v>308</v>
      </c>
      <c r="C317" s="3">
        <v>1</v>
      </c>
      <c r="D317" s="3">
        <v>4.0999999999999996</v>
      </c>
      <c r="E317" s="3">
        <v>0</v>
      </c>
      <c r="F317" s="3">
        <v>0</v>
      </c>
      <c r="G317" s="3">
        <v>0</v>
      </c>
      <c r="H317" s="3">
        <v>0</v>
      </c>
      <c r="J317" s="3" t="b">
        <f t="shared" si="32"/>
        <v>1</v>
      </c>
      <c r="K317" s="3" t="s">
        <v>308</v>
      </c>
      <c r="L317">
        <f t="shared" si="33"/>
        <v>1</v>
      </c>
      <c r="M317">
        <f t="shared" si="34"/>
        <v>4.0999999999999996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</row>
    <row r="318" spans="1:17" x14ac:dyDescent="0.25">
      <c r="A318" s="5">
        <v>43900</v>
      </c>
      <c r="B318" s="3" t="s">
        <v>309</v>
      </c>
      <c r="C318" s="3">
        <v>1</v>
      </c>
      <c r="D318" s="3">
        <v>3.8</v>
      </c>
      <c r="E318" s="3">
        <v>1</v>
      </c>
      <c r="F318" s="3">
        <v>3.8</v>
      </c>
      <c r="G318" s="3">
        <v>0</v>
      </c>
      <c r="H318" s="3">
        <v>0</v>
      </c>
      <c r="J318" s="3" t="b">
        <f t="shared" si="32"/>
        <v>1</v>
      </c>
      <c r="K318" s="3" t="s">
        <v>309</v>
      </c>
      <c r="L318">
        <f t="shared" si="33"/>
        <v>1</v>
      </c>
      <c r="M318">
        <f t="shared" si="34"/>
        <v>3.8</v>
      </c>
      <c r="N318">
        <f t="shared" si="35"/>
        <v>1</v>
      </c>
      <c r="O318">
        <f t="shared" si="36"/>
        <v>3.8</v>
      </c>
      <c r="P318">
        <f t="shared" si="37"/>
        <v>0</v>
      </c>
      <c r="Q318">
        <f t="shared" si="38"/>
        <v>0</v>
      </c>
    </row>
    <row r="319" spans="1:17" x14ac:dyDescent="0.25">
      <c r="A319" s="5">
        <v>43900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32"/>
        <v>1</v>
      </c>
      <c r="K319" s="3" t="s">
        <v>310</v>
      </c>
      <c r="L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</row>
    <row r="320" spans="1:17" x14ac:dyDescent="0.25">
      <c r="A320" s="5">
        <v>43900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32"/>
        <v>1</v>
      </c>
      <c r="K320" s="3" t="s">
        <v>311</v>
      </c>
      <c r="L320">
        <f t="shared" si="33"/>
        <v>1</v>
      </c>
      <c r="M320">
        <f t="shared" si="34"/>
        <v>5.7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</row>
    <row r="321" spans="1:17" x14ac:dyDescent="0.25">
      <c r="A321" s="5">
        <v>43900</v>
      </c>
      <c r="B321" s="3" t="s">
        <v>312</v>
      </c>
      <c r="C321" s="3">
        <v>6</v>
      </c>
      <c r="D321" s="3">
        <v>12.3</v>
      </c>
      <c r="E321" s="3">
        <v>1</v>
      </c>
      <c r="F321" s="3">
        <v>2.1</v>
      </c>
      <c r="G321" s="3">
        <v>0</v>
      </c>
      <c r="H321" s="3">
        <v>0</v>
      </c>
      <c r="J321" s="3" t="b">
        <f t="shared" si="32"/>
        <v>1</v>
      </c>
      <c r="K321" s="3" t="s">
        <v>312</v>
      </c>
      <c r="L321">
        <f t="shared" si="33"/>
        <v>6</v>
      </c>
      <c r="M321">
        <f t="shared" si="34"/>
        <v>12.3</v>
      </c>
      <c r="N321">
        <f t="shared" si="35"/>
        <v>1</v>
      </c>
      <c r="O321">
        <f t="shared" si="36"/>
        <v>2.1</v>
      </c>
      <c r="P321">
        <f t="shared" si="37"/>
        <v>0</v>
      </c>
      <c r="Q321">
        <f t="shared" si="38"/>
        <v>0</v>
      </c>
    </row>
    <row r="322" spans="1:17" x14ac:dyDescent="0.25">
      <c r="A322" s="5">
        <v>43900</v>
      </c>
      <c r="B322" s="3" t="s">
        <v>313</v>
      </c>
      <c r="C322" s="3">
        <v>1</v>
      </c>
      <c r="D322" s="3">
        <v>3.4</v>
      </c>
      <c r="E322" s="3">
        <v>0</v>
      </c>
      <c r="F322" s="3">
        <v>0</v>
      </c>
      <c r="G322" s="3">
        <v>0</v>
      </c>
      <c r="H322" s="3">
        <v>0</v>
      </c>
      <c r="J322" s="3" t="b">
        <f t="shared" si="32"/>
        <v>1</v>
      </c>
      <c r="K322" s="3" t="s">
        <v>313</v>
      </c>
      <c r="L322">
        <f t="shared" si="33"/>
        <v>1</v>
      </c>
      <c r="M322">
        <f t="shared" si="34"/>
        <v>3.4</v>
      </c>
      <c r="N322">
        <f t="shared" si="35"/>
        <v>0</v>
      </c>
      <c r="O322">
        <f t="shared" si="36"/>
        <v>0</v>
      </c>
      <c r="P322">
        <f t="shared" si="37"/>
        <v>0</v>
      </c>
      <c r="Q322">
        <f t="shared" si="38"/>
        <v>0</v>
      </c>
    </row>
    <row r="323" spans="1:17" x14ac:dyDescent="0.25">
      <c r="A323" s="5">
        <v>43900</v>
      </c>
      <c r="B323" s="3" t="s">
        <v>314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J323" s="3" t="b">
        <f t="shared" si="32"/>
        <v>1</v>
      </c>
      <c r="K323" s="3" t="s">
        <v>314</v>
      </c>
      <c r="L323">
        <f t="shared" si="33"/>
        <v>0</v>
      </c>
      <c r="M323">
        <f t="shared" si="34"/>
        <v>0</v>
      </c>
      <c r="N323">
        <f t="shared" si="35"/>
        <v>0</v>
      </c>
      <c r="O323">
        <f t="shared" si="36"/>
        <v>0</v>
      </c>
      <c r="P323">
        <f t="shared" si="37"/>
        <v>0</v>
      </c>
      <c r="Q323">
        <f t="shared" si="38"/>
        <v>0</v>
      </c>
    </row>
    <row r="324" spans="1:17" x14ac:dyDescent="0.25">
      <c r="A324" s="5">
        <v>43900</v>
      </c>
      <c r="B324" s="3" t="s">
        <v>315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J324" s="3" t="b">
        <f t="shared" si="32"/>
        <v>1</v>
      </c>
      <c r="K324" s="3" t="s">
        <v>315</v>
      </c>
      <c r="L324">
        <f t="shared" si="33"/>
        <v>0</v>
      </c>
      <c r="M324">
        <f t="shared" si="34"/>
        <v>0</v>
      </c>
      <c r="N324">
        <f t="shared" si="35"/>
        <v>0</v>
      </c>
      <c r="O324">
        <f t="shared" si="36"/>
        <v>0</v>
      </c>
      <c r="P324">
        <f t="shared" si="37"/>
        <v>0</v>
      </c>
      <c r="Q324">
        <f t="shared" si="38"/>
        <v>0</v>
      </c>
    </row>
    <row r="325" spans="1:17" x14ac:dyDescent="0.25">
      <c r="A325" s="5">
        <v>43900</v>
      </c>
      <c r="B325" s="3" t="s">
        <v>316</v>
      </c>
      <c r="C325" s="3">
        <v>1</v>
      </c>
      <c r="D325" s="3">
        <v>5.7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32"/>
        <v>1</v>
      </c>
      <c r="K325" s="3" t="s">
        <v>316</v>
      </c>
      <c r="L325">
        <f t="shared" si="33"/>
        <v>1</v>
      </c>
      <c r="M325">
        <f t="shared" si="34"/>
        <v>5.7</v>
      </c>
      <c r="N325">
        <f t="shared" si="35"/>
        <v>0</v>
      </c>
      <c r="O325">
        <f t="shared" si="36"/>
        <v>0</v>
      </c>
      <c r="P325">
        <f t="shared" si="37"/>
        <v>0</v>
      </c>
      <c r="Q325">
        <f t="shared" si="38"/>
        <v>0</v>
      </c>
    </row>
    <row r="326" spans="1:17" x14ac:dyDescent="0.25">
      <c r="A326" s="5">
        <v>43900</v>
      </c>
      <c r="B326" s="3" t="s">
        <v>317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J326" s="3" t="b">
        <f t="shared" ref="J326:J359" si="39">EXACT(K326,B326)</f>
        <v>1</v>
      </c>
      <c r="K326" s="3" t="s">
        <v>317</v>
      </c>
      <c r="L326">
        <f t="shared" ref="L326:L359" si="40">SUMIF($B326:$B680,$K326,C326:C680)</f>
        <v>0</v>
      </c>
      <c r="M326">
        <f t="shared" ref="M326:M359" si="41">SUMIF($B326:$B680,$K326,D326:D680)</f>
        <v>0</v>
      </c>
      <c r="N326">
        <f t="shared" ref="N326:N359" si="42">SUMIF($B326:$B680,$K326,E326:E680)</f>
        <v>0</v>
      </c>
      <c r="O326">
        <f t="shared" ref="O326:O359" si="43">SUMIF($B326:$B680,$K326,F326:F680)</f>
        <v>0</v>
      </c>
      <c r="P326">
        <f t="shared" ref="P326:P359" si="44">SUMIF($B326:$B680,$K326,G326:G680)</f>
        <v>0</v>
      </c>
      <c r="Q326">
        <f t="shared" ref="Q326:Q359" si="45">SUMIF($B326:$B680,$K326,H326:H680)</f>
        <v>0</v>
      </c>
    </row>
    <row r="327" spans="1:17" x14ac:dyDescent="0.25">
      <c r="A327" s="5">
        <v>43900</v>
      </c>
      <c r="B327" s="3" t="s">
        <v>318</v>
      </c>
      <c r="C327" s="3">
        <v>0</v>
      </c>
      <c r="D327" s="3">
        <v>0</v>
      </c>
      <c r="E327" s="3">
        <v>1</v>
      </c>
      <c r="F327" s="3">
        <v>5.0999999999999996</v>
      </c>
      <c r="G327" s="3">
        <v>0</v>
      </c>
      <c r="H327" s="3">
        <v>0</v>
      </c>
      <c r="J327" s="3" t="b">
        <f t="shared" si="39"/>
        <v>1</v>
      </c>
      <c r="K327" s="3" t="s">
        <v>318</v>
      </c>
      <c r="L327">
        <f t="shared" si="40"/>
        <v>0</v>
      </c>
      <c r="M327">
        <f t="shared" si="41"/>
        <v>0</v>
      </c>
      <c r="N327">
        <f t="shared" si="42"/>
        <v>1</v>
      </c>
      <c r="O327">
        <f t="shared" si="43"/>
        <v>5.0999999999999996</v>
      </c>
      <c r="P327">
        <f t="shared" si="44"/>
        <v>0</v>
      </c>
      <c r="Q327">
        <f t="shared" si="45"/>
        <v>0</v>
      </c>
    </row>
    <row r="328" spans="1:17" x14ac:dyDescent="0.25">
      <c r="A328" s="5">
        <v>43900</v>
      </c>
      <c r="B328" s="3" t="s">
        <v>319</v>
      </c>
      <c r="C328" s="3">
        <v>2</v>
      </c>
      <c r="D328" s="3">
        <v>3.9</v>
      </c>
      <c r="E328" s="3">
        <v>0</v>
      </c>
      <c r="F328" s="3">
        <v>0</v>
      </c>
      <c r="G328" s="3">
        <v>0</v>
      </c>
      <c r="H328" s="3">
        <v>0</v>
      </c>
      <c r="J328" s="3" t="b">
        <f t="shared" si="39"/>
        <v>1</v>
      </c>
      <c r="K328" s="3" t="s">
        <v>319</v>
      </c>
      <c r="L328">
        <f t="shared" si="40"/>
        <v>2</v>
      </c>
      <c r="M328">
        <f t="shared" si="41"/>
        <v>3.9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</row>
    <row r="329" spans="1:17" x14ac:dyDescent="0.25">
      <c r="A329" s="5">
        <v>43900</v>
      </c>
      <c r="B329" s="3" t="s">
        <v>320</v>
      </c>
      <c r="C329" s="3">
        <v>2</v>
      </c>
      <c r="D329" s="3">
        <v>10.3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39"/>
        <v>1</v>
      </c>
      <c r="K329" s="3" t="s">
        <v>320</v>
      </c>
      <c r="L329">
        <f t="shared" si="40"/>
        <v>2</v>
      </c>
      <c r="M329">
        <f t="shared" si="41"/>
        <v>10.3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</row>
    <row r="330" spans="1:17" x14ac:dyDescent="0.25">
      <c r="A330" s="5">
        <v>43900</v>
      </c>
      <c r="B330" s="3" t="s">
        <v>321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J330" s="3" t="b">
        <f t="shared" si="39"/>
        <v>1</v>
      </c>
      <c r="K330" s="3" t="s">
        <v>321</v>
      </c>
      <c r="L330">
        <f t="shared" si="40"/>
        <v>0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</row>
    <row r="331" spans="1:17" x14ac:dyDescent="0.25">
      <c r="A331" s="5">
        <v>43900</v>
      </c>
      <c r="B331" s="3" t="s">
        <v>322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J331" s="3" t="b">
        <f t="shared" si="39"/>
        <v>1</v>
      </c>
      <c r="K331" s="3" t="s">
        <v>322</v>
      </c>
      <c r="L331">
        <f t="shared" si="40"/>
        <v>0</v>
      </c>
      <c r="M331">
        <f t="shared" si="41"/>
        <v>0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</row>
    <row r="332" spans="1:17" x14ac:dyDescent="0.25">
      <c r="A332" s="5">
        <v>43900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39"/>
        <v>1</v>
      </c>
      <c r="K332" s="3" t="s">
        <v>323</v>
      </c>
      <c r="L332">
        <f t="shared" si="40"/>
        <v>0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</row>
    <row r="333" spans="1:17" x14ac:dyDescent="0.25">
      <c r="A333" s="5">
        <v>43900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39"/>
        <v>1</v>
      </c>
      <c r="K333" s="3" t="s">
        <v>324</v>
      </c>
      <c r="L333">
        <f t="shared" si="40"/>
        <v>0</v>
      </c>
      <c r="M333">
        <f t="shared" si="41"/>
        <v>0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</v>
      </c>
    </row>
    <row r="334" spans="1:17" x14ac:dyDescent="0.25">
      <c r="A334" s="5">
        <v>43900</v>
      </c>
      <c r="B334" s="3" t="s">
        <v>325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J334" s="3" t="b">
        <f t="shared" si="39"/>
        <v>1</v>
      </c>
      <c r="K334" s="3" t="s">
        <v>325</v>
      </c>
      <c r="L334">
        <f t="shared" si="40"/>
        <v>0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</row>
    <row r="335" spans="1:17" x14ac:dyDescent="0.25">
      <c r="A335" s="5">
        <v>43900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39"/>
        <v>1</v>
      </c>
      <c r="K335" s="3" t="s">
        <v>326</v>
      </c>
      <c r="L335">
        <f t="shared" si="40"/>
        <v>0</v>
      </c>
      <c r="M335">
        <f t="shared" si="41"/>
        <v>0</v>
      </c>
      <c r="N335">
        <f t="shared" si="42"/>
        <v>0</v>
      </c>
      <c r="O335">
        <f t="shared" si="43"/>
        <v>0</v>
      </c>
      <c r="P335">
        <f t="shared" si="44"/>
        <v>0</v>
      </c>
      <c r="Q335">
        <f t="shared" si="45"/>
        <v>0</v>
      </c>
    </row>
    <row r="336" spans="1:17" x14ac:dyDescent="0.25">
      <c r="A336" s="5">
        <v>43900</v>
      </c>
      <c r="B336" s="3" t="s">
        <v>327</v>
      </c>
      <c r="C336" s="3">
        <v>1</v>
      </c>
      <c r="D336" s="3">
        <v>6.8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39"/>
        <v>1</v>
      </c>
      <c r="K336" s="3" t="s">
        <v>327</v>
      </c>
      <c r="L336">
        <f t="shared" si="40"/>
        <v>1</v>
      </c>
      <c r="M336">
        <f t="shared" si="41"/>
        <v>6.8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</row>
    <row r="337" spans="1:17" x14ac:dyDescent="0.25">
      <c r="A337" s="5">
        <v>43900</v>
      </c>
      <c r="B337" s="3" t="s">
        <v>328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39"/>
        <v>1</v>
      </c>
      <c r="K337" s="3" t="s">
        <v>328</v>
      </c>
      <c r="L337">
        <f t="shared" si="40"/>
        <v>0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</row>
    <row r="338" spans="1:17" x14ac:dyDescent="0.25">
      <c r="A338" s="5">
        <v>43900</v>
      </c>
      <c r="B338" s="3" t="s">
        <v>329</v>
      </c>
      <c r="C338" s="3">
        <v>1</v>
      </c>
      <c r="D338" s="3">
        <v>2.4</v>
      </c>
      <c r="E338" s="3">
        <v>2</v>
      </c>
      <c r="F338" s="3">
        <v>4.9000000000000004</v>
      </c>
      <c r="G338" s="3">
        <v>0</v>
      </c>
      <c r="H338" s="3">
        <v>0</v>
      </c>
      <c r="J338" s="3" t="b">
        <f t="shared" si="39"/>
        <v>1</v>
      </c>
      <c r="K338" s="3" t="s">
        <v>329</v>
      </c>
      <c r="L338">
        <f t="shared" si="40"/>
        <v>1</v>
      </c>
      <c r="M338">
        <f t="shared" si="41"/>
        <v>2.4</v>
      </c>
      <c r="N338">
        <f t="shared" si="42"/>
        <v>2</v>
      </c>
      <c r="O338">
        <f t="shared" si="43"/>
        <v>4.9000000000000004</v>
      </c>
      <c r="P338">
        <f t="shared" si="44"/>
        <v>0</v>
      </c>
      <c r="Q338">
        <f t="shared" si="45"/>
        <v>0</v>
      </c>
    </row>
    <row r="339" spans="1:17" x14ac:dyDescent="0.25">
      <c r="A339" s="5">
        <v>43900</v>
      </c>
      <c r="B339" s="3" t="s">
        <v>330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J339" s="3" t="b">
        <f t="shared" si="39"/>
        <v>1</v>
      </c>
      <c r="K339" s="3" t="s">
        <v>330</v>
      </c>
      <c r="L339">
        <f t="shared" si="40"/>
        <v>0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</row>
    <row r="340" spans="1:17" x14ac:dyDescent="0.25">
      <c r="A340" s="5">
        <v>43900</v>
      </c>
      <c r="B340" s="3" t="s">
        <v>331</v>
      </c>
      <c r="C340" s="3">
        <v>1</v>
      </c>
      <c r="D340" s="3">
        <v>4.2</v>
      </c>
      <c r="E340" s="3">
        <v>1</v>
      </c>
      <c r="F340" s="3">
        <v>4.2</v>
      </c>
      <c r="G340" s="3">
        <v>0</v>
      </c>
      <c r="H340" s="3">
        <v>0</v>
      </c>
      <c r="J340" s="3" t="b">
        <f t="shared" si="39"/>
        <v>1</v>
      </c>
      <c r="K340" s="3" t="s">
        <v>331</v>
      </c>
      <c r="L340">
        <f t="shared" si="40"/>
        <v>1</v>
      </c>
      <c r="M340">
        <f t="shared" si="41"/>
        <v>4.2</v>
      </c>
      <c r="N340">
        <f t="shared" si="42"/>
        <v>1</v>
      </c>
      <c r="O340">
        <f t="shared" si="43"/>
        <v>4.2</v>
      </c>
      <c r="P340">
        <f t="shared" si="44"/>
        <v>0</v>
      </c>
      <c r="Q340">
        <f t="shared" si="45"/>
        <v>0</v>
      </c>
    </row>
    <row r="341" spans="1:17" x14ac:dyDescent="0.25">
      <c r="A341" s="5">
        <v>43900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39"/>
        <v>1</v>
      </c>
      <c r="K341" s="3" t="s">
        <v>332</v>
      </c>
      <c r="L341">
        <f t="shared" si="40"/>
        <v>0</v>
      </c>
      <c r="M341">
        <f t="shared" si="41"/>
        <v>0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</row>
    <row r="342" spans="1:17" x14ac:dyDescent="0.25">
      <c r="A342" s="5">
        <v>43900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39"/>
        <v>1</v>
      </c>
      <c r="K342" s="3" t="s">
        <v>333</v>
      </c>
      <c r="L342">
        <f t="shared" si="40"/>
        <v>0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</row>
    <row r="343" spans="1:17" x14ac:dyDescent="0.25">
      <c r="A343" s="5">
        <v>43900</v>
      </c>
      <c r="B343" s="3" t="s">
        <v>334</v>
      </c>
      <c r="C343" s="3">
        <v>2</v>
      </c>
      <c r="D343" s="3">
        <v>3.8</v>
      </c>
      <c r="E343" s="3">
        <v>1</v>
      </c>
      <c r="F343" s="3">
        <v>1.9</v>
      </c>
      <c r="G343" s="3">
        <v>0</v>
      </c>
      <c r="H343" s="3">
        <v>0</v>
      </c>
      <c r="J343" s="3" t="b">
        <f t="shared" si="39"/>
        <v>1</v>
      </c>
      <c r="K343" s="3" t="s">
        <v>334</v>
      </c>
      <c r="L343">
        <f t="shared" si="40"/>
        <v>2</v>
      </c>
      <c r="M343">
        <f t="shared" si="41"/>
        <v>3.8</v>
      </c>
      <c r="N343">
        <f t="shared" si="42"/>
        <v>1</v>
      </c>
      <c r="O343">
        <f t="shared" si="43"/>
        <v>1.9</v>
      </c>
      <c r="P343">
        <f t="shared" si="44"/>
        <v>0</v>
      </c>
      <c r="Q343">
        <f t="shared" si="45"/>
        <v>0</v>
      </c>
    </row>
    <row r="344" spans="1:17" x14ac:dyDescent="0.25">
      <c r="A344" s="5">
        <v>43900</v>
      </c>
      <c r="B344" s="3" t="s">
        <v>335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J344" s="3" t="b">
        <f t="shared" si="39"/>
        <v>1</v>
      </c>
      <c r="K344" s="3" t="s">
        <v>335</v>
      </c>
      <c r="L344">
        <f t="shared" si="40"/>
        <v>0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</row>
    <row r="345" spans="1:17" x14ac:dyDescent="0.25">
      <c r="A345" s="5">
        <v>43900</v>
      </c>
      <c r="B345" s="3" t="s">
        <v>336</v>
      </c>
      <c r="C345" s="3">
        <v>1</v>
      </c>
      <c r="D345" s="3">
        <v>7.5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39"/>
        <v>1</v>
      </c>
      <c r="K345" s="3" t="s">
        <v>336</v>
      </c>
      <c r="L345">
        <f t="shared" si="40"/>
        <v>1</v>
      </c>
      <c r="M345">
        <f t="shared" si="41"/>
        <v>7.5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</row>
    <row r="346" spans="1:17" x14ac:dyDescent="0.25">
      <c r="A346" s="5">
        <v>43900</v>
      </c>
      <c r="B346" s="3" t="s">
        <v>337</v>
      </c>
      <c r="C346" s="3">
        <v>2</v>
      </c>
      <c r="D346" s="3">
        <v>1.3</v>
      </c>
      <c r="E346" s="3">
        <v>1</v>
      </c>
      <c r="F346" s="3">
        <v>0.6</v>
      </c>
      <c r="G346" s="3">
        <v>0</v>
      </c>
      <c r="H346" s="3">
        <v>0</v>
      </c>
      <c r="J346" s="3" t="b">
        <f t="shared" si="39"/>
        <v>1</v>
      </c>
      <c r="K346" s="3" t="s">
        <v>337</v>
      </c>
      <c r="L346">
        <f t="shared" si="40"/>
        <v>2</v>
      </c>
      <c r="M346">
        <f t="shared" si="41"/>
        <v>1.3</v>
      </c>
      <c r="N346">
        <f t="shared" si="42"/>
        <v>1</v>
      </c>
      <c r="O346">
        <f t="shared" si="43"/>
        <v>0.6</v>
      </c>
      <c r="P346">
        <f t="shared" si="44"/>
        <v>0</v>
      </c>
      <c r="Q346">
        <f t="shared" si="45"/>
        <v>0</v>
      </c>
    </row>
    <row r="347" spans="1:17" x14ac:dyDescent="0.25">
      <c r="A347" s="5">
        <v>43900</v>
      </c>
      <c r="B347" s="3" t="s">
        <v>338</v>
      </c>
      <c r="C347" s="3">
        <v>1</v>
      </c>
      <c r="D347" s="3">
        <v>3.5</v>
      </c>
      <c r="E347" s="3">
        <v>2</v>
      </c>
      <c r="F347" s="3">
        <v>6.9</v>
      </c>
      <c r="G347" s="3">
        <v>0</v>
      </c>
      <c r="H347" s="3">
        <v>0</v>
      </c>
      <c r="J347" s="3" t="b">
        <f t="shared" si="39"/>
        <v>1</v>
      </c>
      <c r="K347" s="3" t="s">
        <v>338</v>
      </c>
      <c r="L347">
        <f t="shared" si="40"/>
        <v>1</v>
      </c>
      <c r="M347">
        <f t="shared" si="41"/>
        <v>3.5</v>
      </c>
      <c r="N347">
        <f t="shared" si="42"/>
        <v>2</v>
      </c>
      <c r="O347">
        <f t="shared" si="43"/>
        <v>6.9</v>
      </c>
      <c r="P347">
        <f t="shared" si="44"/>
        <v>0</v>
      </c>
      <c r="Q347">
        <f t="shared" si="45"/>
        <v>0</v>
      </c>
    </row>
    <row r="348" spans="1:17" x14ac:dyDescent="0.25">
      <c r="A348" s="5">
        <v>43900</v>
      </c>
      <c r="B348" s="3" t="s">
        <v>339</v>
      </c>
      <c r="C348" s="3">
        <v>0</v>
      </c>
      <c r="D348" s="3">
        <v>0</v>
      </c>
      <c r="E348" s="3">
        <v>1</v>
      </c>
      <c r="F348" s="3">
        <v>5.8</v>
      </c>
      <c r="G348" s="3">
        <v>0</v>
      </c>
      <c r="H348" s="3">
        <v>0</v>
      </c>
      <c r="J348" s="3" t="b">
        <f t="shared" si="39"/>
        <v>1</v>
      </c>
      <c r="K348" s="3" t="s">
        <v>339</v>
      </c>
      <c r="L348">
        <f t="shared" si="40"/>
        <v>0</v>
      </c>
      <c r="M348">
        <f t="shared" si="41"/>
        <v>0</v>
      </c>
      <c r="N348">
        <f t="shared" si="42"/>
        <v>1</v>
      </c>
      <c r="O348">
        <f t="shared" si="43"/>
        <v>5.8</v>
      </c>
      <c r="P348">
        <f t="shared" si="44"/>
        <v>0</v>
      </c>
      <c r="Q348">
        <f t="shared" si="45"/>
        <v>0</v>
      </c>
    </row>
    <row r="349" spans="1:17" x14ac:dyDescent="0.25">
      <c r="A349" s="5">
        <v>43900</v>
      </c>
      <c r="B349" s="3" t="s">
        <v>340</v>
      </c>
      <c r="C349" s="3">
        <v>1</v>
      </c>
      <c r="D349" s="3">
        <v>4.4000000000000004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39"/>
        <v>1</v>
      </c>
      <c r="K349" s="3" t="s">
        <v>340</v>
      </c>
      <c r="L349">
        <f t="shared" si="40"/>
        <v>1</v>
      </c>
      <c r="M349">
        <f t="shared" si="41"/>
        <v>4.4000000000000004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</row>
    <row r="350" spans="1:17" x14ac:dyDescent="0.25">
      <c r="A350" s="5">
        <v>43900</v>
      </c>
      <c r="B350" s="3" t="s">
        <v>341</v>
      </c>
      <c r="C350" s="3">
        <v>3</v>
      </c>
      <c r="D350" s="3">
        <v>4.5999999999999996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39"/>
        <v>1</v>
      </c>
      <c r="K350" s="3" t="s">
        <v>341</v>
      </c>
      <c r="L350">
        <f t="shared" si="40"/>
        <v>3</v>
      </c>
      <c r="M350">
        <f t="shared" si="41"/>
        <v>4.5999999999999996</v>
      </c>
      <c r="N350">
        <f t="shared" si="42"/>
        <v>1</v>
      </c>
      <c r="O350">
        <f t="shared" si="43"/>
        <v>1.5</v>
      </c>
      <c r="P350">
        <f t="shared" si="44"/>
        <v>0</v>
      </c>
      <c r="Q350">
        <f t="shared" si="45"/>
        <v>0</v>
      </c>
    </row>
    <row r="351" spans="1:17" x14ac:dyDescent="0.25">
      <c r="A351" s="5">
        <v>43900</v>
      </c>
      <c r="B351" s="3" t="s">
        <v>342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J351" s="3" t="b">
        <f t="shared" si="39"/>
        <v>1</v>
      </c>
      <c r="K351" s="3" t="s">
        <v>342</v>
      </c>
      <c r="L351">
        <f t="shared" si="40"/>
        <v>0</v>
      </c>
      <c r="M351">
        <f t="shared" si="41"/>
        <v>0</v>
      </c>
      <c r="N351">
        <f t="shared" si="42"/>
        <v>0</v>
      </c>
      <c r="O351">
        <f t="shared" si="43"/>
        <v>0</v>
      </c>
      <c r="P351">
        <f t="shared" si="44"/>
        <v>0</v>
      </c>
      <c r="Q351">
        <f t="shared" si="45"/>
        <v>0</v>
      </c>
    </row>
    <row r="352" spans="1:17" x14ac:dyDescent="0.25">
      <c r="A352" s="5">
        <v>43900</v>
      </c>
      <c r="B352" s="3" t="s">
        <v>343</v>
      </c>
      <c r="C352" s="3">
        <v>0</v>
      </c>
      <c r="D352" s="3">
        <v>0</v>
      </c>
      <c r="E352" s="3">
        <v>1</v>
      </c>
      <c r="F352" s="3">
        <v>0.8</v>
      </c>
      <c r="G352" s="3">
        <v>0</v>
      </c>
      <c r="H352" s="3">
        <v>0</v>
      </c>
      <c r="J352" s="3" t="b">
        <f t="shared" si="39"/>
        <v>1</v>
      </c>
      <c r="K352" s="3" t="s">
        <v>343</v>
      </c>
      <c r="L352">
        <f t="shared" si="40"/>
        <v>0</v>
      </c>
      <c r="M352">
        <f t="shared" si="41"/>
        <v>0</v>
      </c>
      <c r="N352">
        <f t="shared" si="42"/>
        <v>1</v>
      </c>
      <c r="O352">
        <f t="shared" si="43"/>
        <v>0.8</v>
      </c>
      <c r="P352">
        <f t="shared" si="44"/>
        <v>0</v>
      </c>
      <c r="Q352">
        <f t="shared" si="45"/>
        <v>0</v>
      </c>
    </row>
    <row r="353" spans="1:17" x14ac:dyDescent="0.25">
      <c r="A353" s="5">
        <v>43900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39"/>
        <v>1</v>
      </c>
      <c r="K353" s="3" t="s">
        <v>344</v>
      </c>
      <c r="L353">
        <f t="shared" si="40"/>
        <v>0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</row>
    <row r="354" spans="1:17" x14ac:dyDescent="0.25">
      <c r="A354" s="5">
        <v>43900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39"/>
        <v>1</v>
      </c>
      <c r="K354" s="3" t="s">
        <v>345</v>
      </c>
      <c r="L354">
        <f t="shared" si="40"/>
        <v>0</v>
      </c>
      <c r="M354">
        <f t="shared" si="41"/>
        <v>0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</v>
      </c>
    </row>
    <row r="355" spans="1:17" x14ac:dyDescent="0.25">
      <c r="A355" s="5">
        <v>43900</v>
      </c>
      <c r="B355" s="3" t="s">
        <v>346</v>
      </c>
      <c r="C355" s="3">
        <v>2</v>
      </c>
      <c r="D355" s="3">
        <v>9.1999999999999993</v>
      </c>
      <c r="E355" s="3">
        <v>1</v>
      </c>
      <c r="F355" s="3">
        <v>4.5999999999999996</v>
      </c>
      <c r="G355" s="3">
        <v>0</v>
      </c>
      <c r="H355" s="3">
        <v>0</v>
      </c>
      <c r="J355" s="3" t="b">
        <f t="shared" si="39"/>
        <v>1</v>
      </c>
      <c r="K355" s="3" t="s">
        <v>346</v>
      </c>
      <c r="L355">
        <f t="shared" si="40"/>
        <v>2</v>
      </c>
      <c r="M355">
        <f t="shared" si="41"/>
        <v>9.1999999999999993</v>
      </c>
      <c r="N355">
        <f t="shared" si="42"/>
        <v>1</v>
      </c>
      <c r="O355">
        <f t="shared" si="43"/>
        <v>4.5999999999999996</v>
      </c>
      <c r="P355">
        <f t="shared" si="44"/>
        <v>0</v>
      </c>
      <c r="Q355">
        <f t="shared" si="45"/>
        <v>0</v>
      </c>
    </row>
    <row r="356" spans="1:17" x14ac:dyDescent="0.25">
      <c r="A356" s="5">
        <v>43900</v>
      </c>
      <c r="B356" s="3" t="s">
        <v>347</v>
      </c>
      <c r="C356" s="3">
        <v>0</v>
      </c>
      <c r="D356" s="3">
        <v>0</v>
      </c>
      <c r="E356" s="3">
        <v>1</v>
      </c>
      <c r="F356" s="3">
        <v>2.1</v>
      </c>
      <c r="G356" s="3">
        <v>0</v>
      </c>
      <c r="H356" s="3">
        <v>0</v>
      </c>
      <c r="J356" s="3" t="b">
        <f t="shared" si="39"/>
        <v>1</v>
      </c>
      <c r="K356" s="3" t="s">
        <v>347</v>
      </c>
      <c r="L356">
        <f t="shared" si="40"/>
        <v>0</v>
      </c>
      <c r="M356">
        <f t="shared" si="41"/>
        <v>0</v>
      </c>
      <c r="N356">
        <f t="shared" si="42"/>
        <v>1</v>
      </c>
      <c r="O356">
        <f t="shared" si="43"/>
        <v>2.1</v>
      </c>
      <c r="P356">
        <f t="shared" si="44"/>
        <v>0</v>
      </c>
      <c r="Q356">
        <f t="shared" si="45"/>
        <v>0</v>
      </c>
    </row>
    <row r="357" spans="1:17" x14ac:dyDescent="0.25">
      <c r="A357" s="5">
        <v>43900</v>
      </c>
      <c r="B357" s="3" t="s">
        <v>348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J357" s="3" t="b">
        <f t="shared" si="39"/>
        <v>1</v>
      </c>
      <c r="K357" s="3" t="s">
        <v>348</v>
      </c>
      <c r="L357">
        <f t="shared" si="40"/>
        <v>0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</row>
    <row r="358" spans="1:17" x14ac:dyDescent="0.25">
      <c r="A358" s="5">
        <v>43900</v>
      </c>
      <c r="B358" s="3" t="s">
        <v>349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J358" s="3" t="b">
        <f t="shared" si="39"/>
        <v>1</v>
      </c>
      <c r="K358" s="3" t="s">
        <v>349</v>
      </c>
      <c r="L358">
        <f t="shared" si="40"/>
        <v>0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</row>
    <row r="359" spans="1:17" x14ac:dyDescent="0.25">
      <c r="A359" s="5">
        <v>43900</v>
      </c>
      <c r="B359" s="3" t="s">
        <v>350</v>
      </c>
      <c r="C359" s="3">
        <v>2</v>
      </c>
      <c r="D359" s="3">
        <v>1.6</v>
      </c>
      <c r="E359" s="3">
        <v>0</v>
      </c>
      <c r="F359" s="3">
        <v>0</v>
      </c>
      <c r="G359" s="3">
        <v>0</v>
      </c>
      <c r="H359" s="3">
        <v>0</v>
      </c>
      <c r="J359" s="3" t="b">
        <f t="shared" si="39"/>
        <v>1</v>
      </c>
      <c r="K359" s="3" t="s">
        <v>350</v>
      </c>
      <c r="L359">
        <f t="shared" si="40"/>
        <v>2</v>
      </c>
      <c r="M359">
        <f t="shared" si="41"/>
        <v>1.6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autoFilter ref="J5:J359" xr:uid="{99BD0ED0-786B-4A6F-A965-FAD5DF474A0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359"/>
  <sheetViews>
    <sheetView topLeftCell="A193" workbookViewId="0">
      <selection activeCell="C5" sqref="C5:H359"/>
    </sheetView>
  </sheetViews>
  <sheetFormatPr defaultRowHeight="15" x14ac:dyDescent="0.25"/>
  <cols>
    <col min="1" max="1" width="10.7109375" style="5" customWidth="1"/>
    <col min="2" max="18" width="10.7109375" customWidth="1"/>
  </cols>
  <sheetData>
    <row r="1" spans="1:17" x14ac:dyDescent="0.25">
      <c r="A1" s="5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A2" s="5"/>
      <c r="C2" s="3">
        <f>C3+C4</f>
        <v>123</v>
      </c>
      <c r="D2" s="3">
        <f t="shared" ref="D2:H2" si="0">D3+D4</f>
        <v>257</v>
      </c>
      <c r="E2" s="3">
        <f t="shared" si="0"/>
        <v>40</v>
      </c>
      <c r="F2" s="3">
        <f t="shared" si="0"/>
        <v>89.600000000000009</v>
      </c>
      <c r="G2" s="3">
        <f t="shared" si="0"/>
        <v>0</v>
      </c>
      <c r="H2" s="3">
        <f t="shared" si="0"/>
        <v>0</v>
      </c>
    </row>
    <row r="3" spans="1:17" s="3" customFormat="1" x14ac:dyDescent="0.25">
      <c r="A3" s="5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8">
        <f>1*355+4</f>
        <v>359</v>
      </c>
      <c r="B4" t="s">
        <v>354</v>
      </c>
      <c r="C4">
        <f>SUM(C5:C359)</f>
        <v>123</v>
      </c>
      <c r="D4">
        <f t="shared" ref="D4:H4" si="1">SUM(D5:D359)</f>
        <v>257</v>
      </c>
      <c r="E4">
        <f t="shared" si="1"/>
        <v>40</v>
      </c>
      <c r="F4">
        <f t="shared" si="1"/>
        <v>89.600000000000009</v>
      </c>
      <c r="G4">
        <f t="shared" si="1"/>
        <v>0</v>
      </c>
      <c r="H4">
        <f t="shared" si="1"/>
        <v>0</v>
      </c>
      <c r="L4">
        <f>SUM(L5:L359)</f>
        <v>123</v>
      </c>
      <c r="M4">
        <f t="shared" ref="M4:Q4" si="2">SUM(M5:M359)</f>
        <v>257</v>
      </c>
      <c r="N4">
        <f t="shared" si="2"/>
        <v>40</v>
      </c>
      <c r="O4">
        <f t="shared" si="2"/>
        <v>89.600000000000009</v>
      </c>
      <c r="P4">
        <f t="shared" si="2"/>
        <v>0</v>
      </c>
      <c r="Q4">
        <f t="shared" si="2"/>
        <v>0</v>
      </c>
    </row>
    <row r="5" spans="1:17" x14ac:dyDescent="0.25">
      <c r="A5" s="5">
        <v>43893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SUMIF($B5:$B$359,$K5,C5:C$359)</f>
        <v>0</v>
      </c>
      <c r="M5">
        <f>SUMIF($B5:$B$359,$K5,D5:D$359)</f>
        <v>0</v>
      </c>
      <c r="N5">
        <f>SUMIF($B5:$B$359,$K5,E5:E$359)</f>
        <v>0</v>
      </c>
      <c r="O5">
        <f>SUMIF($B5:$B$359,$K5,F5:F$359)</f>
        <v>0</v>
      </c>
      <c r="P5">
        <f>SUMIF($B5:$B$359,$K5,G5:G$359)</f>
        <v>0</v>
      </c>
      <c r="Q5">
        <f>SUMIF($B5:$B$359,$K5,H5:H$359)</f>
        <v>0</v>
      </c>
    </row>
    <row r="6" spans="1:17" x14ac:dyDescent="0.25">
      <c r="A6" s="5">
        <v>43893</v>
      </c>
      <c r="B6" s="3" t="s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3">EXACT(K6,B6)</f>
        <v>1</v>
      </c>
      <c r="K6" s="3" t="s">
        <v>8</v>
      </c>
      <c r="L6">
        <f>SUMIF($B6:$B$359,$K6,C6:C$359)</f>
        <v>0</v>
      </c>
      <c r="M6">
        <f>SUMIF($B6:$B$359,$K6,D6:D$359)</f>
        <v>0</v>
      </c>
      <c r="N6">
        <f>SUMIF($B6:$B$359,$K6,E6:E$359)</f>
        <v>0</v>
      </c>
      <c r="O6">
        <f>SUMIF($B6:$B$359,$K6,F6:F$359)</f>
        <v>0</v>
      </c>
      <c r="P6">
        <f>SUMIF($B6:$B$359,$K6,G6:G$359)</f>
        <v>0</v>
      </c>
      <c r="Q6">
        <f>SUMIF($B6:$B$359,$K6,H6:H$359)</f>
        <v>0</v>
      </c>
    </row>
    <row r="7" spans="1:17" x14ac:dyDescent="0.25">
      <c r="A7" s="5">
        <v>43893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3"/>
        <v>1</v>
      </c>
      <c r="K7" s="3" t="s">
        <v>9</v>
      </c>
      <c r="L7">
        <f>SUMIF($B7:$B$359,$K7,C7:C$359)</f>
        <v>0</v>
      </c>
      <c r="M7">
        <f>SUMIF($B7:$B$359,$K7,D7:D$359)</f>
        <v>0</v>
      </c>
      <c r="N7">
        <f>SUMIF($B7:$B$359,$K7,E7:E$359)</f>
        <v>0</v>
      </c>
      <c r="O7">
        <f>SUMIF($B7:$B$359,$K7,F7:F$359)</f>
        <v>0</v>
      </c>
      <c r="P7">
        <f>SUMIF($B7:$B$359,$K7,G7:G$359)</f>
        <v>0</v>
      </c>
      <c r="Q7">
        <f>SUMIF($B7:$B$359,$K7,H7:H$359)</f>
        <v>0</v>
      </c>
    </row>
    <row r="8" spans="1:17" x14ac:dyDescent="0.25">
      <c r="A8" s="5">
        <v>43893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3"/>
        <v>1</v>
      </c>
      <c r="K8" s="3" t="s">
        <v>10</v>
      </c>
      <c r="L8">
        <f>SUMIF($B8:$B$359,$K8,C8:C$359)</f>
        <v>0</v>
      </c>
      <c r="M8">
        <f>SUMIF($B8:$B$359,$K8,D8:D$359)</f>
        <v>0</v>
      </c>
      <c r="N8">
        <f>SUMIF($B8:$B$359,$K8,E8:E$359)</f>
        <v>0</v>
      </c>
      <c r="O8">
        <f>SUMIF($B8:$B$359,$K8,F8:F$359)</f>
        <v>0</v>
      </c>
      <c r="P8">
        <f>SUMIF($B8:$B$359,$K8,G8:G$359)</f>
        <v>0</v>
      </c>
      <c r="Q8">
        <f>SUMIF($B8:$B$359,$K8,H8:H$359)</f>
        <v>0</v>
      </c>
    </row>
    <row r="9" spans="1:17" x14ac:dyDescent="0.25">
      <c r="A9" s="5">
        <v>43893</v>
      </c>
      <c r="B9" s="3" t="s">
        <v>11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J9" s="3" t="b">
        <f t="shared" si="3"/>
        <v>1</v>
      </c>
      <c r="K9" s="3" t="s">
        <v>11</v>
      </c>
      <c r="L9">
        <f>SUMIF($B9:$B$359,$K9,C9:C$359)</f>
        <v>0</v>
      </c>
      <c r="M9">
        <f>SUMIF($B9:$B$359,$K9,D9:D$359)</f>
        <v>0</v>
      </c>
      <c r="N9">
        <f>SUMIF($B9:$B$359,$K9,E9:E$359)</f>
        <v>0</v>
      </c>
      <c r="O9">
        <f>SUMIF($B9:$B$359,$K9,F9:F$359)</f>
        <v>0</v>
      </c>
      <c r="P9">
        <f>SUMIF($B9:$B$359,$K9,G9:G$359)</f>
        <v>0</v>
      </c>
      <c r="Q9">
        <f>SUMIF($B9:$B$359,$K9,H9:H$359)</f>
        <v>0</v>
      </c>
    </row>
    <row r="10" spans="1:17" x14ac:dyDescent="0.25">
      <c r="A10" s="5">
        <v>43893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3"/>
        <v>1</v>
      </c>
      <c r="K10" s="3" t="s">
        <v>12</v>
      </c>
      <c r="L10">
        <f>SUMIF($B10:$B$359,$K10,C10:C$359)</f>
        <v>0</v>
      </c>
      <c r="M10">
        <f>SUMIF($B10:$B$359,$K10,D10:D$359)</f>
        <v>0</v>
      </c>
      <c r="N10">
        <f>SUMIF($B10:$B$359,$K10,E10:E$359)</f>
        <v>0</v>
      </c>
      <c r="O10">
        <f>SUMIF($B10:$B$359,$K10,F10:F$359)</f>
        <v>0</v>
      </c>
      <c r="P10">
        <f>SUMIF($B10:$B$359,$K10,G10:G$359)</f>
        <v>0</v>
      </c>
      <c r="Q10">
        <f>SUMIF($B10:$B$359,$K10,H10:H$359)</f>
        <v>0</v>
      </c>
    </row>
    <row r="11" spans="1:17" x14ac:dyDescent="0.25">
      <c r="A11" s="5">
        <v>43893</v>
      </c>
      <c r="B11" s="3" t="s">
        <v>13</v>
      </c>
      <c r="C11" s="3">
        <v>0</v>
      </c>
      <c r="D11" s="3">
        <v>0</v>
      </c>
      <c r="E11" s="3">
        <v>1</v>
      </c>
      <c r="F11" s="3">
        <v>0.9</v>
      </c>
      <c r="G11" s="3">
        <v>0</v>
      </c>
      <c r="H11" s="3">
        <v>0</v>
      </c>
      <c r="J11" s="3" t="b">
        <f t="shared" si="3"/>
        <v>1</v>
      </c>
      <c r="K11" s="3" t="s">
        <v>13</v>
      </c>
      <c r="L11">
        <f>SUMIF($B11:$B$359,$K11,C11:C$359)</f>
        <v>0</v>
      </c>
      <c r="M11">
        <f>SUMIF($B11:$B$359,$K11,D11:D$359)</f>
        <v>0</v>
      </c>
      <c r="N11">
        <f>SUMIF($B11:$B$359,$K11,E11:E$359)</f>
        <v>1</v>
      </c>
      <c r="O11">
        <f>SUMIF($B11:$B$359,$K11,F11:F$359)</f>
        <v>0.9</v>
      </c>
      <c r="P11">
        <f>SUMIF($B11:$B$359,$K11,G11:G$359)</f>
        <v>0</v>
      </c>
      <c r="Q11">
        <f>SUMIF($B11:$B$359,$K11,H11:H$359)</f>
        <v>0</v>
      </c>
    </row>
    <row r="12" spans="1:17" x14ac:dyDescent="0.25">
      <c r="A12" s="5">
        <v>43893</v>
      </c>
      <c r="B12" s="3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J12" s="3" t="b">
        <f t="shared" si="3"/>
        <v>1</v>
      </c>
      <c r="K12" s="3" t="s">
        <v>14</v>
      </c>
      <c r="L12">
        <f>SUMIF($B12:$B$359,$K12,C12:C$359)</f>
        <v>0</v>
      </c>
      <c r="M12">
        <f>SUMIF($B12:$B$359,$K12,D12:D$359)</f>
        <v>0</v>
      </c>
      <c r="N12">
        <f>SUMIF($B12:$B$359,$K12,E12:E$359)</f>
        <v>0</v>
      </c>
      <c r="O12">
        <f>SUMIF($B12:$B$359,$K12,F12:F$359)</f>
        <v>0</v>
      </c>
      <c r="P12">
        <f>SUMIF($B12:$B$359,$K12,G12:G$359)</f>
        <v>0</v>
      </c>
      <c r="Q12">
        <f>SUMIF($B12:$B$359,$K12,H12:H$359)</f>
        <v>0</v>
      </c>
    </row>
    <row r="13" spans="1:17" x14ac:dyDescent="0.25">
      <c r="A13" s="5">
        <v>43893</v>
      </c>
      <c r="B13" s="3" t="s">
        <v>15</v>
      </c>
      <c r="C13" s="3">
        <v>1</v>
      </c>
      <c r="D13" s="3">
        <v>0.5</v>
      </c>
      <c r="E13" s="3">
        <v>2</v>
      </c>
      <c r="F13" s="3">
        <v>0.9</v>
      </c>
      <c r="G13" s="3">
        <v>0</v>
      </c>
      <c r="H13" s="3">
        <v>0</v>
      </c>
      <c r="J13" s="3" t="b">
        <f t="shared" si="3"/>
        <v>1</v>
      </c>
      <c r="K13" s="3" t="s">
        <v>15</v>
      </c>
      <c r="L13">
        <f>SUMIF($B13:$B$359,$K13,C13:C$359)</f>
        <v>1</v>
      </c>
      <c r="M13">
        <f>SUMIF($B13:$B$359,$K13,D13:D$359)</f>
        <v>0.5</v>
      </c>
      <c r="N13">
        <f>SUMIF($B13:$B$359,$K13,E13:E$359)</f>
        <v>2</v>
      </c>
      <c r="O13">
        <f>SUMIF($B13:$B$359,$K13,F13:F$359)</f>
        <v>0.9</v>
      </c>
      <c r="P13">
        <f>SUMIF($B13:$B$359,$K13,G13:G$359)</f>
        <v>0</v>
      </c>
      <c r="Q13">
        <f>SUMIF($B13:$B$359,$K13,H13:H$359)</f>
        <v>0</v>
      </c>
    </row>
    <row r="14" spans="1:17" x14ac:dyDescent="0.25">
      <c r="A14" s="5">
        <v>43893</v>
      </c>
      <c r="B14" s="3" t="s">
        <v>16</v>
      </c>
      <c r="C14" s="3">
        <v>1</v>
      </c>
      <c r="D14" s="3">
        <v>0.9</v>
      </c>
      <c r="E14" s="3">
        <v>0</v>
      </c>
      <c r="F14" s="3">
        <v>0</v>
      </c>
      <c r="G14" s="3">
        <v>0</v>
      </c>
      <c r="H14" s="3">
        <v>0</v>
      </c>
      <c r="J14" s="3" t="b">
        <f t="shared" si="3"/>
        <v>1</v>
      </c>
      <c r="K14" s="3" t="s">
        <v>16</v>
      </c>
      <c r="L14">
        <f>SUMIF($B14:$B$359,$K14,C14:C$359)</f>
        <v>1</v>
      </c>
      <c r="M14">
        <f>SUMIF($B14:$B$359,$K14,D14:D$359)</f>
        <v>0.9</v>
      </c>
      <c r="N14">
        <f>SUMIF($B14:$B$359,$K14,E14:E$359)</f>
        <v>0</v>
      </c>
      <c r="O14">
        <f>SUMIF($B14:$B$359,$K14,F14:F$359)</f>
        <v>0</v>
      </c>
      <c r="P14">
        <f>SUMIF($B14:$B$359,$K14,G14:G$359)</f>
        <v>0</v>
      </c>
      <c r="Q14">
        <f>SUMIF($B14:$B$359,$K14,H14:H$359)</f>
        <v>0</v>
      </c>
    </row>
    <row r="15" spans="1:17" x14ac:dyDescent="0.25">
      <c r="A15" s="5">
        <v>43893</v>
      </c>
      <c r="B15" s="3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3"/>
        <v>1</v>
      </c>
      <c r="K15" s="3" t="s">
        <v>17</v>
      </c>
      <c r="L15">
        <f>SUMIF($B15:$B$359,$K15,C15:C$359)</f>
        <v>0</v>
      </c>
      <c r="M15">
        <f>SUMIF($B15:$B$359,$K15,D15:D$359)</f>
        <v>0</v>
      </c>
      <c r="N15">
        <f>SUMIF($B15:$B$359,$K15,E15:E$359)</f>
        <v>0</v>
      </c>
      <c r="O15">
        <f>SUMIF($B15:$B$359,$K15,F15:F$359)</f>
        <v>0</v>
      </c>
      <c r="P15">
        <f>SUMIF($B15:$B$359,$K15,G15:G$359)</f>
        <v>0</v>
      </c>
      <c r="Q15">
        <f>SUMIF($B15:$B$359,$K15,H15:H$359)</f>
        <v>0</v>
      </c>
    </row>
    <row r="16" spans="1:17" x14ac:dyDescent="0.25">
      <c r="A16" s="5">
        <v>43893</v>
      </c>
      <c r="B16" s="3" t="s">
        <v>18</v>
      </c>
      <c r="C16" s="3">
        <v>4</v>
      </c>
      <c r="D16" s="3">
        <v>7.1</v>
      </c>
      <c r="E16" s="3">
        <v>2</v>
      </c>
      <c r="F16" s="3">
        <v>3.6</v>
      </c>
      <c r="G16" s="3">
        <v>0</v>
      </c>
      <c r="H16" s="3">
        <v>0</v>
      </c>
      <c r="J16" s="3" t="b">
        <f t="shared" si="3"/>
        <v>1</v>
      </c>
      <c r="K16" s="3" t="s">
        <v>18</v>
      </c>
      <c r="L16">
        <f>SUMIF($B16:$B$359,$K16,C16:C$359)</f>
        <v>4</v>
      </c>
      <c r="M16">
        <f>SUMIF($B16:$B$359,$K16,D16:D$359)</f>
        <v>7.1</v>
      </c>
      <c r="N16">
        <f>SUMIF($B16:$B$359,$K16,E16:E$359)</f>
        <v>2</v>
      </c>
      <c r="O16">
        <f>SUMIF($B16:$B$359,$K16,F16:F$359)</f>
        <v>3.6</v>
      </c>
      <c r="P16">
        <f>SUMIF($B16:$B$359,$K16,G16:G$359)</f>
        <v>0</v>
      </c>
      <c r="Q16">
        <f>SUMIF($B16:$B$359,$K16,H16:H$359)</f>
        <v>0</v>
      </c>
    </row>
    <row r="17" spans="1:17" x14ac:dyDescent="0.25">
      <c r="A17" s="5">
        <v>43893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3"/>
        <v>1</v>
      </c>
      <c r="K17" s="3" t="s">
        <v>19</v>
      </c>
      <c r="L17">
        <f>SUMIF($B17:$B$359,$K17,C17:C$359)</f>
        <v>0</v>
      </c>
      <c r="M17">
        <f>SUMIF($B17:$B$359,$K17,D17:D$359)</f>
        <v>0</v>
      </c>
      <c r="N17">
        <f>SUMIF($B17:$B$359,$K17,E17:E$359)</f>
        <v>0</v>
      </c>
      <c r="O17">
        <f>SUMIF($B17:$B$359,$K17,F17:F$359)</f>
        <v>0</v>
      </c>
      <c r="P17">
        <f>SUMIF($B17:$B$359,$K17,G17:G$359)</f>
        <v>0</v>
      </c>
      <c r="Q17">
        <f>SUMIF($B17:$B$359,$K17,H17:H$359)</f>
        <v>0</v>
      </c>
    </row>
    <row r="18" spans="1:17" x14ac:dyDescent="0.25">
      <c r="A18" s="5">
        <v>43893</v>
      </c>
      <c r="B18" s="3" t="s">
        <v>20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J18" s="3" t="b">
        <f t="shared" si="3"/>
        <v>1</v>
      </c>
      <c r="K18" s="3" t="s">
        <v>20</v>
      </c>
      <c r="L18">
        <f>SUMIF($B18:$B$359,$K18,C18:C$359)</f>
        <v>0</v>
      </c>
      <c r="M18">
        <f>SUMIF($B18:$B$359,$K18,D18:D$359)</f>
        <v>0</v>
      </c>
      <c r="N18">
        <f>SUMIF($B18:$B$359,$K18,E18:E$359)</f>
        <v>0</v>
      </c>
      <c r="O18">
        <f>SUMIF($B18:$B$359,$K18,F18:F$359)</f>
        <v>0</v>
      </c>
      <c r="P18">
        <f>SUMIF($B18:$B$359,$K18,G18:G$359)</f>
        <v>0</v>
      </c>
      <c r="Q18">
        <f>SUMIF($B18:$B$359,$K18,H18:H$359)</f>
        <v>0</v>
      </c>
    </row>
    <row r="19" spans="1:17" x14ac:dyDescent="0.25">
      <c r="A19" s="5">
        <v>43893</v>
      </c>
      <c r="B19" s="3" t="s">
        <v>21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J19" s="3" t="b">
        <f t="shared" si="3"/>
        <v>1</v>
      </c>
      <c r="K19" s="3" t="s">
        <v>21</v>
      </c>
      <c r="L19">
        <f>SUMIF($B19:$B$359,$K19,C19:C$359)</f>
        <v>0</v>
      </c>
      <c r="M19">
        <f>SUMIF($B19:$B$359,$K19,D19:D$359)</f>
        <v>0</v>
      </c>
      <c r="N19">
        <f>SUMIF($B19:$B$359,$K19,E19:E$359)</f>
        <v>0</v>
      </c>
      <c r="O19">
        <f>SUMIF($B19:$B$359,$K19,F19:F$359)</f>
        <v>0</v>
      </c>
      <c r="P19">
        <f>SUMIF($B19:$B$359,$K19,G19:G$359)</f>
        <v>0</v>
      </c>
      <c r="Q19">
        <f>SUMIF($B19:$B$359,$K19,H19:H$359)</f>
        <v>0</v>
      </c>
    </row>
    <row r="20" spans="1:17" x14ac:dyDescent="0.25">
      <c r="A20" s="5">
        <v>43893</v>
      </c>
      <c r="B20" s="3" t="s">
        <v>22</v>
      </c>
      <c r="C20" s="3">
        <v>4</v>
      </c>
      <c r="D20" s="3">
        <v>0.5</v>
      </c>
      <c r="E20" s="3">
        <v>0</v>
      </c>
      <c r="F20" s="3">
        <v>0</v>
      </c>
      <c r="G20" s="3">
        <v>0</v>
      </c>
      <c r="H20" s="3">
        <v>0</v>
      </c>
      <c r="J20" s="3" t="b">
        <f t="shared" si="3"/>
        <v>1</v>
      </c>
      <c r="K20" s="3" t="s">
        <v>22</v>
      </c>
      <c r="L20">
        <f>SUMIF($B20:$B$359,$K20,C20:C$359)</f>
        <v>4</v>
      </c>
      <c r="M20">
        <f>SUMIF($B20:$B$359,$K20,D20:D$359)</f>
        <v>0.5</v>
      </c>
      <c r="N20">
        <f>SUMIF($B20:$B$359,$K20,E20:E$359)</f>
        <v>0</v>
      </c>
      <c r="O20">
        <f>SUMIF($B20:$B$359,$K20,F20:F$359)</f>
        <v>0</v>
      </c>
      <c r="P20">
        <f>SUMIF($B20:$B$359,$K20,G20:G$359)</f>
        <v>0</v>
      </c>
      <c r="Q20">
        <f>SUMIF($B20:$B$359,$K20,H20:H$359)</f>
        <v>0</v>
      </c>
    </row>
    <row r="21" spans="1:17" x14ac:dyDescent="0.25">
      <c r="A21" s="5">
        <v>43893</v>
      </c>
      <c r="B21" s="3" t="s">
        <v>23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J21" s="3" t="b">
        <f t="shared" si="3"/>
        <v>1</v>
      </c>
      <c r="K21" s="3" t="s">
        <v>23</v>
      </c>
      <c r="L21">
        <f>SUMIF($B21:$B$359,$K21,C21:C$359)</f>
        <v>0</v>
      </c>
      <c r="M21">
        <f>SUMIF($B21:$B$359,$K21,D21:D$359)</f>
        <v>0</v>
      </c>
      <c r="N21">
        <f>SUMIF($B21:$B$359,$K21,E21:E$359)</f>
        <v>0</v>
      </c>
      <c r="O21">
        <f>SUMIF($B21:$B$359,$K21,F21:F$359)</f>
        <v>0</v>
      </c>
      <c r="P21">
        <f>SUMIF($B21:$B$359,$K21,G21:G$359)</f>
        <v>0</v>
      </c>
      <c r="Q21">
        <f>SUMIF($B21:$B$359,$K21,H21:H$359)</f>
        <v>0</v>
      </c>
    </row>
    <row r="22" spans="1:17" x14ac:dyDescent="0.25">
      <c r="A22" s="5">
        <v>43893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3"/>
        <v>1</v>
      </c>
      <c r="K22" s="3" t="s">
        <v>24</v>
      </c>
      <c r="L22">
        <f>SUMIF($B22:$B$359,$K22,C22:C$359)</f>
        <v>0</v>
      </c>
      <c r="M22">
        <f>SUMIF($B22:$B$359,$K22,D22:D$359)</f>
        <v>0</v>
      </c>
      <c r="N22">
        <f>SUMIF($B22:$B$359,$K22,E22:E$359)</f>
        <v>0</v>
      </c>
      <c r="O22">
        <f>SUMIF($B22:$B$359,$K22,F22:F$359)</f>
        <v>0</v>
      </c>
      <c r="P22">
        <f>SUMIF($B22:$B$359,$K22,G22:G$359)</f>
        <v>0</v>
      </c>
      <c r="Q22">
        <f>SUMIF($B22:$B$359,$K22,H22:H$359)</f>
        <v>0</v>
      </c>
    </row>
    <row r="23" spans="1:17" x14ac:dyDescent="0.25">
      <c r="A23" s="5">
        <v>43893</v>
      </c>
      <c r="B23" s="3" t="s">
        <v>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J23" s="3" t="b">
        <f t="shared" si="3"/>
        <v>1</v>
      </c>
      <c r="K23" s="3" t="s">
        <v>25</v>
      </c>
      <c r="L23">
        <f>SUMIF($B23:$B$359,$K23,C23:C$359)</f>
        <v>0</v>
      </c>
      <c r="M23">
        <f>SUMIF($B23:$B$359,$K23,D23:D$359)</f>
        <v>0</v>
      </c>
      <c r="N23">
        <f>SUMIF($B23:$B$359,$K23,E23:E$359)</f>
        <v>0</v>
      </c>
      <c r="O23">
        <f>SUMIF($B23:$B$359,$K23,F23:F$359)</f>
        <v>0</v>
      </c>
      <c r="P23">
        <f>SUMIF($B23:$B$359,$K23,G23:G$359)</f>
        <v>0</v>
      </c>
      <c r="Q23">
        <f>SUMIF($B23:$B$359,$K23,H23:H$359)</f>
        <v>0</v>
      </c>
    </row>
    <row r="24" spans="1:17" x14ac:dyDescent="0.25">
      <c r="A24" s="5">
        <v>43893</v>
      </c>
      <c r="B24" s="3" t="s">
        <v>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J24" s="3" t="b">
        <f t="shared" si="3"/>
        <v>1</v>
      </c>
      <c r="K24" s="3" t="s">
        <v>26</v>
      </c>
      <c r="L24">
        <f>SUMIF($B24:$B$359,$K24,C24:C$359)</f>
        <v>0</v>
      </c>
      <c r="M24">
        <f>SUMIF($B24:$B$359,$K24,D24:D$359)</f>
        <v>0</v>
      </c>
      <c r="N24">
        <f>SUMIF($B24:$B$359,$K24,E24:E$359)</f>
        <v>0</v>
      </c>
      <c r="O24">
        <f>SUMIF($B24:$B$359,$K24,F24:F$359)</f>
        <v>0</v>
      </c>
      <c r="P24">
        <f>SUMIF($B24:$B$359,$K24,G24:G$359)</f>
        <v>0</v>
      </c>
      <c r="Q24">
        <f>SUMIF($B24:$B$359,$K24,H24:H$359)</f>
        <v>0</v>
      </c>
    </row>
    <row r="25" spans="1:17" x14ac:dyDescent="0.25">
      <c r="A25" s="5">
        <v>43893</v>
      </c>
      <c r="B25" s="3" t="s">
        <v>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J25" s="3" t="b">
        <f t="shared" si="3"/>
        <v>1</v>
      </c>
      <c r="K25" s="3" t="s">
        <v>27</v>
      </c>
      <c r="L25">
        <f>SUMIF($B25:$B$359,$K25,C25:C$359)</f>
        <v>0</v>
      </c>
      <c r="M25">
        <f>SUMIF($B25:$B$359,$K25,D25:D$359)</f>
        <v>0</v>
      </c>
      <c r="N25">
        <f>SUMIF($B25:$B$359,$K25,E25:E$359)</f>
        <v>0</v>
      </c>
      <c r="O25">
        <f>SUMIF($B25:$B$359,$K25,F25:F$359)</f>
        <v>0</v>
      </c>
      <c r="P25">
        <f>SUMIF($B25:$B$359,$K25,G25:G$359)</f>
        <v>0</v>
      </c>
      <c r="Q25">
        <f>SUMIF($B25:$B$359,$K25,H25:H$359)</f>
        <v>0</v>
      </c>
    </row>
    <row r="26" spans="1:17" x14ac:dyDescent="0.25">
      <c r="A26" s="5">
        <v>43893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3"/>
        <v>1</v>
      </c>
      <c r="K26" s="3" t="s">
        <v>28</v>
      </c>
      <c r="L26">
        <f>SUMIF($B26:$B$359,$K26,C26:C$359)</f>
        <v>0</v>
      </c>
      <c r="M26">
        <f>SUMIF($B26:$B$359,$K26,D26:D$359)</f>
        <v>0</v>
      </c>
      <c r="N26">
        <f>SUMIF($B26:$B$359,$K26,E26:E$359)</f>
        <v>0</v>
      </c>
      <c r="O26">
        <f>SUMIF($B26:$B$359,$K26,F26:F$359)</f>
        <v>0</v>
      </c>
      <c r="P26">
        <f>SUMIF($B26:$B$359,$K26,G26:G$359)</f>
        <v>0</v>
      </c>
      <c r="Q26">
        <f>SUMIF($B26:$B$359,$K26,H26:H$359)</f>
        <v>0</v>
      </c>
    </row>
    <row r="27" spans="1:17" x14ac:dyDescent="0.25">
      <c r="A27" s="5">
        <v>43893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3"/>
        <v>1</v>
      </c>
      <c r="K27" s="3" t="s">
        <v>29</v>
      </c>
      <c r="L27">
        <f>SUMIF($B27:$B$359,$K27,C27:C$359)</f>
        <v>0</v>
      </c>
      <c r="M27">
        <f>SUMIF($B27:$B$359,$K27,D27:D$359)</f>
        <v>0</v>
      </c>
      <c r="N27">
        <f>SUMIF($B27:$B$359,$K27,E27:E$359)</f>
        <v>0</v>
      </c>
      <c r="O27">
        <f>SUMIF($B27:$B$359,$K27,F27:F$359)</f>
        <v>0</v>
      </c>
      <c r="P27">
        <f>SUMIF($B27:$B$359,$K27,G27:G$359)</f>
        <v>0</v>
      </c>
      <c r="Q27">
        <f>SUMIF($B27:$B$359,$K27,H27:H$359)</f>
        <v>0</v>
      </c>
    </row>
    <row r="28" spans="1:17" x14ac:dyDescent="0.25">
      <c r="A28" s="5">
        <v>43893</v>
      </c>
      <c r="B28" s="3" t="s">
        <v>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J28" s="3" t="b">
        <f t="shared" si="3"/>
        <v>1</v>
      </c>
      <c r="K28" s="3" t="s">
        <v>30</v>
      </c>
      <c r="L28">
        <f>SUMIF($B28:$B$359,$K28,C28:C$359)</f>
        <v>0</v>
      </c>
      <c r="M28">
        <f>SUMIF($B28:$B$359,$K28,D28:D$359)</f>
        <v>0</v>
      </c>
      <c r="N28">
        <f>SUMIF($B28:$B$359,$K28,E28:E$359)</f>
        <v>0</v>
      </c>
      <c r="O28">
        <f>SUMIF($B28:$B$359,$K28,F28:F$359)</f>
        <v>0</v>
      </c>
      <c r="P28">
        <f>SUMIF($B28:$B$359,$K28,G28:G$359)</f>
        <v>0</v>
      </c>
      <c r="Q28">
        <f>SUMIF($B28:$B$359,$K28,H28:H$359)</f>
        <v>0</v>
      </c>
    </row>
    <row r="29" spans="1:17" x14ac:dyDescent="0.25">
      <c r="A29" s="5">
        <v>43893</v>
      </c>
      <c r="B29" s="3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J29" s="3" t="b">
        <f t="shared" si="3"/>
        <v>1</v>
      </c>
      <c r="K29" s="3" t="s">
        <v>31</v>
      </c>
      <c r="L29">
        <f>SUMIF($B29:$B$359,$K29,C29:C$359)</f>
        <v>0</v>
      </c>
      <c r="M29">
        <f>SUMIF($B29:$B$359,$K29,D29:D$359)</f>
        <v>0</v>
      </c>
      <c r="N29">
        <f>SUMIF($B29:$B$359,$K29,E29:E$359)</f>
        <v>0</v>
      </c>
      <c r="O29">
        <f>SUMIF($B29:$B$359,$K29,F29:F$359)</f>
        <v>0</v>
      </c>
      <c r="P29">
        <f>SUMIF($B29:$B$359,$K29,G29:G$359)</f>
        <v>0</v>
      </c>
      <c r="Q29">
        <f>SUMIF($B29:$B$359,$K29,H29:H$359)</f>
        <v>0</v>
      </c>
    </row>
    <row r="30" spans="1:17" x14ac:dyDescent="0.25">
      <c r="A30" s="5">
        <v>43893</v>
      </c>
      <c r="B30" s="3" t="s">
        <v>363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 s="3" t="b">
        <f t="shared" si="3"/>
        <v>1</v>
      </c>
      <c r="K30" s="3" t="s">
        <v>363</v>
      </c>
      <c r="L30">
        <f>SUMIF($B30:$B$359,$K30,C30:C$359)</f>
        <v>0</v>
      </c>
      <c r="M30">
        <f>SUMIF($B30:$B$359,$K30,D30:D$359)</f>
        <v>0</v>
      </c>
      <c r="N30">
        <f>SUMIF($B30:$B$359,$K30,E30:E$359)</f>
        <v>0</v>
      </c>
      <c r="O30">
        <f>SUMIF($B30:$B$359,$K30,F30:F$359)</f>
        <v>0</v>
      </c>
      <c r="P30">
        <f>SUMIF($B30:$B$359,$K30,G30:G$359)</f>
        <v>0</v>
      </c>
      <c r="Q30">
        <f>SUMIF($B30:$B$359,$K30,H30:H$359)</f>
        <v>0</v>
      </c>
    </row>
    <row r="31" spans="1:17" x14ac:dyDescent="0.25">
      <c r="A31" s="5">
        <v>43893</v>
      </c>
      <c r="B31" s="3" t="s">
        <v>32</v>
      </c>
      <c r="C31" s="3">
        <v>0</v>
      </c>
      <c r="D31" s="3">
        <v>0</v>
      </c>
      <c r="E31" s="3">
        <v>1</v>
      </c>
      <c r="F31" s="3">
        <v>2.8</v>
      </c>
      <c r="G31" s="3">
        <v>0</v>
      </c>
      <c r="H31" s="3">
        <v>0</v>
      </c>
      <c r="J31" s="3" t="b">
        <f t="shared" si="3"/>
        <v>1</v>
      </c>
      <c r="K31" s="3" t="s">
        <v>32</v>
      </c>
      <c r="L31">
        <f>SUMIF($B31:$B$359,$K31,C31:C$359)</f>
        <v>0</v>
      </c>
      <c r="M31">
        <f>SUMIF($B31:$B$359,$K31,D31:D$359)</f>
        <v>0</v>
      </c>
      <c r="N31">
        <f>SUMIF($B31:$B$359,$K31,E31:E$359)</f>
        <v>1</v>
      </c>
      <c r="O31">
        <f>SUMIF($B31:$B$359,$K31,F31:F$359)</f>
        <v>2.8</v>
      </c>
      <c r="P31">
        <f>SUMIF($B31:$B$359,$K31,G31:G$359)</f>
        <v>0</v>
      </c>
      <c r="Q31">
        <f>SUMIF($B31:$B$359,$K31,H31:H$359)</f>
        <v>0</v>
      </c>
    </row>
    <row r="32" spans="1:17" x14ac:dyDescent="0.25">
      <c r="A32" s="5">
        <v>43893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3"/>
        <v>1</v>
      </c>
      <c r="K32" s="3" t="s">
        <v>33</v>
      </c>
      <c r="L32">
        <f>SUMIF($B32:$B$359,$K32,C32:C$359)</f>
        <v>0</v>
      </c>
      <c r="M32">
        <f>SUMIF($B32:$B$359,$K32,D32:D$359)</f>
        <v>0</v>
      </c>
      <c r="N32">
        <f>SUMIF($B32:$B$359,$K32,E32:E$359)</f>
        <v>0</v>
      </c>
      <c r="O32">
        <f>SUMIF($B32:$B$359,$K32,F32:F$359)</f>
        <v>0</v>
      </c>
      <c r="P32">
        <f>SUMIF($B32:$B$359,$K32,G32:G$359)</f>
        <v>0</v>
      </c>
      <c r="Q32">
        <f>SUMIF($B32:$B$359,$K32,H32:H$359)</f>
        <v>0</v>
      </c>
    </row>
    <row r="33" spans="1:17" x14ac:dyDescent="0.25">
      <c r="A33" s="5">
        <v>43893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3"/>
        <v>1</v>
      </c>
      <c r="K33" s="3" t="s">
        <v>34</v>
      </c>
      <c r="L33">
        <f>SUMIF($B33:$B$359,$K33,C33:C$359)</f>
        <v>0</v>
      </c>
      <c r="M33">
        <f>SUMIF($B33:$B$359,$K33,D33:D$359)</f>
        <v>0</v>
      </c>
      <c r="N33">
        <f>SUMIF($B33:$B$359,$K33,E33:E$359)</f>
        <v>0</v>
      </c>
      <c r="O33">
        <f>SUMIF($B33:$B$359,$K33,F33:F$359)</f>
        <v>0</v>
      </c>
      <c r="P33">
        <f>SUMIF($B33:$B$359,$K33,G33:G$359)</f>
        <v>0</v>
      </c>
      <c r="Q33">
        <f>SUMIF($B33:$B$359,$K33,H33:H$359)</f>
        <v>0</v>
      </c>
    </row>
    <row r="34" spans="1:17" x14ac:dyDescent="0.25">
      <c r="A34" s="5">
        <v>43893</v>
      </c>
      <c r="B34" s="3" t="s">
        <v>35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3"/>
        <v>1</v>
      </c>
      <c r="K34" s="3" t="s">
        <v>35</v>
      </c>
      <c r="L34">
        <f>SUMIF($B34:$B$359,$K34,C34:C$359)</f>
        <v>0</v>
      </c>
      <c r="M34">
        <f>SUMIF($B34:$B$359,$K34,D34:D$359)</f>
        <v>0</v>
      </c>
      <c r="N34">
        <f>SUMIF($B34:$B$359,$K34,E34:E$359)</f>
        <v>0</v>
      </c>
      <c r="O34">
        <f>SUMIF($B34:$B$359,$K34,F34:F$359)</f>
        <v>0</v>
      </c>
      <c r="P34">
        <f>SUMIF($B34:$B$359,$K34,G34:G$359)</f>
        <v>0</v>
      </c>
      <c r="Q34">
        <f>SUMIF($B34:$B$359,$K34,H34:H$359)</f>
        <v>0</v>
      </c>
    </row>
    <row r="35" spans="1:17" x14ac:dyDescent="0.25">
      <c r="A35" s="5">
        <v>43893</v>
      </c>
      <c r="B35" s="3" t="s">
        <v>36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3"/>
        <v>1</v>
      </c>
      <c r="K35" s="3" t="s">
        <v>36</v>
      </c>
      <c r="L35">
        <f>SUMIF($B35:$B$359,$K35,C35:C$359)</f>
        <v>0</v>
      </c>
      <c r="M35">
        <f>SUMIF($B35:$B$359,$K35,D35:D$359)</f>
        <v>0</v>
      </c>
      <c r="N35">
        <f>SUMIF($B35:$B$359,$K35,E35:E$359)</f>
        <v>0</v>
      </c>
      <c r="O35">
        <f>SUMIF($B35:$B$359,$K35,F35:F$359)</f>
        <v>0</v>
      </c>
      <c r="P35">
        <f>SUMIF($B35:$B$359,$K35,G35:G$359)</f>
        <v>0</v>
      </c>
      <c r="Q35">
        <f>SUMIF($B35:$B$359,$K35,H35:H$359)</f>
        <v>0</v>
      </c>
    </row>
    <row r="36" spans="1:17" x14ac:dyDescent="0.25">
      <c r="A36" s="5">
        <v>43893</v>
      </c>
      <c r="B36" s="3" t="s">
        <v>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3"/>
        <v>1</v>
      </c>
      <c r="K36" s="3" t="s">
        <v>37</v>
      </c>
      <c r="L36">
        <f>SUMIF($B36:$B$359,$K36,C36:C$359)</f>
        <v>0</v>
      </c>
      <c r="M36">
        <f>SUMIF($B36:$B$359,$K36,D36:D$359)</f>
        <v>0</v>
      </c>
      <c r="N36">
        <f>SUMIF($B36:$B$359,$K36,E36:E$359)</f>
        <v>0</v>
      </c>
      <c r="O36">
        <f>SUMIF($B36:$B$359,$K36,F36:F$359)</f>
        <v>0</v>
      </c>
      <c r="P36">
        <f>SUMIF($B36:$B$359,$K36,G36:G$359)</f>
        <v>0</v>
      </c>
      <c r="Q36">
        <f>SUMIF($B36:$B$359,$K36,H36:H$359)</f>
        <v>0</v>
      </c>
    </row>
    <row r="37" spans="1:17" x14ac:dyDescent="0.25">
      <c r="A37" s="5">
        <v>43893</v>
      </c>
      <c r="B37" s="3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J37" s="3" t="b">
        <f t="shared" si="3"/>
        <v>1</v>
      </c>
      <c r="K37" s="3" t="s">
        <v>38</v>
      </c>
      <c r="L37">
        <f>SUMIF($B37:$B$359,$K37,C37:C$359)</f>
        <v>0</v>
      </c>
      <c r="M37">
        <f>SUMIF($B37:$B$359,$K37,D37:D$359)</f>
        <v>0</v>
      </c>
      <c r="N37">
        <f>SUMIF($B37:$B$359,$K37,E37:E$359)</f>
        <v>0</v>
      </c>
      <c r="O37">
        <f>SUMIF($B37:$B$359,$K37,F37:F$359)</f>
        <v>0</v>
      </c>
      <c r="P37">
        <f>SUMIF($B37:$B$359,$K37,G37:G$359)</f>
        <v>0</v>
      </c>
      <c r="Q37">
        <f>SUMIF($B37:$B$359,$K37,H37:H$359)</f>
        <v>0</v>
      </c>
    </row>
    <row r="38" spans="1:17" x14ac:dyDescent="0.25">
      <c r="A38" s="5">
        <v>43893</v>
      </c>
      <c r="B38" s="3" t="s">
        <v>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J38" s="3" t="b">
        <f t="shared" si="3"/>
        <v>1</v>
      </c>
      <c r="K38" s="3" t="s">
        <v>39</v>
      </c>
      <c r="L38">
        <f>SUMIF($B38:$B$359,$K38,C38:C$359)</f>
        <v>0</v>
      </c>
      <c r="M38">
        <f>SUMIF($B38:$B$359,$K38,D38:D$359)</f>
        <v>0</v>
      </c>
      <c r="N38">
        <f>SUMIF($B38:$B$359,$K38,E38:E$359)</f>
        <v>0</v>
      </c>
      <c r="O38">
        <f>SUMIF($B38:$B$359,$K38,F38:F$359)</f>
        <v>0</v>
      </c>
      <c r="P38">
        <f>SUMIF($B38:$B$359,$K38,G38:G$359)</f>
        <v>0</v>
      </c>
      <c r="Q38">
        <f>SUMIF($B38:$B$359,$K38,H38:H$359)</f>
        <v>0</v>
      </c>
    </row>
    <row r="39" spans="1:17" x14ac:dyDescent="0.25">
      <c r="A39" s="5">
        <v>43893</v>
      </c>
      <c r="B39" s="3" t="s">
        <v>40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3"/>
        <v>1</v>
      </c>
      <c r="K39" s="3" t="s">
        <v>40</v>
      </c>
      <c r="L39">
        <f>SUMIF($B39:$B$359,$K39,C39:C$359)</f>
        <v>0</v>
      </c>
      <c r="M39">
        <f>SUMIF($B39:$B$359,$K39,D39:D$359)</f>
        <v>0</v>
      </c>
      <c r="N39">
        <f>SUMIF($B39:$B$359,$K39,E39:E$359)</f>
        <v>0</v>
      </c>
      <c r="O39">
        <f>SUMIF($B39:$B$359,$K39,F39:F$359)</f>
        <v>0</v>
      </c>
      <c r="P39">
        <f>SUMIF($B39:$B$359,$K39,G39:G$359)</f>
        <v>0</v>
      </c>
      <c r="Q39">
        <f>SUMIF($B39:$B$359,$K39,H39:H$359)</f>
        <v>0</v>
      </c>
    </row>
    <row r="40" spans="1:17" x14ac:dyDescent="0.25">
      <c r="A40" s="5">
        <v>43893</v>
      </c>
      <c r="B40" s="3" t="s">
        <v>41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J40" s="3" t="b">
        <f t="shared" si="3"/>
        <v>1</v>
      </c>
      <c r="K40" s="3" t="s">
        <v>41</v>
      </c>
      <c r="L40">
        <f>SUMIF($B40:$B$359,$K40,C40:C$359)</f>
        <v>0</v>
      </c>
      <c r="M40">
        <f>SUMIF($B40:$B$359,$K40,D40:D$359)</f>
        <v>0</v>
      </c>
      <c r="N40">
        <f>SUMIF($B40:$B$359,$K40,E40:E$359)</f>
        <v>0</v>
      </c>
      <c r="O40">
        <f>SUMIF($B40:$B$359,$K40,F40:F$359)</f>
        <v>0</v>
      </c>
      <c r="P40">
        <f>SUMIF($B40:$B$359,$K40,G40:G$359)</f>
        <v>0</v>
      </c>
      <c r="Q40">
        <f>SUMIF($B40:$B$359,$K40,H40:H$359)</f>
        <v>0</v>
      </c>
    </row>
    <row r="41" spans="1:17" x14ac:dyDescent="0.25">
      <c r="A41" s="5">
        <v>43893</v>
      </c>
      <c r="B41" s="3" t="s">
        <v>42</v>
      </c>
      <c r="C41" s="3">
        <v>1</v>
      </c>
      <c r="D41" s="3">
        <v>3.3</v>
      </c>
      <c r="E41" s="3">
        <v>0</v>
      </c>
      <c r="F41" s="3">
        <v>0</v>
      </c>
      <c r="G41" s="3">
        <v>0</v>
      </c>
      <c r="H41" s="3">
        <v>0</v>
      </c>
      <c r="J41" s="3" t="b">
        <f t="shared" si="3"/>
        <v>1</v>
      </c>
      <c r="K41" s="3" t="s">
        <v>42</v>
      </c>
      <c r="L41">
        <f>SUMIF($B41:$B$359,$K41,C41:C$359)</f>
        <v>1</v>
      </c>
      <c r="M41">
        <f>SUMIF($B41:$B$359,$K41,D41:D$359)</f>
        <v>3.3</v>
      </c>
      <c r="N41">
        <f>SUMIF($B41:$B$359,$K41,E41:E$359)</f>
        <v>0</v>
      </c>
      <c r="O41">
        <f>SUMIF($B41:$B$359,$K41,F41:F$359)</f>
        <v>0</v>
      </c>
      <c r="P41">
        <f>SUMIF($B41:$B$359,$K41,G41:G$359)</f>
        <v>0</v>
      </c>
      <c r="Q41">
        <f>SUMIF($B41:$B$359,$K41,H41:H$359)</f>
        <v>0</v>
      </c>
    </row>
    <row r="42" spans="1:17" x14ac:dyDescent="0.25">
      <c r="A42" s="5">
        <v>43893</v>
      </c>
      <c r="B42" s="3" t="s">
        <v>43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3"/>
        <v>1</v>
      </c>
      <c r="K42" s="3" t="s">
        <v>43</v>
      </c>
      <c r="L42">
        <f>SUMIF($B42:$B$359,$K42,C42:C$359)</f>
        <v>0</v>
      </c>
      <c r="M42">
        <f>SUMIF($B42:$B$359,$K42,D42:D$359)</f>
        <v>0</v>
      </c>
      <c r="N42">
        <f>SUMIF($B42:$B$359,$K42,E42:E$359)</f>
        <v>0</v>
      </c>
      <c r="O42">
        <f>SUMIF($B42:$B$359,$K42,F42:F$359)</f>
        <v>0</v>
      </c>
      <c r="P42">
        <f>SUMIF($B42:$B$359,$K42,G42:G$359)</f>
        <v>0</v>
      </c>
      <c r="Q42">
        <f>SUMIF($B42:$B$359,$K42,H42:H$359)</f>
        <v>0</v>
      </c>
    </row>
    <row r="43" spans="1:17" x14ac:dyDescent="0.25">
      <c r="A43" s="5">
        <v>43893</v>
      </c>
      <c r="B43" s="3" t="s">
        <v>44</v>
      </c>
      <c r="C43" s="3">
        <v>3</v>
      </c>
      <c r="D43" s="3">
        <v>7.2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3"/>
        <v>1</v>
      </c>
      <c r="K43" s="3" t="s">
        <v>44</v>
      </c>
      <c r="L43">
        <f>SUMIF($B43:$B$359,$K43,C43:C$359)</f>
        <v>3</v>
      </c>
      <c r="M43">
        <f>SUMIF($B43:$B$359,$K43,D43:D$359)</f>
        <v>7.2</v>
      </c>
      <c r="N43">
        <f>SUMIF($B43:$B$359,$K43,E43:E$359)</f>
        <v>1</v>
      </c>
      <c r="O43">
        <f>SUMIF($B43:$B$359,$K43,F43:F$359)</f>
        <v>2.4</v>
      </c>
      <c r="P43">
        <f>SUMIF($B43:$B$359,$K43,G43:G$359)</f>
        <v>0</v>
      </c>
      <c r="Q43">
        <f>SUMIF($B43:$B$359,$K43,H43:H$359)</f>
        <v>0</v>
      </c>
    </row>
    <row r="44" spans="1:17" x14ac:dyDescent="0.25">
      <c r="A44" s="5">
        <v>43893</v>
      </c>
      <c r="B44" s="3" t="s">
        <v>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J44" s="3" t="b">
        <f t="shared" si="3"/>
        <v>1</v>
      </c>
      <c r="K44" s="3" t="s">
        <v>45</v>
      </c>
      <c r="L44">
        <f>SUMIF($B44:$B$359,$K44,C44:C$359)</f>
        <v>0</v>
      </c>
      <c r="M44">
        <f>SUMIF($B44:$B$359,$K44,D44:D$359)</f>
        <v>0</v>
      </c>
      <c r="N44">
        <f>SUMIF($B44:$B$359,$K44,E44:E$359)</f>
        <v>0</v>
      </c>
      <c r="O44">
        <f>SUMIF($B44:$B$359,$K44,F44:F$359)</f>
        <v>0</v>
      </c>
      <c r="P44">
        <f>SUMIF($B44:$B$359,$K44,G44:G$359)</f>
        <v>0</v>
      </c>
      <c r="Q44">
        <f>SUMIF($B44:$B$359,$K44,H44:H$359)</f>
        <v>0</v>
      </c>
    </row>
    <row r="45" spans="1:17" x14ac:dyDescent="0.25">
      <c r="A45" s="5">
        <v>43893</v>
      </c>
      <c r="B45" s="3" t="s">
        <v>46</v>
      </c>
      <c r="C45" s="3">
        <v>1</v>
      </c>
      <c r="D45" s="3">
        <v>8.6999999999999993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3"/>
        <v>1</v>
      </c>
      <c r="K45" s="3" t="s">
        <v>46</v>
      </c>
      <c r="L45">
        <f>SUMIF($B45:$B$359,$K45,C45:C$359)</f>
        <v>1</v>
      </c>
      <c r="M45">
        <f>SUMIF($B45:$B$359,$K45,D45:D$359)</f>
        <v>8.6999999999999993</v>
      </c>
      <c r="N45">
        <f>SUMIF($B45:$B$359,$K45,E45:E$359)</f>
        <v>0</v>
      </c>
      <c r="O45">
        <f>SUMIF($B45:$B$359,$K45,F45:F$359)</f>
        <v>0</v>
      </c>
      <c r="P45">
        <f>SUMIF($B45:$B$359,$K45,G45:G$359)</f>
        <v>0</v>
      </c>
      <c r="Q45">
        <f>SUMIF($B45:$B$359,$K45,H45:H$359)</f>
        <v>0</v>
      </c>
    </row>
    <row r="46" spans="1:17" x14ac:dyDescent="0.25">
      <c r="A46" s="5">
        <v>43893</v>
      </c>
      <c r="B46" s="3" t="s">
        <v>47</v>
      </c>
      <c r="C46" s="3">
        <v>1</v>
      </c>
      <c r="D46" s="3">
        <v>4.2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3"/>
        <v>1</v>
      </c>
      <c r="K46" s="3" t="s">
        <v>47</v>
      </c>
      <c r="L46">
        <f>SUMIF($B46:$B$359,$K46,C46:C$359)</f>
        <v>1</v>
      </c>
      <c r="M46">
        <f>SUMIF($B46:$B$359,$K46,D46:D$359)</f>
        <v>4.2</v>
      </c>
      <c r="N46">
        <f>SUMIF($B46:$B$359,$K46,E46:E$359)</f>
        <v>0</v>
      </c>
      <c r="O46">
        <f>SUMIF($B46:$B$359,$K46,F46:F$359)</f>
        <v>0</v>
      </c>
      <c r="P46">
        <f>SUMIF($B46:$B$359,$K46,G46:G$359)</f>
        <v>0</v>
      </c>
      <c r="Q46">
        <f>SUMIF($B46:$B$359,$K46,H46:H$359)</f>
        <v>0</v>
      </c>
    </row>
    <row r="47" spans="1:17" x14ac:dyDescent="0.25">
      <c r="A47" s="5">
        <v>43893</v>
      </c>
      <c r="B47" s="3" t="s">
        <v>48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3"/>
        <v>1</v>
      </c>
      <c r="K47" s="3" t="s">
        <v>48</v>
      </c>
      <c r="L47">
        <f>SUMIF($B47:$B$359,$K47,C47:C$359)</f>
        <v>0</v>
      </c>
      <c r="M47">
        <f>SUMIF($B47:$B$359,$K47,D47:D$359)</f>
        <v>0</v>
      </c>
      <c r="N47">
        <f>SUMIF($B47:$B$359,$K47,E47:E$359)</f>
        <v>0</v>
      </c>
      <c r="O47">
        <f>SUMIF($B47:$B$359,$K47,F47:F$359)</f>
        <v>0</v>
      </c>
      <c r="P47">
        <f>SUMIF($B47:$B$359,$K47,G47:G$359)</f>
        <v>0</v>
      </c>
      <c r="Q47">
        <f>SUMIF($B47:$B$359,$K47,H47:H$359)</f>
        <v>0</v>
      </c>
    </row>
    <row r="48" spans="1:17" x14ac:dyDescent="0.25">
      <c r="A48" s="5">
        <v>43893</v>
      </c>
      <c r="B48" s="3" t="s">
        <v>49</v>
      </c>
      <c r="C48" s="3">
        <v>0</v>
      </c>
      <c r="D48" s="3">
        <v>0</v>
      </c>
      <c r="E48" s="3">
        <v>1</v>
      </c>
      <c r="F48" s="3">
        <v>9.3000000000000007</v>
      </c>
      <c r="G48" s="3">
        <v>0</v>
      </c>
      <c r="H48" s="3">
        <v>0</v>
      </c>
      <c r="J48" s="3" t="b">
        <f t="shared" si="3"/>
        <v>1</v>
      </c>
      <c r="K48" s="3" t="s">
        <v>49</v>
      </c>
      <c r="L48">
        <f>SUMIF($B48:$B$359,$K48,C48:C$359)</f>
        <v>0</v>
      </c>
      <c r="M48">
        <f>SUMIF($B48:$B$359,$K48,D48:D$359)</f>
        <v>0</v>
      </c>
      <c r="N48">
        <f>SUMIF($B48:$B$359,$K48,E48:E$359)</f>
        <v>1</v>
      </c>
      <c r="O48">
        <f>SUMIF($B48:$B$359,$K48,F48:F$359)</f>
        <v>9.3000000000000007</v>
      </c>
      <c r="P48">
        <f>SUMIF($B48:$B$359,$K48,G48:G$359)</f>
        <v>0</v>
      </c>
      <c r="Q48">
        <f>SUMIF($B48:$B$359,$K48,H48:H$359)</f>
        <v>0</v>
      </c>
    </row>
    <row r="49" spans="1:17" x14ac:dyDescent="0.25">
      <c r="A49" s="5">
        <v>43893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3"/>
        <v>1</v>
      </c>
      <c r="K49" s="3" t="s">
        <v>50</v>
      </c>
      <c r="L49">
        <f>SUMIF($B49:$B$359,$K49,C49:C$359)</f>
        <v>0</v>
      </c>
      <c r="M49">
        <f>SUMIF($B49:$B$359,$K49,D49:D$359)</f>
        <v>0</v>
      </c>
      <c r="N49">
        <f>SUMIF($B49:$B$359,$K49,E49:E$359)</f>
        <v>0</v>
      </c>
      <c r="O49">
        <f>SUMIF($B49:$B$359,$K49,F49:F$359)</f>
        <v>0</v>
      </c>
      <c r="P49">
        <f>SUMIF($B49:$B$359,$K49,G49:G$359)</f>
        <v>0</v>
      </c>
      <c r="Q49">
        <f>SUMIF($B49:$B$359,$K49,H49:H$359)</f>
        <v>0</v>
      </c>
    </row>
    <row r="50" spans="1:17" x14ac:dyDescent="0.25">
      <c r="A50" s="5">
        <v>43893</v>
      </c>
      <c r="B50" s="3" t="s">
        <v>51</v>
      </c>
      <c r="C50" s="3">
        <v>1</v>
      </c>
      <c r="D50" s="3">
        <v>4.3</v>
      </c>
      <c r="E50" s="3">
        <v>0</v>
      </c>
      <c r="F50" s="3">
        <v>0</v>
      </c>
      <c r="G50" s="3">
        <v>0</v>
      </c>
      <c r="H50" s="3">
        <v>0</v>
      </c>
      <c r="J50" s="3" t="b">
        <f t="shared" si="3"/>
        <v>1</v>
      </c>
      <c r="K50" s="3" t="s">
        <v>51</v>
      </c>
      <c r="L50">
        <f>SUMIF($B50:$B$359,$K50,C50:C$359)</f>
        <v>1</v>
      </c>
      <c r="M50">
        <f>SUMIF($B50:$B$359,$K50,D50:D$359)</f>
        <v>4.3</v>
      </c>
      <c r="N50">
        <f>SUMIF($B50:$B$359,$K50,E50:E$359)</f>
        <v>0</v>
      </c>
      <c r="O50">
        <f>SUMIF($B50:$B$359,$K50,F50:F$359)</f>
        <v>0</v>
      </c>
      <c r="P50">
        <f>SUMIF($B50:$B$359,$K50,G50:G$359)</f>
        <v>0</v>
      </c>
      <c r="Q50">
        <f>SUMIF($B50:$B$359,$K50,H50:H$359)</f>
        <v>0</v>
      </c>
    </row>
    <row r="51" spans="1:17" x14ac:dyDescent="0.25">
      <c r="A51" s="5">
        <v>43893</v>
      </c>
      <c r="B51" s="3" t="s">
        <v>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J51" s="3" t="b">
        <f t="shared" si="3"/>
        <v>1</v>
      </c>
      <c r="K51" s="3" t="s">
        <v>52</v>
      </c>
      <c r="L51">
        <f>SUMIF($B51:$B$359,$K51,C51:C$359)</f>
        <v>0</v>
      </c>
      <c r="M51">
        <f>SUMIF($B51:$B$359,$K51,D51:D$359)</f>
        <v>0</v>
      </c>
      <c r="N51">
        <f>SUMIF($B51:$B$359,$K51,E51:E$359)</f>
        <v>0</v>
      </c>
      <c r="O51">
        <f>SUMIF($B51:$B$359,$K51,F51:F$359)</f>
        <v>0</v>
      </c>
      <c r="P51">
        <f>SUMIF($B51:$B$359,$K51,G51:G$359)</f>
        <v>0</v>
      </c>
      <c r="Q51">
        <f>SUMIF($B51:$B$359,$K51,H51:H$359)</f>
        <v>0</v>
      </c>
    </row>
    <row r="52" spans="1:17" x14ac:dyDescent="0.25">
      <c r="A52" s="5">
        <v>43893</v>
      </c>
      <c r="B52" s="3" t="s">
        <v>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J52" s="3" t="b">
        <f t="shared" si="3"/>
        <v>1</v>
      </c>
      <c r="K52" s="3" t="s">
        <v>53</v>
      </c>
      <c r="L52">
        <f>SUMIF($B52:$B$359,$K52,C52:C$359)</f>
        <v>0</v>
      </c>
      <c r="M52">
        <f>SUMIF($B52:$B$359,$K52,D52:D$359)</f>
        <v>0</v>
      </c>
      <c r="N52">
        <f>SUMIF($B52:$B$359,$K52,E52:E$359)</f>
        <v>0</v>
      </c>
      <c r="O52">
        <f>SUMIF($B52:$B$359,$K52,F52:F$359)</f>
        <v>0</v>
      </c>
      <c r="P52">
        <f>SUMIF($B52:$B$359,$K52,G52:G$359)</f>
        <v>0</v>
      </c>
      <c r="Q52">
        <f>SUMIF($B52:$B$359,$K52,H52:H$359)</f>
        <v>0</v>
      </c>
    </row>
    <row r="53" spans="1:17" x14ac:dyDescent="0.25">
      <c r="A53" s="5">
        <v>43893</v>
      </c>
      <c r="B53" s="3" t="s">
        <v>54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J53" s="3" t="b">
        <f t="shared" si="3"/>
        <v>1</v>
      </c>
      <c r="K53" s="3" t="s">
        <v>54</v>
      </c>
      <c r="L53">
        <f>SUMIF($B53:$B$359,$K53,C53:C$359)</f>
        <v>0</v>
      </c>
      <c r="M53">
        <f>SUMIF($B53:$B$359,$K53,D53:D$359)</f>
        <v>0</v>
      </c>
      <c r="N53">
        <f>SUMIF($B53:$B$359,$K53,E53:E$359)</f>
        <v>0</v>
      </c>
      <c r="O53">
        <f>SUMIF($B53:$B$359,$K53,F53:F$359)</f>
        <v>0</v>
      </c>
      <c r="P53">
        <f>SUMIF($B53:$B$359,$K53,G53:G$359)</f>
        <v>0</v>
      </c>
      <c r="Q53">
        <f>SUMIF($B53:$B$359,$K53,H53:H$359)</f>
        <v>0</v>
      </c>
    </row>
    <row r="54" spans="1:17" x14ac:dyDescent="0.25">
      <c r="A54" s="5">
        <v>43893</v>
      </c>
      <c r="B54" s="3" t="s">
        <v>55</v>
      </c>
      <c r="C54" s="3">
        <v>7</v>
      </c>
      <c r="D54" s="3">
        <v>3.8</v>
      </c>
      <c r="E54" s="3">
        <v>1</v>
      </c>
      <c r="F54" s="3">
        <v>0.5</v>
      </c>
      <c r="G54" s="3">
        <v>0</v>
      </c>
      <c r="H54" s="3">
        <v>0</v>
      </c>
      <c r="J54" s="3" t="b">
        <f t="shared" si="3"/>
        <v>1</v>
      </c>
      <c r="K54" s="3" t="s">
        <v>55</v>
      </c>
      <c r="L54">
        <f>SUMIF($B54:$B$359,$K54,C54:C$359)</f>
        <v>7</v>
      </c>
      <c r="M54">
        <f>SUMIF($B54:$B$359,$K54,D54:D$359)</f>
        <v>3.8</v>
      </c>
      <c r="N54">
        <f>SUMIF($B54:$B$359,$K54,E54:E$359)</f>
        <v>1</v>
      </c>
      <c r="O54">
        <f>SUMIF($B54:$B$359,$K54,F54:F$359)</f>
        <v>0.5</v>
      </c>
      <c r="P54">
        <f>SUMIF($B54:$B$359,$K54,G54:G$359)</f>
        <v>0</v>
      </c>
      <c r="Q54">
        <f>SUMIF($B54:$B$359,$K54,H54:H$359)</f>
        <v>0</v>
      </c>
    </row>
    <row r="55" spans="1:17" x14ac:dyDescent="0.25">
      <c r="A55" s="5">
        <v>43893</v>
      </c>
      <c r="B55" s="3" t="s">
        <v>56</v>
      </c>
      <c r="C55" s="3">
        <v>0</v>
      </c>
      <c r="D55" s="3">
        <v>0</v>
      </c>
      <c r="E55" s="3">
        <v>1</v>
      </c>
      <c r="F55" s="3">
        <v>5.8</v>
      </c>
      <c r="G55" s="3">
        <v>0</v>
      </c>
      <c r="H55" s="3">
        <v>0</v>
      </c>
      <c r="J55" s="3" t="b">
        <f t="shared" si="3"/>
        <v>1</v>
      </c>
      <c r="K55" s="3" t="s">
        <v>56</v>
      </c>
      <c r="L55">
        <f>SUMIF($B55:$B$359,$K55,C55:C$359)</f>
        <v>0</v>
      </c>
      <c r="M55">
        <f>SUMIF($B55:$B$359,$K55,D55:D$359)</f>
        <v>0</v>
      </c>
      <c r="N55">
        <f>SUMIF($B55:$B$359,$K55,E55:E$359)</f>
        <v>1</v>
      </c>
      <c r="O55">
        <f>SUMIF($B55:$B$359,$K55,F55:F$359)</f>
        <v>5.8</v>
      </c>
      <c r="P55">
        <f>SUMIF($B55:$B$359,$K55,G55:G$359)</f>
        <v>0</v>
      </c>
      <c r="Q55">
        <f>SUMIF($B55:$B$359,$K55,H55:H$359)</f>
        <v>0</v>
      </c>
    </row>
    <row r="56" spans="1:17" x14ac:dyDescent="0.25">
      <c r="A56" s="5">
        <v>43893</v>
      </c>
      <c r="B56" s="3" t="s">
        <v>57</v>
      </c>
      <c r="C56" s="3">
        <v>1</v>
      </c>
      <c r="D56" s="3">
        <v>2.8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3"/>
        <v>1</v>
      </c>
      <c r="K56" s="3" t="s">
        <v>57</v>
      </c>
      <c r="L56">
        <f>SUMIF($B56:$B$359,$K56,C56:C$359)</f>
        <v>1</v>
      </c>
      <c r="M56">
        <f>SUMIF($B56:$B$359,$K56,D56:D$359)</f>
        <v>2.8</v>
      </c>
      <c r="N56">
        <f>SUMIF($B56:$B$359,$K56,E56:E$359)</f>
        <v>0</v>
      </c>
      <c r="O56">
        <f>SUMIF($B56:$B$359,$K56,F56:F$359)</f>
        <v>0</v>
      </c>
      <c r="P56">
        <f>SUMIF($B56:$B$359,$K56,G56:G$359)</f>
        <v>0</v>
      </c>
      <c r="Q56">
        <f>SUMIF($B56:$B$359,$K56,H56:H$359)</f>
        <v>0</v>
      </c>
    </row>
    <row r="57" spans="1:17" x14ac:dyDescent="0.25">
      <c r="A57" s="5">
        <v>43893</v>
      </c>
      <c r="B57" s="3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J57" s="3" t="b">
        <f t="shared" si="3"/>
        <v>1</v>
      </c>
      <c r="K57" s="3" t="s">
        <v>58</v>
      </c>
      <c r="L57">
        <f>SUMIF($B57:$B$359,$K57,C57:C$359)</f>
        <v>0</v>
      </c>
      <c r="M57">
        <f>SUMIF($B57:$B$359,$K57,D57:D$359)</f>
        <v>0</v>
      </c>
      <c r="N57">
        <f>SUMIF($B57:$B$359,$K57,E57:E$359)</f>
        <v>0</v>
      </c>
      <c r="O57">
        <f>SUMIF($B57:$B$359,$K57,F57:F$359)</f>
        <v>0</v>
      </c>
      <c r="P57">
        <f>SUMIF($B57:$B$359,$K57,G57:G$359)</f>
        <v>0</v>
      </c>
      <c r="Q57">
        <f>SUMIF($B57:$B$359,$K57,H57:H$359)</f>
        <v>0</v>
      </c>
    </row>
    <row r="58" spans="1:17" x14ac:dyDescent="0.25">
      <c r="A58" s="5">
        <v>43893</v>
      </c>
      <c r="B58" s="3" t="s">
        <v>59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J58" s="3" t="b">
        <f t="shared" si="3"/>
        <v>1</v>
      </c>
      <c r="K58" s="3" t="s">
        <v>59</v>
      </c>
      <c r="L58">
        <f>SUMIF($B58:$B$359,$K58,C58:C$359)</f>
        <v>0</v>
      </c>
      <c r="M58">
        <f>SUMIF($B58:$B$359,$K58,D58:D$359)</f>
        <v>0</v>
      </c>
      <c r="N58">
        <f>SUMIF($B58:$B$359,$K58,E58:E$359)</f>
        <v>0</v>
      </c>
      <c r="O58">
        <f>SUMIF($B58:$B$359,$K58,F58:F$359)</f>
        <v>0</v>
      </c>
      <c r="P58">
        <f>SUMIF($B58:$B$359,$K58,G58:G$359)</f>
        <v>0</v>
      </c>
      <c r="Q58">
        <f>SUMIF($B58:$B$359,$K58,H58:H$359)</f>
        <v>0</v>
      </c>
    </row>
    <row r="59" spans="1:17" x14ac:dyDescent="0.25">
      <c r="A59" s="5">
        <v>43893</v>
      </c>
      <c r="B59" s="3" t="s">
        <v>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3"/>
        <v>1</v>
      </c>
      <c r="K59" s="3" t="s">
        <v>60</v>
      </c>
      <c r="L59">
        <f>SUMIF($B59:$B$359,$K59,C59:C$359)</f>
        <v>0</v>
      </c>
      <c r="M59">
        <f>SUMIF($B59:$B$359,$K59,D59:D$359)</f>
        <v>0</v>
      </c>
      <c r="N59">
        <f>SUMIF($B59:$B$359,$K59,E59:E$359)</f>
        <v>0</v>
      </c>
      <c r="O59">
        <f>SUMIF($B59:$B$359,$K59,F59:F$359)</f>
        <v>0</v>
      </c>
      <c r="P59">
        <f>SUMIF($B59:$B$359,$K59,G59:G$359)</f>
        <v>0</v>
      </c>
      <c r="Q59">
        <f>SUMIF($B59:$B$359,$K59,H59:H$359)</f>
        <v>0</v>
      </c>
    </row>
    <row r="60" spans="1:17" x14ac:dyDescent="0.25">
      <c r="A60" s="5">
        <v>43893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3"/>
        <v>1</v>
      </c>
      <c r="K60" s="3" t="s">
        <v>61</v>
      </c>
      <c r="L60">
        <f>SUMIF($B60:$B$359,$K60,C60:C$359)</f>
        <v>0</v>
      </c>
      <c r="M60">
        <f>SUMIF($B60:$B$359,$K60,D60:D$359)</f>
        <v>0</v>
      </c>
      <c r="N60">
        <f>SUMIF($B60:$B$359,$K60,E60:E$359)</f>
        <v>0</v>
      </c>
      <c r="O60">
        <f>SUMIF($B60:$B$359,$K60,F60:F$359)</f>
        <v>0</v>
      </c>
      <c r="P60">
        <f>SUMIF($B60:$B$359,$K60,G60:G$359)</f>
        <v>0</v>
      </c>
      <c r="Q60">
        <f>SUMIF($B60:$B$359,$K60,H60:H$359)</f>
        <v>0</v>
      </c>
    </row>
    <row r="61" spans="1:17" x14ac:dyDescent="0.25">
      <c r="A61" s="5">
        <v>43893</v>
      </c>
      <c r="B61" s="3" t="s">
        <v>62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J61" s="3" t="b">
        <f t="shared" si="3"/>
        <v>1</v>
      </c>
      <c r="K61" s="3" t="s">
        <v>62</v>
      </c>
      <c r="L61">
        <f>SUMIF($B61:$B$359,$K61,C61:C$359)</f>
        <v>0</v>
      </c>
      <c r="M61">
        <f>SUMIF($B61:$B$359,$K61,D61:D$359)</f>
        <v>0</v>
      </c>
      <c r="N61">
        <f>SUMIF($B61:$B$359,$K61,E61:E$359)</f>
        <v>0</v>
      </c>
      <c r="O61">
        <f>SUMIF($B61:$B$359,$K61,F61:F$359)</f>
        <v>0</v>
      </c>
      <c r="P61">
        <f>SUMIF($B61:$B$359,$K61,G61:G$359)</f>
        <v>0</v>
      </c>
      <c r="Q61">
        <f>SUMIF($B61:$B$359,$K61,H61:H$359)</f>
        <v>0</v>
      </c>
    </row>
    <row r="62" spans="1:17" x14ac:dyDescent="0.25">
      <c r="A62" s="5">
        <v>43893</v>
      </c>
      <c r="B62" s="3" t="s">
        <v>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3"/>
        <v>1</v>
      </c>
      <c r="K62" s="3" t="s">
        <v>63</v>
      </c>
      <c r="L62">
        <f>SUMIF($B62:$B$359,$K62,C62:C$359)</f>
        <v>0</v>
      </c>
      <c r="M62">
        <f>SUMIF($B62:$B$359,$K62,D62:D$359)</f>
        <v>0</v>
      </c>
      <c r="N62">
        <f>SUMIF($B62:$B$359,$K62,E62:E$359)</f>
        <v>0</v>
      </c>
      <c r="O62">
        <f>SUMIF($B62:$B$359,$K62,F62:F$359)</f>
        <v>0</v>
      </c>
      <c r="P62">
        <f>SUMIF($B62:$B$359,$K62,G62:G$359)</f>
        <v>0</v>
      </c>
      <c r="Q62">
        <f>SUMIF($B62:$B$359,$K62,H62:H$359)</f>
        <v>0</v>
      </c>
    </row>
    <row r="63" spans="1:17" x14ac:dyDescent="0.25">
      <c r="A63" s="5">
        <v>43893</v>
      </c>
      <c r="B63" s="3" t="s">
        <v>64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J63" s="3" t="b">
        <f t="shared" si="3"/>
        <v>1</v>
      </c>
      <c r="K63" s="3" t="s">
        <v>64</v>
      </c>
      <c r="L63">
        <f>SUMIF($B63:$B$359,$K63,C63:C$359)</f>
        <v>0</v>
      </c>
      <c r="M63">
        <f>SUMIF($B63:$B$359,$K63,D63:D$359)</f>
        <v>0</v>
      </c>
      <c r="N63">
        <f>SUMIF($B63:$B$359,$K63,E63:E$359)</f>
        <v>0</v>
      </c>
      <c r="O63">
        <f>SUMIF($B63:$B$359,$K63,F63:F$359)</f>
        <v>0</v>
      </c>
      <c r="P63">
        <f>SUMIF($B63:$B$359,$K63,G63:G$359)</f>
        <v>0</v>
      </c>
      <c r="Q63">
        <f>SUMIF($B63:$B$359,$K63,H63:H$359)</f>
        <v>0</v>
      </c>
    </row>
    <row r="64" spans="1:17" x14ac:dyDescent="0.25">
      <c r="A64" s="5">
        <v>43893</v>
      </c>
      <c r="B64" s="3" t="s">
        <v>65</v>
      </c>
      <c r="C64" s="3">
        <v>3</v>
      </c>
      <c r="D64" s="3">
        <v>8.5</v>
      </c>
      <c r="E64" s="3">
        <v>0</v>
      </c>
      <c r="F64" s="3">
        <v>0</v>
      </c>
      <c r="G64" s="3">
        <v>0</v>
      </c>
      <c r="H64" s="3">
        <v>0</v>
      </c>
      <c r="J64" s="3" t="b">
        <f t="shared" si="3"/>
        <v>1</v>
      </c>
      <c r="K64" s="3" t="s">
        <v>65</v>
      </c>
      <c r="L64">
        <f>SUMIF($B64:$B$359,$K64,C64:C$359)</f>
        <v>3</v>
      </c>
      <c r="M64">
        <f>SUMIF($B64:$B$359,$K64,D64:D$359)</f>
        <v>8.5</v>
      </c>
      <c r="N64">
        <f>SUMIF($B64:$B$359,$K64,E64:E$359)</f>
        <v>0</v>
      </c>
      <c r="O64">
        <f>SUMIF($B64:$B$359,$K64,F64:F$359)</f>
        <v>0</v>
      </c>
      <c r="P64">
        <f>SUMIF($B64:$B$359,$K64,G64:G$359)</f>
        <v>0</v>
      </c>
      <c r="Q64">
        <f>SUMIF($B64:$B$359,$K64,H64:H$359)</f>
        <v>0</v>
      </c>
    </row>
    <row r="65" spans="1:17" x14ac:dyDescent="0.25">
      <c r="A65" s="5">
        <v>43893</v>
      </c>
      <c r="B65" s="3" t="s">
        <v>66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J65" s="3" t="b">
        <f t="shared" si="3"/>
        <v>1</v>
      </c>
      <c r="K65" s="3" t="s">
        <v>66</v>
      </c>
      <c r="L65">
        <f>SUMIF($B65:$B$359,$K65,C65:C$359)</f>
        <v>0</v>
      </c>
      <c r="M65">
        <f>SUMIF($B65:$B$359,$K65,D65:D$359)</f>
        <v>0</v>
      </c>
      <c r="N65">
        <f>SUMIF($B65:$B$359,$K65,E65:E$359)</f>
        <v>0</v>
      </c>
      <c r="O65">
        <f>SUMIF($B65:$B$359,$K65,F65:F$359)</f>
        <v>0</v>
      </c>
      <c r="P65">
        <f>SUMIF($B65:$B$359,$K65,G65:G$359)</f>
        <v>0</v>
      </c>
      <c r="Q65">
        <f>SUMIF($B65:$B$359,$K65,H65:H$359)</f>
        <v>0</v>
      </c>
    </row>
    <row r="66" spans="1:17" x14ac:dyDescent="0.25">
      <c r="A66" s="5">
        <v>43893</v>
      </c>
      <c r="B66" s="3" t="s">
        <v>67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J66" s="3" t="b">
        <f t="shared" si="3"/>
        <v>1</v>
      </c>
      <c r="K66" s="3" t="s">
        <v>67</v>
      </c>
      <c r="L66">
        <f>SUMIF($B66:$B$359,$K66,C66:C$359)</f>
        <v>0</v>
      </c>
      <c r="M66">
        <f>SUMIF($B66:$B$359,$K66,D66:D$359)</f>
        <v>0</v>
      </c>
      <c r="N66">
        <f>SUMIF($B66:$B$359,$K66,E66:E$359)</f>
        <v>0</v>
      </c>
      <c r="O66">
        <f>SUMIF($B66:$B$359,$K66,F66:F$359)</f>
        <v>0</v>
      </c>
      <c r="P66">
        <f>SUMIF($B66:$B$359,$K66,G66:G$359)</f>
        <v>0</v>
      </c>
      <c r="Q66">
        <f>SUMIF($B66:$B$359,$K66,H66:H$359)</f>
        <v>0</v>
      </c>
    </row>
    <row r="67" spans="1:17" x14ac:dyDescent="0.25">
      <c r="A67" s="5">
        <v>43893</v>
      </c>
      <c r="B67" s="3" t="s">
        <v>68</v>
      </c>
      <c r="C67" s="3">
        <v>1</v>
      </c>
      <c r="D67" s="3">
        <v>3.5</v>
      </c>
      <c r="E67" s="3">
        <v>0</v>
      </c>
      <c r="F67" s="3">
        <v>0</v>
      </c>
      <c r="G67" s="3">
        <v>0</v>
      </c>
      <c r="H67" s="3">
        <v>0</v>
      </c>
      <c r="J67" s="3" t="b">
        <f t="shared" si="3"/>
        <v>1</v>
      </c>
      <c r="K67" s="3" t="s">
        <v>68</v>
      </c>
      <c r="L67">
        <f>SUMIF($B67:$B$359,$K67,C67:C$359)</f>
        <v>1</v>
      </c>
      <c r="M67">
        <f>SUMIF($B67:$B$359,$K67,D67:D$359)</f>
        <v>3.5</v>
      </c>
      <c r="N67">
        <f>SUMIF($B67:$B$359,$K67,E67:E$359)</f>
        <v>0</v>
      </c>
      <c r="O67">
        <f>SUMIF($B67:$B$359,$K67,F67:F$359)</f>
        <v>0</v>
      </c>
      <c r="P67">
        <f>SUMIF($B67:$B$359,$K67,G67:G$359)</f>
        <v>0</v>
      </c>
      <c r="Q67">
        <f>SUMIF($B67:$B$359,$K67,H67:H$359)</f>
        <v>0</v>
      </c>
    </row>
    <row r="68" spans="1:17" x14ac:dyDescent="0.25">
      <c r="A68" s="5">
        <v>43893</v>
      </c>
      <c r="B68" s="3" t="s">
        <v>69</v>
      </c>
      <c r="C68" s="3">
        <v>0</v>
      </c>
      <c r="D68" s="3">
        <v>0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3"/>
        <v>1</v>
      </c>
      <c r="K68" s="3" t="s">
        <v>69</v>
      </c>
      <c r="L68">
        <f>SUMIF($B68:$B$359,$K68,C68:C$359)</f>
        <v>0</v>
      </c>
      <c r="M68">
        <f>SUMIF($B68:$B$359,$K68,D68:D$359)</f>
        <v>0</v>
      </c>
      <c r="N68">
        <f>SUMIF($B68:$B$359,$K68,E68:E$359)</f>
        <v>1</v>
      </c>
      <c r="O68">
        <f>SUMIF($B68:$B$359,$K68,F68:F$359)</f>
        <v>3.5</v>
      </c>
      <c r="P68">
        <f>SUMIF($B68:$B$359,$K68,G68:G$359)</f>
        <v>0</v>
      </c>
      <c r="Q68">
        <f>SUMIF($B68:$B$359,$K68,H68:H$359)</f>
        <v>0</v>
      </c>
    </row>
    <row r="69" spans="1:17" x14ac:dyDescent="0.25">
      <c r="A69" s="5">
        <v>43893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3"/>
        <v>1</v>
      </c>
      <c r="K69" s="3" t="s">
        <v>70</v>
      </c>
      <c r="L69">
        <f>SUMIF($B69:$B$359,$K69,C69:C$359)</f>
        <v>0</v>
      </c>
      <c r="M69">
        <f>SUMIF($B69:$B$359,$K69,D69:D$359)</f>
        <v>0</v>
      </c>
      <c r="N69">
        <f>SUMIF($B69:$B$359,$K69,E69:E$359)</f>
        <v>0</v>
      </c>
      <c r="O69">
        <f>SUMIF($B69:$B$359,$K69,F69:F$359)</f>
        <v>0</v>
      </c>
      <c r="P69">
        <f>SUMIF($B69:$B$359,$K69,G69:G$359)</f>
        <v>0</v>
      </c>
      <c r="Q69">
        <f>SUMIF($B69:$B$359,$K69,H69:H$359)</f>
        <v>0</v>
      </c>
    </row>
    <row r="70" spans="1:17" x14ac:dyDescent="0.25">
      <c r="A70" s="5">
        <v>43893</v>
      </c>
      <c r="B70" s="3" t="s">
        <v>71</v>
      </c>
      <c r="C70" s="3">
        <v>4</v>
      </c>
      <c r="D70" s="3">
        <v>9.3000000000000007</v>
      </c>
      <c r="E70" s="3">
        <v>0</v>
      </c>
      <c r="F70" s="3">
        <v>0</v>
      </c>
      <c r="G70" s="3">
        <v>0</v>
      </c>
      <c r="H70" s="3">
        <v>0</v>
      </c>
      <c r="J70" s="3" t="b">
        <f t="shared" ref="J70:J133" si="4">EXACT(K70,B70)</f>
        <v>1</v>
      </c>
      <c r="K70" s="3" t="s">
        <v>71</v>
      </c>
      <c r="L70">
        <f>SUMIF($B70:$B$359,$K70,C70:C$359)</f>
        <v>4</v>
      </c>
      <c r="M70">
        <f>SUMIF($B70:$B$359,$K70,D70:D$359)</f>
        <v>9.3000000000000007</v>
      </c>
      <c r="N70">
        <f>SUMIF($B70:$B$359,$K70,E70:E$359)</f>
        <v>0</v>
      </c>
      <c r="O70">
        <f>SUMIF($B70:$B$359,$K70,F70:F$359)</f>
        <v>0</v>
      </c>
      <c r="P70">
        <f>SUMIF($B70:$B$359,$K70,G70:G$359)</f>
        <v>0</v>
      </c>
      <c r="Q70">
        <f>SUMIF($B70:$B$359,$K70,H70:H$359)</f>
        <v>0</v>
      </c>
    </row>
    <row r="71" spans="1:17" x14ac:dyDescent="0.25">
      <c r="A71" s="5">
        <v>43893</v>
      </c>
      <c r="B71" s="3" t="s">
        <v>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4"/>
        <v>1</v>
      </c>
      <c r="K71" s="3" t="s">
        <v>72</v>
      </c>
      <c r="L71">
        <f>SUMIF($B71:$B$359,$K71,C71:C$359)</f>
        <v>0</v>
      </c>
      <c r="M71">
        <f>SUMIF($B71:$B$359,$K71,D71:D$359)</f>
        <v>0</v>
      </c>
      <c r="N71">
        <f>SUMIF($B71:$B$359,$K71,E71:E$359)</f>
        <v>0</v>
      </c>
      <c r="O71">
        <f>SUMIF($B71:$B$359,$K71,F71:F$359)</f>
        <v>0</v>
      </c>
      <c r="P71">
        <f>SUMIF($B71:$B$359,$K71,G71:G$359)</f>
        <v>0</v>
      </c>
      <c r="Q71">
        <f>SUMIF($B71:$B$359,$K71,H71:H$359)</f>
        <v>0</v>
      </c>
    </row>
    <row r="72" spans="1:17" x14ac:dyDescent="0.25">
      <c r="A72" s="5">
        <v>43893</v>
      </c>
      <c r="B72" s="3" t="s">
        <v>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4"/>
        <v>1</v>
      </c>
      <c r="K72" s="3" t="s">
        <v>73</v>
      </c>
      <c r="L72">
        <f>SUMIF($B72:$B$359,$K72,C72:C$359)</f>
        <v>0</v>
      </c>
      <c r="M72">
        <f>SUMIF($B72:$B$359,$K72,D72:D$359)</f>
        <v>0</v>
      </c>
      <c r="N72">
        <f>SUMIF($B72:$B$359,$K72,E72:E$359)</f>
        <v>0</v>
      </c>
      <c r="O72">
        <f>SUMIF($B72:$B$359,$K72,F72:F$359)</f>
        <v>0</v>
      </c>
      <c r="P72">
        <f>SUMIF($B72:$B$359,$K72,G72:G$359)</f>
        <v>0</v>
      </c>
      <c r="Q72">
        <f>SUMIF($B72:$B$359,$K72,H72:H$359)</f>
        <v>0</v>
      </c>
    </row>
    <row r="73" spans="1:17" x14ac:dyDescent="0.25">
      <c r="A73" s="5">
        <v>43893</v>
      </c>
      <c r="B73" s="3" t="s">
        <v>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4"/>
        <v>1</v>
      </c>
      <c r="K73" s="3" t="s">
        <v>74</v>
      </c>
      <c r="L73">
        <f>SUMIF($B73:$B$359,$K73,C73:C$359)</f>
        <v>0</v>
      </c>
      <c r="M73">
        <f>SUMIF($B73:$B$359,$K73,D73:D$359)</f>
        <v>0</v>
      </c>
      <c r="N73">
        <f>SUMIF($B73:$B$359,$K73,E73:E$359)</f>
        <v>0</v>
      </c>
      <c r="O73">
        <f>SUMIF($B73:$B$359,$K73,F73:F$359)</f>
        <v>0</v>
      </c>
      <c r="P73">
        <f>SUMIF($B73:$B$359,$K73,G73:G$359)</f>
        <v>0</v>
      </c>
      <c r="Q73">
        <f>SUMIF($B73:$B$359,$K73,H73:H$359)</f>
        <v>0</v>
      </c>
    </row>
    <row r="74" spans="1:17" x14ac:dyDescent="0.25">
      <c r="A74" s="5">
        <v>43893</v>
      </c>
      <c r="B74" s="3" t="s">
        <v>75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J74" s="3" t="b">
        <f t="shared" si="4"/>
        <v>1</v>
      </c>
      <c r="K74" s="3" t="s">
        <v>75</v>
      </c>
      <c r="L74">
        <f>SUMIF($B74:$B$359,$K74,C74:C$359)</f>
        <v>1</v>
      </c>
      <c r="M74">
        <f>SUMIF($B74:$B$359,$K74,D74:D$359)</f>
        <v>1</v>
      </c>
      <c r="N74">
        <f>SUMIF($B74:$B$359,$K74,E74:E$359)</f>
        <v>0</v>
      </c>
      <c r="O74">
        <f>SUMIF($B74:$B$359,$K74,F74:F$359)</f>
        <v>0</v>
      </c>
      <c r="P74">
        <f>SUMIF($B74:$B$359,$K74,G74:G$359)</f>
        <v>0</v>
      </c>
      <c r="Q74">
        <f>SUMIF($B74:$B$359,$K74,H74:H$359)</f>
        <v>0</v>
      </c>
    </row>
    <row r="75" spans="1:17" x14ac:dyDescent="0.25">
      <c r="A75" s="5">
        <v>43893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4"/>
        <v>1</v>
      </c>
      <c r="K75" s="3" t="s">
        <v>76</v>
      </c>
      <c r="L75">
        <f>SUMIF($B75:$B$359,$K75,C75:C$359)</f>
        <v>0</v>
      </c>
      <c r="M75">
        <f>SUMIF($B75:$B$359,$K75,D75:D$359)</f>
        <v>0</v>
      </c>
      <c r="N75">
        <f>SUMIF($B75:$B$359,$K75,E75:E$359)</f>
        <v>0</v>
      </c>
      <c r="O75">
        <f>SUMIF($B75:$B$359,$K75,F75:F$359)</f>
        <v>0</v>
      </c>
      <c r="P75">
        <f>SUMIF($B75:$B$359,$K75,G75:G$359)</f>
        <v>0</v>
      </c>
      <c r="Q75">
        <f>SUMIF($B75:$B$359,$K75,H75:H$359)</f>
        <v>0</v>
      </c>
    </row>
    <row r="76" spans="1:17" x14ac:dyDescent="0.25">
      <c r="A76" s="5">
        <v>43893</v>
      </c>
      <c r="B76" s="3" t="s">
        <v>77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J76" s="3" t="b">
        <f t="shared" si="4"/>
        <v>1</v>
      </c>
      <c r="K76" s="3" t="s">
        <v>77</v>
      </c>
      <c r="L76">
        <f>SUMIF($B76:$B$359,$K76,C76:C$359)</f>
        <v>0</v>
      </c>
      <c r="M76">
        <f>SUMIF($B76:$B$359,$K76,D76:D$359)</f>
        <v>0</v>
      </c>
      <c r="N76">
        <f>SUMIF($B76:$B$359,$K76,E76:E$359)</f>
        <v>0</v>
      </c>
      <c r="O76">
        <f>SUMIF($B76:$B$359,$K76,F76:F$359)</f>
        <v>0</v>
      </c>
      <c r="P76">
        <f>SUMIF($B76:$B$359,$K76,G76:G$359)</f>
        <v>0</v>
      </c>
      <c r="Q76">
        <f>SUMIF($B76:$B$359,$K76,H76:H$359)</f>
        <v>0</v>
      </c>
    </row>
    <row r="77" spans="1:17" x14ac:dyDescent="0.25">
      <c r="A77" s="5">
        <v>43893</v>
      </c>
      <c r="B77" s="3" t="s">
        <v>78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J77" s="3" t="b">
        <f t="shared" si="4"/>
        <v>1</v>
      </c>
      <c r="K77" s="3" t="s">
        <v>78</v>
      </c>
      <c r="L77">
        <f>SUMIF($B77:$B$359,$K77,C77:C$359)</f>
        <v>0</v>
      </c>
      <c r="M77">
        <f>SUMIF($B77:$B$359,$K77,D77:D$359)</f>
        <v>0</v>
      </c>
      <c r="N77">
        <f>SUMIF($B77:$B$359,$K77,E77:E$359)</f>
        <v>0</v>
      </c>
      <c r="O77">
        <f>SUMIF($B77:$B$359,$K77,F77:F$359)</f>
        <v>0</v>
      </c>
      <c r="P77">
        <f>SUMIF($B77:$B$359,$K77,G77:G$359)</f>
        <v>0</v>
      </c>
      <c r="Q77">
        <f>SUMIF($B77:$B$359,$K77,H77:H$359)</f>
        <v>0</v>
      </c>
    </row>
    <row r="78" spans="1:17" x14ac:dyDescent="0.25">
      <c r="A78" s="5">
        <v>43893</v>
      </c>
      <c r="B78" s="3" t="s">
        <v>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J78" s="3" t="b">
        <f t="shared" si="4"/>
        <v>1</v>
      </c>
      <c r="K78" s="3" t="s">
        <v>79</v>
      </c>
      <c r="L78">
        <f>SUMIF($B78:$B$359,$K78,C78:C$359)</f>
        <v>0</v>
      </c>
      <c r="M78">
        <f>SUMIF($B78:$B$359,$K78,D78:D$359)</f>
        <v>0</v>
      </c>
      <c r="N78">
        <f>SUMIF($B78:$B$359,$K78,E78:E$359)</f>
        <v>0</v>
      </c>
      <c r="O78">
        <f>SUMIF($B78:$B$359,$K78,F78:F$359)</f>
        <v>0</v>
      </c>
      <c r="P78">
        <f>SUMIF($B78:$B$359,$K78,G78:G$359)</f>
        <v>0</v>
      </c>
      <c r="Q78">
        <f>SUMIF($B78:$B$359,$K78,H78:H$359)</f>
        <v>0</v>
      </c>
    </row>
    <row r="79" spans="1:17" x14ac:dyDescent="0.25">
      <c r="A79" s="5">
        <v>43893</v>
      </c>
      <c r="B79" s="3" t="s">
        <v>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J79" s="3" t="b">
        <f t="shared" si="4"/>
        <v>1</v>
      </c>
      <c r="K79" s="3" t="s">
        <v>80</v>
      </c>
      <c r="L79">
        <f>SUMIF($B79:$B$359,$K79,C79:C$359)</f>
        <v>0</v>
      </c>
      <c r="M79">
        <f>SUMIF($B79:$B$359,$K79,D79:D$359)</f>
        <v>0</v>
      </c>
      <c r="N79">
        <f>SUMIF($B79:$B$359,$K79,E79:E$359)</f>
        <v>0</v>
      </c>
      <c r="O79">
        <f>SUMIF($B79:$B$359,$K79,F79:F$359)</f>
        <v>0</v>
      </c>
      <c r="P79">
        <f>SUMIF($B79:$B$359,$K79,G79:G$359)</f>
        <v>0</v>
      </c>
      <c r="Q79">
        <f>SUMIF($B79:$B$359,$K79,H79:H$359)</f>
        <v>0</v>
      </c>
    </row>
    <row r="80" spans="1:17" x14ac:dyDescent="0.25">
      <c r="A80" s="5">
        <v>43893</v>
      </c>
      <c r="B80" s="3" t="s">
        <v>81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J80" s="3" t="b">
        <f t="shared" si="4"/>
        <v>1</v>
      </c>
      <c r="K80" s="3" t="s">
        <v>81</v>
      </c>
      <c r="L80">
        <f>SUMIF($B80:$B$359,$K80,C80:C$359)</f>
        <v>0</v>
      </c>
      <c r="M80">
        <f>SUMIF($B80:$B$359,$K80,D80:D$359)</f>
        <v>0</v>
      </c>
      <c r="N80">
        <f>SUMIF($B80:$B$359,$K80,E80:E$359)</f>
        <v>0</v>
      </c>
      <c r="O80">
        <f>SUMIF($B80:$B$359,$K80,F80:F$359)</f>
        <v>0</v>
      </c>
      <c r="P80">
        <f>SUMIF($B80:$B$359,$K80,G80:G$359)</f>
        <v>0</v>
      </c>
      <c r="Q80">
        <f>SUMIF($B80:$B$359,$K80,H80:H$359)</f>
        <v>0</v>
      </c>
    </row>
    <row r="81" spans="1:17" x14ac:dyDescent="0.25">
      <c r="A81" s="5">
        <v>43893</v>
      </c>
      <c r="B81" s="3" t="s">
        <v>82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4"/>
        <v>1</v>
      </c>
      <c r="K81" s="3" t="s">
        <v>82</v>
      </c>
      <c r="L81">
        <f>SUMIF($B81:$B$359,$K81,C81:C$359)</f>
        <v>0</v>
      </c>
      <c r="M81">
        <f>SUMIF($B81:$B$359,$K81,D81:D$359)</f>
        <v>0</v>
      </c>
      <c r="N81">
        <f>SUMIF($B81:$B$359,$K81,E81:E$359)</f>
        <v>0</v>
      </c>
      <c r="O81">
        <f>SUMIF($B81:$B$359,$K81,F81:F$359)</f>
        <v>0</v>
      </c>
      <c r="P81">
        <f>SUMIF($B81:$B$359,$K81,G81:G$359)</f>
        <v>0</v>
      </c>
      <c r="Q81">
        <f>SUMIF($B81:$B$359,$K81,H81:H$359)</f>
        <v>0</v>
      </c>
    </row>
    <row r="82" spans="1:17" x14ac:dyDescent="0.25">
      <c r="A82" s="5">
        <v>43893</v>
      </c>
      <c r="B82" s="3" t="s">
        <v>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J82" s="3" t="b">
        <f t="shared" si="4"/>
        <v>1</v>
      </c>
      <c r="K82" s="3" t="s">
        <v>83</v>
      </c>
      <c r="L82">
        <f>SUMIF($B82:$B$359,$K82,C82:C$359)</f>
        <v>0</v>
      </c>
      <c r="M82">
        <f>SUMIF($B82:$B$359,$K82,D82:D$359)</f>
        <v>0</v>
      </c>
      <c r="N82">
        <f>SUMIF($B82:$B$359,$K82,E82:E$359)</f>
        <v>0</v>
      </c>
      <c r="O82">
        <f>SUMIF($B82:$B$359,$K82,F82:F$359)</f>
        <v>0</v>
      </c>
      <c r="P82">
        <f>SUMIF($B82:$B$359,$K82,G82:G$359)</f>
        <v>0</v>
      </c>
      <c r="Q82">
        <f>SUMIF($B82:$B$359,$K82,H82:H$359)</f>
        <v>0</v>
      </c>
    </row>
    <row r="83" spans="1:17" x14ac:dyDescent="0.25">
      <c r="A83" s="5">
        <v>43893</v>
      </c>
      <c r="B83" s="3" t="s">
        <v>84</v>
      </c>
      <c r="C83" s="3">
        <v>1</v>
      </c>
      <c r="D83" s="3">
        <v>3.8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4"/>
        <v>1</v>
      </c>
      <c r="K83" s="3" t="s">
        <v>84</v>
      </c>
      <c r="L83">
        <f>SUMIF($B83:$B$359,$K83,C83:C$359)</f>
        <v>1</v>
      </c>
      <c r="M83">
        <f>SUMIF($B83:$B$359,$K83,D83:D$359)</f>
        <v>3.8</v>
      </c>
      <c r="N83">
        <f>SUMIF($B83:$B$359,$K83,E83:E$359)</f>
        <v>0</v>
      </c>
      <c r="O83">
        <f>SUMIF($B83:$B$359,$K83,F83:F$359)</f>
        <v>0</v>
      </c>
      <c r="P83">
        <f>SUMIF($B83:$B$359,$K83,G83:G$359)</f>
        <v>0</v>
      </c>
      <c r="Q83">
        <f>SUMIF($B83:$B$359,$K83,H83:H$359)</f>
        <v>0</v>
      </c>
    </row>
    <row r="84" spans="1:17" x14ac:dyDescent="0.25">
      <c r="A84" s="5">
        <v>43893</v>
      </c>
      <c r="B84" s="3" t="s">
        <v>85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J84" s="3" t="b">
        <f t="shared" si="4"/>
        <v>1</v>
      </c>
      <c r="K84" s="3" t="s">
        <v>85</v>
      </c>
      <c r="L84">
        <f>SUMIF($B84:$B$359,$K84,C84:C$359)</f>
        <v>0</v>
      </c>
      <c r="M84">
        <f>SUMIF($B84:$B$359,$K84,D84:D$359)</f>
        <v>0</v>
      </c>
      <c r="N84">
        <f>SUMIF($B84:$B$359,$K84,E84:E$359)</f>
        <v>0</v>
      </c>
      <c r="O84">
        <f>SUMIF($B84:$B$359,$K84,F84:F$359)</f>
        <v>0</v>
      </c>
      <c r="P84">
        <f>SUMIF($B84:$B$359,$K84,G84:G$359)</f>
        <v>0</v>
      </c>
      <c r="Q84">
        <f>SUMIF($B84:$B$359,$K84,H84:H$359)</f>
        <v>0</v>
      </c>
    </row>
    <row r="85" spans="1:17" x14ac:dyDescent="0.25">
      <c r="A85" s="5">
        <v>43893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4"/>
        <v>1</v>
      </c>
      <c r="K85" s="3" t="s">
        <v>86</v>
      </c>
      <c r="L85">
        <f>SUMIF($B85:$B$359,$K85,C85:C$359)</f>
        <v>0</v>
      </c>
      <c r="M85">
        <f>SUMIF($B85:$B$359,$K85,D85:D$359)</f>
        <v>0</v>
      </c>
      <c r="N85">
        <f>SUMIF($B85:$B$359,$K85,E85:E$359)</f>
        <v>0</v>
      </c>
      <c r="O85">
        <f>SUMIF($B85:$B$359,$K85,F85:F$359)</f>
        <v>0</v>
      </c>
      <c r="P85">
        <f>SUMIF($B85:$B$359,$K85,G85:G$359)</f>
        <v>0</v>
      </c>
      <c r="Q85">
        <f>SUMIF($B85:$B$359,$K85,H85:H$359)</f>
        <v>0</v>
      </c>
    </row>
    <row r="86" spans="1:17" x14ac:dyDescent="0.25">
      <c r="A86" s="5">
        <v>43893</v>
      </c>
      <c r="B86" s="3" t="s">
        <v>87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J86" s="3" t="b">
        <f t="shared" si="4"/>
        <v>1</v>
      </c>
      <c r="K86" s="3" t="s">
        <v>87</v>
      </c>
      <c r="L86">
        <f>SUMIF($B86:$B$359,$K86,C86:C$359)</f>
        <v>0</v>
      </c>
      <c r="M86">
        <f>SUMIF($B86:$B$359,$K86,D86:D$359)</f>
        <v>0</v>
      </c>
      <c r="N86">
        <f>SUMIF($B86:$B$359,$K86,E86:E$359)</f>
        <v>0</v>
      </c>
      <c r="O86">
        <f>SUMIF($B86:$B$359,$K86,F86:F$359)</f>
        <v>0</v>
      </c>
      <c r="P86">
        <f>SUMIF($B86:$B$359,$K86,G86:G$359)</f>
        <v>0</v>
      </c>
      <c r="Q86">
        <f>SUMIF($B86:$B$359,$K86,H86:H$359)</f>
        <v>0</v>
      </c>
    </row>
    <row r="87" spans="1:17" x14ac:dyDescent="0.25">
      <c r="A87" s="5">
        <v>43893</v>
      </c>
      <c r="B87" s="3" t="s">
        <v>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J87" s="3" t="b">
        <f t="shared" si="4"/>
        <v>1</v>
      </c>
      <c r="K87" s="3" t="s">
        <v>88</v>
      </c>
      <c r="L87">
        <f>SUMIF($B87:$B$359,$K87,C87:C$359)</f>
        <v>0</v>
      </c>
      <c r="M87">
        <f>SUMIF($B87:$B$359,$K87,D87:D$359)</f>
        <v>0</v>
      </c>
      <c r="N87">
        <f>SUMIF($B87:$B$359,$K87,E87:E$359)</f>
        <v>0</v>
      </c>
      <c r="O87">
        <f>SUMIF($B87:$B$359,$K87,F87:F$359)</f>
        <v>0</v>
      </c>
      <c r="P87">
        <f>SUMIF($B87:$B$359,$K87,G87:G$359)</f>
        <v>0</v>
      </c>
      <c r="Q87">
        <f>SUMIF($B87:$B$359,$K87,H87:H$359)</f>
        <v>0</v>
      </c>
    </row>
    <row r="88" spans="1:17" x14ac:dyDescent="0.25">
      <c r="A88" s="5">
        <v>43893</v>
      </c>
      <c r="B88" s="3" t="s">
        <v>89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J88" s="3" t="b">
        <f t="shared" si="4"/>
        <v>1</v>
      </c>
      <c r="K88" s="3" t="s">
        <v>89</v>
      </c>
      <c r="L88">
        <f>SUMIF($B88:$B$359,$K88,C88:C$359)</f>
        <v>0</v>
      </c>
      <c r="M88">
        <f>SUMIF($B88:$B$359,$K88,D88:D$359)</f>
        <v>0</v>
      </c>
      <c r="N88">
        <f>SUMIF($B88:$B$359,$K88,E88:E$359)</f>
        <v>0</v>
      </c>
      <c r="O88">
        <f>SUMIF($B88:$B$359,$K88,F88:F$359)</f>
        <v>0</v>
      </c>
      <c r="P88">
        <f>SUMIF($B88:$B$359,$K88,G88:G$359)</f>
        <v>0</v>
      </c>
      <c r="Q88">
        <f>SUMIF($B88:$B$359,$K88,H88:H$359)</f>
        <v>0</v>
      </c>
    </row>
    <row r="89" spans="1:17" x14ac:dyDescent="0.25">
      <c r="A89" s="5">
        <v>43893</v>
      </c>
      <c r="B89" s="3" t="s">
        <v>90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4"/>
        <v>1</v>
      </c>
      <c r="K89" s="3" t="s">
        <v>90</v>
      </c>
      <c r="L89">
        <f>SUMIF($B89:$B$359,$K89,C89:C$359)</f>
        <v>0</v>
      </c>
      <c r="M89">
        <f>SUMIF($B89:$B$359,$K89,D89:D$359)</f>
        <v>0</v>
      </c>
      <c r="N89">
        <f>SUMIF($B89:$B$359,$K89,E89:E$359)</f>
        <v>0</v>
      </c>
      <c r="O89">
        <f>SUMIF($B89:$B$359,$K89,F89:F$359)</f>
        <v>0</v>
      </c>
      <c r="P89">
        <f>SUMIF($B89:$B$359,$K89,G89:G$359)</f>
        <v>0</v>
      </c>
      <c r="Q89">
        <f>SUMIF($B89:$B$359,$K89,H89:H$359)</f>
        <v>0</v>
      </c>
    </row>
    <row r="90" spans="1:17" x14ac:dyDescent="0.25">
      <c r="A90" s="5">
        <v>43893</v>
      </c>
      <c r="B90" s="3" t="s">
        <v>91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J90" s="3" t="b">
        <f t="shared" si="4"/>
        <v>1</v>
      </c>
      <c r="K90" s="3" t="s">
        <v>91</v>
      </c>
      <c r="L90">
        <f>SUMIF($B90:$B$359,$K90,C90:C$359)</f>
        <v>0</v>
      </c>
      <c r="M90">
        <f>SUMIF($B90:$B$359,$K90,D90:D$359)</f>
        <v>0</v>
      </c>
      <c r="N90">
        <f>SUMIF($B90:$B$359,$K90,E90:E$359)</f>
        <v>0</v>
      </c>
      <c r="O90">
        <f>SUMIF($B90:$B$359,$K90,F90:F$359)</f>
        <v>0</v>
      </c>
      <c r="P90">
        <f>SUMIF($B90:$B$359,$K90,G90:G$359)</f>
        <v>0</v>
      </c>
      <c r="Q90">
        <f>SUMIF($B90:$B$359,$K90,H90:H$359)</f>
        <v>0</v>
      </c>
    </row>
    <row r="91" spans="1:17" x14ac:dyDescent="0.25">
      <c r="A91" s="5">
        <v>43893</v>
      </c>
      <c r="B91" s="3" t="s">
        <v>92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J91" s="3" t="b">
        <f t="shared" si="4"/>
        <v>1</v>
      </c>
      <c r="K91" s="3" t="s">
        <v>92</v>
      </c>
      <c r="L91">
        <f>SUMIF($B91:$B$359,$K91,C91:C$359)</f>
        <v>0</v>
      </c>
      <c r="M91">
        <f>SUMIF($B91:$B$359,$K91,D91:D$359)</f>
        <v>0</v>
      </c>
      <c r="N91">
        <f>SUMIF($B91:$B$359,$K91,E91:E$359)</f>
        <v>0</v>
      </c>
      <c r="O91">
        <f>SUMIF($B91:$B$359,$K91,F91:F$359)</f>
        <v>0</v>
      </c>
      <c r="P91">
        <f>SUMIF($B91:$B$359,$K91,G91:G$359)</f>
        <v>0</v>
      </c>
      <c r="Q91">
        <f>SUMIF($B91:$B$359,$K91,H91:H$359)</f>
        <v>0</v>
      </c>
    </row>
    <row r="92" spans="1:17" x14ac:dyDescent="0.25">
      <c r="A92" s="5">
        <v>43893</v>
      </c>
      <c r="B92" s="3" t="s">
        <v>93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J92" s="3" t="b">
        <f t="shared" si="4"/>
        <v>1</v>
      </c>
      <c r="K92" s="3" t="s">
        <v>93</v>
      </c>
      <c r="L92">
        <f>SUMIF($B92:$B$359,$K92,C92:C$359)</f>
        <v>0</v>
      </c>
      <c r="M92">
        <f>SUMIF($B92:$B$359,$K92,D92:D$359)</f>
        <v>0</v>
      </c>
      <c r="N92">
        <f>SUMIF($B92:$B$359,$K92,E92:E$359)</f>
        <v>0</v>
      </c>
      <c r="O92">
        <f>SUMIF($B92:$B$359,$K92,F92:F$359)</f>
        <v>0</v>
      </c>
      <c r="P92">
        <f>SUMIF($B92:$B$359,$K92,G92:G$359)</f>
        <v>0</v>
      </c>
      <c r="Q92">
        <f>SUMIF($B92:$B$359,$K92,H92:H$359)</f>
        <v>0</v>
      </c>
    </row>
    <row r="93" spans="1:17" x14ac:dyDescent="0.25">
      <c r="A93" s="5">
        <v>43893</v>
      </c>
      <c r="B93" s="3" t="s">
        <v>94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4"/>
        <v>1</v>
      </c>
      <c r="K93" s="3" t="s">
        <v>94</v>
      </c>
      <c r="L93">
        <f>SUMIF($B93:$B$359,$K93,C93:C$359)</f>
        <v>0</v>
      </c>
      <c r="M93">
        <f>SUMIF($B93:$B$359,$K93,D93:D$359)</f>
        <v>0</v>
      </c>
      <c r="N93">
        <f>SUMIF($B93:$B$359,$K93,E93:E$359)</f>
        <v>0</v>
      </c>
      <c r="O93">
        <f>SUMIF($B93:$B$359,$K93,F93:F$359)</f>
        <v>0</v>
      </c>
      <c r="P93">
        <f>SUMIF($B93:$B$359,$K93,G93:G$359)</f>
        <v>0</v>
      </c>
      <c r="Q93">
        <f>SUMIF($B93:$B$359,$K93,H93:H$359)</f>
        <v>0</v>
      </c>
    </row>
    <row r="94" spans="1:17" x14ac:dyDescent="0.25">
      <c r="A94" s="5">
        <v>43893</v>
      </c>
      <c r="B94" s="3" t="s">
        <v>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4"/>
        <v>1</v>
      </c>
      <c r="K94" s="3" t="s">
        <v>95</v>
      </c>
      <c r="L94">
        <f>SUMIF($B94:$B$359,$K94,C94:C$359)</f>
        <v>0</v>
      </c>
      <c r="M94">
        <f>SUMIF($B94:$B$359,$K94,D94:D$359)</f>
        <v>0</v>
      </c>
      <c r="N94">
        <f>SUMIF($B94:$B$359,$K94,E94:E$359)</f>
        <v>0</v>
      </c>
      <c r="O94">
        <f>SUMIF($B94:$B$359,$K94,F94:F$359)</f>
        <v>0</v>
      </c>
      <c r="P94">
        <f>SUMIF($B94:$B$359,$K94,G94:G$359)</f>
        <v>0</v>
      </c>
      <c r="Q94">
        <f>SUMIF($B94:$B$359,$K94,H94:H$359)</f>
        <v>0</v>
      </c>
    </row>
    <row r="95" spans="1:17" x14ac:dyDescent="0.25">
      <c r="A95" s="5">
        <v>43893</v>
      </c>
      <c r="B95" s="3" t="s">
        <v>96</v>
      </c>
      <c r="C95" s="3">
        <v>0</v>
      </c>
      <c r="D95" s="3">
        <v>0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4"/>
        <v>1</v>
      </c>
      <c r="K95" s="3" t="s">
        <v>96</v>
      </c>
      <c r="L95">
        <f>SUMIF($B95:$B$359,$K95,C95:C$359)</f>
        <v>0</v>
      </c>
      <c r="M95">
        <f>SUMIF($B95:$B$359,$K95,D95:D$359)</f>
        <v>0</v>
      </c>
      <c r="N95">
        <f>SUMIF($B95:$B$359,$K95,E95:E$359)</f>
        <v>1</v>
      </c>
      <c r="O95">
        <f>SUMIF($B95:$B$359,$K95,F95:F$359)</f>
        <v>3.9</v>
      </c>
      <c r="P95">
        <f>SUMIF($B95:$B$359,$K95,G95:G$359)</f>
        <v>0</v>
      </c>
      <c r="Q95">
        <f>SUMIF($B95:$B$359,$K95,H95:H$359)</f>
        <v>0</v>
      </c>
    </row>
    <row r="96" spans="1:17" x14ac:dyDescent="0.25">
      <c r="A96" s="5">
        <v>43893</v>
      </c>
      <c r="B96" s="3" t="s">
        <v>97</v>
      </c>
      <c r="C96" s="3">
        <v>2</v>
      </c>
      <c r="D96" s="3">
        <v>0.9</v>
      </c>
      <c r="E96" s="3">
        <v>0</v>
      </c>
      <c r="F96" s="3">
        <v>0</v>
      </c>
      <c r="G96" s="3">
        <v>0</v>
      </c>
      <c r="H96" s="3">
        <v>0</v>
      </c>
      <c r="J96" s="3" t="b">
        <f t="shared" si="4"/>
        <v>1</v>
      </c>
      <c r="K96" s="3" t="s">
        <v>97</v>
      </c>
      <c r="L96">
        <f>SUMIF($B96:$B$359,$K96,C96:C$359)</f>
        <v>2</v>
      </c>
      <c r="M96">
        <f>SUMIF($B96:$B$359,$K96,D96:D$359)</f>
        <v>0.9</v>
      </c>
      <c r="N96">
        <f>SUMIF($B96:$B$359,$K96,E96:E$359)</f>
        <v>0</v>
      </c>
      <c r="O96">
        <f>SUMIF($B96:$B$359,$K96,F96:F$359)</f>
        <v>0</v>
      </c>
      <c r="P96">
        <f>SUMIF($B96:$B$359,$K96,G96:G$359)</f>
        <v>0</v>
      </c>
      <c r="Q96">
        <f>SUMIF($B96:$B$359,$K96,H96:H$359)</f>
        <v>0</v>
      </c>
    </row>
    <row r="97" spans="1:17" x14ac:dyDescent="0.25">
      <c r="A97" s="5">
        <v>43893</v>
      </c>
      <c r="B97" s="3" t="s">
        <v>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J97" s="3" t="b">
        <f t="shared" si="4"/>
        <v>1</v>
      </c>
      <c r="K97" s="3" t="s">
        <v>98</v>
      </c>
      <c r="L97">
        <f>SUMIF($B97:$B$359,$K97,C97:C$359)</f>
        <v>0</v>
      </c>
      <c r="M97">
        <f>SUMIF($B97:$B$359,$K97,D97:D$359)</f>
        <v>0</v>
      </c>
      <c r="N97">
        <f>SUMIF($B97:$B$359,$K97,E97:E$359)</f>
        <v>0</v>
      </c>
      <c r="O97">
        <f>SUMIF($B97:$B$359,$K97,F97:F$359)</f>
        <v>0</v>
      </c>
      <c r="P97">
        <f>SUMIF($B97:$B$359,$K97,G97:G$359)</f>
        <v>0</v>
      </c>
      <c r="Q97">
        <f>SUMIF($B97:$B$359,$K97,H97:H$359)</f>
        <v>0</v>
      </c>
    </row>
    <row r="98" spans="1:17" x14ac:dyDescent="0.25">
      <c r="A98" s="5">
        <v>43893</v>
      </c>
      <c r="B98" s="3" t="s">
        <v>99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4"/>
        <v>1</v>
      </c>
      <c r="K98" s="3" t="s">
        <v>99</v>
      </c>
      <c r="L98">
        <f>SUMIF($B98:$B$359,$K98,C98:C$359)</f>
        <v>0</v>
      </c>
      <c r="M98">
        <f>SUMIF($B98:$B$359,$K98,D98:D$359)</f>
        <v>0</v>
      </c>
      <c r="N98">
        <f>SUMIF($B98:$B$359,$K98,E98:E$359)</f>
        <v>0</v>
      </c>
      <c r="O98">
        <f>SUMIF($B98:$B$359,$K98,F98:F$359)</f>
        <v>0</v>
      </c>
      <c r="P98">
        <f>SUMIF($B98:$B$359,$K98,G98:G$359)</f>
        <v>0</v>
      </c>
      <c r="Q98">
        <f>SUMIF($B98:$B$359,$K98,H98:H$359)</f>
        <v>0</v>
      </c>
    </row>
    <row r="99" spans="1:17" x14ac:dyDescent="0.25">
      <c r="A99" s="5">
        <v>43893</v>
      </c>
      <c r="B99" s="3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J99" s="3" t="b">
        <f t="shared" si="4"/>
        <v>1</v>
      </c>
      <c r="K99" s="3" t="s">
        <v>100</v>
      </c>
      <c r="L99">
        <f>SUMIF($B99:$B$359,$K99,C99:C$359)</f>
        <v>0</v>
      </c>
      <c r="M99">
        <f>SUMIF($B99:$B$359,$K99,D99:D$359)</f>
        <v>0</v>
      </c>
      <c r="N99">
        <f>SUMIF($B99:$B$359,$K99,E99:E$359)</f>
        <v>0</v>
      </c>
      <c r="O99">
        <f>SUMIF($B99:$B$359,$K99,F99:F$359)</f>
        <v>0</v>
      </c>
      <c r="P99">
        <f>SUMIF($B99:$B$359,$K99,G99:G$359)</f>
        <v>0</v>
      </c>
      <c r="Q99">
        <f>SUMIF($B99:$B$359,$K99,H99:H$359)</f>
        <v>0</v>
      </c>
    </row>
    <row r="100" spans="1:17" x14ac:dyDescent="0.25">
      <c r="A100" s="5">
        <v>43893</v>
      </c>
      <c r="B100" s="3" t="s">
        <v>101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J100" s="3" t="b">
        <f t="shared" si="4"/>
        <v>1</v>
      </c>
      <c r="K100" s="3" t="s">
        <v>101</v>
      </c>
      <c r="L100">
        <f>SUMIF($B100:$B$359,$K100,C100:C$359)</f>
        <v>0</v>
      </c>
      <c r="M100">
        <f>SUMIF($B100:$B$359,$K100,D100:D$359)</f>
        <v>0</v>
      </c>
      <c r="N100">
        <f>SUMIF($B100:$B$359,$K100,E100:E$359)</f>
        <v>0</v>
      </c>
      <c r="O100">
        <f>SUMIF($B100:$B$359,$K100,F100:F$359)</f>
        <v>0</v>
      </c>
      <c r="P100">
        <f>SUMIF($B100:$B$359,$K100,G100:G$359)</f>
        <v>0</v>
      </c>
      <c r="Q100">
        <f>SUMIF($B100:$B$359,$K100,H100:H$359)</f>
        <v>0</v>
      </c>
    </row>
    <row r="101" spans="1:17" x14ac:dyDescent="0.25">
      <c r="A101" s="5">
        <v>43893</v>
      </c>
      <c r="B101" s="3" t="s">
        <v>102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J101" s="3" t="b">
        <f t="shared" si="4"/>
        <v>1</v>
      </c>
      <c r="K101" s="3" t="s">
        <v>102</v>
      </c>
      <c r="L101">
        <f>SUMIF($B101:$B$359,$K101,C101:C$359)</f>
        <v>0</v>
      </c>
      <c r="M101">
        <f>SUMIF($B101:$B$359,$K101,D101:D$359)</f>
        <v>0</v>
      </c>
      <c r="N101">
        <f>SUMIF($B101:$B$359,$K101,E101:E$359)</f>
        <v>0</v>
      </c>
      <c r="O101">
        <f>SUMIF($B101:$B$359,$K101,F101:F$359)</f>
        <v>0</v>
      </c>
      <c r="P101">
        <f>SUMIF($B101:$B$359,$K101,G101:G$359)</f>
        <v>0</v>
      </c>
      <c r="Q101">
        <f>SUMIF($B101:$B$359,$K101,H101:H$359)</f>
        <v>0</v>
      </c>
    </row>
    <row r="102" spans="1:17" x14ac:dyDescent="0.25">
      <c r="A102" s="5">
        <v>43893</v>
      </c>
      <c r="B102" s="3" t="s">
        <v>103</v>
      </c>
      <c r="C102" s="3">
        <v>0</v>
      </c>
      <c r="D102" s="3">
        <v>0</v>
      </c>
      <c r="E102" s="3">
        <v>3</v>
      </c>
      <c r="F102" s="3">
        <v>11.1</v>
      </c>
      <c r="G102" s="3">
        <v>0</v>
      </c>
      <c r="H102" s="3">
        <v>0</v>
      </c>
      <c r="J102" s="3" t="b">
        <f t="shared" si="4"/>
        <v>1</v>
      </c>
      <c r="K102" s="3" t="s">
        <v>103</v>
      </c>
      <c r="L102">
        <f>SUMIF($B102:$B$359,$K102,C102:C$359)</f>
        <v>0</v>
      </c>
      <c r="M102">
        <f>SUMIF($B102:$B$359,$K102,D102:D$359)</f>
        <v>0</v>
      </c>
      <c r="N102">
        <f>SUMIF($B102:$B$359,$K102,E102:E$359)</f>
        <v>3</v>
      </c>
      <c r="O102">
        <f>SUMIF($B102:$B$359,$K102,F102:F$359)</f>
        <v>11.1</v>
      </c>
      <c r="P102">
        <f>SUMIF($B102:$B$359,$K102,G102:G$359)</f>
        <v>0</v>
      </c>
      <c r="Q102">
        <f>SUMIF($B102:$B$359,$K102,H102:H$359)</f>
        <v>0</v>
      </c>
    </row>
    <row r="103" spans="1:17" x14ac:dyDescent="0.25">
      <c r="A103" s="5">
        <v>43893</v>
      </c>
      <c r="B103" s="3" t="s">
        <v>104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J103" s="3" t="b">
        <f t="shared" si="4"/>
        <v>1</v>
      </c>
      <c r="K103" s="3" t="s">
        <v>104</v>
      </c>
      <c r="L103">
        <f>SUMIF($B103:$B$359,$K103,C103:C$359)</f>
        <v>0</v>
      </c>
      <c r="M103">
        <f>SUMIF($B103:$B$359,$K103,D103:D$359)</f>
        <v>0</v>
      </c>
      <c r="N103">
        <f>SUMIF($B103:$B$359,$K103,E103:E$359)</f>
        <v>0</v>
      </c>
      <c r="O103">
        <f>SUMIF($B103:$B$359,$K103,F103:F$359)</f>
        <v>0</v>
      </c>
      <c r="P103">
        <f>SUMIF($B103:$B$359,$K103,G103:G$359)</f>
        <v>0</v>
      </c>
      <c r="Q103">
        <f>SUMIF($B103:$B$359,$K103,H103:H$359)</f>
        <v>0</v>
      </c>
    </row>
    <row r="104" spans="1:17" x14ac:dyDescent="0.25">
      <c r="A104" s="5">
        <v>43893</v>
      </c>
      <c r="B104" s="3" t="s">
        <v>105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J104" s="3" t="b">
        <f t="shared" si="4"/>
        <v>1</v>
      </c>
      <c r="K104" s="3" t="s">
        <v>105</v>
      </c>
      <c r="L104">
        <f>SUMIF($B104:$B$359,$K104,C104:C$359)</f>
        <v>0</v>
      </c>
      <c r="M104">
        <f>SUMIF($B104:$B$359,$K104,D104:D$359)</f>
        <v>0</v>
      </c>
      <c r="N104">
        <f>SUMIF($B104:$B$359,$K104,E104:E$359)</f>
        <v>0</v>
      </c>
      <c r="O104">
        <f>SUMIF($B104:$B$359,$K104,F104:F$359)</f>
        <v>0</v>
      </c>
      <c r="P104">
        <f>SUMIF($B104:$B$359,$K104,G104:G$359)</f>
        <v>0</v>
      </c>
      <c r="Q104">
        <f>SUMIF($B104:$B$359,$K104,H104:H$359)</f>
        <v>0</v>
      </c>
    </row>
    <row r="105" spans="1:17" x14ac:dyDescent="0.25">
      <c r="A105" s="5">
        <v>43893</v>
      </c>
      <c r="B105" s="3" t="s">
        <v>106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J105" s="3" t="b">
        <f t="shared" si="4"/>
        <v>1</v>
      </c>
      <c r="K105" s="3" t="s">
        <v>106</v>
      </c>
      <c r="L105">
        <f>SUMIF($B105:$B$359,$K105,C105:C$359)</f>
        <v>0</v>
      </c>
      <c r="M105">
        <f>SUMIF($B105:$B$359,$K105,D105:D$359)</f>
        <v>0</v>
      </c>
      <c r="N105">
        <f>SUMIF($B105:$B$359,$K105,E105:E$359)</f>
        <v>0</v>
      </c>
      <c r="O105">
        <f>SUMIF($B105:$B$359,$K105,F105:F$359)</f>
        <v>0</v>
      </c>
      <c r="P105">
        <f>SUMIF($B105:$B$359,$K105,G105:G$359)</f>
        <v>0</v>
      </c>
      <c r="Q105">
        <f>SUMIF($B105:$B$359,$K105,H105:H$359)</f>
        <v>0</v>
      </c>
    </row>
    <row r="106" spans="1:17" x14ac:dyDescent="0.25">
      <c r="A106" s="5">
        <v>43893</v>
      </c>
      <c r="B106" s="3" t="s">
        <v>107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J106" s="3" t="b">
        <f t="shared" si="4"/>
        <v>1</v>
      </c>
      <c r="K106" s="3" t="s">
        <v>107</v>
      </c>
      <c r="L106">
        <f>SUMIF($B106:$B$359,$K106,C106:C$359)</f>
        <v>0</v>
      </c>
      <c r="M106">
        <f>SUMIF($B106:$B$359,$K106,D106:D$359)</f>
        <v>0</v>
      </c>
      <c r="N106">
        <f>SUMIF($B106:$B$359,$K106,E106:E$359)</f>
        <v>0</v>
      </c>
      <c r="O106">
        <f>SUMIF($B106:$B$359,$K106,F106:F$359)</f>
        <v>0</v>
      </c>
      <c r="P106">
        <f>SUMIF($B106:$B$359,$K106,G106:G$359)</f>
        <v>0</v>
      </c>
      <c r="Q106">
        <f>SUMIF($B106:$B$359,$K106,H106:H$359)</f>
        <v>0</v>
      </c>
    </row>
    <row r="107" spans="1:17" x14ac:dyDescent="0.25">
      <c r="A107" s="5">
        <v>43893</v>
      </c>
      <c r="B107" s="3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J107" s="3" t="b">
        <f t="shared" si="4"/>
        <v>1</v>
      </c>
      <c r="K107" s="3" t="s">
        <v>108</v>
      </c>
      <c r="L107">
        <f>SUMIF($B107:$B$359,$K107,C107:C$359)</f>
        <v>0</v>
      </c>
      <c r="M107">
        <f>SUMIF($B107:$B$359,$K107,D107:D$359)</f>
        <v>0</v>
      </c>
      <c r="N107">
        <f>SUMIF($B107:$B$359,$K107,E107:E$359)</f>
        <v>0</v>
      </c>
      <c r="O107">
        <f>SUMIF($B107:$B$359,$K107,F107:F$359)</f>
        <v>0</v>
      </c>
      <c r="P107">
        <f>SUMIF($B107:$B$359,$K107,G107:G$359)</f>
        <v>0</v>
      </c>
      <c r="Q107">
        <f>SUMIF($B107:$B$359,$K107,H107:H$359)</f>
        <v>0</v>
      </c>
    </row>
    <row r="108" spans="1:17" x14ac:dyDescent="0.25">
      <c r="A108" s="5">
        <v>43893</v>
      </c>
      <c r="B108" s="3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4"/>
        <v>1</v>
      </c>
      <c r="K108" s="3" t="s">
        <v>109</v>
      </c>
      <c r="L108">
        <f>SUMIF($B108:$B$359,$K108,C108:C$359)</f>
        <v>0</v>
      </c>
      <c r="M108">
        <f>SUMIF($B108:$B$359,$K108,D108:D$359)</f>
        <v>0</v>
      </c>
      <c r="N108">
        <f>SUMIF($B108:$B$359,$K108,E108:E$359)</f>
        <v>0</v>
      </c>
      <c r="O108">
        <f>SUMIF($B108:$B$359,$K108,F108:F$359)</f>
        <v>0</v>
      </c>
      <c r="P108">
        <f>SUMIF($B108:$B$359,$K108,G108:G$359)</f>
        <v>0</v>
      </c>
      <c r="Q108">
        <f>SUMIF($B108:$B$359,$K108,H108:H$359)</f>
        <v>0</v>
      </c>
    </row>
    <row r="109" spans="1:17" x14ac:dyDescent="0.25">
      <c r="A109" s="5">
        <v>43893</v>
      </c>
      <c r="B109" s="3" t="s">
        <v>110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J109" s="3" t="b">
        <f t="shared" si="4"/>
        <v>1</v>
      </c>
      <c r="K109" s="3" t="s">
        <v>110</v>
      </c>
      <c r="L109">
        <f>SUMIF($B109:$B$359,$K109,C109:C$359)</f>
        <v>0</v>
      </c>
      <c r="M109">
        <f>SUMIF($B109:$B$359,$K109,D109:D$359)</f>
        <v>0</v>
      </c>
      <c r="N109">
        <f>SUMIF($B109:$B$359,$K109,E109:E$359)</f>
        <v>0</v>
      </c>
      <c r="O109">
        <f>SUMIF($B109:$B$359,$K109,F109:F$359)</f>
        <v>0</v>
      </c>
      <c r="P109">
        <f>SUMIF($B109:$B$359,$K109,G109:G$359)</f>
        <v>0</v>
      </c>
      <c r="Q109">
        <f>SUMIF($B109:$B$359,$K109,H109:H$359)</f>
        <v>0</v>
      </c>
    </row>
    <row r="110" spans="1:17" x14ac:dyDescent="0.25">
      <c r="A110" s="5">
        <v>43893</v>
      </c>
      <c r="B110" s="3" t="s">
        <v>111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4"/>
        <v>1</v>
      </c>
      <c r="K110" s="3" t="s">
        <v>111</v>
      </c>
      <c r="L110">
        <f>SUMIF($B110:$B$359,$K110,C110:C$359)</f>
        <v>0</v>
      </c>
      <c r="M110">
        <f>SUMIF($B110:$B$359,$K110,D110:D$359)</f>
        <v>0</v>
      </c>
      <c r="N110">
        <f>SUMIF($B110:$B$359,$K110,E110:E$359)</f>
        <v>0</v>
      </c>
      <c r="O110">
        <f>SUMIF($B110:$B$359,$K110,F110:F$359)</f>
        <v>0</v>
      </c>
      <c r="P110">
        <f>SUMIF($B110:$B$359,$K110,G110:G$359)</f>
        <v>0</v>
      </c>
      <c r="Q110">
        <f>SUMIF($B110:$B$359,$K110,H110:H$359)</f>
        <v>0</v>
      </c>
    </row>
    <row r="111" spans="1:17" x14ac:dyDescent="0.25">
      <c r="A111" s="5">
        <v>43893</v>
      </c>
      <c r="B111" s="3" t="s">
        <v>112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J111" s="3" t="b">
        <f t="shared" si="4"/>
        <v>1</v>
      </c>
      <c r="K111" s="3" t="s">
        <v>112</v>
      </c>
      <c r="L111">
        <f>SUMIF($B111:$B$359,$K111,C111:C$359)</f>
        <v>0</v>
      </c>
      <c r="M111">
        <f>SUMIF($B111:$B$359,$K111,D111:D$359)</f>
        <v>0</v>
      </c>
      <c r="N111">
        <f>SUMIF($B111:$B$359,$K111,E111:E$359)</f>
        <v>0</v>
      </c>
      <c r="O111">
        <f>SUMIF($B111:$B$359,$K111,F111:F$359)</f>
        <v>0</v>
      </c>
      <c r="P111">
        <f>SUMIF($B111:$B$359,$K111,G111:G$359)</f>
        <v>0</v>
      </c>
      <c r="Q111">
        <f>SUMIF($B111:$B$359,$K111,H111:H$359)</f>
        <v>0</v>
      </c>
    </row>
    <row r="112" spans="1:17" x14ac:dyDescent="0.25">
      <c r="A112" s="5">
        <v>43893</v>
      </c>
      <c r="B112" s="3" t="s">
        <v>113</v>
      </c>
      <c r="C112" s="3">
        <v>2</v>
      </c>
      <c r="D112" s="3">
        <v>3.4</v>
      </c>
      <c r="E112" s="3">
        <v>0</v>
      </c>
      <c r="F112" s="3">
        <v>0</v>
      </c>
      <c r="G112" s="3">
        <v>0</v>
      </c>
      <c r="H112" s="3">
        <v>0</v>
      </c>
      <c r="J112" s="3" t="b">
        <f t="shared" si="4"/>
        <v>1</v>
      </c>
      <c r="K112" s="3" t="s">
        <v>113</v>
      </c>
      <c r="L112">
        <f>SUMIF($B112:$B$359,$K112,C112:C$359)</f>
        <v>2</v>
      </c>
      <c r="M112">
        <f>SUMIF($B112:$B$359,$K112,D112:D$359)</f>
        <v>3.4</v>
      </c>
      <c r="N112">
        <f>SUMIF($B112:$B$359,$K112,E112:E$359)</f>
        <v>0</v>
      </c>
      <c r="O112">
        <f>SUMIF($B112:$B$359,$K112,F112:F$359)</f>
        <v>0</v>
      </c>
      <c r="P112">
        <f>SUMIF($B112:$B$359,$K112,G112:G$359)</f>
        <v>0</v>
      </c>
      <c r="Q112">
        <f>SUMIF($B112:$B$359,$K112,H112:H$359)</f>
        <v>0</v>
      </c>
    </row>
    <row r="113" spans="1:17" x14ac:dyDescent="0.25">
      <c r="A113" s="5">
        <v>43893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4"/>
        <v>1</v>
      </c>
      <c r="K113" s="3" t="s">
        <v>114</v>
      </c>
      <c r="L113">
        <f>SUMIF($B113:$B$359,$K113,C113:C$359)</f>
        <v>0</v>
      </c>
      <c r="M113">
        <f>SUMIF($B113:$B$359,$K113,D113:D$359)</f>
        <v>0</v>
      </c>
      <c r="N113">
        <f>SUMIF($B113:$B$359,$K113,E113:E$359)</f>
        <v>0</v>
      </c>
      <c r="O113">
        <f>SUMIF($B113:$B$359,$K113,F113:F$359)</f>
        <v>0</v>
      </c>
      <c r="P113">
        <f>SUMIF($B113:$B$359,$K113,G113:G$359)</f>
        <v>0</v>
      </c>
      <c r="Q113">
        <f>SUMIF($B113:$B$359,$K113,H113:H$359)</f>
        <v>0</v>
      </c>
    </row>
    <row r="114" spans="1:17" x14ac:dyDescent="0.25">
      <c r="A114" s="5">
        <v>43893</v>
      </c>
      <c r="B114" s="3" t="s">
        <v>115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J114" s="3" t="b">
        <f t="shared" si="4"/>
        <v>1</v>
      </c>
      <c r="K114" s="3" t="s">
        <v>115</v>
      </c>
      <c r="L114">
        <f>SUMIF($B114:$B$359,$K114,C114:C$359)</f>
        <v>0</v>
      </c>
      <c r="M114">
        <f>SUMIF($B114:$B$359,$K114,D114:D$359)</f>
        <v>0</v>
      </c>
      <c r="N114">
        <f>SUMIF($B114:$B$359,$K114,E114:E$359)</f>
        <v>0</v>
      </c>
      <c r="O114">
        <f>SUMIF($B114:$B$359,$K114,F114:F$359)</f>
        <v>0</v>
      </c>
      <c r="P114">
        <f>SUMIF($B114:$B$359,$K114,G114:G$359)</f>
        <v>0</v>
      </c>
      <c r="Q114">
        <f>SUMIF($B114:$B$359,$K114,H114:H$359)</f>
        <v>0</v>
      </c>
    </row>
    <row r="115" spans="1:17" x14ac:dyDescent="0.25">
      <c r="A115" s="5">
        <v>43893</v>
      </c>
      <c r="B115" s="3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J115" s="3" t="b">
        <f t="shared" si="4"/>
        <v>1</v>
      </c>
      <c r="K115" s="3" t="s">
        <v>116</v>
      </c>
      <c r="L115">
        <f>SUMIF($B115:$B$359,$K115,C115:C$359)</f>
        <v>0</v>
      </c>
      <c r="M115">
        <f>SUMIF($B115:$B$359,$K115,D115:D$359)</f>
        <v>0</v>
      </c>
      <c r="N115">
        <f>SUMIF($B115:$B$359,$K115,E115:E$359)</f>
        <v>0</v>
      </c>
      <c r="O115">
        <f>SUMIF($B115:$B$359,$K115,F115:F$359)</f>
        <v>0</v>
      </c>
      <c r="P115">
        <f>SUMIF($B115:$B$359,$K115,G115:G$359)</f>
        <v>0</v>
      </c>
      <c r="Q115">
        <f>SUMIF($B115:$B$359,$K115,H115:H$359)</f>
        <v>0</v>
      </c>
    </row>
    <row r="116" spans="1:17" x14ac:dyDescent="0.25">
      <c r="A116" s="5">
        <v>43893</v>
      </c>
      <c r="B116" s="3" t="s">
        <v>364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J116" s="3" t="b">
        <f t="shared" si="4"/>
        <v>1</v>
      </c>
      <c r="K116" s="3" t="s">
        <v>364</v>
      </c>
      <c r="L116">
        <f>SUMIF($B116:$B$359,$K116,C116:C$359)</f>
        <v>0</v>
      </c>
      <c r="M116">
        <f>SUMIF($B116:$B$359,$K116,D116:D$359)</f>
        <v>0</v>
      </c>
      <c r="N116">
        <f>SUMIF($B116:$B$359,$K116,E116:E$359)</f>
        <v>0</v>
      </c>
      <c r="O116">
        <f>SUMIF($B116:$B$359,$K116,F116:F$359)</f>
        <v>0</v>
      </c>
      <c r="P116">
        <f>SUMIF($B116:$B$359,$K116,G116:G$359)</f>
        <v>0</v>
      </c>
      <c r="Q116">
        <f>SUMIF($B116:$B$359,$K116,H116:H$359)</f>
        <v>0</v>
      </c>
    </row>
    <row r="117" spans="1:17" x14ac:dyDescent="0.25">
      <c r="A117" s="5">
        <v>43893</v>
      </c>
      <c r="B117" s="3" t="s">
        <v>117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J117" s="3" t="b">
        <f t="shared" si="4"/>
        <v>1</v>
      </c>
      <c r="K117" s="3" t="s">
        <v>117</v>
      </c>
      <c r="L117">
        <f>SUMIF($B117:$B$359,$K117,C117:C$359)</f>
        <v>0</v>
      </c>
      <c r="M117">
        <f>SUMIF($B117:$B$359,$K117,D117:D$359)</f>
        <v>0</v>
      </c>
      <c r="N117">
        <f>SUMIF($B117:$B$359,$K117,E117:E$359)</f>
        <v>0</v>
      </c>
      <c r="O117">
        <f>SUMIF($B117:$B$359,$K117,F117:F$359)</f>
        <v>0</v>
      </c>
      <c r="P117">
        <f>SUMIF($B117:$B$359,$K117,G117:G$359)</f>
        <v>0</v>
      </c>
      <c r="Q117">
        <f>SUMIF($B117:$B$359,$K117,H117:H$359)</f>
        <v>0</v>
      </c>
    </row>
    <row r="118" spans="1:17" x14ac:dyDescent="0.25">
      <c r="A118" s="5">
        <v>43893</v>
      </c>
      <c r="B118" s="3" t="s">
        <v>118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4"/>
        <v>1</v>
      </c>
      <c r="K118" s="3" t="s">
        <v>118</v>
      </c>
      <c r="L118">
        <f>SUMIF($B118:$B$359,$K118,C118:C$359)</f>
        <v>0</v>
      </c>
      <c r="M118">
        <f>SUMIF($B118:$B$359,$K118,D118:D$359)</f>
        <v>0</v>
      </c>
      <c r="N118">
        <f>SUMIF($B118:$B$359,$K118,E118:E$359)</f>
        <v>0</v>
      </c>
      <c r="O118">
        <f>SUMIF($B118:$B$359,$K118,F118:F$359)</f>
        <v>0</v>
      </c>
      <c r="P118">
        <f>SUMIF($B118:$B$359,$K118,G118:G$359)</f>
        <v>0</v>
      </c>
      <c r="Q118">
        <f>SUMIF($B118:$B$359,$K118,H118:H$359)</f>
        <v>0</v>
      </c>
    </row>
    <row r="119" spans="1:17" x14ac:dyDescent="0.25">
      <c r="A119" s="5">
        <v>43893</v>
      </c>
      <c r="B119" s="3" t="s">
        <v>119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J119" s="3" t="b">
        <f t="shared" si="4"/>
        <v>1</v>
      </c>
      <c r="K119" s="3" t="s">
        <v>119</v>
      </c>
      <c r="L119">
        <f>SUMIF($B119:$B$359,$K119,C119:C$359)</f>
        <v>0</v>
      </c>
      <c r="M119">
        <f>SUMIF($B119:$B$359,$K119,D119:D$359)</f>
        <v>0</v>
      </c>
      <c r="N119">
        <f>SUMIF($B119:$B$359,$K119,E119:E$359)</f>
        <v>0</v>
      </c>
      <c r="O119">
        <f>SUMIF($B119:$B$359,$K119,F119:F$359)</f>
        <v>0</v>
      </c>
      <c r="P119">
        <f>SUMIF($B119:$B$359,$K119,G119:G$359)</f>
        <v>0</v>
      </c>
      <c r="Q119">
        <f>SUMIF($B119:$B$359,$K119,H119:H$359)</f>
        <v>0</v>
      </c>
    </row>
    <row r="120" spans="1:17" x14ac:dyDescent="0.25">
      <c r="A120" s="5">
        <v>43893</v>
      </c>
      <c r="B120" s="3" t="s">
        <v>120</v>
      </c>
      <c r="C120" s="3">
        <v>3</v>
      </c>
      <c r="D120" s="3">
        <v>1.8</v>
      </c>
      <c r="E120" s="3">
        <v>0</v>
      </c>
      <c r="F120" s="3">
        <v>0</v>
      </c>
      <c r="G120" s="3">
        <v>0</v>
      </c>
      <c r="H120" s="3">
        <v>0</v>
      </c>
      <c r="J120" s="3" t="b">
        <f t="shared" si="4"/>
        <v>1</v>
      </c>
      <c r="K120" s="3" t="s">
        <v>120</v>
      </c>
      <c r="L120">
        <f>SUMIF($B120:$B$359,$K120,C120:C$359)</f>
        <v>3</v>
      </c>
      <c r="M120">
        <f>SUMIF($B120:$B$359,$K120,D120:D$359)</f>
        <v>1.8</v>
      </c>
      <c r="N120">
        <f>SUMIF($B120:$B$359,$K120,E120:E$359)</f>
        <v>0</v>
      </c>
      <c r="O120">
        <f>SUMIF($B120:$B$359,$K120,F120:F$359)</f>
        <v>0</v>
      </c>
      <c r="P120">
        <f>SUMIF($B120:$B$359,$K120,G120:G$359)</f>
        <v>0</v>
      </c>
      <c r="Q120">
        <f>SUMIF($B120:$B$359,$K120,H120:H$359)</f>
        <v>0</v>
      </c>
    </row>
    <row r="121" spans="1:17" x14ac:dyDescent="0.25">
      <c r="A121" s="5">
        <v>43893</v>
      </c>
      <c r="B121" s="3" t="s">
        <v>121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J121" s="3" t="b">
        <f t="shared" si="4"/>
        <v>1</v>
      </c>
      <c r="K121" s="3" t="s">
        <v>121</v>
      </c>
      <c r="L121">
        <f>SUMIF($B121:$B$359,$K121,C121:C$359)</f>
        <v>0</v>
      </c>
      <c r="M121">
        <f>SUMIF($B121:$B$359,$K121,D121:D$359)</f>
        <v>0</v>
      </c>
      <c r="N121">
        <f>SUMIF($B121:$B$359,$K121,E121:E$359)</f>
        <v>0</v>
      </c>
      <c r="O121">
        <f>SUMIF($B121:$B$359,$K121,F121:F$359)</f>
        <v>0</v>
      </c>
      <c r="P121">
        <f>SUMIF($B121:$B$359,$K121,G121:G$359)</f>
        <v>0</v>
      </c>
      <c r="Q121">
        <f>SUMIF($B121:$B$359,$K121,H121:H$359)</f>
        <v>0</v>
      </c>
    </row>
    <row r="122" spans="1:17" x14ac:dyDescent="0.25">
      <c r="A122" s="5">
        <v>43893</v>
      </c>
      <c r="B122" s="3" t="s">
        <v>122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J122" s="3" t="b">
        <f t="shared" si="4"/>
        <v>1</v>
      </c>
      <c r="K122" s="3" t="s">
        <v>122</v>
      </c>
      <c r="L122">
        <f>SUMIF($B122:$B$359,$K122,C122:C$359)</f>
        <v>0</v>
      </c>
      <c r="M122">
        <f>SUMIF($B122:$B$359,$K122,D122:D$359)</f>
        <v>0</v>
      </c>
      <c r="N122">
        <f>SUMIF($B122:$B$359,$K122,E122:E$359)</f>
        <v>0</v>
      </c>
      <c r="O122">
        <f>SUMIF($B122:$B$359,$K122,F122:F$359)</f>
        <v>0</v>
      </c>
      <c r="P122">
        <f>SUMIF($B122:$B$359,$K122,G122:G$359)</f>
        <v>0</v>
      </c>
      <c r="Q122">
        <f>SUMIF($B122:$B$359,$K122,H122:H$359)</f>
        <v>0</v>
      </c>
    </row>
    <row r="123" spans="1:17" x14ac:dyDescent="0.25">
      <c r="A123" s="5">
        <v>43893</v>
      </c>
      <c r="B123" s="3" t="s">
        <v>123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J123" s="3" t="b">
        <f t="shared" si="4"/>
        <v>1</v>
      </c>
      <c r="K123" s="3" t="s">
        <v>123</v>
      </c>
      <c r="L123">
        <f>SUMIF($B123:$B$359,$K123,C123:C$359)</f>
        <v>0</v>
      </c>
      <c r="M123">
        <f>SUMIF($B123:$B$359,$K123,D123:D$359)</f>
        <v>0</v>
      </c>
      <c r="N123">
        <f>SUMIF($B123:$B$359,$K123,E123:E$359)</f>
        <v>0</v>
      </c>
      <c r="O123">
        <f>SUMIF($B123:$B$359,$K123,F123:F$359)</f>
        <v>0</v>
      </c>
      <c r="P123">
        <f>SUMIF($B123:$B$359,$K123,G123:G$359)</f>
        <v>0</v>
      </c>
      <c r="Q123">
        <f>SUMIF($B123:$B$359,$K123,H123:H$359)</f>
        <v>0</v>
      </c>
    </row>
    <row r="124" spans="1:17" x14ac:dyDescent="0.25">
      <c r="A124" s="5">
        <v>43893</v>
      </c>
      <c r="B124" s="3" t="s">
        <v>124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J124" s="3" t="b">
        <f t="shared" si="4"/>
        <v>1</v>
      </c>
      <c r="K124" s="3" t="s">
        <v>124</v>
      </c>
      <c r="L124">
        <f>SUMIF($B124:$B$359,$K124,C124:C$359)</f>
        <v>0</v>
      </c>
      <c r="M124">
        <f>SUMIF($B124:$B$359,$K124,D124:D$359)</f>
        <v>0</v>
      </c>
      <c r="N124">
        <f>SUMIF($B124:$B$359,$K124,E124:E$359)</f>
        <v>0</v>
      </c>
      <c r="O124">
        <f>SUMIF($B124:$B$359,$K124,F124:F$359)</f>
        <v>0</v>
      </c>
      <c r="P124">
        <f>SUMIF($B124:$B$359,$K124,G124:G$359)</f>
        <v>0</v>
      </c>
      <c r="Q124">
        <f>SUMIF($B124:$B$359,$K124,H124:H$359)</f>
        <v>0</v>
      </c>
    </row>
    <row r="125" spans="1:17" x14ac:dyDescent="0.25">
      <c r="A125" s="5">
        <v>43893</v>
      </c>
      <c r="B125" s="3" t="s">
        <v>125</v>
      </c>
      <c r="C125" s="3">
        <v>4</v>
      </c>
      <c r="D125" s="3">
        <v>21.9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4"/>
        <v>1</v>
      </c>
      <c r="K125" s="3" t="s">
        <v>125</v>
      </c>
      <c r="L125">
        <f>SUMIF($B125:$B$359,$K125,C125:C$359)</f>
        <v>4</v>
      </c>
      <c r="M125">
        <f>SUMIF($B125:$B$359,$K125,D125:D$359)</f>
        <v>21.9</v>
      </c>
      <c r="N125">
        <f>SUMIF($B125:$B$359,$K125,E125:E$359)</f>
        <v>0</v>
      </c>
      <c r="O125">
        <f>SUMIF($B125:$B$359,$K125,F125:F$359)</f>
        <v>0</v>
      </c>
      <c r="P125">
        <f>SUMIF($B125:$B$359,$K125,G125:G$359)</f>
        <v>0</v>
      </c>
      <c r="Q125">
        <f>SUMIF($B125:$B$359,$K125,H125:H$359)</f>
        <v>0</v>
      </c>
    </row>
    <row r="126" spans="1:17" x14ac:dyDescent="0.25">
      <c r="A126" s="5">
        <v>43893</v>
      </c>
      <c r="B126" s="3" t="s">
        <v>126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4"/>
        <v>1</v>
      </c>
      <c r="K126" s="3" t="s">
        <v>126</v>
      </c>
      <c r="L126">
        <f>SUMIF($B126:$B$359,$K126,C126:C$359)</f>
        <v>0</v>
      </c>
      <c r="M126">
        <f>SUMIF($B126:$B$359,$K126,D126:D$359)</f>
        <v>0</v>
      </c>
      <c r="N126">
        <f>SUMIF($B126:$B$359,$K126,E126:E$359)</f>
        <v>0</v>
      </c>
      <c r="O126">
        <f>SUMIF($B126:$B$359,$K126,F126:F$359)</f>
        <v>0</v>
      </c>
      <c r="P126">
        <f>SUMIF($B126:$B$359,$K126,G126:G$359)</f>
        <v>0</v>
      </c>
      <c r="Q126">
        <f>SUMIF($B126:$B$359,$K126,H126:H$359)</f>
        <v>0</v>
      </c>
    </row>
    <row r="127" spans="1:17" x14ac:dyDescent="0.25">
      <c r="A127" s="5">
        <v>43893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4"/>
        <v>1</v>
      </c>
      <c r="K127" s="3" t="s">
        <v>127</v>
      </c>
      <c r="L127">
        <f>SUMIF($B127:$B$359,$K127,C127:C$359)</f>
        <v>0</v>
      </c>
      <c r="M127">
        <f>SUMIF($B127:$B$359,$K127,D127:D$359)</f>
        <v>0</v>
      </c>
      <c r="N127">
        <f>SUMIF($B127:$B$359,$K127,E127:E$359)</f>
        <v>0</v>
      </c>
      <c r="O127">
        <f>SUMIF($B127:$B$359,$K127,F127:F$359)</f>
        <v>0</v>
      </c>
      <c r="P127">
        <f>SUMIF($B127:$B$359,$K127,G127:G$359)</f>
        <v>0</v>
      </c>
      <c r="Q127">
        <f>SUMIF($B127:$B$359,$K127,H127:H$359)</f>
        <v>0</v>
      </c>
    </row>
    <row r="128" spans="1:17" x14ac:dyDescent="0.25">
      <c r="A128" s="5">
        <v>43893</v>
      </c>
      <c r="B128" s="3" t="s">
        <v>128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J128" s="3" t="b">
        <f t="shared" si="4"/>
        <v>1</v>
      </c>
      <c r="K128" s="3" t="s">
        <v>128</v>
      </c>
      <c r="L128">
        <f>SUMIF($B128:$B$359,$K128,C128:C$359)</f>
        <v>0</v>
      </c>
      <c r="M128">
        <f>SUMIF($B128:$B$359,$K128,D128:D$359)</f>
        <v>0</v>
      </c>
      <c r="N128">
        <f>SUMIF($B128:$B$359,$K128,E128:E$359)</f>
        <v>0</v>
      </c>
      <c r="O128">
        <f>SUMIF($B128:$B$359,$K128,F128:F$359)</f>
        <v>0</v>
      </c>
      <c r="P128">
        <f>SUMIF($B128:$B$359,$K128,G128:G$359)</f>
        <v>0</v>
      </c>
      <c r="Q128">
        <f>SUMIF($B128:$B$359,$K128,H128:H$359)</f>
        <v>0</v>
      </c>
    </row>
    <row r="129" spans="1:17" x14ac:dyDescent="0.25">
      <c r="A129" s="5">
        <v>43893</v>
      </c>
      <c r="B129" s="3" t="s">
        <v>129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4"/>
        <v>1</v>
      </c>
      <c r="K129" s="3" t="s">
        <v>129</v>
      </c>
      <c r="L129">
        <f>SUMIF($B129:$B$359,$K129,C129:C$359)</f>
        <v>0</v>
      </c>
      <c r="M129">
        <f>SUMIF($B129:$B$359,$K129,D129:D$359)</f>
        <v>0</v>
      </c>
      <c r="N129">
        <f>SUMIF($B129:$B$359,$K129,E129:E$359)</f>
        <v>0</v>
      </c>
      <c r="O129">
        <f>SUMIF($B129:$B$359,$K129,F129:F$359)</f>
        <v>0</v>
      </c>
      <c r="P129">
        <f>SUMIF($B129:$B$359,$K129,G129:G$359)</f>
        <v>0</v>
      </c>
      <c r="Q129">
        <f>SUMIF($B129:$B$359,$K129,H129:H$359)</f>
        <v>0</v>
      </c>
    </row>
    <row r="130" spans="1:17" x14ac:dyDescent="0.25">
      <c r="A130" s="5">
        <v>43893</v>
      </c>
      <c r="B130" s="3" t="s">
        <v>130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4"/>
        <v>1</v>
      </c>
      <c r="K130" s="3" t="s">
        <v>130</v>
      </c>
      <c r="L130">
        <f>SUMIF($B130:$B$359,$K130,C130:C$359)</f>
        <v>0</v>
      </c>
      <c r="M130">
        <f>SUMIF($B130:$B$359,$K130,D130:D$359)</f>
        <v>0</v>
      </c>
      <c r="N130">
        <f>SUMIF($B130:$B$359,$K130,E130:E$359)</f>
        <v>0</v>
      </c>
      <c r="O130">
        <f>SUMIF($B130:$B$359,$K130,F130:F$359)</f>
        <v>0</v>
      </c>
      <c r="P130">
        <f>SUMIF($B130:$B$359,$K130,G130:G$359)</f>
        <v>0</v>
      </c>
      <c r="Q130">
        <f>SUMIF($B130:$B$359,$K130,H130:H$359)</f>
        <v>0</v>
      </c>
    </row>
    <row r="131" spans="1:17" x14ac:dyDescent="0.25">
      <c r="A131" s="5">
        <v>43893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4"/>
        <v>1</v>
      </c>
      <c r="K131" s="3" t="s">
        <v>131</v>
      </c>
      <c r="L131">
        <f>SUMIF($B131:$B$359,$K131,C131:C$359)</f>
        <v>0</v>
      </c>
      <c r="M131">
        <f>SUMIF($B131:$B$359,$K131,D131:D$359)</f>
        <v>0</v>
      </c>
      <c r="N131">
        <f>SUMIF($B131:$B$359,$K131,E131:E$359)</f>
        <v>0</v>
      </c>
      <c r="O131">
        <f>SUMIF($B131:$B$359,$K131,F131:F$359)</f>
        <v>0</v>
      </c>
      <c r="P131">
        <f>SUMIF($B131:$B$359,$K131,G131:G$359)</f>
        <v>0</v>
      </c>
      <c r="Q131">
        <f>SUMIF($B131:$B$359,$K131,H131:H$359)</f>
        <v>0</v>
      </c>
    </row>
    <row r="132" spans="1:17" x14ac:dyDescent="0.25">
      <c r="A132" s="5">
        <v>43893</v>
      </c>
      <c r="B132" s="3" t="s">
        <v>132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J132" s="3" t="b">
        <f t="shared" si="4"/>
        <v>1</v>
      </c>
      <c r="K132" s="3" t="s">
        <v>132</v>
      </c>
      <c r="L132">
        <f>SUMIF($B132:$B$359,$K132,C132:C$359)</f>
        <v>0</v>
      </c>
      <c r="M132">
        <f>SUMIF($B132:$B$359,$K132,D132:D$359)</f>
        <v>0</v>
      </c>
      <c r="N132">
        <f>SUMIF($B132:$B$359,$K132,E132:E$359)</f>
        <v>0</v>
      </c>
      <c r="O132">
        <f>SUMIF($B132:$B$359,$K132,F132:F$359)</f>
        <v>0</v>
      </c>
      <c r="P132">
        <f>SUMIF($B132:$B$359,$K132,G132:G$359)</f>
        <v>0</v>
      </c>
      <c r="Q132">
        <f>SUMIF($B132:$B$359,$K132,H132:H$359)</f>
        <v>0</v>
      </c>
    </row>
    <row r="133" spans="1:17" x14ac:dyDescent="0.25">
      <c r="A133" s="5">
        <v>43893</v>
      </c>
      <c r="B133" s="3" t="s">
        <v>133</v>
      </c>
      <c r="C133" s="3">
        <v>0</v>
      </c>
      <c r="D133" s="3">
        <v>0</v>
      </c>
      <c r="E133" s="3">
        <v>1</v>
      </c>
      <c r="F133" s="3">
        <v>1.1000000000000001</v>
      </c>
      <c r="G133" s="3">
        <v>0</v>
      </c>
      <c r="H133" s="3">
        <v>0</v>
      </c>
      <c r="J133" s="3" t="b">
        <f t="shared" si="4"/>
        <v>1</v>
      </c>
      <c r="K133" s="3" t="s">
        <v>133</v>
      </c>
      <c r="L133">
        <f>SUMIF($B133:$B$359,$K133,C133:C$359)</f>
        <v>0</v>
      </c>
      <c r="M133">
        <f>SUMIF($B133:$B$359,$K133,D133:D$359)</f>
        <v>0</v>
      </c>
      <c r="N133">
        <f>SUMIF($B133:$B$359,$K133,E133:E$359)</f>
        <v>1</v>
      </c>
      <c r="O133">
        <f>SUMIF($B133:$B$359,$K133,F133:F$359)</f>
        <v>1.1000000000000001</v>
      </c>
      <c r="P133">
        <f>SUMIF($B133:$B$359,$K133,G133:G$359)</f>
        <v>0</v>
      </c>
      <c r="Q133">
        <f>SUMIF($B133:$B$359,$K133,H133:H$359)</f>
        <v>0</v>
      </c>
    </row>
    <row r="134" spans="1:17" x14ac:dyDescent="0.25">
      <c r="A134" s="5">
        <v>43893</v>
      </c>
      <c r="B134" s="3" t="s">
        <v>134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5">EXACT(K134,B134)</f>
        <v>1</v>
      </c>
      <c r="K134" s="3" t="s">
        <v>134</v>
      </c>
      <c r="L134">
        <f>SUMIF($B134:$B$359,$K134,C134:C$359)</f>
        <v>0</v>
      </c>
      <c r="M134">
        <f>SUMIF($B134:$B$359,$K134,D134:D$359)</f>
        <v>0</v>
      </c>
      <c r="N134">
        <f>SUMIF($B134:$B$359,$K134,E134:E$359)</f>
        <v>0</v>
      </c>
      <c r="O134">
        <f>SUMIF($B134:$B$359,$K134,F134:F$359)</f>
        <v>0</v>
      </c>
      <c r="P134">
        <f>SUMIF($B134:$B$359,$K134,G134:G$359)</f>
        <v>0</v>
      </c>
      <c r="Q134">
        <f>SUMIF($B134:$B$359,$K134,H134:H$359)</f>
        <v>0</v>
      </c>
    </row>
    <row r="135" spans="1:17" x14ac:dyDescent="0.25">
      <c r="A135" s="5">
        <v>43893</v>
      </c>
      <c r="B135" s="3" t="s">
        <v>135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5"/>
        <v>1</v>
      </c>
      <c r="K135" s="3" t="s">
        <v>135</v>
      </c>
      <c r="L135">
        <f>SUMIF($B135:$B$359,$K135,C135:C$359)</f>
        <v>0</v>
      </c>
      <c r="M135">
        <f>SUMIF($B135:$B$359,$K135,D135:D$359)</f>
        <v>0</v>
      </c>
      <c r="N135">
        <f>SUMIF($B135:$B$359,$K135,E135:E$359)</f>
        <v>0</v>
      </c>
      <c r="O135">
        <f>SUMIF($B135:$B$359,$K135,F135:F$359)</f>
        <v>0</v>
      </c>
      <c r="P135">
        <f>SUMIF($B135:$B$359,$K135,G135:G$359)</f>
        <v>0</v>
      </c>
      <c r="Q135">
        <f>SUMIF($B135:$B$359,$K135,H135:H$359)</f>
        <v>0</v>
      </c>
    </row>
    <row r="136" spans="1:17" x14ac:dyDescent="0.25">
      <c r="A136" s="5">
        <v>43893</v>
      </c>
      <c r="B136" s="3" t="s">
        <v>136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5"/>
        <v>1</v>
      </c>
      <c r="K136" s="3" t="s">
        <v>136</v>
      </c>
      <c r="L136">
        <f>SUMIF($B136:$B$359,$K136,C136:C$359)</f>
        <v>0</v>
      </c>
      <c r="M136">
        <f>SUMIF($B136:$B$359,$K136,D136:D$359)</f>
        <v>0</v>
      </c>
      <c r="N136">
        <f>SUMIF($B136:$B$359,$K136,E136:E$359)</f>
        <v>0</v>
      </c>
      <c r="O136">
        <f>SUMIF($B136:$B$359,$K136,F136:F$359)</f>
        <v>0</v>
      </c>
      <c r="P136">
        <f>SUMIF($B136:$B$359,$K136,G136:G$359)</f>
        <v>0</v>
      </c>
      <c r="Q136">
        <f>SUMIF($B136:$B$359,$K136,H136:H$359)</f>
        <v>0</v>
      </c>
    </row>
    <row r="137" spans="1:17" x14ac:dyDescent="0.25">
      <c r="A137" s="5">
        <v>43893</v>
      </c>
      <c r="B137" s="3" t="s">
        <v>137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5"/>
        <v>1</v>
      </c>
      <c r="K137" s="3" t="s">
        <v>137</v>
      </c>
      <c r="L137">
        <f>SUMIF($B137:$B$359,$K137,C137:C$359)</f>
        <v>0</v>
      </c>
      <c r="M137">
        <f>SUMIF($B137:$B$359,$K137,D137:D$359)</f>
        <v>0</v>
      </c>
      <c r="N137">
        <f>SUMIF($B137:$B$359,$K137,E137:E$359)</f>
        <v>0</v>
      </c>
      <c r="O137">
        <f>SUMIF($B137:$B$359,$K137,F137:F$359)</f>
        <v>0</v>
      </c>
      <c r="P137">
        <f>SUMIF($B137:$B$359,$K137,G137:G$359)</f>
        <v>0</v>
      </c>
      <c r="Q137">
        <f>SUMIF($B137:$B$359,$K137,H137:H$359)</f>
        <v>0</v>
      </c>
    </row>
    <row r="138" spans="1:17" x14ac:dyDescent="0.25">
      <c r="A138" s="5">
        <v>43893</v>
      </c>
      <c r="B138" s="3" t="s">
        <v>138</v>
      </c>
      <c r="C138" s="3">
        <v>6</v>
      </c>
      <c r="D138" s="3">
        <v>6.5</v>
      </c>
      <c r="E138" s="3">
        <v>0</v>
      </c>
      <c r="F138" s="3">
        <v>0</v>
      </c>
      <c r="G138" s="3">
        <v>0</v>
      </c>
      <c r="H138" s="3">
        <v>0</v>
      </c>
      <c r="J138" s="3" t="b">
        <f t="shared" si="5"/>
        <v>1</v>
      </c>
      <c r="K138" s="3" t="s">
        <v>138</v>
      </c>
      <c r="L138">
        <f>SUMIF($B138:$B$359,$K138,C138:C$359)</f>
        <v>6</v>
      </c>
      <c r="M138">
        <f>SUMIF($B138:$B$359,$K138,D138:D$359)</f>
        <v>6.5</v>
      </c>
      <c r="N138">
        <f>SUMIF($B138:$B$359,$K138,E138:E$359)</f>
        <v>0</v>
      </c>
      <c r="O138">
        <f>SUMIF($B138:$B$359,$K138,F138:F$359)</f>
        <v>0</v>
      </c>
      <c r="P138">
        <f>SUMIF($B138:$B$359,$K138,G138:G$359)</f>
        <v>0</v>
      </c>
      <c r="Q138">
        <f>SUMIF($B138:$B$359,$K138,H138:H$359)</f>
        <v>0</v>
      </c>
    </row>
    <row r="139" spans="1:17" x14ac:dyDescent="0.25">
      <c r="A139" s="5">
        <v>43893</v>
      </c>
      <c r="B139" s="3" t="s">
        <v>139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J139" s="3" t="b">
        <f t="shared" si="5"/>
        <v>1</v>
      </c>
      <c r="K139" s="3" t="s">
        <v>139</v>
      </c>
      <c r="L139">
        <f>SUMIF($B139:$B$359,$K139,C139:C$359)</f>
        <v>0</v>
      </c>
      <c r="M139">
        <f>SUMIF($B139:$B$359,$K139,D139:D$359)</f>
        <v>0</v>
      </c>
      <c r="N139">
        <f>SUMIF($B139:$B$359,$K139,E139:E$359)</f>
        <v>0</v>
      </c>
      <c r="O139">
        <f>SUMIF($B139:$B$359,$K139,F139:F$359)</f>
        <v>0</v>
      </c>
      <c r="P139">
        <f>SUMIF($B139:$B$359,$K139,G139:G$359)</f>
        <v>0</v>
      </c>
      <c r="Q139">
        <f>SUMIF($B139:$B$359,$K139,H139:H$359)</f>
        <v>0</v>
      </c>
    </row>
    <row r="140" spans="1:17" x14ac:dyDescent="0.25">
      <c r="A140" s="5">
        <v>43893</v>
      </c>
      <c r="B140" s="3" t="s">
        <v>365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J140" s="3" t="b">
        <f t="shared" si="5"/>
        <v>1</v>
      </c>
      <c r="K140" s="3" t="s">
        <v>365</v>
      </c>
      <c r="L140">
        <f>SUMIF($B140:$B$359,$K140,C140:C$359)</f>
        <v>0</v>
      </c>
      <c r="M140">
        <f>SUMIF($B140:$B$359,$K140,D140:D$359)</f>
        <v>0</v>
      </c>
      <c r="N140">
        <f>SUMIF($B140:$B$359,$K140,E140:E$359)</f>
        <v>0</v>
      </c>
      <c r="O140">
        <f>SUMIF($B140:$B$359,$K140,F140:F$359)</f>
        <v>0</v>
      </c>
      <c r="P140">
        <f>SUMIF($B140:$B$359,$K140,G140:G$359)</f>
        <v>0</v>
      </c>
      <c r="Q140">
        <f>SUMIF($B140:$B$359,$K140,H140:H$359)</f>
        <v>0</v>
      </c>
    </row>
    <row r="141" spans="1:17" x14ac:dyDescent="0.25">
      <c r="A141" s="5">
        <v>43893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5"/>
        <v>1</v>
      </c>
      <c r="K141" s="3" t="s">
        <v>140</v>
      </c>
      <c r="L141">
        <f>SUMIF($B141:$B$359,$K141,C141:C$359)</f>
        <v>0</v>
      </c>
      <c r="M141">
        <f>SUMIF($B141:$B$359,$K141,D141:D$359)</f>
        <v>0</v>
      </c>
      <c r="N141">
        <f>SUMIF($B141:$B$359,$K141,E141:E$359)</f>
        <v>0</v>
      </c>
      <c r="O141">
        <f>SUMIF($B141:$B$359,$K141,F141:F$359)</f>
        <v>0</v>
      </c>
      <c r="P141">
        <f>SUMIF($B141:$B$359,$K141,G141:G$359)</f>
        <v>0</v>
      </c>
      <c r="Q141">
        <f>SUMIF($B141:$B$359,$K141,H141:H$359)</f>
        <v>0</v>
      </c>
    </row>
    <row r="142" spans="1:17" x14ac:dyDescent="0.25">
      <c r="A142" s="5">
        <v>43893</v>
      </c>
      <c r="B142" s="3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5"/>
        <v>1</v>
      </c>
      <c r="K142" s="3" t="s">
        <v>141</v>
      </c>
      <c r="L142">
        <f>SUMIF($B142:$B$359,$K142,C142:C$359)</f>
        <v>0</v>
      </c>
      <c r="M142">
        <f>SUMIF($B142:$B$359,$K142,D142:D$359)</f>
        <v>0</v>
      </c>
      <c r="N142">
        <f>SUMIF($B142:$B$359,$K142,E142:E$359)</f>
        <v>0</v>
      </c>
      <c r="O142">
        <f>SUMIF($B142:$B$359,$K142,F142:F$359)</f>
        <v>0</v>
      </c>
      <c r="P142">
        <f>SUMIF($B142:$B$359,$K142,G142:G$359)</f>
        <v>0</v>
      </c>
      <c r="Q142">
        <f>SUMIF($B142:$B$359,$K142,H142:H$359)</f>
        <v>0</v>
      </c>
    </row>
    <row r="143" spans="1:17" x14ac:dyDescent="0.25">
      <c r="A143" s="5">
        <v>43893</v>
      </c>
      <c r="B143" s="3" t="s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5"/>
        <v>1</v>
      </c>
      <c r="K143" s="3" t="s">
        <v>142</v>
      </c>
      <c r="L143">
        <f>SUMIF($B143:$B$359,$K143,C143:C$359)</f>
        <v>0</v>
      </c>
      <c r="M143">
        <f>SUMIF($B143:$B$359,$K143,D143:D$359)</f>
        <v>0</v>
      </c>
      <c r="N143">
        <f>SUMIF($B143:$B$359,$K143,E143:E$359)</f>
        <v>0</v>
      </c>
      <c r="O143">
        <f>SUMIF($B143:$B$359,$K143,F143:F$359)</f>
        <v>0</v>
      </c>
      <c r="P143">
        <f>SUMIF($B143:$B$359,$K143,G143:G$359)</f>
        <v>0</v>
      </c>
      <c r="Q143">
        <f>SUMIF($B143:$B$359,$K143,H143:H$359)</f>
        <v>0</v>
      </c>
    </row>
    <row r="144" spans="1:17" x14ac:dyDescent="0.25">
      <c r="A144" s="5">
        <v>43893</v>
      </c>
      <c r="B144" s="3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5"/>
        <v>1</v>
      </c>
      <c r="K144" s="3" t="s">
        <v>143</v>
      </c>
      <c r="L144">
        <f>SUMIF($B144:$B$359,$K144,C144:C$359)</f>
        <v>0</v>
      </c>
      <c r="M144">
        <f>SUMIF($B144:$B$359,$K144,D144:D$359)</f>
        <v>0</v>
      </c>
      <c r="N144">
        <f>SUMIF($B144:$B$359,$K144,E144:E$359)</f>
        <v>0</v>
      </c>
      <c r="O144">
        <f>SUMIF($B144:$B$359,$K144,F144:F$359)</f>
        <v>0</v>
      </c>
      <c r="P144">
        <f>SUMIF($B144:$B$359,$K144,G144:G$359)</f>
        <v>0</v>
      </c>
      <c r="Q144">
        <f>SUMIF($B144:$B$359,$K144,H144:H$359)</f>
        <v>0</v>
      </c>
    </row>
    <row r="145" spans="1:17" x14ac:dyDescent="0.25">
      <c r="A145" s="5">
        <v>43893</v>
      </c>
      <c r="B145" s="3" t="s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5"/>
        <v>1</v>
      </c>
      <c r="K145" s="3" t="s">
        <v>144</v>
      </c>
      <c r="L145">
        <f>SUMIF($B145:$B$359,$K145,C145:C$359)</f>
        <v>0</v>
      </c>
      <c r="M145">
        <f>SUMIF($B145:$B$359,$K145,D145:D$359)</f>
        <v>0</v>
      </c>
      <c r="N145">
        <f>SUMIF($B145:$B$359,$K145,E145:E$359)</f>
        <v>0</v>
      </c>
      <c r="O145">
        <f>SUMIF($B145:$B$359,$K145,F145:F$359)</f>
        <v>0</v>
      </c>
      <c r="P145">
        <f>SUMIF($B145:$B$359,$K145,G145:G$359)</f>
        <v>0</v>
      </c>
      <c r="Q145">
        <f>SUMIF($B145:$B$359,$K145,H145:H$359)</f>
        <v>0</v>
      </c>
    </row>
    <row r="146" spans="1:17" x14ac:dyDescent="0.25">
      <c r="A146" s="5">
        <v>43893</v>
      </c>
      <c r="B146" s="3" t="s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J146" s="3" t="b">
        <f t="shared" si="5"/>
        <v>1</v>
      </c>
      <c r="K146" s="3" t="s">
        <v>145</v>
      </c>
      <c r="L146">
        <f>SUMIF($B146:$B$359,$K146,C146:C$359)</f>
        <v>0</v>
      </c>
      <c r="M146">
        <f>SUMIF($B146:$B$359,$K146,D146:D$359)</f>
        <v>0</v>
      </c>
      <c r="N146">
        <f>SUMIF($B146:$B$359,$K146,E146:E$359)</f>
        <v>0</v>
      </c>
      <c r="O146">
        <f>SUMIF($B146:$B$359,$K146,F146:F$359)</f>
        <v>0</v>
      </c>
      <c r="P146">
        <f>SUMIF($B146:$B$359,$K146,G146:G$359)</f>
        <v>0</v>
      </c>
      <c r="Q146">
        <f>SUMIF($B146:$B$359,$K146,H146:H$359)</f>
        <v>0</v>
      </c>
    </row>
    <row r="147" spans="1:17" x14ac:dyDescent="0.25">
      <c r="A147" s="5">
        <v>43893</v>
      </c>
      <c r="B147" s="3" t="s">
        <v>146</v>
      </c>
      <c r="C147" s="3">
        <v>1</v>
      </c>
      <c r="D147" s="3">
        <v>1.1000000000000001</v>
      </c>
      <c r="E147" s="3">
        <v>1</v>
      </c>
      <c r="F147" s="3">
        <v>1.1000000000000001</v>
      </c>
      <c r="G147" s="3">
        <v>0</v>
      </c>
      <c r="H147" s="3">
        <v>0</v>
      </c>
      <c r="J147" s="3" t="b">
        <f t="shared" si="5"/>
        <v>1</v>
      </c>
      <c r="K147" s="3" t="s">
        <v>146</v>
      </c>
      <c r="L147">
        <f>SUMIF($B147:$B$359,$K147,C147:C$359)</f>
        <v>1</v>
      </c>
      <c r="M147">
        <f>SUMIF($B147:$B$359,$K147,D147:D$359)</f>
        <v>1.1000000000000001</v>
      </c>
      <c r="N147">
        <f>SUMIF($B147:$B$359,$K147,E147:E$359)</f>
        <v>1</v>
      </c>
      <c r="O147">
        <f>SUMIF($B147:$B$359,$K147,F147:F$359)</f>
        <v>1.1000000000000001</v>
      </c>
      <c r="P147">
        <f>SUMIF($B147:$B$359,$K147,G147:G$359)</f>
        <v>0</v>
      </c>
      <c r="Q147">
        <f>SUMIF($B147:$B$359,$K147,H147:H$359)</f>
        <v>0</v>
      </c>
    </row>
    <row r="148" spans="1:17" x14ac:dyDescent="0.25">
      <c r="A148" s="5">
        <v>43893</v>
      </c>
      <c r="B148" s="3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J148" s="3" t="b">
        <f t="shared" si="5"/>
        <v>1</v>
      </c>
      <c r="K148" s="3" t="s">
        <v>147</v>
      </c>
      <c r="L148">
        <f>SUMIF($B148:$B$359,$K148,C148:C$359)</f>
        <v>0</v>
      </c>
      <c r="M148">
        <f>SUMIF($B148:$B$359,$K148,D148:D$359)</f>
        <v>0</v>
      </c>
      <c r="N148">
        <f>SUMIF($B148:$B$359,$K148,E148:E$359)</f>
        <v>0</v>
      </c>
      <c r="O148">
        <f>SUMIF($B148:$B$359,$K148,F148:F$359)</f>
        <v>0</v>
      </c>
      <c r="P148">
        <f>SUMIF($B148:$B$359,$K148,G148:G$359)</f>
        <v>0</v>
      </c>
      <c r="Q148">
        <f>SUMIF($B148:$B$359,$K148,H148:H$359)</f>
        <v>0</v>
      </c>
    </row>
    <row r="149" spans="1:17" x14ac:dyDescent="0.25">
      <c r="A149" s="5">
        <v>43893</v>
      </c>
      <c r="B149" s="3" t="s">
        <v>148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J149" s="3" t="b">
        <f t="shared" si="5"/>
        <v>1</v>
      </c>
      <c r="K149" s="3" t="s">
        <v>148</v>
      </c>
      <c r="L149">
        <f>SUMIF($B149:$B$359,$K149,C149:C$359)</f>
        <v>0</v>
      </c>
      <c r="M149">
        <f>SUMIF($B149:$B$359,$K149,D149:D$359)</f>
        <v>0</v>
      </c>
      <c r="N149">
        <f>SUMIF($B149:$B$359,$K149,E149:E$359)</f>
        <v>0</v>
      </c>
      <c r="O149">
        <f>SUMIF($B149:$B$359,$K149,F149:F$359)</f>
        <v>0</v>
      </c>
      <c r="P149">
        <f>SUMIF($B149:$B$359,$K149,G149:G$359)</f>
        <v>0</v>
      </c>
      <c r="Q149">
        <f>SUMIF($B149:$B$359,$K149,H149:H$359)</f>
        <v>0</v>
      </c>
    </row>
    <row r="150" spans="1:17" x14ac:dyDescent="0.25">
      <c r="A150" s="5">
        <v>43893</v>
      </c>
      <c r="B150" s="3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J150" s="3" t="b">
        <f t="shared" si="5"/>
        <v>1</v>
      </c>
      <c r="K150" s="3" t="s">
        <v>149</v>
      </c>
      <c r="L150">
        <f>SUMIF($B150:$B$359,$K150,C150:C$359)</f>
        <v>0</v>
      </c>
      <c r="M150">
        <f>SUMIF($B150:$B$359,$K150,D150:D$359)</f>
        <v>0</v>
      </c>
      <c r="N150">
        <f>SUMIF($B150:$B$359,$K150,E150:E$359)</f>
        <v>0</v>
      </c>
      <c r="O150">
        <f>SUMIF($B150:$B$359,$K150,F150:F$359)</f>
        <v>0</v>
      </c>
      <c r="P150">
        <f>SUMIF($B150:$B$359,$K150,G150:G$359)</f>
        <v>0</v>
      </c>
      <c r="Q150">
        <f>SUMIF($B150:$B$359,$K150,H150:H$359)</f>
        <v>0</v>
      </c>
    </row>
    <row r="151" spans="1:17" x14ac:dyDescent="0.25">
      <c r="A151" s="5">
        <v>43893</v>
      </c>
      <c r="B151" s="3" t="s">
        <v>150</v>
      </c>
      <c r="C151" s="3">
        <v>0</v>
      </c>
      <c r="D151" s="3">
        <v>0</v>
      </c>
      <c r="E151" s="3">
        <v>1</v>
      </c>
      <c r="F151" s="3">
        <v>1.4</v>
      </c>
      <c r="G151" s="3">
        <v>0</v>
      </c>
      <c r="H151" s="3">
        <v>0</v>
      </c>
      <c r="J151" s="3" t="b">
        <f t="shared" si="5"/>
        <v>1</v>
      </c>
      <c r="K151" s="3" t="s">
        <v>150</v>
      </c>
      <c r="L151">
        <f>SUMIF($B151:$B$359,$K151,C151:C$359)</f>
        <v>0</v>
      </c>
      <c r="M151">
        <f>SUMIF($B151:$B$359,$K151,D151:D$359)</f>
        <v>0</v>
      </c>
      <c r="N151">
        <f>SUMIF($B151:$B$359,$K151,E151:E$359)</f>
        <v>1</v>
      </c>
      <c r="O151">
        <f>SUMIF($B151:$B$359,$K151,F151:F$359)</f>
        <v>1.4</v>
      </c>
      <c r="P151">
        <f>SUMIF($B151:$B$359,$K151,G151:G$359)</f>
        <v>0</v>
      </c>
      <c r="Q151">
        <f>SUMIF($B151:$B$359,$K151,H151:H$359)</f>
        <v>0</v>
      </c>
    </row>
    <row r="152" spans="1:17" x14ac:dyDescent="0.25">
      <c r="A152" s="5">
        <v>43893</v>
      </c>
      <c r="B152" s="3" t="s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J152" s="3" t="b">
        <f t="shared" si="5"/>
        <v>1</v>
      </c>
      <c r="K152" s="3" t="s">
        <v>151</v>
      </c>
      <c r="L152">
        <f>SUMIF($B152:$B$359,$K152,C152:C$359)</f>
        <v>0</v>
      </c>
      <c r="M152">
        <f>SUMIF($B152:$B$359,$K152,D152:D$359)</f>
        <v>0</v>
      </c>
      <c r="N152">
        <f>SUMIF($B152:$B$359,$K152,E152:E$359)</f>
        <v>0</v>
      </c>
      <c r="O152">
        <f>SUMIF($B152:$B$359,$K152,F152:F$359)</f>
        <v>0</v>
      </c>
      <c r="P152">
        <f>SUMIF($B152:$B$359,$K152,G152:G$359)</f>
        <v>0</v>
      </c>
      <c r="Q152">
        <f>SUMIF($B152:$B$359,$K152,H152:H$359)</f>
        <v>0</v>
      </c>
    </row>
    <row r="153" spans="1:17" x14ac:dyDescent="0.25">
      <c r="A153" s="5">
        <v>43893</v>
      </c>
      <c r="B153" s="3" t="s">
        <v>152</v>
      </c>
      <c r="C153" s="3">
        <v>9</v>
      </c>
      <c r="D153" s="3">
        <v>17.899999999999999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5"/>
        <v>1</v>
      </c>
      <c r="K153" s="3" t="s">
        <v>152</v>
      </c>
      <c r="L153">
        <f>SUMIF($B153:$B$359,$K153,C153:C$359)</f>
        <v>9</v>
      </c>
      <c r="M153">
        <f>SUMIF($B153:$B$359,$K153,D153:D$359)</f>
        <v>17.899999999999999</v>
      </c>
      <c r="N153">
        <f>SUMIF($B153:$B$359,$K153,E153:E$359)</f>
        <v>0</v>
      </c>
      <c r="O153">
        <f>SUMIF($B153:$B$359,$K153,F153:F$359)</f>
        <v>0</v>
      </c>
      <c r="P153">
        <f>SUMIF($B153:$B$359,$K153,G153:G$359)</f>
        <v>0</v>
      </c>
      <c r="Q153">
        <f>SUMIF($B153:$B$359,$K153,H153:H$359)</f>
        <v>0</v>
      </c>
    </row>
    <row r="154" spans="1:17" x14ac:dyDescent="0.25">
      <c r="A154" s="5">
        <v>43893</v>
      </c>
      <c r="B154" s="3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5"/>
        <v>1</v>
      </c>
      <c r="K154" s="3" t="s">
        <v>153</v>
      </c>
      <c r="L154">
        <f>SUMIF($B154:$B$359,$K154,C154:C$359)</f>
        <v>0</v>
      </c>
      <c r="M154">
        <f>SUMIF($B154:$B$359,$K154,D154:D$359)</f>
        <v>0</v>
      </c>
      <c r="N154">
        <f>SUMIF($B154:$B$359,$K154,E154:E$359)</f>
        <v>0</v>
      </c>
      <c r="O154">
        <f>SUMIF($B154:$B$359,$K154,F154:F$359)</f>
        <v>0</v>
      </c>
      <c r="P154">
        <f>SUMIF($B154:$B$359,$K154,G154:G$359)</f>
        <v>0</v>
      </c>
      <c r="Q154">
        <f>SUMIF($B154:$B$359,$K154,H154:H$359)</f>
        <v>0</v>
      </c>
    </row>
    <row r="155" spans="1:17" x14ac:dyDescent="0.25">
      <c r="A155" s="5">
        <v>43893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5"/>
        <v>1</v>
      </c>
      <c r="K155" s="3" t="s">
        <v>154</v>
      </c>
      <c r="L155">
        <f>SUMIF($B155:$B$359,$K155,C155:C$359)</f>
        <v>0</v>
      </c>
      <c r="M155">
        <f>SUMIF($B155:$B$359,$K155,D155:D$359)</f>
        <v>0</v>
      </c>
      <c r="N155">
        <f>SUMIF($B155:$B$359,$K155,E155:E$359)</f>
        <v>0</v>
      </c>
      <c r="O155">
        <f>SUMIF($B155:$B$359,$K155,F155:F$359)</f>
        <v>0</v>
      </c>
      <c r="P155">
        <f>SUMIF($B155:$B$359,$K155,G155:G$359)</f>
        <v>0</v>
      </c>
      <c r="Q155">
        <f>SUMIF($B155:$B$359,$K155,H155:H$359)</f>
        <v>0</v>
      </c>
    </row>
    <row r="156" spans="1:17" x14ac:dyDescent="0.25">
      <c r="A156" s="5">
        <v>43893</v>
      </c>
      <c r="B156" s="3" t="s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J156" s="3" t="b">
        <f t="shared" si="5"/>
        <v>1</v>
      </c>
      <c r="K156" s="3" t="s">
        <v>155</v>
      </c>
      <c r="L156">
        <f>SUMIF($B156:$B$359,$K156,C156:C$359)</f>
        <v>0</v>
      </c>
      <c r="M156">
        <f>SUMIF($B156:$B$359,$K156,D156:D$359)</f>
        <v>0</v>
      </c>
      <c r="N156">
        <f>SUMIF($B156:$B$359,$K156,E156:E$359)</f>
        <v>0</v>
      </c>
      <c r="O156">
        <f>SUMIF($B156:$B$359,$K156,F156:F$359)</f>
        <v>0</v>
      </c>
      <c r="P156">
        <f>SUMIF($B156:$B$359,$K156,G156:G$359)</f>
        <v>0</v>
      </c>
      <c r="Q156">
        <f>SUMIF($B156:$B$359,$K156,H156:H$359)</f>
        <v>0</v>
      </c>
    </row>
    <row r="157" spans="1:17" x14ac:dyDescent="0.25">
      <c r="A157" s="5">
        <v>43893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5"/>
        <v>1</v>
      </c>
      <c r="K157" s="3" t="s">
        <v>156</v>
      </c>
      <c r="L157">
        <f>SUMIF($B157:$B$359,$K157,C157:C$359)</f>
        <v>0</v>
      </c>
      <c r="M157">
        <f>SUMIF($B157:$B$359,$K157,D157:D$359)</f>
        <v>0</v>
      </c>
      <c r="N157">
        <f>SUMIF($B157:$B$359,$K157,E157:E$359)</f>
        <v>0</v>
      </c>
      <c r="O157">
        <f>SUMIF($B157:$B$359,$K157,F157:F$359)</f>
        <v>0</v>
      </c>
      <c r="P157">
        <f>SUMIF($B157:$B$359,$K157,G157:G$359)</f>
        <v>0</v>
      </c>
      <c r="Q157">
        <f>SUMIF($B157:$B$359,$K157,H157:H$359)</f>
        <v>0</v>
      </c>
    </row>
    <row r="158" spans="1:17" x14ac:dyDescent="0.25">
      <c r="A158" s="5">
        <v>43893</v>
      </c>
      <c r="B158" s="3" t="s">
        <v>157</v>
      </c>
      <c r="C158" s="3">
        <v>0</v>
      </c>
      <c r="D158" s="3">
        <v>0</v>
      </c>
      <c r="E158" s="3">
        <v>1</v>
      </c>
      <c r="F158" s="3">
        <v>1.8</v>
      </c>
      <c r="G158" s="3">
        <v>0</v>
      </c>
      <c r="H158" s="3">
        <v>0</v>
      </c>
      <c r="J158" s="3" t="b">
        <f t="shared" si="5"/>
        <v>1</v>
      </c>
      <c r="K158" s="3" t="s">
        <v>157</v>
      </c>
      <c r="L158">
        <f>SUMIF($B158:$B$359,$K158,C158:C$359)</f>
        <v>0</v>
      </c>
      <c r="M158">
        <f>SUMIF($B158:$B$359,$K158,D158:D$359)</f>
        <v>0</v>
      </c>
      <c r="N158">
        <f>SUMIF($B158:$B$359,$K158,E158:E$359)</f>
        <v>1</v>
      </c>
      <c r="O158">
        <f>SUMIF($B158:$B$359,$K158,F158:F$359)</f>
        <v>1.8</v>
      </c>
      <c r="P158">
        <f>SUMIF($B158:$B$359,$K158,G158:G$359)</f>
        <v>0</v>
      </c>
      <c r="Q158">
        <f>SUMIF($B158:$B$359,$K158,H158:H$359)</f>
        <v>0</v>
      </c>
    </row>
    <row r="159" spans="1:17" x14ac:dyDescent="0.25">
      <c r="A159" s="5">
        <v>43893</v>
      </c>
      <c r="B159" s="3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J159" s="3" t="b">
        <f t="shared" si="5"/>
        <v>1</v>
      </c>
      <c r="K159" s="3" t="s">
        <v>158</v>
      </c>
      <c r="L159">
        <f>SUMIF($B159:$B$359,$K159,C159:C$359)</f>
        <v>0</v>
      </c>
      <c r="M159">
        <f>SUMIF($B159:$B$359,$K159,D159:D$359)</f>
        <v>0</v>
      </c>
      <c r="N159">
        <f>SUMIF($B159:$B$359,$K159,E159:E$359)</f>
        <v>0</v>
      </c>
      <c r="O159">
        <f>SUMIF($B159:$B$359,$K159,F159:F$359)</f>
        <v>0</v>
      </c>
      <c r="P159">
        <f>SUMIF($B159:$B$359,$K159,G159:G$359)</f>
        <v>0</v>
      </c>
      <c r="Q159">
        <f>SUMIF($B159:$B$359,$K159,H159:H$359)</f>
        <v>0</v>
      </c>
    </row>
    <row r="160" spans="1:17" x14ac:dyDescent="0.25">
      <c r="A160" s="5">
        <v>43893</v>
      </c>
      <c r="B160" s="3" t="s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J160" s="3" t="b">
        <f t="shared" si="5"/>
        <v>1</v>
      </c>
      <c r="K160" s="3" t="s">
        <v>159</v>
      </c>
      <c r="L160">
        <f>SUMIF($B160:$B$359,$K160,C160:C$359)</f>
        <v>0</v>
      </c>
      <c r="M160">
        <f>SUMIF($B160:$B$359,$K160,D160:D$359)</f>
        <v>0</v>
      </c>
      <c r="N160">
        <f>SUMIF($B160:$B$359,$K160,E160:E$359)</f>
        <v>0</v>
      </c>
      <c r="O160">
        <f>SUMIF($B160:$B$359,$K160,F160:F$359)</f>
        <v>0</v>
      </c>
      <c r="P160">
        <f>SUMIF($B160:$B$359,$K160,G160:G$359)</f>
        <v>0</v>
      </c>
      <c r="Q160">
        <f>SUMIF($B160:$B$359,$K160,H160:H$359)</f>
        <v>0</v>
      </c>
    </row>
    <row r="161" spans="1:17" x14ac:dyDescent="0.25">
      <c r="A161" s="5">
        <v>43893</v>
      </c>
      <c r="B161" s="3" t="s">
        <v>160</v>
      </c>
      <c r="C161" s="3">
        <v>0</v>
      </c>
      <c r="D161" s="3">
        <v>0</v>
      </c>
      <c r="E161" s="3">
        <v>1</v>
      </c>
      <c r="F161" s="3">
        <v>2.2000000000000002</v>
      </c>
      <c r="G161" s="3">
        <v>0</v>
      </c>
      <c r="H161" s="3">
        <v>0</v>
      </c>
      <c r="J161" s="3" t="b">
        <f t="shared" si="5"/>
        <v>1</v>
      </c>
      <c r="K161" s="3" t="s">
        <v>160</v>
      </c>
      <c r="L161">
        <f>SUMIF($B161:$B$359,$K161,C161:C$359)</f>
        <v>0</v>
      </c>
      <c r="M161">
        <f>SUMIF($B161:$B$359,$K161,D161:D$359)</f>
        <v>0</v>
      </c>
      <c r="N161">
        <f>SUMIF($B161:$B$359,$K161,E161:E$359)</f>
        <v>1</v>
      </c>
      <c r="O161">
        <f>SUMIF($B161:$B$359,$K161,F161:F$359)</f>
        <v>2.2000000000000002</v>
      </c>
      <c r="P161">
        <f>SUMIF($B161:$B$359,$K161,G161:G$359)</f>
        <v>0</v>
      </c>
      <c r="Q161">
        <f>SUMIF($B161:$B$359,$K161,H161:H$359)</f>
        <v>0</v>
      </c>
    </row>
    <row r="162" spans="1:17" x14ac:dyDescent="0.25">
      <c r="A162" s="5">
        <v>43893</v>
      </c>
      <c r="B162" s="3" t="s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5"/>
        <v>1</v>
      </c>
      <c r="K162" s="3" t="s">
        <v>161</v>
      </c>
      <c r="L162">
        <f>SUMIF($B162:$B$359,$K162,C162:C$359)</f>
        <v>0</v>
      </c>
      <c r="M162">
        <f>SUMIF($B162:$B$359,$K162,D162:D$359)</f>
        <v>0</v>
      </c>
      <c r="N162">
        <f>SUMIF($B162:$B$359,$K162,E162:E$359)</f>
        <v>0</v>
      </c>
      <c r="O162">
        <f>SUMIF($B162:$B$359,$K162,F162:F$359)</f>
        <v>0</v>
      </c>
      <c r="P162">
        <f>SUMIF($B162:$B$359,$K162,G162:G$359)</f>
        <v>0</v>
      </c>
      <c r="Q162">
        <f>SUMIF($B162:$B$359,$K162,H162:H$359)</f>
        <v>0</v>
      </c>
    </row>
    <row r="163" spans="1:17" x14ac:dyDescent="0.25">
      <c r="A163" s="5">
        <v>43893</v>
      </c>
      <c r="B163" s="3" t="s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5"/>
        <v>1</v>
      </c>
      <c r="K163" s="3" t="s">
        <v>162</v>
      </c>
      <c r="L163">
        <f>SUMIF($B163:$B$359,$K163,C163:C$359)</f>
        <v>0</v>
      </c>
      <c r="M163">
        <f>SUMIF($B163:$B$359,$K163,D163:D$359)</f>
        <v>0</v>
      </c>
      <c r="N163">
        <f>SUMIF($B163:$B$359,$K163,E163:E$359)</f>
        <v>0</v>
      </c>
      <c r="O163">
        <f>SUMIF($B163:$B$359,$K163,F163:F$359)</f>
        <v>0</v>
      </c>
      <c r="P163">
        <f>SUMIF($B163:$B$359,$K163,G163:G$359)</f>
        <v>0</v>
      </c>
      <c r="Q163">
        <f>SUMIF($B163:$B$359,$K163,H163:H$359)</f>
        <v>0</v>
      </c>
    </row>
    <row r="164" spans="1:17" x14ac:dyDescent="0.25">
      <c r="A164" s="5">
        <v>43893</v>
      </c>
      <c r="B164" s="3" t="s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J164" s="3" t="b">
        <f t="shared" si="5"/>
        <v>1</v>
      </c>
      <c r="K164" s="3" t="s">
        <v>163</v>
      </c>
      <c r="L164">
        <f>SUMIF($B164:$B$359,$K164,C164:C$359)</f>
        <v>0</v>
      </c>
      <c r="M164">
        <f>SUMIF($B164:$B$359,$K164,D164:D$359)</f>
        <v>0</v>
      </c>
      <c r="N164">
        <f>SUMIF($B164:$B$359,$K164,E164:E$359)</f>
        <v>0</v>
      </c>
      <c r="O164">
        <f>SUMIF($B164:$B$359,$K164,F164:F$359)</f>
        <v>0</v>
      </c>
      <c r="P164">
        <f>SUMIF($B164:$B$359,$K164,G164:G$359)</f>
        <v>0</v>
      </c>
      <c r="Q164">
        <f>SUMIF($B164:$B$359,$K164,H164:H$359)</f>
        <v>0</v>
      </c>
    </row>
    <row r="165" spans="1:17" x14ac:dyDescent="0.25">
      <c r="A165" s="5">
        <v>43893</v>
      </c>
      <c r="B165" s="3" t="s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J165" s="3" t="b">
        <f t="shared" si="5"/>
        <v>1</v>
      </c>
      <c r="K165" s="3" t="s">
        <v>164</v>
      </c>
      <c r="L165">
        <f>SUMIF($B165:$B$359,$K165,C165:C$359)</f>
        <v>0</v>
      </c>
      <c r="M165">
        <f>SUMIF($B165:$B$359,$K165,D165:D$359)</f>
        <v>0</v>
      </c>
      <c r="N165">
        <f>SUMIF($B165:$B$359,$K165,E165:E$359)</f>
        <v>0</v>
      </c>
      <c r="O165">
        <f>SUMIF($B165:$B$359,$K165,F165:F$359)</f>
        <v>0</v>
      </c>
      <c r="P165">
        <f>SUMIF($B165:$B$359,$K165,G165:G$359)</f>
        <v>0</v>
      </c>
      <c r="Q165">
        <f>SUMIF($B165:$B$359,$K165,H165:H$359)</f>
        <v>0</v>
      </c>
    </row>
    <row r="166" spans="1:17" x14ac:dyDescent="0.25">
      <c r="A166" s="5">
        <v>43893</v>
      </c>
      <c r="B166" s="3" t="s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J166" s="3" t="b">
        <f t="shared" si="5"/>
        <v>1</v>
      </c>
      <c r="K166" s="3" t="s">
        <v>165</v>
      </c>
      <c r="L166">
        <f>SUMIF($B166:$B$359,$K166,C166:C$359)</f>
        <v>0</v>
      </c>
      <c r="M166">
        <f>SUMIF($B166:$B$359,$K166,D166:D$359)</f>
        <v>0</v>
      </c>
      <c r="N166">
        <f>SUMIF($B166:$B$359,$K166,E166:E$359)</f>
        <v>0</v>
      </c>
      <c r="O166">
        <f>SUMIF($B166:$B$359,$K166,F166:F$359)</f>
        <v>0</v>
      </c>
      <c r="P166">
        <f>SUMIF($B166:$B$359,$K166,G166:G$359)</f>
        <v>0</v>
      </c>
      <c r="Q166">
        <f>SUMIF($B166:$B$359,$K166,H166:H$359)</f>
        <v>0</v>
      </c>
    </row>
    <row r="167" spans="1:17" x14ac:dyDescent="0.25">
      <c r="A167" s="5">
        <v>43893</v>
      </c>
      <c r="B167" s="3" t="s">
        <v>166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J167" s="3" t="b">
        <f t="shared" si="5"/>
        <v>1</v>
      </c>
      <c r="K167" s="3" t="s">
        <v>166</v>
      </c>
      <c r="L167">
        <f>SUMIF($B167:$B$359,$K167,C167:C$359)</f>
        <v>0</v>
      </c>
      <c r="M167">
        <f>SUMIF($B167:$B$359,$K167,D167:D$359)</f>
        <v>0</v>
      </c>
      <c r="N167">
        <f>SUMIF($B167:$B$359,$K167,E167:E$359)</f>
        <v>0</v>
      </c>
      <c r="O167">
        <f>SUMIF($B167:$B$359,$K167,F167:F$359)</f>
        <v>0</v>
      </c>
      <c r="P167">
        <f>SUMIF($B167:$B$359,$K167,G167:G$359)</f>
        <v>0</v>
      </c>
      <c r="Q167">
        <f>SUMIF($B167:$B$359,$K167,H167:H$359)</f>
        <v>0</v>
      </c>
    </row>
    <row r="168" spans="1:17" x14ac:dyDescent="0.25">
      <c r="A168" s="5">
        <v>43893</v>
      </c>
      <c r="B168" s="3" t="s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5"/>
        <v>1</v>
      </c>
      <c r="K168" s="3" t="s">
        <v>167</v>
      </c>
      <c r="L168">
        <f>SUMIF($B168:$B$359,$K168,C168:C$359)</f>
        <v>0</v>
      </c>
      <c r="M168">
        <f>SUMIF($B168:$B$359,$K168,D168:D$359)</f>
        <v>0</v>
      </c>
      <c r="N168">
        <f>SUMIF($B168:$B$359,$K168,E168:E$359)</f>
        <v>0</v>
      </c>
      <c r="O168">
        <f>SUMIF($B168:$B$359,$K168,F168:F$359)</f>
        <v>0</v>
      </c>
      <c r="P168">
        <f>SUMIF($B168:$B$359,$K168,G168:G$359)</f>
        <v>0</v>
      </c>
      <c r="Q168">
        <f>SUMIF($B168:$B$359,$K168,H168:H$359)</f>
        <v>0</v>
      </c>
    </row>
    <row r="169" spans="1:17" x14ac:dyDescent="0.25">
      <c r="A169" s="5">
        <v>43893</v>
      </c>
      <c r="B169" s="3" t="s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5"/>
        <v>1</v>
      </c>
      <c r="K169" s="3" t="s">
        <v>168</v>
      </c>
      <c r="L169">
        <f>SUMIF($B169:$B$359,$K169,C169:C$359)</f>
        <v>0</v>
      </c>
      <c r="M169">
        <f>SUMIF($B169:$B$359,$K169,D169:D$359)</f>
        <v>0</v>
      </c>
      <c r="N169">
        <f>SUMIF($B169:$B$359,$K169,E169:E$359)</f>
        <v>0</v>
      </c>
      <c r="O169">
        <f>SUMIF($B169:$B$359,$K169,F169:F$359)</f>
        <v>0</v>
      </c>
      <c r="P169">
        <f>SUMIF($B169:$B$359,$K169,G169:G$359)</f>
        <v>0</v>
      </c>
      <c r="Q169">
        <f>SUMIF($B169:$B$359,$K169,H169:H$359)</f>
        <v>0</v>
      </c>
    </row>
    <row r="170" spans="1:17" x14ac:dyDescent="0.25">
      <c r="A170" s="5">
        <v>43893</v>
      </c>
      <c r="B170" s="3" t="s">
        <v>169</v>
      </c>
      <c r="C170" s="3">
        <v>1</v>
      </c>
      <c r="D170" s="3">
        <v>1.6</v>
      </c>
      <c r="E170" s="3">
        <v>0</v>
      </c>
      <c r="F170" s="3">
        <v>0</v>
      </c>
      <c r="G170" s="3">
        <v>0</v>
      </c>
      <c r="H170" s="3">
        <v>0</v>
      </c>
      <c r="J170" s="3" t="b">
        <f t="shared" si="5"/>
        <v>1</v>
      </c>
      <c r="K170" s="3" t="s">
        <v>169</v>
      </c>
      <c r="L170">
        <f>SUMIF($B170:$B$359,$K170,C170:C$359)</f>
        <v>1</v>
      </c>
      <c r="M170">
        <f>SUMIF($B170:$B$359,$K170,D170:D$359)</f>
        <v>1.6</v>
      </c>
      <c r="N170">
        <f>SUMIF($B170:$B$359,$K170,E170:E$359)</f>
        <v>0</v>
      </c>
      <c r="O170">
        <f>SUMIF($B170:$B$359,$K170,F170:F$359)</f>
        <v>0</v>
      </c>
      <c r="P170">
        <f>SUMIF($B170:$B$359,$K170,G170:G$359)</f>
        <v>0</v>
      </c>
      <c r="Q170">
        <f>SUMIF($B170:$B$359,$K170,H170:H$359)</f>
        <v>0</v>
      </c>
    </row>
    <row r="171" spans="1:17" x14ac:dyDescent="0.25">
      <c r="A171" s="5">
        <v>43893</v>
      </c>
      <c r="B171" s="3" t="s">
        <v>366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J171" s="3" t="b">
        <f t="shared" si="5"/>
        <v>1</v>
      </c>
      <c r="K171" s="3" t="s">
        <v>366</v>
      </c>
      <c r="L171">
        <f>SUMIF($B171:$B$359,$K171,C171:C$359)</f>
        <v>0</v>
      </c>
      <c r="M171">
        <f>SUMIF($B171:$B$359,$K171,D171:D$359)</f>
        <v>0</v>
      </c>
      <c r="N171">
        <f>SUMIF($B171:$B$359,$K171,E171:E$359)</f>
        <v>0</v>
      </c>
      <c r="O171">
        <f>SUMIF($B171:$B$359,$K171,F171:F$359)</f>
        <v>0</v>
      </c>
      <c r="P171">
        <f>SUMIF($B171:$B$359,$K171,G171:G$359)</f>
        <v>0</v>
      </c>
      <c r="Q171">
        <f>SUMIF($B171:$B$359,$K171,H171:H$359)</f>
        <v>0</v>
      </c>
    </row>
    <row r="172" spans="1:17" x14ac:dyDescent="0.25">
      <c r="A172" s="5">
        <v>43893</v>
      </c>
      <c r="B172" s="3" t="s">
        <v>170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J172" s="3" t="b">
        <f t="shared" si="5"/>
        <v>1</v>
      </c>
      <c r="K172" s="3" t="s">
        <v>170</v>
      </c>
      <c r="L172">
        <f>SUMIF($B172:$B$359,$K172,C172:C$359)</f>
        <v>0</v>
      </c>
      <c r="M172">
        <f>SUMIF($B172:$B$359,$K172,D172:D$359)</f>
        <v>0</v>
      </c>
      <c r="N172">
        <f>SUMIF($B172:$B$359,$K172,E172:E$359)</f>
        <v>0</v>
      </c>
      <c r="O172">
        <f>SUMIF($B172:$B$359,$K172,F172:F$359)</f>
        <v>0</v>
      </c>
      <c r="P172">
        <f>SUMIF($B172:$B$359,$K172,G172:G$359)</f>
        <v>0</v>
      </c>
      <c r="Q172">
        <f>SUMIF($B172:$B$359,$K172,H172:H$359)</f>
        <v>0</v>
      </c>
    </row>
    <row r="173" spans="1:17" x14ac:dyDescent="0.25">
      <c r="A173" s="5">
        <v>43893</v>
      </c>
      <c r="B173" s="3" t="s">
        <v>171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J173" s="3" t="b">
        <f t="shared" si="5"/>
        <v>1</v>
      </c>
      <c r="K173" s="3" t="s">
        <v>171</v>
      </c>
      <c r="L173">
        <f>SUMIF($B173:$B$359,$K173,C173:C$359)</f>
        <v>0</v>
      </c>
      <c r="M173">
        <f>SUMIF($B173:$B$359,$K173,D173:D$359)</f>
        <v>0</v>
      </c>
      <c r="N173">
        <f>SUMIF($B173:$B$359,$K173,E173:E$359)</f>
        <v>0</v>
      </c>
      <c r="O173">
        <f>SUMIF($B173:$B$359,$K173,F173:F$359)</f>
        <v>0</v>
      </c>
      <c r="P173">
        <f>SUMIF($B173:$B$359,$K173,G173:G$359)</f>
        <v>0</v>
      </c>
      <c r="Q173">
        <f>SUMIF($B173:$B$359,$K173,H173:H$359)</f>
        <v>0</v>
      </c>
    </row>
    <row r="174" spans="1:17" x14ac:dyDescent="0.25">
      <c r="A174" s="5">
        <v>43893</v>
      </c>
      <c r="B174" s="3" t="s">
        <v>172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J174" s="3" t="b">
        <f t="shared" si="5"/>
        <v>1</v>
      </c>
      <c r="K174" s="3" t="s">
        <v>172</v>
      </c>
      <c r="L174">
        <f>SUMIF($B174:$B$359,$K174,C174:C$359)</f>
        <v>0</v>
      </c>
      <c r="M174">
        <f>SUMIF($B174:$B$359,$K174,D174:D$359)</f>
        <v>0</v>
      </c>
      <c r="N174">
        <f>SUMIF($B174:$B$359,$K174,E174:E$359)</f>
        <v>0</v>
      </c>
      <c r="O174">
        <f>SUMIF($B174:$B$359,$K174,F174:F$359)</f>
        <v>0</v>
      </c>
      <c r="P174">
        <f>SUMIF($B174:$B$359,$K174,G174:G$359)</f>
        <v>0</v>
      </c>
      <c r="Q174">
        <f>SUMIF($B174:$B$359,$K174,H174:H$359)</f>
        <v>0</v>
      </c>
    </row>
    <row r="175" spans="1:17" x14ac:dyDescent="0.25">
      <c r="A175" s="5">
        <v>43893</v>
      </c>
      <c r="B175" s="3" t="s">
        <v>173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J175" s="3" t="b">
        <f t="shared" si="5"/>
        <v>1</v>
      </c>
      <c r="K175" s="3" t="s">
        <v>173</v>
      </c>
      <c r="L175">
        <f>SUMIF($B175:$B$359,$K175,C175:C$359)</f>
        <v>0</v>
      </c>
      <c r="M175">
        <f>SUMIF($B175:$B$359,$K175,D175:D$359)</f>
        <v>0</v>
      </c>
      <c r="N175">
        <f>SUMIF($B175:$B$359,$K175,E175:E$359)</f>
        <v>0</v>
      </c>
      <c r="O175">
        <f>SUMIF($B175:$B$359,$K175,F175:F$359)</f>
        <v>0</v>
      </c>
      <c r="P175">
        <f>SUMIF($B175:$B$359,$K175,G175:G$359)</f>
        <v>0</v>
      </c>
      <c r="Q175">
        <f>SUMIF($B175:$B$359,$K175,H175:H$359)</f>
        <v>0</v>
      </c>
    </row>
    <row r="176" spans="1:17" x14ac:dyDescent="0.25">
      <c r="A176" s="5">
        <v>43893</v>
      </c>
      <c r="B176" s="3" t="s">
        <v>174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J176" s="3" t="b">
        <f t="shared" si="5"/>
        <v>1</v>
      </c>
      <c r="K176" s="3" t="s">
        <v>174</v>
      </c>
      <c r="L176">
        <f>SUMIF($B176:$B$359,$K176,C176:C$359)</f>
        <v>0</v>
      </c>
      <c r="M176">
        <f>SUMIF($B176:$B$359,$K176,D176:D$359)</f>
        <v>0</v>
      </c>
      <c r="N176">
        <f>SUMIF($B176:$B$359,$K176,E176:E$359)</f>
        <v>0</v>
      </c>
      <c r="O176">
        <f>SUMIF($B176:$B$359,$K176,F176:F$359)</f>
        <v>0</v>
      </c>
      <c r="P176">
        <f>SUMIF($B176:$B$359,$K176,G176:G$359)</f>
        <v>0</v>
      </c>
      <c r="Q176">
        <f>SUMIF($B176:$B$359,$K176,H176:H$359)</f>
        <v>0</v>
      </c>
    </row>
    <row r="177" spans="1:17" x14ac:dyDescent="0.25">
      <c r="A177" s="5">
        <v>43893</v>
      </c>
      <c r="B177" s="3" t="s">
        <v>175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J177" s="3" t="b">
        <f t="shared" si="5"/>
        <v>1</v>
      </c>
      <c r="K177" s="3" t="s">
        <v>175</v>
      </c>
      <c r="L177">
        <f>SUMIF($B177:$B$359,$K177,C177:C$359)</f>
        <v>0</v>
      </c>
      <c r="M177">
        <f>SUMIF($B177:$B$359,$K177,D177:D$359)</f>
        <v>0</v>
      </c>
      <c r="N177">
        <f>SUMIF($B177:$B$359,$K177,E177:E$359)</f>
        <v>0</v>
      </c>
      <c r="O177">
        <f>SUMIF($B177:$B$359,$K177,F177:F$359)</f>
        <v>0</v>
      </c>
      <c r="P177">
        <f>SUMIF($B177:$B$359,$K177,G177:G$359)</f>
        <v>0</v>
      </c>
      <c r="Q177">
        <f>SUMIF($B177:$B$359,$K177,H177:H$359)</f>
        <v>0</v>
      </c>
    </row>
    <row r="178" spans="1:17" x14ac:dyDescent="0.25">
      <c r="A178" s="5">
        <v>43893</v>
      </c>
      <c r="B178" s="3" t="s">
        <v>176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5"/>
        <v>1</v>
      </c>
      <c r="K178" s="3" t="s">
        <v>176</v>
      </c>
      <c r="L178">
        <f>SUMIF($B178:$B$359,$K178,C178:C$359)</f>
        <v>0</v>
      </c>
      <c r="M178">
        <f>SUMIF($B178:$B$359,$K178,D178:D$359)</f>
        <v>0</v>
      </c>
      <c r="N178">
        <f>SUMIF($B178:$B$359,$K178,E178:E$359)</f>
        <v>0</v>
      </c>
      <c r="O178">
        <f>SUMIF($B178:$B$359,$K178,F178:F$359)</f>
        <v>0</v>
      </c>
      <c r="P178">
        <f>SUMIF($B178:$B$359,$K178,G178:G$359)</f>
        <v>0</v>
      </c>
      <c r="Q178">
        <f>SUMIF($B178:$B$359,$K178,H178:H$359)</f>
        <v>0</v>
      </c>
    </row>
    <row r="179" spans="1:17" x14ac:dyDescent="0.25">
      <c r="A179" s="5">
        <v>43893</v>
      </c>
      <c r="B179" s="3" t="s">
        <v>177</v>
      </c>
      <c r="C179" s="3">
        <v>0</v>
      </c>
      <c r="D179" s="3">
        <v>0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5"/>
        <v>1</v>
      </c>
      <c r="K179" s="3" t="s">
        <v>177</v>
      </c>
      <c r="L179">
        <f>SUMIF($B179:$B$359,$K179,C179:C$359)</f>
        <v>0</v>
      </c>
      <c r="M179">
        <f>SUMIF($B179:$B$359,$K179,D179:D$359)</f>
        <v>0</v>
      </c>
      <c r="N179">
        <f>SUMIF($B179:$B$359,$K179,E179:E$359)</f>
        <v>1</v>
      </c>
      <c r="O179">
        <f>SUMIF($B179:$B$359,$K179,F179:F$359)</f>
        <v>2.1</v>
      </c>
      <c r="P179">
        <f>SUMIF($B179:$B$359,$K179,G179:G$359)</f>
        <v>0</v>
      </c>
      <c r="Q179">
        <f>SUMIF($B179:$B$359,$K179,H179:H$359)</f>
        <v>0</v>
      </c>
    </row>
    <row r="180" spans="1:17" x14ac:dyDescent="0.25">
      <c r="A180" s="5">
        <v>43893</v>
      </c>
      <c r="B180" s="3" t="s">
        <v>178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J180" s="3" t="b">
        <f t="shared" si="5"/>
        <v>1</v>
      </c>
      <c r="K180" s="3" t="s">
        <v>178</v>
      </c>
      <c r="L180">
        <f>SUMIF($B180:$B$359,$K180,C180:C$359)</f>
        <v>0</v>
      </c>
      <c r="M180">
        <f>SUMIF($B180:$B$359,$K180,D180:D$359)</f>
        <v>0</v>
      </c>
      <c r="N180">
        <f>SUMIF($B180:$B$359,$K180,E180:E$359)</f>
        <v>0</v>
      </c>
      <c r="O180">
        <f>SUMIF($B180:$B$359,$K180,F180:F$359)</f>
        <v>0</v>
      </c>
      <c r="P180">
        <f>SUMIF($B180:$B$359,$K180,G180:G$359)</f>
        <v>0</v>
      </c>
      <c r="Q180">
        <f>SUMIF($B180:$B$359,$K180,H180:H$359)</f>
        <v>0</v>
      </c>
    </row>
    <row r="181" spans="1:17" x14ac:dyDescent="0.25">
      <c r="A181" s="5">
        <v>43893</v>
      </c>
      <c r="B181" s="3" t="s">
        <v>179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J181" s="3" t="b">
        <f t="shared" si="5"/>
        <v>1</v>
      </c>
      <c r="K181" s="3" t="s">
        <v>179</v>
      </c>
      <c r="L181">
        <f>SUMIF($B181:$B$359,$K181,C181:C$359)</f>
        <v>0</v>
      </c>
      <c r="M181">
        <f>SUMIF($B181:$B$359,$K181,D181:D$359)</f>
        <v>0</v>
      </c>
      <c r="N181">
        <f>SUMIF($B181:$B$359,$K181,E181:E$359)</f>
        <v>0</v>
      </c>
      <c r="O181">
        <f>SUMIF($B181:$B$359,$K181,F181:F$359)</f>
        <v>0</v>
      </c>
      <c r="P181">
        <f>SUMIF($B181:$B$359,$K181,G181:G$359)</f>
        <v>0</v>
      </c>
      <c r="Q181">
        <f>SUMIF($B181:$B$359,$K181,H181:H$359)</f>
        <v>0</v>
      </c>
    </row>
    <row r="182" spans="1:17" x14ac:dyDescent="0.25">
      <c r="A182" s="5">
        <v>43893</v>
      </c>
      <c r="B182" s="3" t="s">
        <v>180</v>
      </c>
      <c r="C182" s="3">
        <v>4</v>
      </c>
      <c r="D182" s="3">
        <v>17.100000000000001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5"/>
        <v>1</v>
      </c>
      <c r="K182" s="3" t="s">
        <v>180</v>
      </c>
      <c r="L182">
        <f>SUMIF($B182:$B$359,$K182,C182:C$359)</f>
        <v>4</v>
      </c>
      <c r="M182">
        <f>SUMIF($B182:$B$359,$K182,D182:D$359)</f>
        <v>17.100000000000001</v>
      </c>
      <c r="N182">
        <f>SUMIF($B182:$B$359,$K182,E182:E$359)</f>
        <v>0</v>
      </c>
      <c r="O182">
        <f>SUMIF($B182:$B$359,$K182,F182:F$359)</f>
        <v>0</v>
      </c>
      <c r="P182">
        <f>SUMIF($B182:$B$359,$K182,G182:G$359)</f>
        <v>0</v>
      </c>
      <c r="Q182">
        <f>SUMIF($B182:$B$359,$K182,H182:H$359)</f>
        <v>0</v>
      </c>
    </row>
    <row r="183" spans="1:17" x14ac:dyDescent="0.25">
      <c r="A183" s="5">
        <v>43893</v>
      </c>
      <c r="B183" s="3" t="s">
        <v>181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5"/>
        <v>1</v>
      </c>
      <c r="K183" s="3" t="s">
        <v>181</v>
      </c>
      <c r="L183">
        <f>SUMIF($B183:$B$359,$K183,C183:C$359)</f>
        <v>0</v>
      </c>
      <c r="M183">
        <f>SUMIF($B183:$B$359,$K183,D183:D$359)</f>
        <v>0</v>
      </c>
      <c r="N183">
        <f>SUMIF($B183:$B$359,$K183,E183:E$359)</f>
        <v>0</v>
      </c>
      <c r="O183">
        <f>SUMIF($B183:$B$359,$K183,F183:F$359)</f>
        <v>0</v>
      </c>
      <c r="P183">
        <f>SUMIF($B183:$B$359,$K183,G183:G$359)</f>
        <v>0</v>
      </c>
      <c r="Q183">
        <f>SUMIF($B183:$B$359,$K183,H183:H$359)</f>
        <v>0</v>
      </c>
    </row>
    <row r="184" spans="1:17" x14ac:dyDescent="0.25">
      <c r="A184" s="5">
        <v>43893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5"/>
        <v>1</v>
      </c>
      <c r="K184" s="3" t="s">
        <v>182</v>
      </c>
      <c r="L184">
        <f>SUMIF($B184:$B$359,$K184,C184:C$359)</f>
        <v>0</v>
      </c>
      <c r="M184">
        <f>SUMIF($B184:$B$359,$K184,D184:D$359)</f>
        <v>0</v>
      </c>
      <c r="N184">
        <f>SUMIF($B184:$B$359,$K184,E184:E$359)</f>
        <v>0</v>
      </c>
      <c r="O184">
        <f>SUMIF($B184:$B$359,$K184,F184:F$359)</f>
        <v>0</v>
      </c>
      <c r="P184">
        <f>SUMIF($B184:$B$359,$K184,G184:G$359)</f>
        <v>0</v>
      </c>
      <c r="Q184">
        <f>SUMIF($B184:$B$359,$K184,H184:H$359)</f>
        <v>0</v>
      </c>
    </row>
    <row r="185" spans="1:17" x14ac:dyDescent="0.25">
      <c r="A185" s="5">
        <v>43893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5"/>
        <v>1</v>
      </c>
      <c r="K185" s="3" t="s">
        <v>183</v>
      </c>
      <c r="L185">
        <f>SUMIF($B185:$B$359,$K185,C185:C$359)</f>
        <v>0</v>
      </c>
      <c r="M185">
        <f>SUMIF($B185:$B$359,$K185,D185:D$359)</f>
        <v>0</v>
      </c>
      <c r="N185">
        <f>SUMIF($B185:$B$359,$K185,E185:E$359)</f>
        <v>0</v>
      </c>
      <c r="O185">
        <f>SUMIF($B185:$B$359,$K185,F185:F$359)</f>
        <v>0</v>
      </c>
      <c r="P185">
        <f>SUMIF($B185:$B$359,$K185,G185:G$359)</f>
        <v>0</v>
      </c>
      <c r="Q185">
        <f>SUMIF($B185:$B$359,$K185,H185:H$359)</f>
        <v>0</v>
      </c>
    </row>
    <row r="186" spans="1:17" x14ac:dyDescent="0.25">
      <c r="A186" s="5">
        <v>43893</v>
      </c>
      <c r="B186" s="3" t="s">
        <v>184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J186" s="3" t="b">
        <f t="shared" si="5"/>
        <v>1</v>
      </c>
      <c r="K186" s="3" t="s">
        <v>184</v>
      </c>
      <c r="L186">
        <f>SUMIF($B186:$B$359,$K186,C186:C$359)</f>
        <v>0</v>
      </c>
      <c r="M186">
        <f>SUMIF($B186:$B$359,$K186,D186:D$359)</f>
        <v>0</v>
      </c>
      <c r="N186">
        <f>SUMIF($B186:$B$359,$K186,E186:E$359)</f>
        <v>0</v>
      </c>
      <c r="O186">
        <f>SUMIF($B186:$B$359,$K186,F186:F$359)</f>
        <v>0</v>
      </c>
      <c r="P186">
        <f>SUMIF($B186:$B$359,$K186,G186:G$359)</f>
        <v>0</v>
      </c>
      <c r="Q186">
        <f>SUMIF($B186:$B$359,$K186,H186:H$359)</f>
        <v>0</v>
      </c>
    </row>
    <row r="187" spans="1:17" x14ac:dyDescent="0.25">
      <c r="A187" s="5">
        <v>43893</v>
      </c>
      <c r="B187" s="3" t="s">
        <v>185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J187" s="3" t="b">
        <f t="shared" si="5"/>
        <v>1</v>
      </c>
      <c r="K187" s="3" t="s">
        <v>185</v>
      </c>
      <c r="L187">
        <f>SUMIF($B187:$B$359,$K187,C187:C$359)</f>
        <v>0</v>
      </c>
      <c r="M187">
        <f>SUMIF($B187:$B$359,$K187,D187:D$359)</f>
        <v>0</v>
      </c>
      <c r="N187">
        <f>SUMIF($B187:$B$359,$K187,E187:E$359)</f>
        <v>0</v>
      </c>
      <c r="O187">
        <f>SUMIF($B187:$B$359,$K187,F187:F$359)</f>
        <v>0</v>
      </c>
      <c r="P187">
        <f>SUMIF($B187:$B$359,$K187,G187:G$359)</f>
        <v>0</v>
      </c>
      <c r="Q187">
        <f>SUMIF($B187:$B$359,$K187,H187:H$359)</f>
        <v>0</v>
      </c>
    </row>
    <row r="188" spans="1:17" x14ac:dyDescent="0.25">
      <c r="A188" s="5">
        <v>43893</v>
      </c>
      <c r="B188" s="3" t="s">
        <v>186</v>
      </c>
      <c r="C188" s="3">
        <v>0</v>
      </c>
      <c r="D188" s="3">
        <v>0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5"/>
        <v>1</v>
      </c>
      <c r="K188" s="3" t="s">
        <v>186</v>
      </c>
      <c r="L188">
        <f>SUMIF($B188:$B$359,$K188,C188:C$359)</f>
        <v>0</v>
      </c>
      <c r="M188">
        <f>SUMIF($B188:$B$359,$K188,D188:D$359)</f>
        <v>0</v>
      </c>
      <c r="N188">
        <f>SUMIF($B188:$B$359,$K188,E188:E$359)</f>
        <v>1</v>
      </c>
      <c r="O188">
        <f>SUMIF($B188:$B$359,$K188,F188:F$359)</f>
        <v>3</v>
      </c>
      <c r="P188">
        <f>SUMIF($B188:$B$359,$K188,G188:G$359)</f>
        <v>0</v>
      </c>
      <c r="Q188">
        <f>SUMIF($B188:$B$359,$K188,H188:H$359)</f>
        <v>0</v>
      </c>
    </row>
    <row r="189" spans="1:17" x14ac:dyDescent="0.25">
      <c r="A189" s="5">
        <v>43893</v>
      </c>
      <c r="B189" s="3" t="s">
        <v>187</v>
      </c>
      <c r="C189" s="3">
        <v>1</v>
      </c>
      <c r="D189" s="3">
        <v>0.8</v>
      </c>
      <c r="E189" s="3">
        <v>1</v>
      </c>
      <c r="F189" s="3">
        <v>0.8</v>
      </c>
      <c r="G189" s="3">
        <v>0</v>
      </c>
      <c r="H189" s="3">
        <v>0</v>
      </c>
      <c r="J189" s="3" t="b">
        <f t="shared" si="5"/>
        <v>1</v>
      </c>
      <c r="K189" s="3" t="s">
        <v>187</v>
      </c>
      <c r="L189">
        <f>SUMIF($B189:$B$359,$K189,C189:C$359)</f>
        <v>1</v>
      </c>
      <c r="M189">
        <f>SUMIF($B189:$B$359,$K189,D189:D$359)</f>
        <v>0.8</v>
      </c>
      <c r="N189">
        <f>SUMIF($B189:$B$359,$K189,E189:E$359)</f>
        <v>1</v>
      </c>
      <c r="O189">
        <f>SUMIF($B189:$B$359,$K189,F189:F$359)</f>
        <v>0.8</v>
      </c>
      <c r="P189">
        <f>SUMIF($B189:$B$359,$K189,G189:G$359)</f>
        <v>0</v>
      </c>
      <c r="Q189">
        <f>SUMIF($B189:$B$359,$K189,H189:H$359)</f>
        <v>0</v>
      </c>
    </row>
    <row r="190" spans="1:17" x14ac:dyDescent="0.25">
      <c r="A190" s="5">
        <v>43893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5"/>
        <v>1</v>
      </c>
      <c r="K190" s="3" t="s">
        <v>188</v>
      </c>
      <c r="L190">
        <f>SUMIF($B190:$B$359,$K190,C190:C$359)</f>
        <v>0</v>
      </c>
      <c r="M190">
        <f>SUMIF($B190:$B$359,$K190,D190:D$359)</f>
        <v>0</v>
      </c>
      <c r="N190">
        <f>SUMIF($B190:$B$359,$K190,E190:E$359)</f>
        <v>0</v>
      </c>
      <c r="O190">
        <f>SUMIF($B190:$B$359,$K190,F190:F$359)</f>
        <v>0</v>
      </c>
      <c r="P190">
        <f>SUMIF($B190:$B$359,$K190,G190:G$359)</f>
        <v>0</v>
      </c>
      <c r="Q190">
        <f>SUMIF($B190:$B$359,$K190,H190:H$359)</f>
        <v>0</v>
      </c>
    </row>
    <row r="191" spans="1:17" x14ac:dyDescent="0.25">
      <c r="A191" s="5">
        <v>43893</v>
      </c>
      <c r="B191" s="3" t="s">
        <v>189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5"/>
        <v>1</v>
      </c>
      <c r="K191" s="3" t="s">
        <v>189</v>
      </c>
      <c r="L191">
        <f>SUMIF($B191:$B$359,$K191,C191:C$359)</f>
        <v>0</v>
      </c>
      <c r="M191">
        <f>SUMIF($B191:$B$359,$K191,D191:D$359)</f>
        <v>0</v>
      </c>
      <c r="N191">
        <f>SUMIF($B191:$B$359,$K191,E191:E$359)</f>
        <v>0</v>
      </c>
      <c r="O191">
        <f>SUMIF($B191:$B$359,$K191,F191:F$359)</f>
        <v>0</v>
      </c>
      <c r="P191">
        <f>SUMIF($B191:$B$359,$K191,G191:G$359)</f>
        <v>0</v>
      </c>
      <c r="Q191">
        <f>SUMIF($B191:$B$359,$K191,H191:H$359)</f>
        <v>0</v>
      </c>
    </row>
    <row r="192" spans="1:17" x14ac:dyDescent="0.25">
      <c r="A192" s="5">
        <v>43893</v>
      </c>
      <c r="B192" s="3" t="s">
        <v>190</v>
      </c>
      <c r="C192" s="3">
        <v>1</v>
      </c>
      <c r="D192" s="3">
        <v>1.2</v>
      </c>
      <c r="E192" s="3">
        <v>0</v>
      </c>
      <c r="F192" s="3">
        <v>0</v>
      </c>
      <c r="G192" s="3">
        <v>0</v>
      </c>
      <c r="H192" s="3">
        <v>0</v>
      </c>
      <c r="J192" s="3" t="b">
        <f t="shared" si="5"/>
        <v>1</v>
      </c>
      <c r="K192" s="3" t="s">
        <v>190</v>
      </c>
      <c r="L192">
        <f>SUMIF($B192:$B$359,$K192,C192:C$359)</f>
        <v>1</v>
      </c>
      <c r="M192">
        <f>SUMIF($B192:$B$359,$K192,D192:D$359)</f>
        <v>1.2</v>
      </c>
      <c r="N192">
        <f>SUMIF($B192:$B$359,$K192,E192:E$359)</f>
        <v>0</v>
      </c>
      <c r="O192">
        <f>SUMIF($B192:$B$359,$K192,F192:F$359)</f>
        <v>0</v>
      </c>
      <c r="P192">
        <f>SUMIF($B192:$B$359,$K192,G192:G$359)</f>
        <v>0</v>
      </c>
      <c r="Q192">
        <f>SUMIF($B192:$B$359,$K192,H192:H$359)</f>
        <v>0</v>
      </c>
    </row>
    <row r="193" spans="1:17" x14ac:dyDescent="0.25">
      <c r="A193" s="5">
        <v>43893</v>
      </c>
      <c r="B193" s="3" t="s">
        <v>191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J193" s="3" t="b">
        <f t="shared" si="5"/>
        <v>1</v>
      </c>
      <c r="K193" s="3" t="s">
        <v>191</v>
      </c>
      <c r="L193">
        <f>SUMIF($B193:$B$359,$K193,C193:C$359)</f>
        <v>0</v>
      </c>
      <c r="M193">
        <f>SUMIF($B193:$B$359,$K193,D193:D$359)</f>
        <v>0</v>
      </c>
      <c r="N193">
        <f>SUMIF($B193:$B$359,$K193,E193:E$359)</f>
        <v>0</v>
      </c>
      <c r="O193">
        <f>SUMIF($B193:$B$359,$K193,F193:F$359)</f>
        <v>0</v>
      </c>
      <c r="P193">
        <f>SUMIF($B193:$B$359,$K193,G193:G$359)</f>
        <v>0</v>
      </c>
      <c r="Q193">
        <f>SUMIF($B193:$B$359,$K193,H193:H$359)</f>
        <v>0</v>
      </c>
    </row>
    <row r="194" spans="1:17" x14ac:dyDescent="0.25">
      <c r="A194" s="5">
        <v>43893</v>
      </c>
      <c r="B194" s="3" t="s">
        <v>367</v>
      </c>
      <c r="C194" s="3">
        <v>0</v>
      </c>
      <c r="D194" s="3">
        <v>0</v>
      </c>
      <c r="E194" s="3">
        <v>1</v>
      </c>
      <c r="F194" s="3">
        <v>2</v>
      </c>
      <c r="G194" s="3">
        <v>0</v>
      </c>
      <c r="H194" s="3">
        <v>0</v>
      </c>
      <c r="J194" s="3" t="b">
        <f t="shared" si="5"/>
        <v>1</v>
      </c>
      <c r="K194" s="3" t="s">
        <v>367</v>
      </c>
      <c r="L194">
        <f>SUMIF($B194:$B$359,$K194,C194:C$359)</f>
        <v>0</v>
      </c>
      <c r="M194">
        <f>SUMIF($B194:$B$359,$K194,D194:D$359)</f>
        <v>0</v>
      </c>
      <c r="N194">
        <f>SUMIF($B194:$B$359,$K194,E194:E$359)</f>
        <v>1</v>
      </c>
      <c r="O194">
        <f>SUMIF($B194:$B$359,$K194,F194:F$359)</f>
        <v>2</v>
      </c>
      <c r="P194">
        <f>SUMIF($B194:$B$359,$K194,G194:G$359)</f>
        <v>0</v>
      </c>
      <c r="Q194">
        <f>SUMIF($B194:$B$359,$K194,H194:H$359)</f>
        <v>0</v>
      </c>
    </row>
    <row r="195" spans="1:17" x14ac:dyDescent="0.25">
      <c r="A195" s="5">
        <v>43893</v>
      </c>
      <c r="B195" s="3" t="s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5"/>
        <v>1</v>
      </c>
      <c r="K195" s="3" t="s">
        <v>192</v>
      </c>
      <c r="L195">
        <f>SUMIF($B195:$B$359,$K195,C195:C$359)</f>
        <v>0</v>
      </c>
      <c r="M195">
        <f>SUMIF($B195:$B$359,$K195,D195:D$359)</f>
        <v>0</v>
      </c>
      <c r="N195">
        <f>SUMIF($B195:$B$359,$K195,E195:E$359)</f>
        <v>0</v>
      </c>
      <c r="O195">
        <f>SUMIF($B195:$B$359,$K195,F195:F$359)</f>
        <v>0</v>
      </c>
      <c r="P195">
        <f>SUMIF($B195:$B$359,$K195,G195:G$359)</f>
        <v>0</v>
      </c>
      <c r="Q195">
        <f>SUMIF($B195:$B$359,$K195,H195:H$359)</f>
        <v>0</v>
      </c>
    </row>
    <row r="196" spans="1:17" x14ac:dyDescent="0.25">
      <c r="A196" s="5">
        <v>43893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5"/>
        <v>1</v>
      </c>
      <c r="K196" s="3" t="s">
        <v>193</v>
      </c>
      <c r="L196">
        <f>SUMIF($B196:$B$359,$K196,C196:C$359)</f>
        <v>0</v>
      </c>
      <c r="M196">
        <f>SUMIF($B196:$B$359,$K196,D196:D$359)</f>
        <v>0</v>
      </c>
      <c r="N196">
        <f>SUMIF($B196:$B$359,$K196,E196:E$359)</f>
        <v>0</v>
      </c>
      <c r="O196">
        <f>SUMIF($B196:$B$359,$K196,F196:F$359)</f>
        <v>0</v>
      </c>
      <c r="P196">
        <f>SUMIF($B196:$B$359,$K196,G196:G$359)</f>
        <v>0</v>
      </c>
      <c r="Q196">
        <f>SUMIF($B196:$B$359,$K196,H196:H$359)</f>
        <v>0</v>
      </c>
    </row>
    <row r="197" spans="1:17" x14ac:dyDescent="0.25">
      <c r="A197" s="5">
        <v>43893</v>
      </c>
      <c r="B197" s="3" t="s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5"/>
        <v>1</v>
      </c>
      <c r="K197" s="3" t="s">
        <v>194</v>
      </c>
      <c r="L197">
        <f>SUMIF($B197:$B$359,$K197,C197:C$359)</f>
        <v>0</v>
      </c>
      <c r="M197">
        <f>SUMIF($B197:$B$359,$K197,D197:D$359)</f>
        <v>0</v>
      </c>
      <c r="N197">
        <f>SUMIF($B197:$B$359,$K197,E197:E$359)</f>
        <v>0</v>
      </c>
      <c r="O197">
        <f>SUMIF($B197:$B$359,$K197,F197:F$359)</f>
        <v>0</v>
      </c>
      <c r="P197">
        <f>SUMIF($B197:$B$359,$K197,G197:G$359)</f>
        <v>0</v>
      </c>
      <c r="Q197">
        <f>SUMIF($B197:$B$359,$K197,H197:H$359)</f>
        <v>0</v>
      </c>
    </row>
    <row r="198" spans="1:17" x14ac:dyDescent="0.25">
      <c r="A198" s="5">
        <v>43893</v>
      </c>
      <c r="B198" s="3" t="s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6">EXACT(K198,B198)</f>
        <v>1</v>
      </c>
      <c r="K198" s="3" t="s">
        <v>195</v>
      </c>
      <c r="L198">
        <f>SUMIF($B198:$B$359,$K198,C198:C$359)</f>
        <v>0</v>
      </c>
      <c r="M198">
        <f>SUMIF($B198:$B$359,$K198,D198:D$359)</f>
        <v>0</v>
      </c>
      <c r="N198">
        <f>SUMIF($B198:$B$359,$K198,E198:E$359)</f>
        <v>0</v>
      </c>
      <c r="O198">
        <f>SUMIF($B198:$B$359,$K198,F198:F$359)</f>
        <v>0</v>
      </c>
      <c r="P198">
        <f>SUMIF($B198:$B$359,$K198,G198:G$359)</f>
        <v>0</v>
      </c>
      <c r="Q198">
        <f>SUMIF($B198:$B$359,$K198,H198:H$359)</f>
        <v>0</v>
      </c>
    </row>
    <row r="199" spans="1:17" x14ac:dyDescent="0.25">
      <c r="A199" s="5">
        <v>43893</v>
      </c>
      <c r="B199" s="3" t="s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J199" s="3" t="b">
        <f t="shared" si="6"/>
        <v>1</v>
      </c>
      <c r="K199" s="3" t="s">
        <v>196</v>
      </c>
      <c r="L199">
        <f>SUMIF($B199:$B$359,$K199,C199:C$359)</f>
        <v>0</v>
      </c>
      <c r="M199">
        <f>SUMIF($B199:$B$359,$K199,D199:D$359)</f>
        <v>0</v>
      </c>
      <c r="N199">
        <f>SUMIF($B199:$B$359,$K199,E199:E$359)</f>
        <v>0</v>
      </c>
      <c r="O199">
        <f>SUMIF($B199:$B$359,$K199,F199:F$359)</f>
        <v>0</v>
      </c>
      <c r="P199">
        <f>SUMIF($B199:$B$359,$K199,G199:G$359)</f>
        <v>0</v>
      </c>
      <c r="Q199">
        <f>SUMIF($B199:$B$359,$K199,H199:H$359)</f>
        <v>0</v>
      </c>
    </row>
    <row r="200" spans="1:17" x14ac:dyDescent="0.25">
      <c r="A200" s="5">
        <v>43893</v>
      </c>
      <c r="B200" s="3" t="s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J200" s="3" t="b">
        <f t="shared" si="6"/>
        <v>1</v>
      </c>
      <c r="K200" s="3" t="s">
        <v>197</v>
      </c>
      <c r="L200">
        <f>SUMIF($B200:$B$359,$K200,C200:C$359)</f>
        <v>0</v>
      </c>
      <c r="M200">
        <f>SUMIF($B200:$B$359,$K200,D200:D$359)</f>
        <v>0</v>
      </c>
      <c r="N200">
        <f>SUMIF($B200:$B$359,$K200,E200:E$359)</f>
        <v>0</v>
      </c>
      <c r="O200">
        <f>SUMIF($B200:$B$359,$K200,F200:F$359)</f>
        <v>0</v>
      </c>
      <c r="P200">
        <f>SUMIF($B200:$B$359,$K200,G200:G$359)</f>
        <v>0</v>
      </c>
      <c r="Q200">
        <f>SUMIF($B200:$B$359,$K200,H200:H$359)</f>
        <v>0</v>
      </c>
    </row>
    <row r="201" spans="1:17" x14ac:dyDescent="0.25">
      <c r="A201" s="5">
        <v>43893</v>
      </c>
      <c r="B201" s="3" t="s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J201" s="3" t="b">
        <f t="shared" si="6"/>
        <v>1</v>
      </c>
      <c r="K201" s="3" t="s">
        <v>198</v>
      </c>
      <c r="L201">
        <f>SUMIF($B201:$B$359,$K201,C201:C$359)</f>
        <v>0</v>
      </c>
      <c r="M201">
        <f>SUMIF($B201:$B$359,$K201,D201:D$359)</f>
        <v>0</v>
      </c>
      <c r="N201">
        <f>SUMIF($B201:$B$359,$K201,E201:E$359)</f>
        <v>0</v>
      </c>
      <c r="O201">
        <f>SUMIF($B201:$B$359,$K201,F201:F$359)</f>
        <v>0</v>
      </c>
      <c r="P201">
        <f>SUMIF($B201:$B$359,$K201,G201:G$359)</f>
        <v>0</v>
      </c>
      <c r="Q201">
        <f>SUMIF($B201:$B$359,$K201,H201:H$359)</f>
        <v>0</v>
      </c>
    </row>
    <row r="202" spans="1:17" x14ac:dyDescent="0.25">
      <c r="A202" s="5">
        <v>43893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6"/>
        <v>1</v>
      </c>
      <c r="K202" s="3" t="s">
        <v>199</v>
      </c>
      <c r="L202">
        <f>SUMIF($B202:$B$359,$K202,C202:C$359)</f>
        <v>0</v>
      </c>
      <c r="M202">
        <f>SUMIF($B202:$B$359,$K202,D202:D$359)</f>
        <v>0</v>
      </c>
      <c r="N202">
        <f>SUMIF($B202:$B$359,$K202,E202:E$359)</f>
        <v>0</v>
      </c>
      <c r="O202">
        <f>SUMIF($B202:$B$359,$K202,F202:F$359)</f>
        <v>0</v>
      </c>
      <c r="P202">
        <f>SUMIF($B202:$B$359,$K202,G202:G$359)</f>
        <v>0</v>
      </c>
      <c r="Q202">
        <f>SUMIF($B202:$B$359,$K202,H202:H$359)</f>
        <v>0</v>
      </c>
    </row>
    <row r="203" spans="1:17" x14ac:dyDescent="0.25">
      <c r="A203" s="5">
        <v>43893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6"/>
        <v>1</v>
      </c>
      <c r="K203" s="3" t="s">
        <v>200</v>
      </c>
      <c r="L203">
        <f>SUMIF($B203:$B$359,$K203,C203:C$359)</f>
        <v>0</v>
      </c>
      <c r="M203">
        <f>SUMIF($B203:$B$359,$K203,D203:D$359)</f>
        <v>0</v>
      </c>
      <c r="N203">
        <f>SUMIF($B203:$B$359,$K203,E203:E$359)</f>
        <v>0</v>
      </c>
      <c r="O203">
        <f>SUMIF($B203:$B$359,$K203,F203:F$359)</f>
        <v>0</v>
      </c>
      <c r="P203">
        <f>SUMIF($B203:$B$359,$K203,G203:G$359)</f>
        <v>0</v>
      </c>
      <c r="Q203">
        <f>SUMIF($B203:$B$359,$K203,H203:H$359)</f>
        <v>0</v>
      </c>
    </row>
    <row r="204" spans="1:17" x14ac:dyDescent="0.25">
      <c r="A204" s="5">
        <v>43893</v>
      </c>
      <c r="B204" s="3" t="s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J204" s="3" t="b">
        <f t="shared" si="6"/>
        <v>1</v>
      </c>
      <c r="K204" s="3" t="s">
        <v>201</v>
      </c>
      <c r="L204">
        <f>SUMIF($B204:$B$359,$K204,C204:C$359)</f>
        <v>0</v>
      </c>
      <c r="M204">
        <f>SUMIF($B204:$B$359,$K204,D204:D$359)</f>
        <v>0</v>
      </c>
      <c r="N204">
        <f>SUMIF($B204:$B$359,$K204,E204:E$359)</f>
        <v>0</v>
      </c>
      <c r="O204">
        <f>SUMIF($B204:$B$359,$K204,F204:F$359)</f>
        <v>0</v>
      </c>
      <c r="P204">
        <f>SUMIF($B204:$B$359,$K204,G204:G$359)</f>
        <v>0</v>
      </c>
      <c r="Q204">
        <f>SUMIF($B204:$B$359,$K204,H204:H$359)</f>
        <v>0</v>
      </c>
    </row>
    <row r="205" spans="1:17" x14ac:dyDescent="0.25">
      <c r="A205" s="5">
        <v>43893</v>
      </c>
      <c r="B205" s="3" t="s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J205" s="3" t="b">
        <f t="shared" si="6"/>
        <v>1</v>
      </c>
      <c r="K205" s="3" t="s">
        <v>202</v>
      </c>
      <c r="L205">
        <f>SUMIF($B205:$B$359,$K205,C205:C$359)</f>
        <v>0</v>
      </c>
      <c r="M205">
        <f>SUMIF($B205:$B$359,$K205,D205:D$359)</f>
        <v>0</v>
      </c>
      <c r="N205">
        <f>SUMIF($B205:$B$359,$K205,E205:E$359)</f>
        <v>0</v>
      </c>
      <c r="O205">
        <f>SUMIF($B205:$B$359,$K205,F205:F$359)</f>
        <v>0</v>
      </c>
      <c r="P205">
        <f>SUMIF($B205:$B$359,$K205,G205:G$359)</f>
        <v>0</v>
      </c>
      <c r="Q205">
        <f>SUMIF($B205:$B$359,$K205,H205:H$359)</f>
        <v>0</v>
      </c>
    </row>
    <row r="206" spans="1:17" x14ac:dyDescent="0.25">
      <c r="A206" s="5">
        <v>43893</v>
      </c>
      <c r="B206" s="3" t="s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J206" s="3" t="b">
        <f t="shared" si="6"/>
        <v>1</v>
      </c>
      <c r="K206" s="3" t="s">
        <v>203</v>
      </c>
      <c r="L206">
        <f>SUMIF($B206:$B$359,$K206,C206:C$359)</f>
        <v>0</v>
      </c>
      <c r="M206">
        <f>SUMIF($B206:$B$359,$K206,D206:D$359)</f>
        <v>0</v>
      </c>
      <c r="N206">
        <f>SUMIF($B206:$B$359,$K206,E206:E$359)</f>
        <v>0</v>
      </c>
      <c r="O206">
        <f>SUMIF($B206:$B$359,$K206,F206:F$359)</f>
        <v>0</v>
      </c>
      <c r="P206">
        <f>SUMIF($B206:$B$359,$K206,G206:G$359)</f>
        <v>0</v>
      </c>
      <c r="Q206">
        <f>SUMIF($B206:$B$359,$K206,H206:H$359)</f>
        <v>0</v>
      </c>
    </row>
    <row r="207" spans="1:17" x14ac:dyDescent="0.25">
      <c r="A207" s="5">
        <v>43893</v>
      </c>
      <c r="B207" s="3" t="s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6"/>
        <v>1</v>
      </c>
      <c r="K207" s="3" t="s">
        <v>204</v>
      </c>
      <c r="L207">
        <f>SUMIF($B207:$B$359,$K207,C207:C$359)</f>
        <v>0</v>
      </c>
      <c r="M207">
        <f>SUMIF($B207:$B$359,$K207,D207:D$359)</f>
        <v>0</v>
      </c>
      <c r="N207">
        <f>SUMIF($B207:$B$359,$K207,E207:E$359)</f>
        <v>0</v>
      </c>
      <c r="O207">
        <f>SUMIF($B207:$B$359,$K207,F207:F$359)</f>
        <v>0</v>
      </c>
      <c r="P207">
        <f>SUMIF($B207:$B$359,$K207,G207:G$359)</f>
        <v>0</v>
      </c>
      <c r="Q207">
        <f>SUMIF($B207:$B$359,$K207,H207:H$359)</f>
        <v>0</v>
      </c>
    </row>
    <row r="208" spans="1:17" x14ac:dyDescent="0.25">
      <c r="A208" s="5">
        <v>43893</v>
      </c>
      <c r="B208" s="3" t="s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J208" s="3" t="b">
        <f t="shared" si="6"/>
        <v>1</v>
      </c>
      <c r="K208" s="3" t="s">
        <v>205</v>
      </c>
      <c r="L208">
        <f>SUMIF($B208:$B$359,$K208,C208:C$359)</f>
        <v>0</v>
      </c>
      <c r="M208">
        <f>SUMIF($B208:$B$359,$K208,D208:D$359)</f>
        <v>0</v>
      </c>
      <c r="N208">
        <f>SUMIF($B208:$B$359,$K208,E208:E$359)</f>
        <v>0</v>
      </c>
      <c r="O208">
        <f>SUMIF($B208:$B$359,$K208,F208:F$359)</f>
        <v>0</v>
      </c>
      <c r="P208">
        <f>SUMIF($B208:$B$359,$K208,G208:G$359)</f>
        <v>0</v>
      </c>
      <c r="Q208">
        <f>SUMIF($B208:$B$359,$K208,H208:H$359)</f>
        <v>0</v>
      </c>
    </row>
    <row r="209" spans="1:17" x14ac:dyDescent="0.25">
      <c r="A209" s="5">
        <v>43893</v>
      </c>
      <c r="B209" s="3" t="s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J209" s="3" t="b">
        <f t="shared" si="6"/>
        <v>1</v>
      </c>
      <c r="K209" s="3" t="s">
        <v>206</v>
      </c>
      <c r="L209">
        <f>SUMIF($B209:$B$359,$K209,C209:C$359)</f>
        <v>0</v>
      </c>
      <c r="M209">
        <f>SUMIF($B209:$B$359,$K209,D209:D$359)</f>
        <v>0</v>
      </c>
      <c r="N209">
        <f>SUMIF($B209:$B$359,$K209,E209:E$359)</f>
        <v>0</v>
      </c>
      <c r="O209">
        <f>SUMIF($B209:$B$359,$K209,F209:F$359)</f>
        <v>0</v>
      </c>
      <c r="P209">
        <f>SUMIF($B209:$B$359,$K209,G209:G$359)</f>
        <v>0</v>
      </c>
      <c r="Q209">
        <f>SUMIF($B209:$B$359,$K209,H209:H$359)</f>
        <v>0</v>
      </c>
    </row>
    <row r="210" spans="1:17" x14ac:dyDescent="0.25">
      <c r="A210" s="5">
        <v>43893</v>
      </c>
      <c r="B210" s="3" t="s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J210" s="3" t="b">
        <f t="shared" si="6"/>
        <v>1</v>
      </c>
      <c r="K210" s="3" t="s">
        <v>207</v>
      </c>
      <c r="L210">
        <f>SUMIF($B210:$B$359,$K210,C210:C$359)</f>
        <v>0</v>
      </c>
      <c r="M210">
        <f>SUMIF($B210:$B$359,$K210,D210:D$359)</f>
        <v>0</v>
      </c>
      <c r="N210">
        <f>SUMIF($B210:$B$359,$K210,E210:E$359)</f>
        <v>0</v>
      </c>
      <c r="O210">
        <f>SUMIF($B210:$B$359,$K210,F210:F$359)</f>
        <v>0</v>
      </c>
      <c r="P210">
        <f>SUMIF($B210:$B$359,$K210,G210:G$359)</f>
        <v>0</v>
      </c>
      <c r="Q210">
        <f>SUMIF($B210:$B$359,$K210,H210:H$359)</f>
        <v>0</v>
      </c>
    </row>
    <row r="211" spans="1:17" x14ac:dyDescent="0.25">
      <c r="A211" s="5">
        <v>43893</v>
      </c>
      <c r="B211" s="3" t="s">
        <v>352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J211" s="3" t="b">
        <f t="shared" si="6"/>
        <v>1</v>
      </c>
      <c r="K211" s="3" t="s">
        <v>352</v>
      </c>
      <c r="L211">
        <f>SUMIF($B211:$B$359,$K211,C211:C$359)</f>
        <v>0</v>
      </c>
      <c r="M211">
        <f>SUMIF($B211:$B$359,$K211,D211:D$359)</f>
        <v>0</v>
      </c>
      <c r="N211">
        <f>SUMIF($B211:$B$359,$K211,E211:E$359)</f>
        <v>0</v>
      </c>
      <c r="O211">
        <f>SUMIF($B211:$B$359,$K211,F211:F$359)</f>
        <v>0</v>
      </c>
      <c r="P211">
        <f>SUMIF($B211:$B$359,$K211,G211:G$359)</f>
        <v>0</v>
      </c>
      <c r="Q211">
        <f>SUMIF($B211:$B$359,$K211,H211:H$359)</f>
        <v>0</v>
      </c>
    </row>
    <row r="212" spans="1:17" x14ac:dyDescent="0.25">
      <c r="A212" s="5">
        <v>43893</v>
      </c>
      <c r="B212" s="3" t="s">
        <v>208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6"/>
        <v>1</v>
      </c>
      <c r="K212" s="3" t="s">
        <v>208</v>
      </c>
      <c r="L212">
        <f>SUMIF($B212:$B$359,$K212,C212:C$359)</f>
        <v>0</v>
      </c>
      <c r="M212">
        <f>SUMIF($B212:$B$359,$K212,D212:D$359)</f>
        <v>0</v>
      </c>
      <c r="N212">
        <f>SUMIF($B212:$B$359,$K212,E212:E$359)</f>
        <v>0</v>
      </c>
      <c r="O212">
        <f>SUMIF($B212:$B$359,$K212,F212:F$359)</f>
        <v>0</v>
      </c>
      <c r="P212">
        <f>SUMIF($B212:$B$359,$K212,G212:G$359)</f>
        <v>0</v>
      </c>
      <c r="Q212">
        <f>SUMIF($B212:$B$359,$K212,H212:H$359)</f>
        <v>0</v>
      </c>
    </row>
    <row r="213" spans="1:17" x14ac:dyDescent="0.25">
      <c r="A213" s="5">
        <v>43893</v>
      </c>
      <c r="B213" s="3" t="s">
        <v>209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J213" s="3" t="b">
        <f t="shared" si="6"/>
        <v>1</v>
      </c>
      <c r="K213" s="3" t="s">
        <v>209</v>
      </c>
      <c r="L213">
        <f>SUMIF($B213:$B$359,$K213,C213:C$359)</f>
        <v>0</v>
      </c>
      <c r="M213">
        <f>SUMIF($B213:$B$359,$K213,D213:D$359)</f>
        <v>0</v>
      </c>
      <c r="N213">
        <f>SUMIF($B213:$B$359,$K213,E213:E$359)</f>
        <v>0</v>
      </c>
      <c r="O213">
        <f>SUMIF($B213:$B$359,$K213,F213:F$359)</f>
        <v>0</v>
      </c>
      <c r="P213">
        <f>SUMIF($B213:$B$359,$K213,G213:G$359)</f>
        <v>0</v>
      </c>
      <c r="Q213">
        <f>SUMIF($B213:$B$359,$K213,H213:H$359)</f>
        <v>0</v>
      </c>
    </row>
    <row r="214" spans="1:17" x14ac:dyDescent="0.25">
      <c r="A214" s="5">
        <v>43893</v>
      </c>
      <c r="B214" s="3" t="s">
        <v>210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6"/>
        <v>1</v>
      </c>
      <c r="K214" s="3" t="s">
        <v>210</v>
      </c>
      <c r="L214">
        <f>SUMIF($B214:$B$359,$K214,C214:C$359)</f>
        <v>0</v>
      </c>
      <c r="M214">
        <f>SUMIF($B214:$B$359,$K214,D214:D$359)</f>
        <v>0</v>
      </c>
      <c r="N214">
        <f>SUMIF($B214:$B$359,$K214,E214:E$359)</f>
        <v>0</v>
      </c>
      <c r="O214">
        <f>SUMIF($B214:$B$359,$K214,F214:F$359)</f>
        <v>0</v>
      </c>
      <c r="P214">
        <f>SUMIF($B214:$B$359,$K214,G214:G$359)</f>
        <v>0</v>
      </c>
      <c r="Q214">
        <f>SUMIF($B214:$B$359,$K214,H214:H$359)</f>
        <v>0</v>
      </c>
    </row>
    <row r="215" spans="1:17" x14ac:dyDescent="0.25">
      <c r="A215" s="5">
        <v>43893</v>
      </c>
      <c r="B215" s="3" t="s">
        <v>211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J215" s="3" t="b">
        <f t="shared" si="6"/>
        <v>1</v>
      </c>
      <c r="K215" s="3" t="s">
        <v>211</v>
      </c>
      <c r="L215">
        <f>SUMIF($B215:$B$359,$K215,C215:C$359)</f>
        <v>0</v>
      </c>
      <c r="M215">
        <f>SUMIF($B215:$B$359,$K215,D215:D$359)</f>
        <v>0</v>
      </c>
      <c r="N215">
        <f>SUMIF($B215:$B$359,$K215,E215:E$359)</f>
        <v>0</v>
      </c>
      <c r="O215">
        <f>SUMIF($B215:$B$359,$K215,F215:F$359)</f>
        <v>0</v>
      </c>
      <c r="P215">
        <f>SUMIF($B215:$B$359,$K215,G215:G$359)</f>
        <v>0</v>
      </c>
      <c r="Q215">
        <f>SUMIF($B215:$B$359,$K215,H215:H$359)</f>
        <v>0</v>
      </c>
    </row>
    <row r="216" spans="1:17" x14ac:dyDescent="0.25">
      <c r="A216" s="5">
        <v>43893</v>
      </c>
      <c r="B216" s="3" t="s">
        <v>212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6"/>
        <v>1</v>
      </c>
      <c r="K216" s="3" t="s">
        <v>212</v>
      </c>
      <c r="L216">
        <f>SUMIF($B216:$B$359,$K216,C216:C$359)</f>
        <v>0</v>
      </c>
      <c r="M216">
        <f>SUMIF($B216:$B$359,$K216,D216:D$359)</f>
        <v>0</v>
      </c>
      <c r="N216">
        <f>SUMIF($B216:$B$359,$K216,E216:E$359)</f>
        <v>0</v>
      </c>
      <c r="O216">
        <f>SUMIF($B216:$B$359,$K216,F216:F$359)</f>
        <v>0</v>
      </c>
      <c r="P216">
        <f>SUMIF($B216:$B$359,$K216,G216:G$359)</f>
        <v>0</v>
      </c>
      <c r="Q216">
        <f>SUMIF($B216:$B$359,$K216,H216:H$359)</f>
        <v>0</v>
      </c>
    </row>
    <row r="217" spans="1:17" x14ac:dyDescent="0.25">
      <c r="A217" s="5">
        <v>43893</v>
      </c>
      <c r="B217" s="3" t="s">
        <v>213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J217" s="3" t="b">
        <f t="shared" si="6"/>
        <v>1</v>
      </c>
      <c r="K217" s="3" t="s">
        <v>213</v>
      </c>
      <c r="L217">
        <f>SUMIF($B217:$B$359,$K217,C217:C$359)</f>
        <v>0</v>
      </c>
      <c r="M217">
        <f>SUMIF($B217:$B$359,$K217,D217:D$359)</f>
        <v>0</v>
      </c>
      <c r="N217">
        <f>SUMIF($B217:$B$359,$K217,E217:E$359)</f>
        <v>0</v>
      </c>
      <c r="O217">
        <f>SUMIF($B217:$B$359,$K217,F217:F$359)</f>
        <v>0</v>
      </c>
      <c r="P217">
        <f>SUMIF($B217:$B$359,$K217,G217:G$359)</f>
        <v>0</v>
      </c>
      <c r="Q217">
        <f>SUMIF($B217:$B$359,$K217,H217:H$359)</f>
        <v>0</v>
      </c>
    </row>
    <row r="218" spans="1:17" x14ac:dyDescent="0.25">
      <c r="A218" s="5">
        <v>43893</v>
      </c>
      <c r="B218" s="3" t="s">
        <v>214</v>
      </c>
      <c r="C218" s="3">
        <v>1</v>
      </c>
      <c r="D218" s="3">
        <v>4</v>
      </c>
      <c r="E218" s="3">
        <v>0</v>
      </c>
      <c r="F218" s="3">
        <v>0</v>
      </c>
      <c r="G218" s="3">
        <v>0</v>
      </c>
      <c r="H218" s="3">
        <v>0</v>
      </c>
      <c r="J218" s="3" t="b">
        <f t="shared" si="6"/>
        <v>1</v>
      </c>
      <c r="K218" s="3" t="s">
        <v>214</v>
      </c>
      <c r="L218">
        <f>SUMIF($B218:$B$359,$K218,C218:C$359)</f>
        <v>1</v>
      </c>
      <c r="M218">
        <f>SUMIF($B218:$B$359,$K218,D218:D$359)</f>
        <v>4</v>
      </c>
      <c r="N218">
        <f>SUMIF($B218:$B$359,$K218,E218:E$359)</f>
        <v>0</v>
      </c>
      <c r="O218">
        <f>SUMIF($B218:$B$359,$K218,F218:F$359)</f>
        <v>0</v>
      </c>
      <c r="P218">
        <f>SUMIF($B218:$B$359,$K218,G218:G$359)</f>
        <v>0</v>
      </c>
      <c r="Q218">
        <f>SUMIF($B218:$B$359,$K218,H218:H$359)</f>
        <v>0</v>
      </c>
    </row>
    <row r="219" spans="1:17" x14ac:dyDescent="0.25">
      <c r="A219" s="5">
        <v>43893</v>
      </c>
      <c r="B219" s="3" t="s">
        <v>215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J219" s="3" t="b">
        <f t="shared" si="6"/>
        <v>1</v>
      </c>
      <c r="K219" s="3" t="s">
        <v>215</v>
      </c>
      <c r="L219">
        <f>SUMIF($B219:$B$359,$K219,C219:C$359)</f>
        <v>0</v>
      </c>
      <c r="M219">
        <f>SUMIF($B219:$B$359,$K219,D219:D$359)</f>
        <v>0</v>
      </c>
      <c r="N219">
        <f>SUMIF($B219:$B$359,$K219,E219:E$359)</f>
        <v>0</v>
      </c>
      <c r="O219">
        <f>SUMIF($B219:$B$359,$K219,F219:F$359)</f>
        <v>0</v>
      </c>
      <c r="P219">
        <f>SUMIF($B219:$B$359,$K219,G219:G$359)</f>
        <v>0</v>
      </c>
      <c r="Q219">
        <f>SUMIF($B219:$B$359,$K219,H219:H$359)</f>
        <v>0</v>
      </c>
    </row>
    <row r="220" spans="1:17" x14ac:dyDescent="0.25">
      <c r="A220" s="5">
        <v>43893</v>
      </c>
      <c r="B220" s="3" t="s">
        <v>216</v>
      </c>
      <c r="C220" s="3">
        <v>1</v>
      </c>
      <c r="D220" s="3">
        <v>3.8</v>
      </c>
      <c r="E220" s="3">
        <v>0</v>
      </c>
      <c r="F220" s="3">
        <v>0</v>
      </c>
      <c r="G220" s="3">
        <v>0</v>
      </c>
      <c r="H220" s="3">
        <v>0</v>
      </c>
      <c r="J220" s="3" t="b">
        <f t="shared" si="6"/>
        <v>1</v>
      </c>
      <c r="K220" s="3" t="s">
        <v>216</v>
      </c>
      <c r="L220">
        <f>SUMIF($B220:$B$359,$K220,C220:C$359)</f>
        <v>1</v>
      </c>
      <c r="M220">
        <f>SUMIF($B220:$B$359,$K220,D220:D$359)</f>
        <v>3.8</v>
      </c>
      <c r="N220">
        <f>SUMIF($B220:$B$359,$K220,E220:E$359)</f>
        <v>0</v>
      </c>
      <c r="O220">
        <f>SUMIF($B220:$B$359,$K220,F220:F$359)</f>
        <v>0</v>
      </c>
      <c r="P220">
        <f>SUMIF($B220:$B$359,$K220,G220:G$359)</f>
        <v>0</v>
      </c>
      <c r="Q220">
        <f>SUMIF($B220:$B$359,$K220,H220:H$359)</f>
        <v>0</v>
      </c>
    </row>
    <row r="221" spans="1:17" x14ac:dyDescent="0.25">
      <c r="A221" s="5">
        <v>43893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6"/>
        <v>1</v>
      </c>
      <c r="K221" s="3" t="s">
        <v>217</v>
      </c>
      <c r="L221">
        <f>SUMIF($B221:$B$359,$K221,C221:C$359)</f>
        <v>0</v>
      </c>
      <c r="M221">
        <f>SUMIF($B221:$B$359,$K221,D221:D$359)</f>
        <v>0</v>
      </c>
      <c r="N221">
        <f>SUMIF($B221:$B$359,$K221,E221:E$359)</f>
        <v>0</v>
      </c>
      <c r="O221">
        <f>SUMIF($B221:$B$359,$K221,F221:F$359)</f>
        <v>0</v>
      </c>
      <c r="P221">
        <f>SUMIF($B221:$B$359,$K221,G221:G$359)</f>
        <v>0</v>
      </c>
      <c r="Q221">
        <f>SUMIF($B221:$B$359,$K221,H221:H$359)</f>
        <v>0</v>
      </c>
    </row>
    <row r="222" spans="1:17" x14ac:dyDescent="0.25">
      <c r="A222" s="5">
        <v>43893</v>
      </c>
      <c r="B222" s="3" t="s">
        <v>218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J222" s="3" t="b">
        <f t="shared" si="6"/>
        <v>1</v>
      </c>
      <c r="K222" s="3" t="s">
        <v>218</v>
      </c>
      <c r="L222">
        <f>SUMIF($B222:$B$359,$K222,C222:C$359)</f>
        <v>0</v>
      </c>
      <c r="M222">
        <f>SUMIF($B222:$B$359,$K222,D222:D$359)</f>
        <v>0</v>
      </c>
      <c r="N222">
        <f>SUMIF($B222:$B$359,$K222,E222:E$359)</f>
        <v>0</v>
      </c>
      <c r="O222">
        <f>SUMIF($B222:$B$359,$K222,F222:F$359)</f>
        <v>0</v>
      </c>
      <c r="P222">
        <f>SUMIF($B222:$B$359,$K222,G222:G$359)</f>
        <v>0</v>
      </c>
      <c r="Q222">
        <f>SUMIF($B222:$B$359,$K222,H222:H$359)</f>
        <v>0</v>
      </c>
    </row>
    <row r="223" spans="1:17" x14ac:dyDescent="0.25">
      <c r="A223" s="5">
        <v>43893</v>
      </c>
      <c r="B223" s="3" t="s">
        <v>219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J223" s="3" t="b">
        <f t="shared" si="6"/>
        <v>1</v>
      </c>
      <c r="K223" s="3" t="s">
        <v>219</v>
      </c>
      <c r="L223">
        <f>SUMIF($B223:$B$359,$K223,C223:C$359)</f>
        <v>0</v>
      </c>
      <c r="M223">
        <f>SUMIF($B223:$B$359,$K223,D223:D$359)</f>
        <v>0</v>
      </c>
      <c r="N223">
        <f>SUMIF($B223:$B$359,$K223,E223:E$359)</f>
        <v>0</v>
      </c>
      <c r="O223">
        <f>SUMIF($B223:$B$359,$K223,F223:F$359)</f>
        <v>0</v>
      </c>
      <c r="P223">
        <f>SUMIF($B223:$B$359,$K223,G223:G$359)</f>
        <v>0</v>
      </c>
      <c r="Q223">
        <f>SUMIF($B223:$B$359,$K223,H223:H$359)</f>
        <v>0</v>
      </c>
    </row>
    <row r="224" spans="1:17" x14ac:dyDescent="0.25">
      <c r="A224" s="5">
        <v>43893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6"/>
        <v>1</v>
      </c>
      <c r="K224" s="3" t="s">
        <v>220</v>
      </c>
      <c r="L224">
        <f>SUMIF($B224:$B$359,$K224,C224:C$359)</f>
        <v>0</v>
      </c>
      <c r="M224">
        <f>SUMIF($B224:$B$359,$K224,D224:D$359)</f>
        <v>0</v>
      </c>
      <c r="N224">
        <f>SUMIF($B224:$B$359,$K224,E224:E$359)</f>
        <v>0</v>
      </c>
      <c r="O224">
        <f>SUMIF($B224:$B$359,$K224,F224:F$359)</f>
        <v>0</v>
      </c>
      <c r="P224">
        <f>SUMIF($B224:$B$359,$K224,G224:G$359)</f>
        <v>0</v>
      </c>
      <c r="Q224">
        <f>SUMIF($B224:$B$359,$K224,H224:H$359)</f>
        <v>0</v>
      </c>
    </row>
    <row r="225" spans="1:17" x14ac:dyDescent="0.25">
      <c r="A225" s="5">
        <v>43893</v>
      </c>
      <c r="B225" s="3" t="s">
        <v>221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J225" s="3" t="b">
        <f t="shared" si="6"/>
        <v>1</v>
      </c>
      <c r="K225" s="3" t="s">
        <v>221</v>
      </c>
      <c r="L225">
        <f>SUMIF($B225:$B$359,$K225,C225:C$359)</f>
        <v>0</v>
      </c>
      <c r="M225">
        <f>SUMIF($B225:$B$359,$K225,D225:D$359)</f>
        <v>0</v>
      </c>
      <c r="N225">
        <f>SUMIF($B225:$B$359,$K225,E225:E$359)</f>
        <v>0</v>
      </c>
      <c r="O225">
        <f>SUMIF($B225:$B$359,$K225,F225:F$359)</f>
        <v>0</v>
      </c>
      <c r="P225">
        <f>SUMIF($B225:$B$359,$K225,G225:G$359)</f>
        <v>0</v>
      </c>
      <c r="Q225">
        <f>SUMIF($B225:$B$359,$K225,H225:H$359)</f>
        <v>0</v>
      </c>
    </row>
    <row r="226" spans="1:17" x14ac:dyDescent="0.25">
      <c r="A226" s="5">
        <v>43893</v>
      </c>
      <c r="B226" s="3" t="s">
        <v>222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J226" s="3" t="b">
        <f t="shared" si="6"/>
        <v>1</v>
      </c>
      <c r="K226" s="3" t="s">
        <v>222</v>
      </c>
      <c r="L226">
        <f>SUMIF($B226:$B$359,$K226,C226:C$359)</f>
        <v>0</v>
      </c>
      <c r="M226">
        <f>SUMIF($B226:$B$359,$K226,D226:D$359)</f>
        <v>0</v>
      </c>
      <c r="N226">
        <f>SUMIF($B226:$B$359,$K226,E226:E$359)</f>
        <v>0</v>
      </c>
      <c r="O226">
        <f>SUMIF($B226:$B$359,$K226,F226:F$359)</f>
        <v>0</v>
      </c>
      <c r="P226">
        <f>SUMIF($B226:$B$359,$K226,G226:G$359)</f>
        <v>0</v>
      </c>
      <c r="Q226">
        <f>SUMIF($B226:$B$359,$K226,H226:H$359)</f>
        <v>0</v>
      </c>
    </row>
    <row r="227" spans="1:17" x14ac:dyDescent="0.25">
      <c r="A227" s="5">
        <v>43893</v>
      </c>
      <c r="B227" s="3" t="s">
        <v>223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J227" s="3" t="b">
        <f t="shared" si="6"/>
        <v>1</v>
      </c>
      <c r="K227" s="3" t="s">
        <v>223</v>
      </c>
      <c r="L227">
        <f>SUMIF($B227:$B$359,$K227,C227:C$359)</f>
        <v>0</v>
      </c>
      <c r="M227">
        <f>SUMIF($B227:$B$359,$K227,D227:D$359)</f>
        <v>0</v>
      </c>
      <c r="N227">
        <f>SUMIF($B227:$B$359,$K227,E227:E$359)</f>
        <v>0</v>
      </c>
      <c r="O227">
        <f>SUMIF($B227:$B$359,$K227,F227:F$359)</f>
        <v>0</v>
      </c>
      <c r="P227">
        <f>SUMIF($B227:$B$359,$K227,G227:G$359)</f>
        <v>0</v>
      </c>
      <c r="Q227">
        <f>SUMIF($B227:$B$359,$K227,H227:H$359)</f>
        <v>0</v>
      </c>
    </row>
    <row r="228" spans="1:17" x14ac:dyDescent="0.25">
      <c r="A228" s="5">
        <v>43893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6"/>
        <v>1</v>
      </c>
      <c r="K228" s="3" t="s">
        <v>224</v>
      </c>
      <c r="L228">
        <f>SUMIF($B228:$B$359,$K228,C228:C$359)</f>
        <v>0</v>
      </c>
      <c r="M228">
        <f>SUMIF($B228:$B$359,$K228,D228:D$359)</f>
        <v>0</v>
      </c>
      <c r="N228">
        <f>SUMIF($B228:$B$359,$K228,E228:E$359)</f>
        <v>0</v>
      </c>
      <c r="O228">
        <f>SUMIF($B228:$B$359,$K228,F228:F$359)</f>
        <v>0</v>
      </c>
      <c r="P228">
        <f>SUMIF($B228:$B$359,$K228,G228:G$359)</f>
        <v>0</v>
      </c>
      <c r="Q228">
        <f>SUMIF($B228:$B$359,$K228,H228:H$359)</f>
        <v>0</v>
      </c>
    </row>
    <row r="229" spans="1:17" x14ac:dyDescent="0.25">
      <c r="A229" s="5">
        <v>43893</v>
      </c>
      <c r="B229" s="3" t="s">
        <v>225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6"/>
        <v>1</v>
      </c>
      <c r="K229" s="3" t="s">
        <v>225</v>
      </c>
      <c r="L229">
        <f>SUMIF($B229:$B$359,$K229,C229:C$359)</f>
        <v>0</v>
      </c>
      <c r="M229">
        <f>SUMIF($B229:$B$359,$K229,D229:D$359)</f>
        <v>0</v>
      </c>
      <c r="N229">
        <f>SUMIF($B229:$B$359,$K229,E229:E$359)</f>
        <v>0</v>
      </c>
      <c r="O229">
        <f>SUMIF($B229:$B$359,$K229,F229:F$359)</f>
        <v>0</v>
      </c>
      <c r="P229">
        <f>SUMIF($B229:$B$359,$K229,G229:G$359)</f>
        <v>0</v>
      </c>
      <c r="Q229">
        <f>SUMIF($B229:$B$359,$K229,H229:H$359)</f>
        <v>0</v>
      </c>
    </row>
    <row r="230" spans="1:17" x14ac:dyDescent="0.25">
      <c r="A230" s="5">
        <v>43893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6"/>
        <v>1</v>
      </c>
      <c r="K230" s="3" t="s">
        <v>226</v>
      </c>
      <c r="L230">
        <f>SUMIF($B230:$B$359,$K230,C230:C$359)</f>
        <v>0</v>
      </c>
      <c r="M230">
        <f>SUMIF($B230:$B$359,$K230,D230:D$359)</f>
        <v>0</v>
      </c>
      <c r="N230">
        <f>SUMIF($B230:$B$359,$K230,E230:E$359)</f>
        <v>0</v>
      </c>
      <c r="O230">
        <f>SUMIF($B230:$B$359,$K230,F230:F$359)</f>
        <v>0</v>
      </c>
      <c r="P230">
        <f>SUMIF($B230:$B$359,$K230,G230:G$359)</f>
        <v>0</v>
      </c>
      <c r="Q230">
        <f>SUMIF($B230:$B$359,$K230,H230:H$359)</f>
        <v>0</v>
      </c>
    </row>
    <row r="231" spans="1:17" x14ac:dyDescent="0.25">
      <c r="A231" s="5">
        <v>43893</v>
      </c>
      <c r="B231" s="3" t="s">
        <v>227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6"/>
        <v>1</v>
      </c>
      <c r="K231" s="3" t="s">
        <v>227</v>
      </c>
      <c r="L231">
        <f>SUMIF($B231:$B$359,$K231,C231:C$359)</f>
        <v>0</v>
      </c>
      <c r="M231">
        <f>SUMIF($B231:$B$359,$K231,D231:D$359)</f>
        <v>0</v>
      </c>
      <c r="N231">
        <f>SUMIF($B231:$B$359,$K231,E231:E$359)</f>
        <v>0</v>
      </c>
      <c r="O231">
        <f>SUMIF($B231:$B$359,$K231,F231:F$359)</f>
        <v>0</v>
      </c>
      <c r="P231">
        <f>SUMIF($B231:$B$359,$K231,G231:G$359)</f>
        <v>0</v>
      </c>
      <c r="Q231">
        <f>SUMIF($B231:$B$359,$K231,H231:H$359)</f>
        <v>0</v>
      </c>
    </row>
    <row r="232" spans="1:17" x14ac:dyDescent="0.25">
      <c r="A232" s="5">
        <v>43893</v>
      </c>
      <c r="B232" s="3" t="s">
        <v>228</v>
      </c>
      <c r="C232" s="3">
        <v>1</v>
      </c>
      <c r="D232" s="3">
        <v>1.1000000000000001</v>
      </c>
      <c r="E232" s="3">
        <v>0</v>
      </c>
      <c r="F232" s="3">
        <v>0</v>
      </c>
      <c r="G232" s="3">
        <v>0</v>
      </c>
      <c r="H232" s="3">
        <v>0</v>
      </c>
      <c r="J232" s="3" t="b">
        <f t="shared" si="6"/>
        <v>1</v>
      </c>
      <c r="K232" s="3" t="s">
        <v>228</v>
      </c>
      <c r="L232">
        <f>SUMIF($B232:$B$359,$K232,C232:C$359)</f>
        <v>1</v>
      </c>
      <c r="M232">
        <f>SUMIF($B232:$B$359,$K232,D232:D$359)</f>
        <v>1.1000000000000001</v>
      </c>
      <c r="N232">
        <f>SUMIF($B232:$B$359,$K232,E232:E$359)</f>
        <v>0</v>
      </c>
      <c r="O232">
        <f>SUMIF($B232:$B$359,$K232,F232:F$359)</f>
        <v>0</v>
      </c>
      <c r="P232">
        <f>SUMIF($B232:$B$359,$K232,G232:G$359)</f>
        <v>0</v>
      </c>
      <c r="Q232">
        <f>SUMIF($B232:$B$359,$K232,H232:H$359)</f>
        <v>0</v>
      </c>
    </row>
    <row r="233" spans="1:17" x14ac:dyDescent="0.25">
      <c r="A233" s="5">
        <v>43893</v>
      </c>
      <c r="B233" s="3" t="s">
        <v>229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J233" s="3" t="b">
        <f t="shared" si="6"/>
        <v>1</v>
      </c>
      <c r="K233" s="3" t="s">
        <v>229</v>
      </c>
      <c r="L233">
        <f>SUMIF($B233:$B$359,$K233,C233:C$359)</f>
        <v>0</v>
      </c>
      <c r="M233">
        <f>SUMIF($B233:$B$359,$K233,D233:D$359)</f>
        <v>0</v>
      </c>
      <c r="N233">
        <f>SUMIF($B233:$B$359,$K233,E233:E$359)</f>
        <v>0</v>
      </c>
      <c r="O233">
        <f>SUMIF($B233:$B$359,$K233,F233:F$359)</f>
        <v>0</v>
      </c>
      <c r="P233">
        <f>SUMIF($B233:$B$359,$K233,G233:G$359)</f>
        <v>0</v>
      </c>
      <c r="Q233">
        <f>SUMIF($B233:$B$359,$K233,H233:H$359)</f>
        <v>0</v>
      </c>
    </row>
    <row r="234" spans="1:17" x14ac:dyDescent="0.25">
      <c r="A234" s="5">
        <v>43893</v>
      </c>
      <c r="B234" s="3" t="s">
        <v>230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6"/>
        <v>1</v>
      </c>
      <c r="K234" s="3" t="s">
        <v>230</v>
      </c>
      <c r="L234">
        <f>SUMIF($B234:$B$359,$K234,C234:C$359)</f>
        <v>0</v>
      </c>
      <c r="M234">
        <f>SUMIF($B234:$B$359,$K234,D234:D$359)</f>
        <v>0</v>
      </c>
      <c r="N234">
        <f>SUMIF($B234:$B$359,$K234,E234:E$359)</f>
        <v>0</v>
      </c>
      <c r="O234">
        <f>SUMIF($B234:$B$359,$K234,F234:F$359)</f>
        <v>0</v>
      </c>
      <c r="P234">
        <f>SUMIF($B234:$B$359,$K234,G234:G$359)</f>
        <v>0</v>
      </c>
      <c r="Q234">
        <f>SUMIF($B234:$B$359,$K234,H234:H$359)</f>
        <v>0</v>
      </c>
    </row>
    <row r="235" spans="1:17" x14ac:dyDescent="0.25">
      <c r="A235" s="5">
        <v>43893</v>
      </c>
      <c r="B235" s="3" t="s">
        <v>231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6"/>
        <v>1</v>
      </c>
      <c r="K235" s="3" t="s">
        <v>231</v>
      </c>
      <c r="L235">
        <f>SUMIF($B235:$B$359,$K235,C235:C$359)</f>
        <v>0</v>
      </c>
      <c r="M235">
        <f>SUMIF($B235:$B$359,$K235,D235:D$359)</f>
        <v>0</v>
      </c>
      <c r="N235">
        <f>SUMIF($B235:$B$359,$K235,E235:E$359)</f>
        <v>0</v>
      </c>
      <c r="O235">
        <f>SUMIF($B235:$B$359,$K235,F235:F$359)</f>
        <v>0</v>
      </c>
      <c r="P235">
        <f>SUMIF($B235:$B$359,$K235,G235:G$359)</f>
        <v>0</v>
      </c>
      <c r="Q235">
        <f>SUMIF($B235:$B$359,$K235,H235:H$359)</f>
        <v>0</v>
      </c>
    </row>
    <row r="236" spans="1:17" x14ac:dyDescent="0.25">
      <c r="A236" s="5">
        <v>43893</v>
      </c>
      <c r="B236" s="3" t="s">
        <v>232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J236" s="3" t="b">
        <f t="shared" si="6"/>
        <v>1</v>
      </c>
      <c r="K236" s="3" t="s">
        <v>232</v>
      </c>
      <c r="L236">
        <f>SUMIF($B236:$B$359,$K236,C236:C$359)</f>
        <v>0</v>
      </c>
      <c r="M236">
        <f>SUMIF($B236:$B$359,$K236,D236:D$359)</f>
        <v>0</v>
      </c>
      <c r="N236">
        <f>SUMIF($B236:$B$359,$K236,E236:E$359)</f>
        <v>0</v>
      </c>
      <c r="O236">
        <f>SUMIF($B236:$B$359,$K236,F236:F$359)</f>
        <v>0</v>
      </c>
      <c r="P236">
        <f>SUMIF($B236:$B$359,$K236,G236:G$359)</f>
        <v>0</v>
      </c>
      <c r="Q236">
        <f>SUMIF($B236:$B$359,$K236,H236:H$359)</f>
        <v>0</v>
      </c>
    </row>
    <row r="237" spans="1:17" x14ac:dyDescent="0.25">
      <c r="A237" s="5">
        <v>43893</v>
      </c>
      <c r="B237" s="3" t="s">
        <v>233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6"/>
        <v>1</v>
      </c>
      <c r="K237" s="3" t="s">
        <v>233</v>
      </c>
      <c r="L237">
        <f>SUMIF($B237:$B$359,$K237,C237:C$359)</f>
        <v>0</v>
      </c>
      <c r="M237">
        <f>SUMIF($B237:$B$359,$K237,D237:D$359)</f>
        <v>0</v>
      </c>
      <c r="N237">
        <f>SUMIF($B237:$B$359,$K237,E237:E$359)</f>
        <v>0</v>
      </c>
      <c r="O237">
        <f>SUMIF($B237:$B$359,$K237,F237:F$359)</f>
        <v>0</v>
      </c>
      <c r="P237">
        <f>SUMIF($B237:$B$359,$K237,G237:G$359)</f>
        <v>0</v>
      </c>
      <c r="Q237">
        <f>SUMIF($B237:$B$359,$K237,H237:H$359)</f>
        <v>0</v>
      </c>
    </row>
    <row r="238" spans="1:17" x14ac:dyDescent="0.25">
      <c r="A238" s="5">
        <v>43893</v>
      </c>
      <c r="B238" s="3" t="s">
        <v>234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J238" s="3" t="b">
        <f t="shared" si="6"/>
        <v>1</v>
      </c>
      <c r="K238" s="3" t="s">
        <v>234</v>
      </c>
      <c r="L238">
        <f>SUMIF($B238:$B$359,$K238,C238:C$359)</f>
        <v>0</v>
      </c>
      <c r="M238">
        <f>SUMIF($B238:$B$359,$K238,D238:D$359)</f>
        <v>0</v>
      </c>
      <c r="N238">
        <f>SUMIF($B238:$B$359,$K238,E238:E$359)</f>
        <v>0</v>
      </c>
      <c r="O238">
        <f>SUMIF($B238:$B$359,$K238,F238:F$359)</f>
        <v>0</v>
      </c>
      <c r="P238">
        <f>SUMIF($B238:$B$359,$K238,G238:G$359)</f>
        <v>0</v>
      </c>
      <c r="Q238">
        <f>SUMIF($B238:$B$359,$K238,H238:H$359)</f>
        <v>0</v>
      </c>
    </row>
    <row r="239" spans="1:17" x14ac:dyDescent="0.25">
      <c r="A239" s="5">
        <v>43893</v>
      </c>
      <c r="B239" s="3" t="s">
        <v>235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J239" s="3" t="b">
        <f t="shared" si="6"/>
        <v>1</v>
      </c>
      <c r="K239" s="3" t="s">
        <v>235</v>
      </c>
      <c r="L239">
        <f>SUMIF($B239:$B$359,$K239,C239:C$359)</f>
        <v>0</v>
      </c>
      <c r="M239">
        <f>SUMIF($B239:$B$359,$K239,D239:D$359)</f>
        <v>0</v>
      </c>
      <c r="N239">
        <f>SUMIF($B239:$B$359,$K239,E239:E$359)</f>
        <v>0</v>
      </c>
      <c r="O239">
        <f>SUMIF($B239:$B$359,$K239,F239:F$359)</f>
        <v>0</v>
      </c>
      <c r="P239">
        <f>SUMIF($B239:$B$359,$K239,G239:G$359)</f>
        <v>0</v>
      </c>
      <c r="Q239">
        <f>SUMIF($B239:$B$359,$K239,H239:H$359)</f>
        <v>0</v>
      </c>
    </row>
    <row r="240" spans="1:17" x14ac:dyDescent="0.25">
      <c r="A240" s="5">
        <v>43893</v>
      </c>
      <c r="B240" s="3" t="s">
        <v>236</v>
      </c>
      <c r="C240" s="3">
        <v>1</v>
      </c>
      <c r="D240" s="3">
        <v>1.8</v>
      </c>
      <c r="E240" s="3">
        <v>0</v>
      </c>
      <c r="F240" s="3">
        <v>0</v>
      </c>
      <c r="G240" s="3">
        <v>0</v>
      </c>
      <c r="H240" s="3">
        <v>0</v>
      </c>
      <c r="J240" s="3" t="b">
        <f t="shared" si="6"/>
        <v>1</v>
      </c>
      <c r="K240" s="3" t="s">
        <v>236</v>
      </c>
      <c r="L240">
        <f>SUMIF($B240:$B$359,$K240,C240:C$359)</f>
        <v>1</v>
      </c>
      <c r="M240">
        <f>SUMIF($B240:$B$359,$K240,D240:D$359)</f>
        <v>1.8</v>
      </c>
      <c r="N240">
        <f>SUMIF($B240:$B$359,$K240,E240:E$359)</f>
        <v>0</v>
      </c>
      <c r="O240">
        <f>SUMIF($B240:$B$359,$K240,F240:F$359)</f>
        <v>0</v>
      </c>
      <c r="P240">
        <f>SUMIF($B240:$B$359,$K240,G240:G$359)</f>
        <v>0</v>
      </c>
      <c r="Q240">
        <f>SUMIF($B240:$B$359,$K240,H240:H$359)</f>
        <v>0</v>
      </c>
    </row>
    <row r="241" spans="1:17" x14ac:dyDescent="0.25">
      <c r="A241" s="5">
        <v>43893</v>
      </c>
      <c r="B241" s="3" t="s">
        <v>237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J241" s="3" t="b">
        <f t="shared" si="6"/>
        <v>1</v>
      </c>
      <c r="K241" s="3" t="s">
        <v>237</v>
      </c>
      <c r="L241">
        <f>SUMIF($B241:$B$359,$K241,C241:C$359)</f>
        <v>0</v>
      </c>
      <c r="M241">
        <f>SUMIF($B241:$B$359,$K241,D241:D$359)</f>
        <v>0</v>
      </c>
      <c r="N241">
        <f>SUMIF($B241:$B$359,$K241,E241:E$359)</f>
        <v>0</v>
      </c>
      <c r="O241">
        <f>SUMIF($B241:$B$359,$K241,F241:F$359)</f>
        <v>0</v>
      </c>
      <c r="P241">
        <f>SUMIF($B241:$B$359,$K241,G241:G$359)</f>
        <v>0</v>
      </c>
      <c r="Q241">
        <f>SUMIF($B241:$B$359,$K241,H241:H$359)</f>
        <v>0</v>
      </c>
    </row>
    <row r="242" spans="1:17" x14ac:dyDescent="0.25">
      <c r="A242" s="5">
        <v>43893</v>
      </c>
      <c r="B242" s="3" t="s">
        <v>238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J242" s="3" t="b">
        <f t="shared" si="6"/>
        <v>1</v>
      </c>
      <c r="K242" s="3" t="s">
        <v>238</v>
      </c>
      <c r="L242">
        <f>SUMIF($B242:$B$359,$K242,C242:C$359)</f>
        <v>0</v>
      </c>
      <c r="M242">
        <f>SUMIF($B242:$B$359,$K242,D242:D$359)</f>
        <v>0</v>
      </c>
      <c r="N242">
        <f>SUMIF($B242:$B$359,$K242,E242:E$359)</f>
        <v>0</v>
      </c>
      <c r="O242">
        <f>SUMIF($B242:$B$359,$K242,F242:F$359)</f>
        <v>0</v>
      </c>
      <c r="P242">
        <f>SUMIF($B242:$B$359,$K242,G242:G$359)</f>
        <v>0</v>
      </c>
      <c r="Q242">
        <f>SUMIF($B242:$B$359,$K242,H242:H$359)</f>
        <v>0</v>
      </c>
    </row>
    <row r="243" spans="1:17" x14ac:dyDescent="0.25">
      <c r="A243" s="5">
        <v>43893</v>
      </c>
      <c r="B243" s="3" t="s">
        <v>239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J243" s="3" t="b">
        <f t="shared" si="6"/>
        <v>1</v>
      </c>
      <c r="K243" s="3" t="s">
        <v>239</v>
      </c>
      <c r="L243">
        <f>SUMIF($B243:$B$359,$K243,C243:C$359)</f>
        <v>0</v>
      </c>
      <c r="M243">
        <f>SUMIF($B243:$B$359,$K243,D243:D$359)</f>
        <v>0</v>
      </c>
      <c r="N243">
        <f>SUMIF($B243:$B$359,$K243,E243:E$359)</f>
        <v>0</v>
      </c>
      <c r="O243">
        <f>SUMIF($B243:$B$359,$K243,F243:F$359)</f>
        <v>0</v>
      </c>
      <c r="P243">
        <f>SUMIF($B243:$B$359,$K243,G243:G$359)</f>
        <v>0</v>
      </c>
      <c r="Q243">
        <f>SUMIF($B243:$B$359,$K243,H243:H$359)</f>
        <v>0</v>
      </c>
    </row>
    <row r="244" spans="1:17" x14ac:dyDescent="0.25">
      <c r="A244" s="5">
        <v>43893</v>
      </c>
      <c r="B244" s="3" t="s">
        <v>240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J244" s="3" t="b">
        <f t="shared" si="6"/>
        <v>1</v>
      </c>
      <c r="K244" s="3" t="s">
        <v>240</v>
      </c>
      <c r="L244">
        <f>SUMIF($B244:$B$359,$K244,C244:C$359)</f>
        <v>0</v>
      </c>
      <c r="M244">
        <f>SUMIF($B244:$B$359,$K244,D244:D$359)</f>
        <v>0</v>
      </c>
      <c r="N244">
        <f>SUMIF($B244:$B$359,$K244,E244:E$359)</f>
        <v>0</v>
      </c>
      <c r="O244">
        <f>SUMIF($B244:$B$359,$K244,F244:F$359)</f>
        <v>0</v>
      </c>
      <c r="P244">
        <f>SUMIF($B244:$B$359,$K244,G244:G$359)</f>
        <v>0</v>
      </c>
      <c r="Q244">
        <f>SUMIF($B244:$B$359,$K244,H244:H$359)</f>
        <v>0</v>
      </c>
    </row>
    <row r="245" spans="1:17" x14ac:dyDescent="0.25">
      <c r="A245" s="5">
        <v>43893</v>
      </c>
      <c r="B245" s="3" t="s">
        <v>241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J245" s="3" t="b">
        <f t="shared" si="6"/>
        <v>1</v>
      </c>
      <c r="K245" s="3" t="s">
        <v>241</v>
      </c>
      <c r="L245">
        <f>SUMIF($B245:$B$359,$K245,C245:C$359)</f>
        <v>0</v>
      </c>
      <c r="M245">
        <f>SUMIF($B245:$B$359,$K245,D245:D$359)</f>
        <v>0</v>
      </c>
      <c r="N245">
        <f>SUMIF($B245:$B$359,$K245,E245:E$359)</f>
        <v>0</v>
      </c>
      <c r="O245">
        <f>SUMIF($B245:$B$359,$K245,F245:F$359)</f>
        <v>0</v>
      </c>
      <c r="P245">
        <f>SUMIF($B245:$B$359,$K245,G245:G$359)</f>
        <v>0</v>
      </c>
      <c r="Q245">
        <f>SUMIF($B245:$B$359,$K245,H245:H$359)</f>
        <v>0</v>
      </c>
    </row>
    <row r="246" spans="1:17" x14ac:dyDescent="0.25">
      <c r="A246" s="5">
        <v>43893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6"/>
        <v>1</v>
      </c>
      <c r="K246" s="3" t="s">
        <v>242</v>
      </c>
      <c r="L246">
        <f>SUMIF($B246:$B$359,$K246,C246:C$359)</f>
        <v>0</v>
      </c>
      <c r="M246">
        <f>SUMIF($B246:$B$359,$K246,D246:D$359)</f>
        <v>0</v>
      </c>
      <c r="N246">
        <f>SUMIF($B246:$B$359,$K246,E246:E$359)</f>
        <v>0</v>
      </c>
      <c r="O246">
        <f>SUMIF($B246:$B$359,$K246,F246:F$359)</f>
        <v>0</v>
      </c>
      <c r="P246">
        <f>SUMIF($B246:$B$359,$K246,G246:G$359)</f>
        <v>0</v>
      </c>
      <c r="Q246">
        <f>SUMIF($B246:$B$359,$K246,H246:H$359)</f>
        <v>0</v>
      </c>
    </row>
    <row r="247" spans="1:17" x14ac:dyDescent="0.25">
      <c r="A247" s="5">
        <v>43893</v>
      </c>
      <c r="B247" s="3" t="s">
        <v>243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6"/>
        <v>1</v>
      </c>
      <c r="K247" s="3" t="s">
        <v>243</v>
      </c>
      <c r="L247">
        <f>SUMIF($B247:$B$359,$K247,C247:C$359)</f>
        <v>0</v>
      </c>
      <c r="M247">
        <f>SUMIF($B247:$B$359,$K247,D247:D$359)</f>
        <v>0</v>
      </c>
      <c r="N247">
        <f>SUMIF($B247:$B$359,$K247,E247:E$359)</f>
        <v>0</v>
      </c>
      <c r="O247">
        <f>SUMIF($B247:$B$359,$K247,F247:F$359)</f>
        <v>0</v>
      </c>
      <c r="P247">
        <f>SUMIF($B247:$B$359,$K247,G247:G$359)</f>
        <v>0</v>
      </c>
      <c r="Q247">
        <f>SUMIF($B247:$B$359,$K247,H247:H$359)</f>
        <v>0</v>
      </c>
    </row>
    <row r="248" spans="1:17" x14ac:dyDescent="0.25">
      <c r="A248" s="5">
        <v>43893</v>
      </c>
      <c r="B248" s="3" t="s">
        <v>244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J248" s="3" t="b">
        <f t="shared" si="6"/>
        <v>1</v>
      </c>
      <c r="K248" s="3" t="s">
        <v>244</v>
      </c>
      <c r="L248">
        <f>SUMIF($B248:$B$359,$K248,C248:C$359)</f>
        <v>0</v>
      </c>
      <c r="M248">
        <f>SUMIF($B248:$B$359,$K248,D248:D$359)</f>
        <v>0</v>
      </c>
      <c r="N248">
        <f>SUMIF($B248:$B$359,$K248,E248:E$359)</f>
        <v>0</v>
      </c>
      <c r="O248">
        <f>SUMIF($B248:$B$359,$K248,F248:F$359)</f>
        <v>0</v>
      </c>
      <c r="P248">
        <f>SUMIF($B248:$B$359,$K248,G248:G$359)</f>
        <v>0</v>
      </c>
      <c r="Q248">
        <f>SUMIF($B248:$B$359,$K248,H248:H$359)</f>
        <v>0</v>
      </c>
    </row>
    <row r="249" spans="1:17" x14ac:dyDescent="0.25">
      <c r="A249" s="5">
        <v>43893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6"/>
        <v>1</v>
      </c>
      <c r="K249" s="3" t="s">
        <v>245</v>
      </c>
      <c r="L249">
        <f>SUMIF($B249:$B$359,$K249,C249:C$359)</f>
        <v>0</v>
      </c>
      <c r="M249">
        <f>SUMIF($B249:$B$359,$K249,D249:D$359)</f>
        <v>0</v>
      </c>
      <c r="N249">
        <f>SUMIF($B249:$B$359,$K249,E249:E$359)</f>
        <v>0</v>
      </c>
      <c r="O249">
        <f>SUMIF($B249:$B$359,$K249,F249:F$359)</f>
        <v>0</v>
      </c>
      <c r="P249">
        <f>SUMIF($B249:$B$359,$K249,G249:G$359)</f>
        <v>0</v>
      </c>
      <c r="Q249">
        <f>SUMIF($B249:$B$359,$K249,H249:H$359)</f>
        <v>0</v>
      </c>
    </row>
    <row r="250" spans="1:17" x14ac:dyDescent="0.25">
      <c r="A250" s="5">
        <v>43893</v>
      </c>
      <c r="B250" s="3" t="s">
        <v>246</v>
      </c>
      <c r="C250" s="3">
        <v>1</v>
      </c>
      <c r="D250" s="3">
        <v>2.2000000000000002</v>
      </c>
      <c r="E250" s="3">
        <v>0</v>
      </c>
      <c r="F250" s="3">
        <v>0</v>
      </c>
      <c r="G250" s="3">
        <v>0</v>
      </c>
      <c r="H250" s="3">
        <v>0</v>
      </c>
      <c r="J250" s="3" t="b">
        <f t="shared" si="6"/>
        <v>1</v>
      </c>
      <c r="K250" s="3" t="s">
        <v>246</v>
      </c>
      <c r="L250">
        <f>SUMIF($B250:$B$359,$K250,C250:C$359)</f>
        <v>1</v>
      </c>
      <c r="M250">
        <f>SUMIF($B250:$B$359,$K250,D250:D$359)</f>
        <v>2.2000000000000002</v>
      </c>
      <c r="N250">
        <f>SUMIF($B250:$B$359,$K250,E250:E$359)</f>
        <v>0</v>
      </c>
      <c r="O250">
        <f>SUMIF($B250:$B$359,$K250,F250:F$359)</f>
        <v>0</v>
      </c>
      <c r="P250">
        <f>SUMIF($B250:$B$359,$K250,G250:G$359)</f>
        <v>0</v>
      </c>
      <c r="Q250">
        <f>SUMIF($B250:$B$359,$K250,H250:H$359)</f>
        <v>0</v>
      </c>
    </row>
    <row r="251" spans="1:17" x14ac:dyDescent="0.25">
      <c r="A251" s="5">
        <v>43893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6"/>
        <v>1</v>
      </c>
      <c r="K251" s="3" t="s">
        <v>247</v>
      </c>
      <c r="L251">
        <f>SUMIF($B251:$B$359,$K251,C251:C$359)</f>
        <v>0</v>
      </c>
      <c r="M251">
        <f>SUMIF($B251:$B$359,$K251,D251:D$359)</f>
        <v>0</v>
      </c>
      <c r="N251">
        <f>SUMIF($B251:$B$359,$K251,E251:E$359)</f>
        <v>0</v>
      </c>
      <c r="O251">
        <f>SUMIF($B251:$B$359,$K251,F251:F$359)</f>
        <v>0</v>
      </c>
      <c r="P251">
        <f>SUMIF($B251:$B$359,$K251,G251:G$359)</f>
        <v>0</v>
      </c>
      <c r="Q251">
        <f>SUMIF($B251:$B$359,$K251,H251:H$359)</f>
        <v>0</v>
      </c>
    </row>
    <row r="252" spans="1:17" x14ac:dyDescent="0.25">
      <c r="A252" s="5">
        <v>43893</v>
      </c>
      <c r="B252" s="3" t="s">
        <v>368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J252" s="3" t="b">
        <f t="shared" si="6"/>
        <v>1</v>
      </c>
      <c r="K252" s="3" t="s">
        <v>368</v>
      </c>
      <c r="L252">
        <f>SUMIF($B252:$B$359,$K252,C252:C$359)</f>
        <v>0</v>
      </c>
      <c r="M252">
        <f>SUMIF($B252:$B$359,$K252,D252:D$359)</f>
        <v>0</v>
      </c>
      <c r="N252">
        <f>SUMIF($B252:$B$359,$K252,E252:E$359)</f>
        <v>0</v>
      </c>
      <c r="O252">
        <f>SUMIF($B252:$B$359,$K252,F252:F$359)</f>
        <v>0</v>
      </c>
      <c r="P252">
        <f>SUMIF($B252:$B$359,$K252,G252:G$359)</f>
        <v>0</v>
      </c>
      <c r="Q252">
        <f>SUMIF($B252:$B$359,$K252,H252:H$359)</f>
        <v>0</v>
      </c>
    </row>
    <row r="253" spans="1:17" x14ac:dyDescent="0.25">
      <c r="A253" s="5">
        <v>43893</v>
      </c>
      <c r="B253" s="3" t="s">
        <v>248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J253" s="3" t="b">
        <f t="shared" si="6"/>
        <v>1</v>
      </c>
      <c r="K253" s="3" t="s">
        <v>248</v>
      </c>
      <c r="L253">
        <f>SUMIF($B253:$B$359,$K253,C253:C$359)</f>
        <v>0</v>
      </c>
      <c r="M253">
        <f>SUMIF($B253:$B$359,$K253,D253:D$359)</f>
        <v>0</v>
      </c>
      <c r="N253">
        <f>SUMIF($B253:$B$359,$K253,E253:E$359)</f>
        <v>0</v>
      </c>
      <c r="O253">
        <f>SUMIF($B253:$B$359,$K253,F253:F$359)</f>
        <v>0</v>
      </c>
      <c r="P253">
        <f>SUMIF($B253:$B$359,$K253,G253:G$359)</f>
        <v>0</v>
      </c>
      <c r="Q253">
        <f>SUMIF($B253:$B$359,$K253,H253:H$359)</f>
        <v>0</v>
      </c>
    </row>
    <row r="254" spans="1:17" x14ac:dyDescent="0.25">
      <c r="A254" s="5">
        <v>43893</v>
      </c>
      <c r="B254" s="3" t="s">
        <v>249</v>
      </c>
      <c r="C254" s="3">
        <v>0</v>
      </c>
      <c r="D254" s="3">
        <v>0</v>
      </c>
      <c r="E254" s="3">
        <v>1</v>
      </c>
      <c r="F254" s="3">
        <v>1.7</v>
      </c>
      <c r="G254" s="3">
        <v>0</v>
      </c>
      <c r="H254" s="3">
        <v>0</v>
      </c>
      <c r="J254" s="3" t="b">
        <f t="shared" si="6"/>
        <v>1</v>
      </c>
      <c r="K254" s="3" t="s">
        <v>249</v>
      </c>
      <c r="L254">
        <f>SUMIF($B254:$B$359,$K254,C254:C$359)</f>
        <v>0</v>
      </c>
      <c r="M254">
        <f>SUMIF($B254:$B$359,$K254,D254:D$359)</f>
        <v>0</v>
      </c>
      <c r="N254">
        <f>SUMIF($B254:$B$359,$K254,E254:E$359)</f>
        <v>1</v>
      </c>
      <c r="O254">
        <f>SUMIF($B254:$B$359,$K254,F254:F$359)</f>
        <v>1.7</v>
      </c>
      <c r="P254">
        <f>SUMIF($B254:$B$359,$K254,G254:G$359)</f>
        <v>0</v>
      </c>
      <c r="Q254">
        <f>SUMIF($B254:$B$359,$K254,H254:H$359)</f>
        <v>0</v>
      </c>
    </row>
    <row r="255" spans="1:17" x14ac:dyDescent="0.25">
      <c r="A255" s="5">
        <v>43893</v>
      </c>
      <c r="B255" s="3" t="s">
        <v>250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J255" s="3" t="b">
        <f t="shared" si="6"/>
        <v>1</v>
      </c>
      <c r="K255" s="3" t="s">
        <v>250</v>
      </c>
      <c r="L255">
        <f>SUMIF($B255:$B$359,$K255,C255:C$359)</f>
        <v>0</v>
      </c>
      <c r="M255">
        <f>SUMIF($B255:$B$359,$K255,D255:D$359)</f>
        <v>0</v>
      </c>
      <c r="N255">
        <f>SUMIF($B255:$B$359,$K255,E255:E$359)</f>
        <v>0</v>
      </c>
      <c r="O255">
        <f>SUMIF($B255:$B$359,$K255,F255:F$359)</f>
        <v>0</v>
      </c>
      <c r="P255">
        <f>SUMIF($B255:$B$359,$K255,G255:G$359)</f>
        <v>0</v>
      </c>
      <c r="Q255">
        <f>SUMIF($B255:$B$359,$K255,H255:H$359)</f>
        <v>0</v>
      </c>
    </row>
    <row r="256" spans="1:17" x14ac:dyDescent="0.25">
      <c r="A256" s="5">
        <v>43893</v>
      </c>
      <c r="B256" s="3" t="s">
        <v>251</v>
      </c>
      <c r="C256" s="3">
        <v>6</v>
      </c>
      <c r="D256" s="3">
        <v>0.9</v>
      </c>
      <c r="E256" s="3">
        <v>0</v>
      </c>
      <c r="F256" s="3">
        <v>0</v>
      </c>
      <c r="G256" s="3">
        <v>0</v>
      </c>
      <c r="H256" s="3">
        <v>0</v>
      </c>
      <c r="J256" s="3" t="b">
        <f t="shared" si="6"/>
        <v>1</v>
      </c>
      <c r="K256" s="3" t="s">
        <v>251</v>
      </c>
      <c r="L256">
        <f>SUMIF($B256:$B$359,$K256,C256:C$359)</f>
        <v>6</v>
      </c>
      <c r="M256">
        <f>SUMIF($B256:$B$359,$K256,D256:D$359)</f>
        <v>0.9</v>
      </c>
      <c r="N256">
        <f>SUMIF($B256:$B$359,$K256,E256:E$359)</f>
        <v>0</v>
      </c>
      <c r="O256">
        <f>SUMIF($B256:$B$359,$K256,F256:F$359)</f>
        <v>0</v>
      </c>
      <c r="P256">
        <f>SUMIF($B256:$B$359,$K256,G256:G$359)</f>
        <v>0</v>
      </c>
      <c r="Q256">
        <f>SUMIF($B256:$B$359,$K256,H256:H$359)</f>
        <v>0</v>
      </c>
    </row>
    <row r="257" spans="1:17" x14ac:dyDescent="0.25">
      <c r="A257" s="5">
        <v>43893</v>
      </c>
      <c r="B257" s="3" t="s">
        <v>252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6"/>
        <v>1</v>
      </c>
      <c r="K257" s="3" t="s">
        <v>252</v>
      </c>
      <c r="L257">
        <f>SUMIF($B257:$B$359,$K257,C257:C$359)</f>
        <v>0</v>
      </c>
      <c r="M257">
        <f>SUMIF($B257:$B$359,$K257,D257:D$359)</f>
        <v>0</v>
      </c>
      <c r="N257">
        <f>SUMIF($B257:$B$359,$K257,E257:E$359)</f>
        <v>0</v>
      </c>
      <c r="O257">
        <f>SUMIF($B257:$B$359,$K257,F257:F$359)</f>
        <v>0</v>
      </c>
      <c r="P257">
        <f>SUMIF($B257:$B$359,$K257,G257:G$359)</f>
        <v>0</v>
      </c>
      <c r="Q257">
        <f>SUMIF($B257:$B$359,$K257,H257:H$359)</f>
        <v>0</v>
      </c>
    </row>
    <row r="258" spans="1:17" x14ac:dyDescent="0.25">
      <c r="A258" s="5">
        <v>43893</v>
      </c>
      <c r="B258" s="3" t="s">
        <v>253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J258" s="3" t="b">
        <f t="shared" si="6"/>
        <v>1</v>
      </c>
      <c r="K258" s="3" t="s">
        <v>253</v>
      </c>
      <c r="L258">
        <f>SUMIF($B258:$B$359,$K258,C258:C$359)</f>
        <v>0</v>
      </c>
      <c r="M258">
        <f>SUMIF($B258:$B$359,$K258,D258:D$359)</f>
        <v>0</v>
      </c>
      <c r="N258">
        <f>SUMIF($B258:$B$359,$K258,E258:E$359)</f>
        <v>0</v>
      </c>
      <c r="O258">
        <f>SUMIF($B258:$B$359,$K258,F258:F$359)</f>
        <v>0</v>
      </c>
      <c r="P258">
        <f>SUMIF($B258:$B$359,$K258,G258:G$359)</f>
        <v>0</v>
      </c>
      <c r="Q258">
        <f>SUMIF($B258:$B$359,$K258,H258:H$359)</f>
        <v>0</v>
      </c>
    </row>
    <row r="259" spans="1:17" x14ac:dyDescent="0.25">
      <c r="A259" s="5">
        <v>43893</v>
      </c>
      <c r="B259" s="3" t="s">
        <v>254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J259" s="3" t="b">
        <f t="shared" si="6"/>
        <v>1</v>
      </c>
      <c r="K259" s="3" t="s">
        <v>254</v>
      </c>
      <c r="L259">
        <f>SUMIF($B259:$B$359,$K259,C259:C$359)</f>
        <v>0</v>
      </c>
      <c r="M259">
        <f>SUMIF($B259:$B$359,$K259,D259:D$359)</f>
        <v>0</v>
      </c>
      <c r="N259">
        <f>SUMIF($B259:$B$359,$K259,E259:E$359)</f>
        <v>0</v>
      </c>
      <c r="O259">
        <f>SUMIF($B259:$B$359,$K259,F259:F$359)</f>
        <v>0</v>
      </c>
      <c r="P259">
        <f>SUMIF($B259:$B$359,$K259,G259:G$359)</f>
        <v>0</v>
      </c>
      <c r="Q259">
        <f>SUMIF($B259:$B$359,$K259,H259:H$359)</f>
        <v>0</v>
      </c>
    </row>
    <row r="260" spans="1:17" x14ac:dyDescent="0.25">
      <c r="A260" s="5">
        <v>43893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6"/>
        <v>1</v>
      </c>
      <c r="K260" s="3" t="s">
        <v>255</v>
      </c>
      <c r="L260">
        <f>SUMIF($B260:$B$359,$K260,C260:C$359)</f>
        <v>0</v>
      </c>
      <c r="M260">
        <f>SUMIF($B260:$B$359,$K260,D260:D$359)</f>
        <v>0</v>
      </c>
      <c r="N260">
        <f>SUMIF($B260:$B$359,$K260,E260:E$359)</f>
        <v>0</v>
      </c>
      <c r="O260">
        <f>SUMIF($B260:$B$359,$K260,F260:F$359)</f>
        <v>0</v>
      </c>
      <c r="P260">
        <f>SUMIF($B260:$B$359,$K260,G260:G$359)</f>
        <v>0</v>
      </c>
      <c r="Q260">
        <f>SUMIF($B260:$B$359,$K260,H260:H$359)</f>
        <v>0</v>
      </c>
    </row>
    <row r="261" spans="1:17" x14ac:dyDescent="0.25">
      <c r="A261" s="5">
        <v>43893</v>
      </c>
      <c r="B261" s="3" t="s">
        <v>256</v>
      </c>
      <c r="C261" s="3">
        <v>0</v>
      </c>
      <c r="D261" s="3">
        <v>0</v>
      </c>
      <c r="E261" s="3">
        <v>1</v>
      </c>
      <c r="F261" s="3">
        <v>1.3</v>
      </c>
      <c r="G261" s="3">
        <v>0</v>
      </c>
      <c r="H261" s="3">
        <v>0</v>
      </c>
      <c r="J261" s="3" t="b">
        <f t="shared" si="6"/>
        <v>1</v>
      </c>
      <c r="K261" s="3" t="s">
        <v>256</v>
      </c>
      <c r="L261">
        <f>SUMIF($B261:$B$359,$K261,C261:C$359)</f>
        <v>0</v>
      </c>
      <c r="M261">
        <f>SUMIF($B261:$B$359,$K261,D261:D$359)</f>
        <v>0</v>
      </c>
      <c r="N261">
        <f>SUMIF($B261:$B$359,$K261,E261:E$359)</f>
        <v>1</v>
      </c>
      <c r="O261">
        <f>SUMIF($B261:$B$359,$K261,F261:F$359)</f>
        <v>1.3</v>
      </c>
      <c r="P261">
        <f>SUMIF($B261:$B$359,$K261,G261:G$359)</f>
        <v>0</v>
      </c>
      <c r="Q261">
        <f>SUMIF($B261:$B$359,$K261,H261:H$359)</f>
        <v>0</v>
      </c>
    </row>
    <row r="262" spans="1:17" x14ac:dyDescent="0.25">
      <c r="A262" s="5">
        <v>43893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7">EXACT(K262,B262)</f>
        <v>1</v>
      </c>
      <c r="K262" s="3" t="s">
        <v>257</v>
      </c>
      <c r="L262">
        <f>SUMIF($B262:$B$359,$K262,C262:C$359)</f>
        <v>0</v>
      </c>
      <c r="M262">
        <f>SUMIF($B262:$B$359,$K262,D262:D$359)</f>
        <v>0</v>
      </c>
      <c r="N262">
        <f>SUMIF($B262:$B$359,$K262,E262:E$359)</f>
        <v>0</v>
      </c>
      <c r="O262">
        <f>SUMIF($B262:$B$359,$K262,F262:F$359)</f>
        <v>0</v>
      </c>
      <c r="P262">
        <f>SUMIF($B262:$B$359,$K262,G262:G$359)</f>
        <v>0</v>
      </c>
      <c r="Q262">
        <f>SUMIF($B262:$B$359,$K262,H262:H$359)</f>
        <v>0</v>
      </c>
    </row>
    <row r="263" spans="1:17" x14ac:dyDescent="0.25">
      <c r="A263" s="5">
        <v>43893</v>
      </c>
      <c r="B263" s="3" t="s">
        <v>258</v>
      </c>
      <c r="C263" s="3">
        <v>0</v>
      </c>
      <c r="D263" s="3">
        <v>0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7"/>
        <v>1</v>
      </c>
      <c r="K263" s="3" t="s">
        <v>258</v>
      </c>
      <c r="L263">
        <f>SUMIF($B263:$B$359,$K263,C263:C$359)</f>
        <v>0</v>
      </c>
      <c r="M263">
        <f>SUMIF($B263:$B$359,$K263,D263:D$359)</f>
        <v>0</v>
      </c>
      <c r="N263">
        <f>SUMIF($B263:$B$359,$K263,E263:E$359)</f>
        <v>1</v>
      </c>
      <c r="O263">
        <f>SUMIF($B263:$B$359,$K263,F263:F$359)</f>
        <v>3</v>
      </c>
      <c r="P263">
        <f>SUMIF($B263:$B$359,$K263,G263:G$359)</f>
        <v>0</v>
      </c>
      <c r="Q263">
        <f>SUMIF($B263:$B$359,$K263,H263:H$359)</f>
        <v>0</v>
      </c>
    </row>
    <row r="264" spans="1:17" x14ac:dyDescent="0.25">
      <c r="A264" s="5">
        <v>43893</v>
      </c>
      <c r="B264" s="3" t="s">
        <v>369</v>
      </c>
      <c r="C264" s="3">
        <v>0</v>
      </c>
      <c r="D264" s="3">
        <v>0</v>
      </c>
      <c r="E264" s="3">
        <v>1</v>
      </c>
      <c r="F264" s="3">
        <v>0.2</v>
      </c>
      <c r="G264" s="3">
        <v>0</v>
      </c>
      <c r="H264" s="3">
        <v>0</v>
      </c>
      <c r="J264" s="3" t="b">
        <f t="shared" si="7"/>
        <v>1</v>
      </c>
      <c r="K264" s="3" t="s">
        <v>369</v>
      </c>
      <c r="L264">
        <f>SUMIF($B264:$B$359,$K264,C264:C$359)</f>
        <v>0</v>
      </c>
      <c r="M264">
        <f>SUMIF($B264:$B$359,$K264,D264:D$359)</f>
        <v>0</v>
      </c>
      <c r="N264">
        <f>SUMIF($B264:$B$359,$K264,E264:E$359)</f>
        <v>1</v>
      </c>
      <c r="O264">
        <f>SUMIF($B264:$B$359,$K264,F264:F$359)</f>
        <v>0.2</v>
      </c>
      <c r="P264">
        <f>SUMIF($B264:$B$359,$K264,G264:G$359)</f>
        <v>0</v>
      </c>
      <c r="Q264">
        <f>SUMIF($B264:$B$359,$K264,H264:H$359)</f>
        <v>0</v>
      </c>
    </row>
    <row r="265" spans="1:17" x14ac:dyDescent="0.25">
      <c r="A265" s="5">
        <v>43893</v>
      </c>
      <c r="B265" s="3" t="s">
        <v>259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J265" s="3" t="b">
        <f t="shared" si="7"/>
        <v>1</v>
      </c>
      <c r="K265" s="3" t="s">
        <v>259</v>
      </c>
      <c r="L265">
        <f>SUMIF($B265:$B$359,$K265,C265:C$359)</f>
        <v>0</v>
      </c>
      <c r="M265">
        <f>SUMIF($B265:$B$359,$K265,D265:D$359)</f>
        <v>0</v>
      </c>
      <c r="N265">
        <f>SUMIF($B265:$B$359,$K265,E265:E$359)</f>
        <v>0</v>
      </c>
      <c r="O265">
        <f>SUMIF($B265:$B$359,$K265,F265:F$359)</f>
        <v>0</v>
      </c>
      <c r="P265">
        <f>SUMIF($B265:$B$359,$K265,G265:G$359)</f>
        <v>0</v>
      </c>
      <c r="Q265">
        <f>SUMIF($B265:$B$359,$K265,H265:H$359)</f>
        <v>0</v>
      </c>
    </row>
    <row r="266" spans="1:17" x14ac:dyDescent="0.25">
      <c r="A266" s="5">
        <v>43893</v>
      </c>
      <c r="B266" s="3" t="s">
        <v>260</v>
      </c>
      <c r="C266" s="3">
        <v>2</v>
      </c>
      <c r="D266" s="3">
        <v>18.899999999999999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7"/>
        <v>1</v>
      </c>
      <c r="K266" s="3" t="s">
        <v>260</v>
      </c>
      <c r="L266">
        <f>SUMIF($B266:$B$359,$K266,C266:C$359)</f>
        <v>2</v>
      </c>
      <c r="M266">
        <f>SUMIF($B266:$B$359,$K266,D266:D$359)</f>
        <v>18.899999999999999</v>
      </c>
      <c r="N266">
        <f>SUMIF($B266:$B$359,$K266,E266:E$359)</f>
        <v>0</v>
      </c>
      <c r="O266">
        <f>SUMIF($B266:$B$359,$K266,F266:F$359)</f>
        <v>0</v>
      </c>
      <c r="P266">
        <f>SUMIF($B266:$B$359,$K266,G266:G$359)</f>
        <v>0</v>
      </c>
      <c r="Q266">
        <f>SUMIF($B266:$B$359,$K266,H266:H$359)</f>
        <v>0</v>
      </c>
    </row>
    <row r="267" spans="1:17" x14ac:dyDescent="0.25">
      <c r="A267" s="5">
        <v>43893</v>
      </c>
      <c r="B267" s="3" t="s">
        <v>261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J267" s="3" t="b">
        <f t="shared" si="7"/>
        <v>1</v>
      </c>
      <c r="K267" s="3" t="s">
        <v>261</v>
      </c>
      <c r="L267">
        <f>SUMIF($B267:$B$359,$K267,C267:C$359)</f>
        <v>0</v>
      </c>
      <c r="M267">
        <f>SUMIF($B267:$B$359,$K267,D267:D$359)</f>
        <v>0</v>
      </c>
      <c r="N267">
        <f>SUMIF($B267:$B$359,$K267,E267:E$359)</f>
        <v>0</v>
      </c>
      <c r="O267">
        <f>SUMIF($B267:$B$359,$K267,F267:F$359)</f>
        <v>0</v>
      </c>
      <c r="P267">
        <f>SUMIF($B267:$B$359,$K267,G267:G$359)</f>
        <v>0</v>
      </c>
      <c r="Q267">
        <f>SUMIF($B267:$B$359,$K267,H267:H$359)</f>
        <v>0</v>
      </c>
    </row>
    <row r="268" spans="1:17" x14ac:dyDescent="0.25">
      <c r="A268" s="5">
        <v>43893</v>
      </c>
      <c r="B268" s="3" t="s">
        <v>262</v>
      </c>
      <c r="C268" s="3">
        <v>4</v>
      </c>
      <c r="D268" s="3">
        <v>13.7</v>
      </c>
      <c r="E268" s="3">
        <v>0</v>
      </c>
      <c r="F268" s="3">
        <v>0</v>
      </c>
      <c r="G268" s="3">
        <v>0</v>
      </c>
      <c r="H268" s="3">
        <v>0</v>
      </c>
      <c r="J268" s="3" t="b">
        <f t="shared" si="7"/>
        <v>1</v>
      </c>
      <c r="K268" s="3" t="s">
        <v>262</v>
      </c>
      <c r="L268">
        <f>SUMIF($B268:$B$359,$K268,C268:C$359)</f>
        <v>4</v>
      </c>
      <c r="M268">
        <f>SUMIF($B268:$B$359,$K268,D268:D$359)</f>
        <v>13.7</v>
      </c>
      <c r="N268">
        <f>SUMIF($B268:$B$359,$K268,E268:E$359)</f>
        <v>0</v>
      </c>
      <c r="O268">
        <f>SUMIF($B268:$B$359,$K268,F268:F$359)</f>
        <v>0</v>
      </c>
      <c r="P268">
        <f>SUMIF($B268:$B$359,$K268,G268:G$359)</f>
        <v>0</v>
      </c>
      <c r="Q268">
        <f>SUMIF($B268:$B$359,$K268,H268:H$359)</f>
        <v>0</v>
      </c>
    </row>
    <row r="269" spans="1:17" x14ac:dyDescent="0.25">
      <c r="A269" s="5">
        <v>43893</v>
      </c>
      <c r="B269" s="3" t="s">
        <v>263</v>
      </c>
      <c r="C269" s="3">
        <v>2</v>
      </c>
      <c r="D269" s="3">
        <v>2.2000000000000002</v>
      </c>
      <c r="E269" s="3">
        <v>1</v>
      </c>
      <c r="F269" s="3">
        <v>1.1000000000000001</v>
      </c>
      <c r="G269" s="3">
        <v>0</v>
      </c>
      <c r="H269" s="3">
        <v>0</v>
      </c>
      <c r="J269" s="3" t="b">
        <f t="shared" si="7"/>
        <v>1</v>
      </c>
      <c r="K269" s="3" t="s">
        <v>263</v>
      </c>
      <c r="L269">
        <f>SUMIF($B269:$B$359,$K269,C269:C$359)</f>
        <v>2</v>
      </c>
      <c r="M269">
        <f>SUMIF($B269:$B$359,$K269,D269:D$359)</f>
        <v>2.2000000000000002</v>
      </c>
      <c r="N269">
        <f>SUMIF($B269:$B$359,$K269,E269:E$359)</f>
        <v>1</v>
      </c>
      <c r="O269">
        <f>SUMIF($B269:$B$359,$K269,F269:F$359)</f>
        <v>1.1000000000000001</v>
      </c>
      <c r="P269">
        <f>SUMIF($B269:$B$359,$K269,G269:G$359)</f>
        <v>0</v>
      </c>
      <c r="Q269">
        <f>SUMIF($B269:$B$359,$K269,H269:H$359)</f>
        <v>0</v>
      </c>
    </row>
    <row r="270" spans="1:17" x14ac:dyDescent="0.25">
      <c r="A270" s="5">
        <v>43893</v>
      </c>
      <c r="B270" s="3" t="s">
        <v>264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7"/>
        <v>1</v>
      </c>
      <c r="K270" s="3" t="s">
        <v>264</v>
      </c>
      <c r="L270">
        <f>SUMIF($B270:$B$359,$K270,C270:C$359)</f>
        <v>0</v>
      </c>
      <c r="M270">
        <f>SUMIF($B270:$B$359,$K270,D270:D$359)</f>
        <v>0</v>
      </c>
      <c r="N270">
        <f>SUMIF($B270:$B$359,$K270,E270:E$359)</f>
        <v>0</v>
      </c>
      <c r="O270">
        <f>SUMIF($B270:$B$359,$K270,F270:F$359)</f>
        <v>0</v>
      </c>
      <c r="P270">
        <f>SUMIF($B270:$B$359,$K270,G270:G$359)</f>
        <v>0</v>
      </c>
      <c r="Q270">
        <f>SUMIF($B270:$B$359,$K270,H270:H$359)</f>
        <v>0</v>
      </c>
    </row>
    <row r="271" spans="1:17" x14ac:dyDescent="0.25">
      <c r="A271" s="5">
        <v>43893</v>
      </c>
      <c r="B271" s="3" t="s">
        <v>265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J271" s="3" t="b">
        <f t="shared" si="7"/>
        <v>1</v>
      </c>
      <c r="K271" s="3" t="s">
        <v>265</v>
      </c>
      <c r="L271">
        <f>SUMIF($B271:$B$359,$K271,C271:C$359)</f>
        <v>0</v>
      </c>
      <c r="M271">
        <f>SUMIF($B271:$B$359,$K271,D271:D$359)</f>
        <v>0</v>
      </c>
      <c r="N271">
        <f>SUMIF($B271:$B$359,$K271,E271:E$359)</f>
        <v>0</v>
      </c>
      <c r="O271">
        <f>SUMIF($B271:$B$359,$K271,F271:F$359)</f>
        <v>0</v>
      </c>
      <c r="P271">
        <f>SUMIF($B271:$B$359,$K271,G271:G$359)</f>
        <v>0</v>
      </c>
      <c r="Q271">
        <f>SUMIF($B271:$B$359,$K271,H271:H$359)</f>
        <v>0</v>
      </c>
    </row>
    <row r="272" spans="1:17" x14ac:dyDescent="0.25">
      <c r="A272" s="5">
        <v>43893</v>
      </c>
      <c r="B272" s="3" t="s">
        <v>266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J272" s="3" t="b">
        <f t="shared" si="7"/>
        <v>1</v>
      </c>
      <c r="K272" s="3" t="s">
        <v>266</v>
      </c>
      <c r="L272">
        <f>SUMIF($B272:$B$359,$K272,C272:C$359)</f>
        <v>0</v>
      </c>
      <c r="M272">
        <f>SUMIF($B272:$B$359,$K272,D272:D$359)</f>
        <v>0</v>
      </c>
      <c r="N272">
        <f>SUMIF($B272:$B$359,$K272,E272:E$359)</f>
        <v>0</v>
      </c>
      <c r="O272">
        <f>SUMIF($B272:$B$359,$K272,F272:F$359)</f>
        <v>0</v>
      </c>
      <c r="P272">
        <f>SUMIF($B272:$B$359,$K272,G272:G$359)</f>
        <v>0</v>
      </c>
      <c r="Q272">
        <f>SUMIF($B272:$B$359,$K272,H272:H$359)</f>
        <v>0</v>
      </c>
    </row>
    <row r="273" spans="1:17" x14ac:dyDescent="0.25">
      <c r="A273" s="5">
        <v>43893</v>
      </c>
      <c r="B273" s="3" t="s">
        <v>267</v>
      </c>
      <c r="C273" s="3">
        <v>7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7"/>
        <v>1</v>
      </c>
      <c r="K273" s="3" t="s">
        <v>267</v>
      </c>
      <c r="L273">
        <f>SUMIF($B273:$B$359,$K273,C273:C$359)</f>
        <v>7</v>
      </c>
      <c r="M273">
        <f>SUMIF($B273:$B$359,$K273,D273:D$359)</f>
        <v>15</v>
      </c>
      <c r="N273">
        <f>SUMIF($B273:$B$359,$K273,E273:E$359)</f>
        <v>0</v>
      </c>
      <c r="O273">
        <f>SUMIF($B273:$B$359,$K273,F273:F$359)</f>
        <v>0</v>
      </c>
      <c r="P273">
        <f>SUMIF($B273:$B$359,$K273,G273:G$359)</f>
        <v>0</v>
      </c>
      <c r="Q273">
        <f>SUMIF($B273:$B$359,$K273,H273:H$359)</f>
        <v>0</v>
      </c>
    </row>
    <row r="274" spans="1:17" x14ac:dyDescent="0.25">
      <c r="A274" s="5">
        <v>43893</v>
      </c>
      <c r="B274" s="3" t="s">
        <v>268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J274" s="3" t="b">
        <f t="shared" si="7"/>
        <v>1</v>
      </c>
      <c r="K274" s="3" t="s">
        <v>268</v>
      </c>
      <c r="L274">
        <f>SUMIF($B274:$B$359,$K274,C274:C$359)</f>
        <v>0</v>
      </c>
      <c r="M274">
        <f>SUMIF($B274:$B$359,$K274,D274:D$359)</f>
        <v>0</v>
      </c>
      <c r="N274">
        <f>SUMIF($B274:$B$359,$K274,E274:E$359)</f>
        <v>0</v>
      </c>
      <c r="O274">
        <f>SUMIF($B274:$B$359,$K274,F274:F$359)</f>
        <v>0</v>
      </c>
      <c r="P274">
        <f>SUMIF($B274:$B$359,$K274,G274:G$359)</f>
        <v>0</v>
      </c>
      <c r="Q274">
        <f>SUMIF($B274:$B$359,$K274,H274:H$359)</f>
        <v>0</v>
      </c>
    </row>
    <row r="275" spans="1:17" x14ac:dyDescent="0.25">
      <c r="A275" s="5">
        <v>43893</v>
      </c>
      <c r="B275" s="3" t="s">
        <v>269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J275" s="3" t="b">
        <f t="shared" si="7"/>
        <v>1</v>
      </c>
      <c r="K275" s="3" t="s">
        <v>269</v>
      </c>
      <c r="L275">
        <f>SUMIF($B275:$B$359,$K275,C275:C$359)</f>
        <v>0</v>
      </c>
      <c r="M275">
        <f>SUMIF($B275:$B$359,$K275,D275:D$359)</f>
        <v>0</v>
      </c>
      <c r="N275">
        <f>SUMIF($B275:$B$359,$K275,E275:E$359)</f>
        <v>0</v>
      </c>
      <c r="O275">
        <f>SUMIF($B275:$B$359,$K275,F275:F$359)</f>
        <v>0</v>
      </c>
      <c r="P275">
        <f>SUMIF($B275:$B$359,$K275,G275:G$359)</f>
        <v>0</v>
      </c>
      <c r="Q275">
        <f>SUMIF($B275:$B$359,$K275,H275:H$359)</f>
        <v>0</v>
      </c>
    </row>
    <row r="276" spans="1:17" x14ac:dyDescent="0.25">
      <c r="A276" s="5">
        <v>43893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7"/>
        <v>1</v>
      </c>
      <c r="K276" s="3" t="s">
        <v>270</v>
      </c>
      <c r="L276">
        <f>SUMIF($B276:$B$359,$K276,C276:C$359)</f>
        <v>0</v>
      </c>
      <c r="M276">
        <f>SUMIF($B276:$B$359,$K276,D276:D$359)</f>
        <v>0</v>
      </c>
      <c r="N276">
        <f>SUMIF($B276:$B$359,$K276,E276:E$359)</f>
        <v>0</v>
      </c>
      <c r="O276">
        <f>SUMIF($B276:$B$359,$K276,F276:F$359)</f>
        <v>0</v>
      </c>
      <c r="P276">
        <f>SUMIF($B276:$B$359,$K276,G276:G$359)</f>
        <v>0</v>
      </c>
      <c r="Q276">
        <f>SUMIF($B276:$B$359,$K276,H276:H$359)</f>
        <v>0</v>
      </c>
    </row>
    <row r="277" spans="1:17" x14ac:dyDescent="0.25">
      <c r="A277" s="5">
        <v>43893</v>
      </c>
      <c r="B277" s="3" t="s">
        <v>271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7"/>
        <v>1</v>
      </c>
      <c r="K277" s="3" t="s">
        <v>271</v>
      </c>
      <c r="L277">
        <f>SUMIF($B277:$B$359,$K277,C277:C$359)</f>
        <v>0</v>
      </c>
      <c r="M277">
        <f>SUMIF($B277:$B$359,$K277,D277:D$359)</f>
        <v>0</v>
      </c>
      <c r="N277">
        <f>SUMIF($B277:$B$359,$K277,E277:E$359)</f>
        <v>0</v>
      </c>
      <c r="O277">
        <f>SUMIF($B277:$B$359,$K277,F277:F$359)</f>
        <v>0</v>
      </c>
      <c r="P277">
        <f>SUMIF($B277:$B$359,$K277,G277:G$359)</f>
        <v>0</v>
      </c>
      <c r="Q277">
        <f>SUMIF($B277:$B$359,$K277,H277:H$359)</f>
        <v>0</v>
      </c>
    </row>
    <row r="278" spans="1:17" x14ac:dyDescent="0.25">
      <c r="A278" s="5">
        <v>43893</v>
      </c>
      <c r="B278" s="3" t="s">
        <v>272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J278" s="3" t="b">
        <f t="shared" si="7"/>
        <v>1</v>
      </c>
      <c r="K278" s="3" t="s">
        <v>272</v>
      </c>
      <c r="L278">
        <f>SUMIF($B278:$B$359,$K278,C278:C$359)</f>
        <v>0</v>
      </c>
      <c r="M278">
        <f>SUMIF($B278:$B$359,$K278,D278:D$359)</f>
        <v>0</v>
      </c>
      <c r="N278">
        <f>SUMIF($B278:$B$359,$K278,E278:E$359)</f>
        <v>0</v>
      </c>
      <c r="O278">
        <f>SUMIF($B278:$B$359,$K278,F278:F$359)</f>
        <v>0</v>
      </c>
      <c r="P278">
        <f>SUMIF($B278:$B$359,$K278,G278:G$359)</f>
        <v>0</v>
      </c>
      <c r="Q278">
        <f>SUMIF($B278:$B$359,$K278,H278:H$359)</f>
        <v>0</v>
      </c>
    </row>
    <row r="279" spans="1:17" x14ac:dyDescent="0.25">
      <c r="A279" s="5">
        <v>43893</v>
      </c>
      <c r="B279" s="3" t="s">
        <v>273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J279" s="3" t="b">
        <f t="shared" si="7"/>
        <v>1</v>
      </c>
      <c r="K279" s="3" t="s">
        <v>273</v>
      </c>
      <c r="L279">
        <f>SUMIF($B279:$B$359,$K279,C279:C$359)</f>
        <v>0</v>
      </c>
      <c r="M279">
        <f>SUMIF($B279:$B$359,$K279,D279:D$359)</f>
        <v>0</v>
      </c>
      <c r="N279">
        <f>SUMIF($B279:$B$359,$K279,E279:E$359)</f>
        <v>0</v>
      </c>
      <c r="O279">
        <f>SUMIF($B279:$B$359,$K279,F279:F$359)</f>
        <v>0</v>
      </c>
      <c r="P279">
        <f>SUMIF($B279:$B$359,$K279,G279:G$359)</f>
        <v>0</v>
      </c>
      <c r="Q279">
        <f>SUMIF($B279:$B$359,$K279,H279:H$359)</f>
        <v>0</v>
      </c>
    </row>
    <row r="280" spans="1:17" x14ac:dyDescent="0.25">
      <c r="A280" s="5">
        <v>43893</v>
      </c>
      <c r="B280" s="3" t="s">
        <v>274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J280" s="3" t="b">
        <f t="shared" si="7"/>
        <v>1</v>
      </c>
      <c r="K280" s="3" t="s">
        <v>274</v>
      </c>
      <c r="L280">
        <f>SUMIF($B280:$B$359,$K280,C280:C$359)</f>
        <v>0</v>
      </c>
      <c r="M280">
        <f>SUMIF($B280:$B$359,$K280,D280:D$359)</f>
        <v>0</v>
      </c>
      <c r="N280">
        <f>SUMIF($B280:$B$359,$K280,E280:E$359)</f>
        <v>0</v>
      </c>
      <c r="O280">
        <f>SUMIF($B280:$B$359,$K280,F280:F$359)</f>
        <v>0</v>
      </c>
      <c r="P280">
        <f>SUMIF($B280:$B$359,$K280,G280:G$359)</f>
        <v>0</v>
      </c>
      <c r="Q280">
        <f>SUMIF($B280:$B$359,$K280,H280:H$359)</f>
        <v>0</v>
      </c>
    </row>
    <row r="281" spans="1:17" x14ac:dyDescent="0.25">
      <c r="A281" s="5">
        <v>43893</v>
      </c>
      <c r="B281" s="3" t="s">
        <v>370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7"/>
        <v>1</v>
      </c>
      <c r="K281" s="3" t="s">
        <v>370</v>
      </c>
      <c r="L281">
        <f>SUMIF($B281:$B$359,$K281,C281:C$359)</f>
        <v>0</v>
      </c>
      <c r="M281">
        <f>SUMIF($B281:$B$359,$K281,D281:D$359)</f>
        <v>0</v>
      </c>
      <c r="N281">
        <f>SUMIF($B281:$B$359,$K281,E281:E$359)</f>
        <v>0</v>
      </c>
      <c r="O281">
        <f>SUMIF($B281:$B$359,$K281,F281:F$359)</f>
        <v>0</v>
      </c>
      <c r="P281">
        <f>SUMIF($B281:$B$359,$K281,G281:G$359)</f>
        <v>0</v>
      </c>
      <c r="Q281">
        <f>SUMIF($B281:$B$359,$K281,H281:H$359)</f>
        <v>0</v>
      </c>
    </row>
    <row r="282" spans="1:17" x14ac:dyDescent="0.25">
      <c r="A282" s="5">
        <v>43893</v>
      </c>
      <c r="B282" s="3" t="s">
        <v>275</v>
      </c>
      <c r="C282" s="3">
        <v>3</v>
      </c>
      <c r="D282" s="3">
        <v>4.5999999999999996</v>
      </c>
      <c r="E282" s="3">
        <v>0</v>
      </c>
      <c r="F282" s="3">
        <v>0</v>
      </c>
      <c r="G282" s="3">
        <v>0</v>
      </c>
      <c r="H282" s="3">
        <v>0</v>
      </c>
      <c r="J282" s="3" t="b">
        <f t="shared" si="7"/>
        <v>1</v>
      </c>
      <c r="K282" s="3" t="s">
        <v>275</v>
      </c>
      <c r="L282">
        <f>SUMIF($B282:$B$359,$K282,C282:C$359)</f>
        <v>3</v>
      </c>
      <c r="M282">
        <f>SUMIF($B282:$B$359,$K282,D282:D$359)</f>
        <v>4.5999999999999996</v>
      </c>
      <c r="N282">
        <f>SUMIF($B282:$B$359,$K282,E282:E$359)</f>
        <v>0</v>
      </c>
      <c r="O282">
        <f>SUMIF($B282:$B$359,$K282,F282:F$359)</f>
        <v>0</v>
      </c>
      <c r="P282">
        <f>SUMIF($B282:$B$359,$K282,G282:G$359)</f>
        <v>0</v>
      </c>
      <c r="Q282">
        <f>SUMIF($B282:$B$359,$K282,H282:H$359)</f>
        <v>0</v>
      </c>
    </row>
    <row r="283" spans="1:17" x14ac:dyDescent="0.25">
      <c r="A283" s="5">
        <v>43893</v>
      </c>
      <c r="B283" s="3" t="s">
        <v>353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J283" s="3" t="b">
        <f t="shared" si="7"/>
        <v>1</v>
      </c>
      <c r="K283" s="3" t="s">
        <v>353</v>
      </c>
      <c r="L283">
        <f>SUMIF($B283:$B$359,$K283,C283:C$359)</f>
        <v>0</v>
      </c>
      <c r="M283">
        <f>SUMIF($B283:$B$359,$K283,D283:D$359)</f>
        <v>0</v>
      </c>
      <c r="N283">
        <f>SUMIF($B283:$B$359,$K283,E283:E$359)</f>
        <v>0</v>
      </c>
      <c r="O283">
        <f>SUMIF($B283:$B$359,$K283,F283:F$359)</f>
        <v>0</v>
      </c>
      <c r="P283">
        <f>SUMIF($B283:$B$359,$K283,G283:G$359)</f>
        <v>0</v>
      </c>
      <c r="Q283">
        <f>SUMIF($B283:$B$359,$K283,H283:H$359)</f>
        <v>0</v>
      </c>
    </row>
    <row r="284" spans="1:17" x14ac:dyDescent="0.25">
      <c r="A284" s="5">
        <v>43893</v>
      </c>
      <c r="B284" s="3" t="s">
        <v>276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J284" s="3" t="b">
        <f t="shared" si="7"/>
        <v>1</v>
      </c>
      <c r="K284" s="3" t="s">
        <v>276</v>
      </c>
      <c r="L284">
        <f>SUMIF($B284:$B$359,$K284,C284:C$359)</f>
        <v>0</v>
      </c>
      <c r="M284">
        <f>SUMIF($B284:$B$359,$K284,D284:D$359)</f>
        <v>0</v>
      </c>
      <c r="N284">
        <f>SUMIF($B284:$B$359,$K284,E284:E$359)</f>
        <v>0</v>
      </c>
      <c r="O284">
        <f>SUMIF($B284:$B$359,$K284,F284:F$359)</f>
        <v>0</v>
      </c>
      <c r="P284">
        <f>SUMIF($B284:$B$359,$K284,G284:G$359)</f>
        <v>0</v>
      </c>
      <c r="Q284">
        <f>SUMIF($B284:$B$359,$K284,H284:H$359)</f>
        <v>0</v>
      </c>
    </row>
    <row r="285" spans="1:17" x14ac:dyDescent="0.25">
      <c r="A285" s="5">
        <v>43893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7"/>
        <v>1</v>
      </c>
      <c r="K285" s="3" t="s">
        <v>277</v>
      </c>
      <c r="L285">
        <f>SUMIF($B285:$B$359,$K285,C285:C$359)</f>
        <v>0</v>
      </c>
      <c r="M285">
        <f>SUMIF($B285:$B$359,$K285,D285:D$359)</f>
        <v>0</v>
      </c>
      <c r="N285">
        <f>SUMIF($B285:$B$359,$K285,E285:E$359)</f>
        <v>0</v>
      </c>
      <c r="O285">
        <f>SUMIF($B285:$B$359,$K285,F285:F$359)</f>
        <v>0</v>
      </c>
      <c r="P285">
        <f>SUMIF($B285:$B$359,$K285,G285:G$359)</f>
        <v>0</v>
      </c>
      <c r="Q285">
        <f>SUMIF($B285:$B$359,$K285,H285:H$359)</f>
        <v>0</v>
      </c>
    </row>
    <row r="286" spans="1:17" x14ac:dyDescent="0.25">
      <c r="A286" s="5">
        <v>43893</v>
      </c>
      <c r="B286" s="3" t="s">
        <v>278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7"/>
        <v>1</v>
      </c>
      <c r="K286" s="3" t="s">
        <v>278</v>
      </c>
      <c r="L286">
        <f>SUMIF($B286:$B$359,$K286,C286:C$359)</f>
        <v>0</v>
      </c>
      <c r="M286">
        <f>SUMIF($B286:$B$359,$K286,D286:D$359)</f>
        <v>0</v>
      </c>
      <c r="N286">
        <f>SUMIF($B286:$B$359,$K286,E286:E$359)</f>
        <v>0</v>
      </c>
      <c r="O286">
        <f>SUMIF($B286:$B$359,$K286,F286:F$359)</f>
        <v>0</v>
      </c>
      <c r="P286">
        <f>SUMIF($B286:$B$359,$K286,G286:G$359)</f>
        <v>0</v>
      </c>
      <c r="Q286">
        <f>SUMIF($B286:$B$359,$K286,H286:H$359)</f>
        <v>0</v>
      </c>
    </row>
    <row r="287" spans="1:17" x14ac:dyDescent="0.25">
      <c r="A287" s="5">
        <v>43893</v>
      </c>
      <c r="B287" s="3" t="s">
        <v>279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J287" s="3" t="b">
        <f t="shared" si="7"/>
        <v>1</v>
      </c>
      <c r="K287" s="3" t="s">
        <v>279</v>
      </c>
      <c r="L287">
        <f>SUMIF($B287:$B$359,$K287,C287:C$359)</f>
        <v>0</v>
      </c>
      <c r="M287">
        <f>SUMIF($B287:$B$359,$K287,D287:D$359)</f>
        <v>0</v>
      </c>
      <c r="N287">
        <f>SUMIF($B287:$B$359,$K287,E287:E$359)</f>
        <v>0</v>
      </c>
      <c r="O287">
        <f>SUMIF($B287:$B$359,$K287,F287:F$359)</f>
        <v>0</v>
      </c>
      <c r="P287">
        <f>SUMIF($B287:$B$359,$K287,G287:G$359)</f>
        <v>0</v>
      </c>
      <c r="Q287">
        <f>SUMIF($B287:$B$359,$K287,H287:H$359)</f>
        <v>0</v>
      </c>
    </row>
    <row r="288" spans="1:17" x14ac:dyDescent="0.25">
      <c r="A288" s="5">
        <v>43893</v>
      </c>
      <c r="B288" s="3" t="s">
        <v>280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7"/>
        <v>1</v>
      </c>
      <c r="K288" s="3" t="s">
        <v>280</v>
      </c>
      <c r="L288">
        <f>SUMIF($B288:$B$359,$K288,C288:C$359)</f>
        <v>0</v>
      </c>
      <c r="M288">
        <f>SUMIF($B288:$B$359,$K288,D288:D$359)</f>
        <v>0</v>
      </c>
      <c r="N288">
        <f>SUMIF($B288:$B$359,$K288,E288:E$359)</f>
        <v>0</v>
      </c>
      <c r="O288">
        <f>SUMIF($B288:$B$359,$K288,F288:F$359)</f>
        <v>0</v>
      </c>
      <c r="P288">
        <f>SUMIF($B288:$B$359,$K288,G288:G$359)</f>
        <v>0</v>
      </c>
      <c r="Q288">
        <f>SUMIF($B288:$B$359,$K288,H288:H$359)</f>
        <v>0</v>
      </c>
    </row>
    <row r="289" spans="1:17" x14ac:dyDescent="0.25">
      <c r="A289" s="5">
        <v>43893</v>
      </c>
      <c r="B289" s="3" t="s">
        <v>281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J289" s="3" t="b">
        <f t="shared" si="7"/>
        <v>1</v>
      </c>
      <c r="K289" s="3" t="s">
        <v>281</v>
      </c>
      <c r="L289">
        <f>SUMIF($B289:$B$359,$K289,C289:C$359)</f>
        <v>0</v>
      </c>
      <c r="M289">
        <f>SUMIF($B289:$B$359,$K289,D289:D$359)</f>
        <v>0</v>
      </c>
      <c r="N289">
        <f>SUMIF($B289:$B$359,$K289,E289:E$359)</f>
        <v>0</v>
      </c>
      <c r="O289">
        <f>SUMIF($B289:$B$359,$K289,F289:F$359)</f>
        <v>0</v>
      </c>
      <c r="P289">
        <f>SUMIF($B289:$B$359,$K289,G289:G$359)</f>
        <v>0</v>
      </c>
      <c r="Q289">
        <f>SUMIF($B289:$B$359,$K289,H289:H$359)</f>
        <v>0</v>
      </c>
    </row>
    <row r="290" spans="1:17" x14ac:dyDescent="0.25">
      <c r="A290" s="5">
        <v>43893</v>
      </c>
      <c r="B290" s="3" t="s">
        <v>282</v>
      </c>
      <c r="C290" s="3">
        <v>5</v>
      </c>
      <c r="D290" s="3">
        <v>2.2999999999999998</v>
      </c>
      <c r="E290" s="3">
        <v>2</v>
      </c>
      <c r="F290" s="3">
        <v>0.9</v>
      </c>
      <c r="G290" s="3">
        <v>0</v>
      </c>
      <c r="H290" s="3">
        <v>0</v>
      </c>
      <c r="J290" s="3" t="b">
        <f t="shared" si="7"/>
        <v>1</v>
      </c>
      <c r="K290" s="3" t="s">
        <v>282</v>
      </c>
      <c r="L290">
        <f>SUMIF($B290:$B$359,$K290,C290:C$359)</f>
        <v>5</v>
      </c>
      <c r="M290">
        <f>SUMIF($B290:$B$359,$K290,D290:D$359)</f>
        <v>2.2999999999999998</v>
      </c>
      <c r="N290">
        <f>SUMIF($B290:$B$359,$K290,E290:E$359)</f>
        <v>2</v>
      </c>
      <c r="O290">
        <f>SUMIF($B290:$B$359,$K290,F290:F$359)</f>
        <v>0.9</v>
      </c>
      <c r="P290">
        <f>SUMIF($B290:$B$359,$K290,G290:G$359)</f>
        <v>0</v>
      </c>
      <c r="Q290">
        <f>SUMIF($B290:$B$359,$K290,H290:H$359)</f>
        <v>0</v>
      </c>
    </row>
    <row r="291" spans="1:17" x14ac:dyDescent="0.25">
      <c r="A291" s="5">
        <v>43893</v>
      </c>
      <c r="B291" s="3" t="s">
        <v>283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7"/>
        <v>1</v>
      </c>
      <c r="K291" s="3" t="s">
        <v>283</v>
      </c>
      <c r="L291">
        <f>SUMIF($B291:$B$359,$K291,C291:C$359)</f>
        <v>0</v>
      </c>
      <c r="M291">
        <f>SUMIF($B291:$B$359,$K291,D291:D$359)</f>
        <v>0</v>
      </c>
      <c r="N291">
        <f>SUMIF($B291:$B$359,$K291,E291:E$359)</f>
        <v>0</v>
      </c>
      <c r="O291">
        <f>SUMIF($B291:$B$359,$K291,F291:F$359)</f>
        <v>0</v>
      </c>
      <c r="P291">
        <f>SUMIF($B291:$B$359,$K291,G291:G$359)</f>
        <v>0</v>
      </c>
      <c r="Q291">
        <f>SUMIF($B291:$B$359,$K291,H291:H$359)</f>
        <v>0</v>
      </c>
    </row>
    <row r="292" spans="1:17" x14ac:dyDescent="0.25">
      <c r="A292" s="5">
        <v>43893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7"/>
        <v>1</v>
      </c>
      <c r="K292" s="3" t="s">
        <v>284</v>
      </c>
      <c r="L292">
        <f>SUMIF($B292:$B$359,$K292,C292:C$359)</f>
        <v>0</v>
      </c>
      <c r="M292">
        <f>SUMIF($B292:$B$359,$K292,D292:D$359)</f>
        <v>0</v>
      </c>
      <c r="N292">
        <f>SUMIF($B292:$B$359,$K292,E292:E$359)</f>
        <v>0</v>
      </c>
      <c r="O292">
        <f>SUMIF($B292:$B$359,$K292,F292:F$359)</f>
        <v>0</v>
      </c>
      <c r="P292">
        <f>SUMIF($B292:$B$359,$K292,G292:G$359)</f>
        <v>0</v>
      </c>
      <c r="Q292">
        <f>SUMIF($B292:$B$359,$K292,H292:H$359)</f>
        <v>0</v>
      </c>
    </row>
    <row r="293" spans="1:17" x14ac:dyDescent="0.25">
      <c r="A293" s="5">
        <v>43893</v>
      </c>
      <c r="B293" s="3" t="s">
        <v>285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7"/>
        <v>1</v>
      </c>
      <c r="K293" s="3" t="s">
        <v>285</v>
      </c>
      <c r="L293">
        <f>SUMIF($B293:$B$359,$K293,C293:C$359)</f>
        <v>0</v>
      </c>
      <c r="M293">
        <f>SUMIF($B293:$B$359,$K293,D293:D$359)</f>
        <v>0</v>
      </c>
      <c r="N293">
        <f>SUMIF($B293:$B$359,$K293,E293:E$359)</f>
        <v>0</v>
      </c>
      <c r="O293">
        <f>SUMIF($B293:$B$359,$K293,F293:F$359)</f>
        <v>0</v>
      </c>
      <c r="P293">
        <f>SUMIF($B293:$B$359,$K293,G293:G$359)</f>
        <v>0</v>
      </c>
      <c r="Q293">
        <f>SUMIF($B293:$B$359,$K293,H293:H$359)</f>
        <v>0</v>
      </c>
    </row>
    <row r="294" spans="1:17" x14ac:dyDescent="0.25">
      <c r="A294" s="5">
        <v>43893</v>
      </c>
      <c r="B294" s="3" t="s">
        <v>286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7"/>
        <v>1</v>
      </c>
      <c r="K294" s="3" t="s">
        <v>286</v>
      </c>
      <c r="L294">
        <f>SUMIF($B294:$B$359,$K294,C294:C$359)</f>
        <v>0</v>
      </c>
      <c r="M294">
        <f>SUMIF($B294:$B$359,$K294,D294:D$359)</f>
        <v>0</v>
      </c>
      <c r="N294">
        <f>SUMIF($B294:$B$359,$K294,E294:E$359)</f>
        <v>0</v>
      </c>
      <c r="O294">
        <f>SUMIF($B294:$B$359,$K294,F294:F$359)</f>
        <v>0</v>
      </c>
      <c r="P294">
        <f>SUMIF($B294:$B$359,$K294,G294:G$359)</f>
        <v>0</v>
      </c>
      <c r="Q294">
        <f>SUMIF($B294:$B$359,$K294,H294:H$359)</f>
        <v>0</v>
      </c>
    </row>
    <row r="295" spans="1:17" x14ac:dyDescent="0.25">
      <c r="A295" s="5">
        <v>43893</v>
      </c>
      <c r="B295" s="3" t="s">
        <v>287</v>
      </c>
      <c r="C295" s="3">
        <v>2</v>
      </c>
      <c r="D295" s="3">
        <v>4.7</v>
      </c>
      <c r="E295" s="3">
        <v>1</v>
      </c>
      <c r="F295" s="3">
        <v>2.4</v>
      </c>
      <c r="G295" s="3">
        <v>0</v>
      </c>
      <c r="H295" s="3">
        <v>0</v>
      </c>
      <c r="J295" s="3" t="b">
        <f t="shared" si="7"/>
        <v>1</v>
      </c>
      <c r="K295" s="3" t="s">
        <v>287</v>
      </c>
      <c r="L295">
        <f>SUMIF($B295:$B$359,$K295,C295:C$359)</f>
        <v>2</v>
      </c>
      <c r="M295">
        <f>SUMIF($B295:$B$359,$K295,D295:D$359)</f>
        <v>4.7</v>
      </c>
      <c r="N295">
        <f>SUMIF($B295:$B$359,$K295,E295:E$359)</f>
        <v>1</v>
      </c>
      <c r="O295">
        <f>SUMIF($B295:$B$359,$K295,F295:F$359)</f>
        <v>2.4</v>
      </c>
      <c r="P295">
        <f>SUMIF($B295:$B$359,$K295,G295:G$359)</f>
        <v>0</v>
      </c>
      <c r="Q295">
        <f>SUMIF($B295:$B$359,$K295,H295:H$359)</f>
        <v>0</v>
      </c>
    </row>
    <row r="296" spans="1:17" x14ac:dyDescent="0.25">
      <c r="A296" s="5">
        <v>43893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7"/>
        <v>1</v>
      </c>
      <c r="K296" s="3" t="s">
        <v>288</v>
      </c>
      <c r="L296">
        <f>SUMIF($B296:$B$359,$K296,C296:C$359)</f>
        <v>0</v>
      </c>
      <c r="M296">
        <f>SUMIF($B296:$B$359,$K296,D296:D$359)</f>
        <v>0</v>
      </c>
      <c r="N296">
        <f>SUMIF($B296:$B$359,$K296,E296:E$359)</f>
        <v>0</v>
      </c>
      <c r="O296">
        <f>SUMIF($B296:$B$359,$K296,F296:F$359)</f>
        <v>0</v>
      </c>
      <c r="P296">
        <f>SUMIF($B296:$B$359,$K296,G296:G$359)</f>
        <v>0</v>
      </c>
      <c r="Q296">
        <f>SUMIF($B296:$B$359,$K296,H296:H$359)</f>
        <v>0</v>
      </c>
    </row>
    <row r="297" spans="1:17" x14ac:dyDescent="0.25">
      <c r="A297" s="5">
        <v>43893</v>
      </c>
      <c r="B297" s="3" t="s">
        <v>289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J297" s="3" t="b">
        <f t="shared" si="7"/>
        <v>1</v>
      </c>
      <c r="K297" s="3" t="s">
        <v>289</v>
      </c>
      <c r="L297">
        <f>SUMIF($B297:$B$359,$K297,C297:C$359)</f>
        <v>0</v>
      </c>
      <c r="M297">
        <f>SUMIF($B297:$B$359,$K297,D297:D$359)</f>
        <v>0</v>
      </c>
      <c r="N297">
        <f>SUMIF($B297:$B$359,$K297,E297:E$359)</f>
        <v>0</v>
      </c>
      <c r="O297">
        <f>SUMIF($B297:$B$359,$K297,F297:F$359)</f>
        <v>0</v>
      </c>
      <c r="P297">
        <f>SUMIF($B297:$B$359,$K297,G297:G$359)</f>
        <v>0</v>
      </c>
      <c r="Q297">
        <f>SUMIF($B297:$B$359,$K297,H297:H$359)</f>
        <v>0</v>
      </c>
    </row>
    <row r="298" spans="1:17" x14ac:dyDescent="0.25">
      <c r="A298" s="5">
        <v>43893</v>
      </c>
      <c r="B298" s="3" t="s">
        <v>290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J298" s="3" t="b">
        <f t="shared" si="7"/>
        <v>1</v>
      </c>
      <c r="K298" s="3" t="s">
        <v>290</v>
      </c>
      <c r="L298">
        <f>SUMIF($B298:$B$359,$K298,C298:C$359)</f>
        <v>0</v>
      </c>
      <c r="M298">
        <f>SUMIF($B298:$B$359,$K298,D298:D$359)</f>
        <v>0</v>
      </c>
      <c r="N298">
        <f>SUMIF($B298:$B$359,$K298,E298:E$359)</f>
        <v>0</v>
      </c>
      <c r="O298">
        <f>SUMIF($B298:$B$359,$K298,F298:F$359)</f>
        <v>0</v>
      </c>
      <c r="P298">
        <f>SUMIF($B298:$B$359,$K298,G298:G$359)</f>
        <v>0</v>
      </c>
      <c r="Q298">
        <f>SUMIF($B298:$B$359,$K298,H298:H$359)</f>
        <v>0</v>
      </c>
    </row>
    <row r="299" spans="1:17" x14ac:dyDescent="0.25">
      <c r="A299" s="5">
        <v>43893</v>
      </c>
      <c r="B299" s="3" t="s">
        <v>371</v>
      </c>
      <c r="C299" s="3">
        <v>7</v>
      </c>
      <c r="D299" s="3">
        <v>2</v>
      </c>
      <c r="E299" s="3">
        <v>2</v>
      </c>
      <c r="F299" s="3">
        <v>0.6</v>
      </c>
      <c r="G299" s="3">
        <v>0</v>
      </c>
      <c r="H299" s="3">
        <v>0</v>
      </c>
      <c r="J299" s="3" t="b">
        <f t="shared" si="7"/>
        <v>1</v>
      </c>
      <c r="K299" s="3" t="s">
        <v>371</v>
      </c>
      <c r="L299">
        <f>SUMIF($B299:$B$359,$K299,C299:C$359)</f>
        <v>7</v>
      </c>
      <c r="M299">
        <f>SUMIF($B299:$B$359,$K299,D299:D$359)</f>
        <v>2</v>
      </c>
      <c r="N299">
        <f>SUMIF($B299:$B$359,$K299,E299:E$359)</f>
        <v>2</v>
      </c>
      <c r="O299">
        <f>SUMIF($B299:$B$359,$K299,F299:F$359)</f>
        <v>0.6</v>
      </c>
      <c r="P299">
        <f>SUMIF($B299:$B$359,$K299,G299:G$359)</f>
        <v>0</v>
      </c>
      <c r="Q299">
        <f>SUMIF($B299:$B$359,$K299,H299:H$359)</f>
        <v>0</v>
      </c>
    </row>
    <row r="300" spans="1:17" x14ac:dyDescent="0.25">
      <c r="A300" s="5">
        <v>43893</v>
      </c>
      <c r="B300" s="3" t="s">
        <v>291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7"/>
        <v>1</v>
      </c>
      <c r="K300" s="3" t="s">
        <v>291</v>
      </c>
      <c r="L300">
        <f>SUMIF($B300:$B$359,$K300,C300:C$359)</f>
        <v>0</v>
      </c>
      <c r="M300">
        <f>SUMIF($B300:$B$359,$K300,D300:D$359)</f>
        <v>0</v>
      </c>
      <c r="N300">
        <f>SUMIF($B300:$B$359,$K300,E300:E$359)</f>
        <v>0</v>
      </c>
      <c r="O300">
        <f>SUMIF($B300:$B$359,$K300,F300:F$359)</f>
        <v>0</v>
      </c>
      <c r="P300">
        <f>SUMIF($B300:$B$359,$K300,G300:G$359)</f>
        <v>0</v>
      </c>
      <c r="Q300">
        <f>SUMIF($B300:$B$359,$K300,H300:H$359)</f>
        <v>0</v>
      </c>
    </row>
    <row r="301" spans="1:17" x14ac:dyDescent="0.25">
      <c r="A301" s="5">
        <v>43893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7"/>
        <v>1</v>
      </c>
      <c r="K301" s="3" t="s">
        <v>292</v>
      </c>
      <c r="L301">
        <f>SUMIF($B301:$B$359,$K301,C301:C$359)</f>
        <v>0</v>
      </c>
      <c r="M301">
        <f>SUMIF($B301:$B$359,$K301,D301:D$359)</f>
        <v>0</v>
      </c>
      <c r="N301">
        <f>SUMIF($B301:$B$359,$K301,E301:E$359)</f>
        <v>0</v>
      </c>
      <c r="O301">
        <f>SUMIF($B301:$B$359,$K301,F301:F$359)</f>
        <v>0</v>
      </c>
      <c r="P301">
        <f>SUMIF($B301:$B$359,$K301,G301:G$359)</f>
        <v>0</v>
      </c>
      <c r="Q301">
        <f>SUMIF($B301:$B$359,$K301,H301:H$359)</f>
        <v>0</v>
      </c>
    </row>
    <row r="302" spans="1:17" x14ac:dyDescent="0.25">
      <c r="A302" s="5">
        <v>43893</v>
      </c>
      <c r="B302" s="3" t="s">
        <v>293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7"/>
        <v>1</v>
      </c>
      <c r="K302" s="3" t="s">
        <v>293</v>
      </c>
      <c r="L302">
        <f>SUMIF($B302:$B$359,$K302,C302:C$359)</f>
        <v>0</v>
      </c>
      <c r="M302">
        <f>SUMIF($B302:$B$359,$K302,D302:D$359)</f>
        <v>0</v>
      </c>
      <c r="N302">
        <f>SUMIF($B302:$B$359,$K302,E302:E$359)</f>
        <v>0</v>
      </c>
      <c r="O302">
        <f>SUMIF($B302:$B$359,$K302,F302:F$359)</f>
        <v>0</v>
      </c>
      <c r="P302">
        <f>SUMIF($B302:$B$359,$K302,G302:G$359)</f>
        <v>0</v>
      </c>
      <c r="Q302">
        <f>SUMIF($B302:$B$359,$K302,H302:H$359)</f>
        <v>0</v>
      </c>
    </row>
    <row r="303" spans="1:17" x14ac:dyDescent="0.25">
      <c r="A303" s="5">
        <v>43893</v>
      </c>
      <c r="B303" s="3" t="s">
        <v>294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J303" s="3" t="b">
        <f t="shared" si="7"/>
        <v>1</v>
      </c>
      <c r="K303" s="3" t="s">
        <v>294</v>
      </c>
      <c r="L303">
        <f>SUMIF($B303:$B$359,$K303,C303:C$359)</f>
        <v>0</v>
      </c>
      <c r="M303">
        <f>SUMIF($B303:$B$359,$K303,D303:D$359)</f>
        <v>0</v>
      </c>
      <c r="N303">
        <f>SUMIF($B303:$B$359,$K303,E303:E$359)</f>
        <v>0</v>
      </c>
      <c r="O303">
        <f>SUMIF($B303:$B$359,$K303,F303:F$359)</f>
        <v>0</v>
      </c>
      <c r="P303">
        <f>SUMIF($B303:$B$359,$K303,G303:G$359)</f>
        <v>0</v>
      </c>
      <c r="Q303">
        <f>SUMIF($B303:$B$359,$K303,H303:H$359)</f>
        <v>0</v>
      </c>
    </row>
    <row r="304" spans="1:17" x14ac:dyDescent="0.25">
      <c r="A304" s="5">
        <v>43893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7"/>
        <v>1</v>
      </c>
      <c r="K304" s="3" t="s">
        <v>295</v>
      </c>
      <c r="L304">
        <f>SUMIF($B304:$B$359,$K304,C304:C$359)</f>
        <v>0</v>
      </c>
      <c r="M304">
        <f>SUMIF($B304:$B$359,$K304,D304:D$359)</f>
        <v>0</v>
      </c>
      <c r="N304">
        <f>SUMIF($B304:$B$359,$K304,E304:E$359)</f>
        <v>0</v>
      </c>
      <c r="O304">
        <f>SUMIF($B304:$B$359,$K304,F304:F$359)</f>
        <v>0</v>
      </c>
      <c r="P304">
        <f>SUMIF($B304:$B$359,$K304,G304:G$359)</f>
        <v>0</v>
      </c>
      <c r="Q304">
        <f>SUMIF($B304:$B$359,$K304,H304:H$359)</f>
        <v>0</v>
      </c>
    </row>
    <row r="305" spans="1:17" x14ac:dyDescent="0.25">
      <c r="A305" s="5">
        <v>43893</v>
      </c>
      <c r="B305" s="3" t="s">
        <v>296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J305" s="3" t="b">
        <f t="shared" si="7"/>
        <v>1</v>
      </c>
      <c r="K305" s="3" t="s">
        <v>296</v>
      </c>
      <c r="L305">
        <f>SUMIF($B305:$B$359,$K305,C305:C$359)</f>
        <v>0</v>
      </c>
      <c r="M305">
        <f>SUMIF($B305:$B$359,$K305,D305:D$359)</f>
        <v>0</v>
      </c>
      <c r="N305">
        <f>SUMIF($B305:$B$359,$K305,E305:E$359)</f>
        <v>0</v>
      </c>
      <c r="O305">
        <f>SUMIF($B305:$B$359,$K305,F305:F$359)</f>
        <v>0</v>
      </c>
      <c r="P305">
        <f>SUMIF($B305:$B$359,$K305,G305:G$359)</f>
        <v>0</v>
      </c>
      <c r="Q305">
        <f>SUMIF($B305:$B$359,$K305,H305:H$359)</f>
        <v>0</v>
      </c>
    </row>
    <row r="306" spans="1:17" x14ac:dyDescent="0.25">
      <c r="A306" s="5">
        <v>43893</v>
      </c>
      <c r="B306" s="3" t="s">
        <v>297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7"/>
        <v>1</v>
      </c>
      <c r="K306" s="3" t="s">
        <v>297</v>
      </c>
      <c r="L306">
        <f>SUMIF($B306:$B$359,$K306,C306:C$359)</f>
        <v>0</v>
      </c>
      <c r="M306">
        <f>SUMIF($B306:$B$359,$K306,D306:D$359)</f>
        <v>0</v>
      </c>
      <c r="N306">
        <f>SUMIF($B306:$B$359,$K306,E306:E$359)</f>
        <v>0</v>
      </c>
      <c r="O306">
        <f>SUMIF($B306:$B$359,$K306,F306:F$359)</f>
        <v>0</v>
      </c>
      <c r="P306">
        <f>SUMIF($B306:$B$359,$K306,G306:G$359)</f>
        <v>0</v>
      </c>
      <c r="Q306">
        <f>SUMIF($B306:$B$359,$K306,H306:H$359)</f>
        <v>0</v>
      </c>
    </row>
    <row r="307" spans="1:17" x14ac:dyDescent="0.25">
      <c r="A307" s="5">
        <v>43893</v>
      </c>
      <c r="B307" s="3" t="s">
        <v>298</v>
      </c>
      <c r="C307" s="3">
        <v>0</v>
      </c>
      <c r="D307" s="3">
        <v>0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7"/>
        <v>1</v>
      </c>
      <c r="K307" s="3" t="s">
        <v>298</v>
      </c>
      <c r="L307">
        <f>SUMIF($B307:$B$359,$K307,C307:C$359)</f>
        <v>0</v>
      </c>
      <c r="M307">
        <f>SUMIF($B307:$B$359,$K307,D307:D$359)</f>
        <v>0</v>
      </c>
      <c r="N307">
        <f>SUMIF($B307:$B$359,$K307,E307:E$359)</f>
        <v>1</v>
      </c>
      <c r="O307">
        <f>SUMIF($B307:$B$359,$K307,F307:F$359)</f>
        <v>2.2000000000000002</v>
      </c>
      <c r="P307">
        <f>SUMIF($B307:$B$359,$K307,G307:G$359)</f>
        <v>0</v>
      </c>
      <c r="Q307">
        <f>SUMIF($B307:$B$359,$K307,H307:H$359)</f>
        <v>0</v>
      </c>
    </row>
    <row r="308" spans="1:17" x14ac:dyDescent="0.25">
      <c r="A308" s="5">
        <v>43893</v>
      </c>
      <c r="B308" s="3" t="s">
        <v>299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J308" s="3" t="b">
        <f t="shared" si="7"/>
        <v>1</v>
      </c>
      <c r="K308" s="3" t="s">
        <v>299</v>
      </c>
      <c r="L308">
        <f>SUMIF($B308:$B$359,$K308,C308:C$359)</f>
        <v>0</v>
      </c>
      <c r="M308">
        <f>SUMIF($B308:$B$359,$K308,D308:D$359)</f>
        <v>0</v>
      </c>
      <c r="N308">
        <f>SUMIF($B308:$B$359,$K308,E308:E$359)</f>
        <v>0</v>
      </c>
      <c r="O308">
        <f>SUMIF($B308:$B$359,$K308,F308:F$359)</f>
        <v>0</v>
      </c>
      <c r="P308">
        <f>SUMIF($B308:$B$359,$K308,G308:G$359)</f>
        <v>0</v>
      </c>
      <c r="Q308">
        <f>SUMIF($B308:$B$359,$K308,H308:H$359)</f>
        <v>0</v>
      </c>
    </row>
    <row r="309" spans="1:17" x14ac:dyDescent="0.25">
      <c r="A309" s="5">
        <v>43893</v>
      </c>
      <c r="B309" s="3" t="s">
        <v>300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J309" s="3" t="b">
        <f t="shared" si="7"/>
        <v>1</v>
      </c>
      <c r="K309" s="3" t="s">
        <v>300</v>
      </c>
      <c r="L309">
        <f>SUMIF($B309:$B$359,$K309,C309:C$359)</f>
        <v>0</v>
      </c>
      <c r="M309">
        <f>SUMIF($B309:$B$359,$K309,D309:D$359)</f>
        <v>0</v>
      </c>
      <c r="N309">
        <f>SUMIF($B309:$B$359,$K309,E309:E$359)</f>
        <v>0</v>
      </c>
      <c r="O309">
        <f>SUMIF($B309:$B$359,$K309,F309:F$359)</f>
        <v>0</v>
      </c>
      <c r="P309">
        <f>SUMIF($B309:$B$359,$K309,G309:G$359)</f>
        <v>0</v>
      </c>
      <c r="Q309">
        <f>SUMIF($B309:$B$359,$K309,H309:H$359)</f>
        <v>0</v>
      </c>
    </row>
    <row r="310" spans="1:17" x14ac:dyDescent="0.25">
      <c r="A310" s="5">
        <v>43893</v>
      </c>
      <c r="B310" s="3" t="s">
        <v>301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J310" s="3" t="b">
        <f t="shared" si="7"/>
        <v>1</v>
      </c>
      <c r="K310" s="3" t="s">
        <v>301</v>
      </c>
      <c r="L310">
        <f>SUMIF($B310:$B$359,$K310,C310:C$359)</f>
        <v>0</v>
      </c>
      <c r="M310">
        <f>SUMIF($B310:$B$359,$K310,D310:D$359)</f>
        <v>0</v>
      </c>
      <c r="N310">
        <f>SUMIF($B310:$B$359,$K310,E310:E$359)</f>
        <v>0</v>
      </c>
      <c r="O310">
        <f>SUMIF($B310:$B$359,$K310,F310:F$359)</f>
        <v>0</v>
      </c>
      <c r="P310">
        <f>SUMIF($B310:$B$359,$K310,G310:G$359)</f>
        <v>0</v>
      </c>
      <c r="Q310">
        <f>SUMIF($B310:$B$359,$K310,H310:H$359)</f>
        <v>0</v>
      </c>
    </row>
    <row r="311" spans="1:17" x14ac:dyDescent="0.25">
      <c r="A311" s="5">
        <v>43893</v>
      </c>
      <c r="B311" s="3" t="s">
        <v>302</v>
      </c>
      <c r="C311" s="3">
        <v>0</v>
      </c>
      <c r="D311" s="3">
        <v>0</v>
      </c>
      <c r="E311" s="3">
        <v>1</v>
      </c>
      <c r="F311" s="3">
        <v>1.8</v>
      </c>
      <c r="G311" s="3">
        <v>0</v>
      </c>
      <c r="H311" s="3">
        <v>0</v>
      </c>
      <c r="J311" s="3" t="b">
        <f t="shared" si="7"/>
        <v>1</v>
      </c>
      <c r="K311" s="3" t="s">
        <v>302</v>
      </c>
      <c r="L311">
        <f>SUMIF($B311:$B$359,$K311,C311:C$359)</f>
        <v>0</v>
      </c>
      <c r="M311">
        <f>SUMIF($B311:$B$359,$K311,D311:D$359)</f>
        <v>0</v>
      </c>
      <c r="N311">
        <f>SUMIF($B311:$B$359,$K311,E311:E$359)</f>
        <v>1</v>
      </c>
      <c r="O311">
        <f>SUMIF($B311:$B$359,$K311,F311:F$359)</f>
        <v>1.8</v>
      </c>
      <c r="P311">
        <f>SUMIF($B311:$B$359,$K311,G311:G$359)</f>
        <v>0</v>
      </c>
      <c r="Q311">
        <f>SUMIF($B311:$B$359,$K311,H311:H$359)</f>
        <v>0</v>
      </c>
    </row>
    <row r="312" spans="1:17" x14ac:dyDescent="0.25">
      <c r="A312" s="5">
        <v>43893</v>
      </c>
      <c r="B312" s="3" t="s">
        <v>303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J312" s="3" t="b">
        <f t="shared" si="7"/>
        <v>1</v>
      </c>
      <c r="K312" s="3" t="s">
        <v>303</v>
      </c>
      <c r="L312">
        <f>SUMIF($B312:$B$359,$K312,C312:C$359)</f>
        <v>0</v>
      </c>
      <c r="M312">
        <f>SUMIF($B312:$B$359,$K312,D312:D$359)</f>
        <v>0</v>
      </c>
      <c r="N312">
        <f>SUMIF($B312:$B$359,$K312,E312:E$359)</f>
        <v>0</v>
      </c>
      <c r="O312">
        <f>SUMIF($B312:$B$359,$K312,F312:F$359)</f>
        <v>0</v>
      </c>
      <c r="P312">
        <f>SUMIF($B312:$B$359,$K312,G312:G$359)</f>
        <v>0</v>
      </c>
      <c r="Q312">
        <f>SUMIF($B312:$B$359,$K312,H312:H$359)</f>
        <v>0</v>
      </c>
    </row>
    <row r="313" spans="1:17" x14ac:dyDescent="0.25">
      <c r="A313" s="5">
        <v>43893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7"/>
        <v>1</v>
      </c>
      <c r="K313" s="3" t="s">
        <v>304</v>
      </c>
      <c r="L313">
        <f>SUMIF($B313:$B$359,$K313,C313:C$359)</f>
        <v>0</v>
      </c>
      <c r="M313">
        <f>SUMIF($B313:$B$359,$K313,D313:D$359)</f>
        <v>0</v>
      </c>
      <c r="N313">
        <f>SUMIF($B313:$B$359,$K313,E313:E$359)</f>
        <v>0</v>
      </c>
      <c r="O313">
        <f>SUMIF($B313:$B$359,$K313,F313:F$359)</f>
        <v>0</v>
      </c>
      <c r="P313">
        <f>SUMIF($B313:$B$359,$K313,G313:G$359)</f>
        <v>0</v>
      </c>
      <c r="Q313">
        <f>SUMIF($B313:$B$359,$K313,H313:H$359)</f>
        <v>0</v>
      </c>
    </row>
    <row r="314" spans="1:17" x14ac:dyDescent="0.25">
      <c r="A314" s="5">
        <v>43893</v>
      </c>
      <c r="B314" s="3" t="s">
        <v>305</v>
      </c>
      <c r="C314" s="3">
        <v>1</v>
      </c>
      <c r="D314" s="3">
        <v>2.2999999999999998</v>
      </c>
      <c r="E314" s="3">
        <v>0</v>
      </c>
      <c r="F314" s="3">
        <v>0</v>
      </c>
      <c r="G314" s="3">
        <v>0</v>
      </c>
      <c r="H314" s="3">
        <v>0</v>
      </c>
      <c r="J314" s="3" t="b">
        <f t="shared" si="7"/>
        <v>1</v>
      </c>
      <c r="K314" s="3" t="s">
        <v>305</v>
      </c>
      <c r="L314">
        <f>SUMIF($B314:$B$359,$K314,C314:C$359)</f>
        <v>1</v>
      </c>
      <c r="M314">
        <f>SUMIF($B314:$B$359,$K314,D314:D$359)</f>
        <v>2.2999999999999998</v>
      </c>
      <c r="N314">
        <f>SUMIF($B314:$B$359,$K314,E314:E$359)</f>
        <v>0</v>
      </c>
      <c r="O314">
        <f>SUMIF($B314:$B$359,$K314,F314:F$359)</f>
        <v>0</v>
      </c>
      <c r="P314">
        <f>SUMIF($B314:$B$359,$K314,G314:G$359)</f>
        <v>0</v>
      </c>
      <c r="Q314">
        <f>SUMIF($B314:$B$359,$K314,H314:H$359)</f>
        <v>0</v>
      </c>
    </row>
    <row r="315" spans="1:17" x14ac:dyDescent="0.25">
      <c r="A315" s="5">
        <v>43893</v>
      </c>
      <c r="B315" s="3" t="s">
        <v>306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7"/>
        <v>1</v>
      </c>
      <c r="K315" s="3" t="s">
        <v>306</v>
      </c>
      <c r="L315">
        <f>SUMIF($B315:$B$359,$K315,C315:C$359)</f>
        <v>0</v>
      </c>
      <c r="M315">
        <f>SUMIF($B315:$B$359,$K315,D315:D$359)</f>
        <v>0</v>
      </c>
      <c r="N315">
        <f>SUMIF($B315:$B$359,$K315,E315:E$359)</f>
        <v>0</v>
      </c>
      <c r="O315">
        <f>SUMIF($B315:$B$359,$K315,F315:F$359)</f>
        <v>0</v>
      </c>
      <c r="P315">
        <f>SUMIF($B315:$B$359,$K315,G315:G$359)</f>
        <v>0</v>
      </c>
      <c r="Q315">
        <f>SUMIF($B315:$B$359,$K315,H315:H$359)</f>
        <v>0</v>
      </c>
    </row>
    <row r="316" spans="1:17" x14ac:dyDescent="0.25">
      <c r="A316" s="5">
        <v>43893</v>
      </c>
      <c r="B316" s="3" t="s">
        <v>307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J316" s="3" t="b">
        <f t="shared" si="7"/>
        <v>1</v>
      </c>
      <c r="K316" s="3" t="s">
        <v>307</v>
      </c>
      <c r="L316">
        <f>SUMIF($B316:$B$359,$K316,C316:C$359)</f>
        <v>0</v>
      </c>
      <c r="M316">
        <f>SUMIF($B316:$B$359,$K316,D316:D$359)</f>
        <v>0</v>
      </c>
      <c r="N316">
        <f>SUMIF($B316:$B$359,$K316,E316:E$359)</f>
        <v>0</v>
      </c>
      <c r="O316">
        <f>SUMIF($B316:$B$359,$K316,F316:F$359)</f>
        <v>0</v>
      </c>
      <c r="P316">
        <f>SUMIF($B316:$B$359,$K316,G316:G$359)</f>
        <v>0</v>
      </c>
      <c r="Q316">
        <f>SUMIF($B316:$B$359,$K316,H316:H$359)</f>
        <v>0</v>
      </c>
    </row>
    <row r="317" spans="1:17" x14ac:dyDescent="0.25">
      <c r="A317" s="5">
        <v>43893</v>
      </c>
      <c r="B317" s="3" t="s">
        <v>308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J317" s="3" t="b">
        <f t="shared" si="7"/>
        <v>1</v>
      </c>
      <c r="K317" s="3" t="s">
        <v>308</v>
      </c>
      <c r="L317">
        <f>SUMIF($B317:$B$359,$K317,C317:C$359)</f>
        <v>0</v>
      </c>
      <c r="M317">
        <f>SUMIF($B317:$B$359,$K317,D317:D$359)</f>
        <v>0</v>
      </c>
      <c r="N317">
        <f>SUMIF($B317:$B$359,$K317,E317:E$359)</f>
        <v>0</v>
      </c>
      <c r="O317">
        <f>SUMIF($B317:$B$359,$K317,F317:F$359)</f>
        <v>0</v>
      </c>
      <c r="P317">
        <f>SUMIF($B317:$B$359,$K317,G317:G$359)</f>
        <v>0</v>
      </c>
      <c r="Q317">
        <f>SUMIF($B317:$B$359,$K317,H317:H$359)</f>
        <v>0</v>
      </c>
    </row>
    <row r="318" spans="1:17" x14ac:dyDescent="0.25">
      <c r="A318" s="5">
        <v>43893</v>
      </c>
      <c r="B318" s="3" t="s">
        <v>309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J318" s="3" t="b">
        <f t="shared" si="7"/>
        <v>1</v>
      </c>
      <c r="K318" s="3" t="s">
        <v>309</v>
      </c>
      <c r="L318">
        <f>SUMIF($B318:$B$359,$K318,C318:C$359)</f>
        <v>0</v>
      </c>
      <c r="M318">
        <f>SUMIF($B318:$B$359,$K318,D318:D$359)</f>
        <v>0</v>
      </c>
      <c r="N318">
        <f>SUMIF($B318:$B$359,$K318,E318:E$359)</f>
        <v>0</v>
      </c>
      <c r="O318">
        <f>SUMIF($B318:$B$359,$K318,F318:F$359)</f>
        <v>0</v>
      </c>
      <c r="P318">
        <f>SUMIF($B318:$B$359,$K318,G318:G$359)</f>
        <v>0</v>
      </c>
      <c r="Q318">
        <f>SUMIF($B318:$B$359,$K318,H318:H$359)</f>
        <v>0</v>
      </c>
    </row>
    <row r="319" spans="1:17" x14ac:dyDescent="0.25">
      <c r="A319" s="5">
        <v>43893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7"/>
        <v>1</v>
      </c>
      <c r="K319" s="3" t="s">
        <v>310</v>
      </c>
      <c r="L319">
        <f>SUMIF($B319:$B$359,$K319,C319:C$359)</f>
        <v>0</v>
      </c>
      <c r="M319">
        <f>SUMIF($B319:$B$359,$K319,D319:D$359)</f>
        <v>0</v>
      </c>
      <c r="N319">
        <f>SUMIF($B319:$B$359,$K319,E319:E$359)</f>
        <v>0</v>
      </c>
      <c r="O319">
        <f>SUMIF($B319:$B$359,$K319,F319:F$359)</f>
        <v>0</v>
      </c>
      <c r="P319">
        <f>SUMIF($B319:$B$359,$K319,G319:G$359)</f>
        <v>0</v>
      </c>
      <c r="Q319">
        <f>SUMIF($B319:$B$359,$K319,H319:H$359)</f>
        <v>0</v>
      </c>
    </row>
    <row r="320" spans="1:17" x14ac:dyDescent="0.25">
      <c r="A320" s="5">
        <v>43893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7"/>
        <v>1</v>
      </c>
      <c r="K320" s="3" t="s">
        <v>311</v>
      </c>
      <c r="L320">
        <f>SUMIF($B320:$B$359,$K320,C320:C$359)</f>
        <v>1</v>
      </c>
      <c r="M320">
        <f>SUMIF($B320:$B$359,$K320,D320:D$359)</f>
        <v>5.7</v>
      </c>
      <c r="N320">
        <f>SUMIF($B320:$B$359,$K320,E320:E$359)</f>
        <v>0</v>
      </c>
      <c r="O320">
        <f>SUMIF($B320:$B$359,$K320,F320:F$359)</f>
        <v>0</v>
      </c>
      <c r="P320">
        <f>SUMIF($B320:$B$359,$K320,G320:G$359)</f>
        <v>0</v>
      </c>
      <c r="Q320">
        <f>SUMIF($B320:$B$359,$K320,H320:H$359)</f>
        <v>0</v>
      </c>
    </row>
    <row r="321" spans="1:17" x14ac:dyDescent="0.25">
      <c r="A321" s="5">
        <v>43893</v>
      </c>
      <c r="B321" s="3" t="s">
        <v>312</v>
      </c>
      <c r="C321" s="3">
        <v>3</v>
      </c>
      <c r="D321" s="3">
        <v>6.2</v>
      </c>
      <c r="E321" s="3">
        <v>0</v>
      </c>
      <c r="F321" s="3">
        <v>0</v>
      </c>
      <c r="G321" s="3">
        <v>0</v>
      </c>
      <c r="H321" s="3">
        <v>0</v>
      </c>
      <c r="J321" s="3" t="b">
        <f t="shared" si="7"/>
        <v>1</v>
      </c>
      <c r="K321" s="3" t="s">
        <v>312</v>
      </c>
      <c r="L321">
        <f>SUMIF($B321:$B$359,$K321,C321:C$359)</f>
        <v>3</v>
      </c>
      <c r="M321">
        <f>SUMIF($B321:$B$359,$K321,D321:D$359)</f>
        <v>6.2</v>
      </c>
      <c r="N321">
        <f>SUMIF($B321:$B$359,$K321,E321:E$359)</f>
        <v>0</v>
      </c>
      <c r="O321">
        <f>SUMIF($B321:$B$359,$K321,F321:F$359)</f>
        <v>0</v>
      </c>
      <c r="P321">
        <f>SUMIF($B321:$B$359,$K321,G321:G$359)</f>
        <v>0</v>
      </c>
      <c r="Q321">
        <f>SUMIF($B321:$B$359,$K321,H321:H$359)</f>
        <v>0</v>
      </c>
    </row>
    <row r="322" spans="1:17" x14ac:dyDescent="0.25">
      <c r="A322" s="5">
        <v>43893</v>
      </c>
      <c r="B322" s="3" t="s">
        <v>313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J322" s="3" t="b">
        <f t="shared" si="7"/>
        <v>1</v>
      </c>
      <c r="K322" s="3" t="s">
        <v>313</v>
      </c>
      <c r="L322">
        <f>SUMIF($B322:$B$359,$K322,C322:C$359)</f>
        <v>0</v>
      </c>
      <c r="M322">
        <f>SUMIF($B322:$B$359,$K322,D322:D$359)</f>
        <v>0</v>
      </c>
      <c r="N322">
        <f>SUMIF($B322:$B$359,$K322,E322:E$359)</f>
        <v>0</v>
      </c>
      <c r="O322">
        <f>SUMIF($B322:$B$359,$K322,F322:F$359)</f>
        <v>0</v>
      </c>
      <c r="P322">
        <f>SUMIF($B322:$B$359,$K322,G322:G$359)</f>
        <v>0</v>
      </c>
      <c r="Q322">
        <f>SUMIF($B322:$B$359,$K322,H322:H$359)</f>
        <v>0</v>
      </c>
    </row>
    <row r="323" spans="1:17" x14ac:dyDescent="0.25">
      <c r="A323" s="5">
        <v>43893</v>
      </c>
      <c r="B323" s="3" t="s">
        <v>314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J323" s="3" t="b">
        <f t="shared" si="7"/>
        <v>1</v>
      </c>
      <c r="K323" s="3" t="s">
        <v>314</v>
      </c>
      <c r="L323">
        <f>SUMIF($B323:$B$359,$K323,C323:C$359)</f>
        <v>0</v>
      </c>
      <c r="M323">
        <f>SUMIF($B323:$B$359,$K323,D323:D$359)</f>
        <v>0</v>
      </c>
      <c r="N323">
        <f>SUMIF($B323:$B$359,$K323,E323:E$359)</f>
        <v>0</v>
      </c>
      <c r="O323">
        <f>SUMIF($B323:$B$359,$K323,F323:F$359)</f>
        <v>0</v>
      </c>
      <c r="P323">
        <f>SUMIF($B323:$B$359,$K323,G323:G$359)</f>
        <v>0</v>
      </c>
      <c r="Q323">
        <f>SUMIF($B323:$B$359,$K323,H323:H$359)</f>
        <v>0</v>
      </c>
    </row>
    <row r="324" spans="1:17" x14ac:dyDescent="0.25">
      <c r="A324" s="5">
        <v>43893</v>
      </c>
      <c r="B324" s="3" t="s">
        <v>315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J324" s="3" t="b">
        <f t="shared" si="7"/>
        <v>1</v>
      </c>
      <c r="K324" s="3" t="s">
        <v>315</v>
      </c>
      <c r="L324">
        <f>SUMIF($B324:$B$359,$K324,C324:C$359)</f>
        <v>0</v>
      </c>
      <c r="M324">
        <f>SUMIF($B324:$B$359,$K324,D324:D$359)</f>
        <v>0</v>
      </c>
      <c r="N324">
        <f>SUMIF($B324:$B$359,$K324,E324:E$359)</f>
        <v>0</v>
      </c>
      <c r="O324">
        <f>SUMIF($B324:$B$359,$K324,F324:F$359)</f>
        <v>0</v>
      </c>
      <c r="P324">
        <f>SUMIF($B324:$B$359,$K324,G324:G$359)</f>
        <v>0</v>
      </c>
      <c r="Q324">
        <f>SUMIF($B324:$B$359,$K324,H324:H$359)</f>
        <v>0</v>
      </c>
    </row>
    <row r="325" spans="1:17" x14ac:dyDescent="0.25">
      <c r="A325" s="5">
        <v>43893</v>
      </c>
      <c r="B325" s="3" t="s">
        <v>316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7"/>
        <v>1</v>
      </c>
      <c r="K325" s="3" t="s">
        <v>316</v>
      </c>
      <c r="L325">
        <f>SUMIF($B325:$B$359,$K325,C325:C$359)</f>
        <v>0</v>
      </c>
      <c r="M325">
        <f>SUMIF($B325:$B$359,$K325,D325:D$359)</f>
        <v>0</v>
      </c>
      <c r="N325">
        <f>SUMIF($B325:$B$359,$K325,E325:E$359)</f>
        <v>0</v>
      </c>
      <c r="O325">
        <f>SUMIF($B325:$B$359,$K325,F325:F$359)</f>
        <v>0</v>
      </c>
      <c r="P325">
        <f>SUMIF($B325:$B$359,$K325,G325:G$359)</f>
        <v>0</v>
      </c>
      <c r="Q325">
        <f>SUMIF($B325:$B$359,$K325,H325:H$359)</f>
        <v>0</v>
      </c>
    </row>
    <row r="326" spans="1:17" x14ac:dyDescent="0.25">
      <c r="A326" s="5">
        <v>43893</v>
      </c>
      <c r="B326" s="3" t="s">
        <v>317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J326" s="3" t="b">
        <f t="shared" ref="J326:J359" si="8">EXACT(K326,B326)</f>
        <v>1</v>
      </c>
      <c r="K326" s="3" t="s">
        <v>317</v>
      </c>
      <c r="L326">
        <f>SUMIF($B326:$B$359,$K326,C326:C$359)</f>
        <v>0</v>
      </c>
      <c r="M326">
        <f>SUMIF($B326:$B$359,$K326,D326:D$359)</f>
        <v>0</v>
      </c>
      <c r="N326">
        <f>SUMIF($B326:$B$359,$K326,E326:E$359)</f>
        <v>0</v>
      </c>
      <c r="O326">
        <f>SUMIF($B326:$B$359,$K326,F326:F$359)</f>
        <v>0</v>
      </c>
      <c r="P326">
        <f>SUMIF($B326:$B$359,$K326,G326:G$359)</f>
        <v>0</v>
      </c>
      <c r="Q326">
        <f>SUMIF($B326:$B$359,$K326,H326:H$359)</f>
        <v>0</v>
      </c>
    </row>
    <row r="327" spans="1:17" x14ac:dyDescent="0.25">
      <c r="A327" s="5">
        <v>43893</v>
      </c>
      <c r="B327" s="3" t="s">
        <v>318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J327" s="3" t="b">
        <f t="shared" si="8"/>
        <v>1</v>
      </c>
      <c r="K327" s="3" t="s">
        <v>318</v>
      </c>
      <c r="L327">
        <f>SUMIF($B327:$B$359,$K327,C327:C$359)</f>
        <v>0</v>
      </c>
      <c r="M327">
        <f>SUMIF($B327:$B$359,$K327,D327:D$359)</f>
        <v>0</v>
      </c>
      <c r="N327">
        <f>SUMIF($B327:$B$359,$K327,E327:E$359)</f>
        <v>0</v>
      </c>
      <c r="O327">
        <f>SUMIF($B327:$B$359,$K327,F327:F$359)</f>
        <v>0</v>
      </c>
      <c r="P327">
        <f>SUMIF($B327:$B$359,$K327,G327:G$359)</f>
        <v>0</v>
      </c>
      <c r="Q327">
        <f>SUMIF($B327:$B$359,$K327,H327:H$359)</f>
        <v>0</v>
      </c>
    </row>
    <row r="328" spans="1:17" x14ac:dyDescent="0.25">
      <c r="A328" s="5">
        <v>43893</v>
      </c>
      <c r="B328" s="3" t="s">
        <v>319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J328" s="3" t="b">
        <f t="shared" si="8"/>
        <v>1</v>
      </c>
      <c r="K328" s="3" t="s">
        <v>319</v>
      </c>
      <c r="L328">
        <f>SUMIF($B328:$B$359,$K328,C328:C$359)</f>
        <v>0</v>
      </c>
      <c r="M328">
        <f>SUMIF($B328:$B$359,$K328,D328:D$359)</f>
        <v>0</v>
      </c>
      <c r="N328">
        <f>SUMIF($B328:$B$359,$K328,E328:E$359)</f>
        <v>0</v>
      </c>
      <c r="O328">
        <f>SUMIF($B328:$B$359,$K328,F328:F$359)</f>
        <v>0</v>
      </c>
      <c r="P328">
        <f>SUMIF($B328:$B$359,$K328,G328:G$359)</f>
        <v>0</v>
      </c>
      <c r="Q328">
        <f>SUMIF($B328:$B$359,$K328,H328:H$359)</f>
        <v>0</v>
      </c>
    </row>
    <row r="329" spans="1:17" x14ac:dyDescent="0.25">
      <c r="A329" s="5">
        <v>43893</v>
      </c>
      <c r="B329" s="3" t="s">
        <v>320</v>
      </c>
      <c r="C329" s="3">
        <v>1</v>
      </c>
      <c r="D329" s="3">
        <v>5.2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8"/>
        <v>1</v>
      </c>
      <c r="K329" s="3" t="s">
        <v>320</v>
      </c>
      <c r="L329">
        <f>SUMIF($B329:$B$359,$K329,C329:C$359)</f>
        <v>1</v>
      </c>
      <c r="M329">
        <f>SUMIF($B329:$B$359,$K329,D329:D$359)</f>
        <v>5.2</v>
      </c>
      <c r="N329">
        <f>SUMIF($B329:$B$359,$K329,E329:E$359)</f>
        <v>0</v>
      </c>
      <c r="O329">
        <f>SUMIF($B329:$B$359,$K329,F329:F$359)</f>
        <v>0</v>
      </c>
      <c r="P329">
        <f>SUMIF($B329:$B$359,$K329,G329:G$359)</f>
        <v>0</v>
      </c>
      <c r="Q329">
        <f>SUMIF($B329:$B$359,$K329,H329:H$359)</f>
        <v>0</v>
      </c>
    </row>
    <row r="330" spans="1:17" x14ac:dyDescent="0.25">
      <c r="A330" s="5">
        <v>43893</v>
      </c>
      <c r="B330" s="3" t="s">
        <v>321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J330" s="3" t="b">
        <f t="shared" si="8"/>
        <v>1</v>
      </c>
      <c r="K330" s="3" t="s">
        <v>321</v>
      </c>
      <c r="L330">
        <f>SUMIF($B330:$B$359,$K330,C330:C$359)</f>
        <v>0</v>
      </c>
      <c r="M330">
        <f>SUMIF($B330:$B$359,$K330,D330:D$359)</f>
        <v>0</v>
      </c>
      <c r="N330">
        <f>SUMIF($B330:$B$359,$K330,E330:E$359)</f>
        <v>0</v>
      </c>
      <c r="O330">
        <f>SUMIF($B330:$B$359,$K330,F330:F$359)</f>
        <v>0</v>
      </c>
      <c r="P330">
        <f>SUMIF($B330:$B$359,$K330,G330:G$359)</f>
        <v>0</v>
      </c>
      <c r="Q330">
        <f>SUMIF($B330:$B$359,$K330,H330:H$359)</f>
        <v>0</v>
      </c>
    </row>
    <row r="331" spans="1:17" x14ac:dyDescent="0.25">
      <c r="A331" s="5">
        <v>43893</v>
      </c>
      <c r="B331" s="3" t="s">
        <v>322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J331" s="3" t="b">
        <f t="shared" si="8"/>
        <v>1</v>
      </c>
      <c r="K331" s="3" t="s">
        <v>322</v>
      </c>
      <c r="L331">
        <f>SUMIF($B331:$B$359,$K331,C331:C$359)</f>
        <v>0</v>
      </c>
      <c r="M331">
        <f>SUMIF($B331:$B$359,$K331,D331:D$359)</f>
        <v>0</v>
      </c>
      <c r="N331">
        <f>SUMIF($B331:$B$359,$K331,E331:E$359)</f>
        <v>0</v>
      </c>
      <c r="O331">
        <f>SUMIF($B331:$B$359,$K331,F331:F$359)</f>
        <v>0</v>
      </c>
      <c r="P331">
        <f>SUMIF($B331:$B$359,$K331,G331:G$359)</f>
        <v>0</v>
      </c>
      <c r="Q331">
        <f>SUMIF($B331:$B$359,$K331,H331:H$359)</f>
        <v>0</v>
      </c>
    </row>
    <row r="332" spans="1:17" x14ac:dyDescent="0.25">
      <c r="A332" s="5">
        <v>43893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8"/>
        <v>1</v>
      </c>
      <c r="K332" s="3" t="s">
        <v>323</v>
      </c>
      <c r="L332">
        <f>SUMIF($B332:$B$359,$K332,C332:C$359)</f>
        <v>0</v>
      </c>
      <c r="M332">
        <f>SUMIF($B332:$B$359,$K332,D332:D$359)</f>
        <v>0</v>
      </c>
      <c r="N332">
        <f>SUMIF($B332:$B$359,$K332,E332:E$359)</f>
        <v>0</v>
      </c>
      <c r="O332">
        <f>SUMIF($B332:$B$359,$K332,F332:F$359)</f>
        <v>0</v>
      </c>
      <c r="P332">
        <f>SUMIF($B332:$B$359,$K332,G332:G$359)</f>
        <v>0</v>
      </c>
      <c r="Q332">
        <f>SUMIF($B332:$B$359,$K332,H332:H$359)</f>
        <v>0</v>
      </c>
    </row>
    <row r="333" spans="1:17" x14ac:dyDescent="0.25">
      <c r="A333" s="5">
        <v>43893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8"/>
        <v>1</v>
      </c>
      <c r="K333" s="3" t="s">
        <v>324</v>
      </c>
      <c r="L333">
        <f>SUMIF($B333:$B$359,$K333,C333:C$359)</f>
        <v>0</v>
      </c>
      <c r="M333">
        <f>SUMIF($B333:$B$359,$K333,D333:D$359)</f>
        <v>0</v>
      </c>
      <c r="N333">
        <f>SUMIF($B333:$B$359,$K333,E333:E$359)</f>
        <v>0</v>
      </c>
      <c r="O333">
        <f>SUMIF($B333:$B$359,$K333,F333:F$359)</f>
        <v>0</v>
      </c>
      <c r="P333">
        <f>SUMIF($B333:$B$359,$K333,G333:G$359)</f>
        <v>0</v>
      </c>
      <c r="Q333">
        <f>SUMIF($B333:$B$359,$K333,H333:H$359)</f>
        <v>0</v>
      </c>
    </row>
    <row r="334" spans="1:17" x14ac:dyDescent="0.25">
      <c r="A334" s="5">
        <v>43893</v>
      </c>
      <c r="B334" s="3" t="s">
        <v>325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J334" s="3" t="b">
        <f t="shared" si="8"/>
        <v>1</v>
      </c>
      <c r="K334" s="3" t="s">
        <v>325</v>
      </c>
      <c r="L334">
        <f>SUMIF($B334:$B$359,$K334,C334:C$359)</f>
        <v>0</v>
      </c>
      <c r="M334">
        <f>SUMIF($B334:$B$359,$K334,D334:D$359)</f>
        <v>0</v>
      </c>
      <c r="N334">
        <f>SUMIF($B334:$B$359,$K334,E334:E$359)</f>
        <v>0</v>
      </c>
      <c r="O334">
        <f>SUMIF($B334:$B$359,$K334,F334:F$359)</f>
        <v>0</v>
      </c>
      <c r="P334">
        <f>SUMIF($B334:$B$359,$K334,G334:G$359)</f>
        <v>0</v>
      </c>
      <c r="Q334">
        <f>SUMIF($B334:$B$359,$K334,H334:H$359)</f>
        <v>0</v>
      </c>
    </row>
    <row r="335" spans="1:17" x14ac:dyDescent="0.25">
      <c r="A335" s="5">
        <v>43893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8"/>
        <v>1</v>
      </c>
      <c r="K335" s="3" t="s">
        <v>326</v>
      </c>
      <c r="L335">
        <f>SUMIF($B335:$B$359,$K335,C335:C$359)</f>
        <v>0</v>
      </c>
      <c r="M335">
        <f>SUMIF($B335:$B$359,$K335,D335:D$359)</f>
        <v>0</v>
      </c>
      <c r="N335">
        <f>SUMIF($B335:$B$359,$K335,E335:E$359)</f>
        <v>0</v>
      </c>
      <c r="O335">
        <f>SUMIF($B335:$B$359,$K335,F335:F$359)</f>
        <v>0</v>
      </c>
      <c r="P335">
        <f>SUMIF($B335:$B$359,$K335,G335:G$359)</f>
        <v>0</v>
      </c>
      <c r="Q335">
        <f>SUMIF($B335:$B$359,$K335,H335:H$359)</f>
        <v>0</v>
      </c>
    </row>
    <row r="336" spans="1:17" x14ac:dyDescent="0.25">
      <c r="A336" s="5">
        <v>43893</v>
      </c>
      <c r="B336" s="3" t="s">
        <v>327</v>
      </c>
      <c r="C336" s="3">
        <v>1</v>
      </c>
      <c r="D336" s="3">
        <v>6.8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8"/>
        <v>1</v>
      </c>
      <c r="K336" s="3" t="s">
        <v>327</v>
      </c>
      <c r="L336">
        <f>SUMIF($B336:$B$359,$K336,C336:C$359)</f>
        <v>1</v>
      </c>
      <c r="M336">
        <f>SUMIF($B336:$B$359,$K336,D336:D$359)</f>
        <v>6.8</v>
      </c>
      <c r="N336">
        <f>SUMIF($B336:$B$359,$K336,E336:E$359)</f>
        <v>0</v>
      </c>
      <c r="O336">
        <f>SUMIF($B336:$B$359,$K336,F336:F$359)</f>
        <v>0</v>
      </c>
      <c r="P336">
        <f>SUMIF($B336:$B$359,$K336,G336:G$359)</f>
        <v>0</v>
      </c>
      <c r="Q336">
        <f>SUMIF($B336:$B$359,$K336,H336:H$359)</f>
        <v>0</v>
      </c>
    </row>
    <row r="337" spans="1:17" x14ac:dyDescent="0.25">
      <c r="A337" s="5">
        <v>43893</v>
      </c>
      <c r="B337" s="3" t="s">
        <v>328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8"/>
        <v>1</v>
      </c>
      <c r="K337" s="3" t="s">
        <v>328</v>
      </c>
      <c r="L337">
        <f>SUMIF($B337:$B$359,$K337,C337:C$359)</f>
        <v>0</v>
      </c>
      <c r="M337">
        <f>SUMIF($B337:$B$359,$K337,D337:D$359)</f>
        <v>0</v>
      </c>
      <c r="N337">
        <f>SUMIF($B337:$B$359,$K337,E337:E$359)</f>
        <v>0</v>
      </c>
      <c r="O337">
        <f>SUMIF($B337:$B$359,$K337,F337:F$359)</f>
        <v>0</v>
      </c>
      <c r="P337">
        <f>SUMIF($B337:$B$359,$K337,G337:G$359)</f>
        <v>0</v>
      </c>
      <c r="Q337">
        <f>SUMIF($B337:$B$359,$K337,H337:H$359)</f>
        <v>0</v>
      </c>
    </row>
    <row r="338" spans="1:17" x14ac:dyDescent="0.25">
      <c r="A338" s="5">
        <v>43893</v>
      </c>
      <c r="B338" s="3" t="s">
        <v>329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J338" s="3" t="b">
        <f t="shared" si="8"/>
        <v>1</v>
      </c>
      <c r="K338" s="3" t="s">
        <v>329</v>
      </c>
      <c r="L338">
        <f>SUMIF($B338:$B$359,$K338,C338:C$359)</f>
        <v>0</v>
      </c>
      <c r="M338">
        <f>SUMIF($B338:$B$359,$K338,D338:D$359)</f>
        <v>0</v>
      </c>
      <c r="N338">
        <f>SUMIF($B338:$B$359,$K338,E338:E$359)</f>
        <v>0</v>
      </c>
      <c r="O338">
        <f>SUMIF($B338:$B$359,$K338,F338:F$359)</f>
        <v>0</v>
      </c>
      <c r="P338">
        <f>SUMIF($B338:$B$359,$K338,G338:G$359)</f>
        <v>0</v>
      </c>
      <c r="Q338">
        <f>SUMIF($B338:$B$359,$K338,H338:H$359)</f>
        <v>0</v>
      </c>
    </row>
    <row r="339" spans="1:17" x14ac:dyDescent="0.25">
      <c r="A339" s="5">
        <v>43893</v>
      </c>
      <c r="B339" s="3" t="s">
        <v>330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J339" s="3" t="b">
        <f t="shared" si="8"/>
        <v>1</v>
      </c>
      <c r="K339" s="3" t="s">
        <v>330</v>
      </c>
      <c r="L339">
        <f>SUMIF($B339:$B$359,$K339,C339:C$359)</f>
        <v>0</v>
      </c>
      <c r="M339">
        <f>SUMIF($B339:$B$359,$K339,D339:D$359)</f>
        <v>0</v>
      </c>
      <c r="N339">
        <f>SUMIF($B339:$B$359,$K339,E339:E$359)</f>
        <v>0</v>
      </c>
      <c r="O339">
        <f>SUMIF($B339:$B$359,$K339,F339:F$359)</f>
        <v>0</v>
      </c>
      <c r="P339">
        <f>SUMIF($B339:$B$359,$K339,G339:G$359)</f>
        <v>0</v>
      </c>
      <c r="Q339">
        <f>SUMIF($B339:$B$359,$K339,H339:H$359)</f>
        <v>0</v>
      </c>
    </row>
    <row r="340" spans="1:17" x14ac:dyDescent="0.25">
      <c r="A340" s="5">
        <v>43893</v>
      </c>
      <c r="B340" s="3" t="s">
        <v>331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J340" s="3" t="b">
        <f t="shared" si="8"/>
        <v>1</v>
      </c>
      <c r="K340" s="3" t="s">
        <v>331</v>
      </c>
      <c r="L340">
        <f>SUMIF($B340:$B$359,$K340,C340:C$359)</f>
        <v>0</v>
      </c>
      <c r="M340">
        <f>SUMIF($B340:$B$359,$K340,D340:D$359)</f>
        <v>0</v>
      </c>
      <c r="N340">
        <f>SUMIF($B340:$B$359,$K340,E340:E$359)</f>
        <v>0</v>
      </c>
      <c r="O340">
        <f>SUMIF($B340:$B$359,$K340,F340:F$359)</f>
        <v>0</v>
      </c>
      <c r="P340">
        <f>SUMIF($B340:$B$359,$K340,G340:G$359)</f>
        <v>0</v>
      </c>
      <c r="Q340">
        <f>SUMIF($B340:$B$359,$K340,H340:H$359)</f>
        <v>0</v>
      </c>
    </row>
    <row r="341" spans="1:17" x14ac:dyDescent="0.25">
      <c r="A341" s="5">
        <v>43893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8"/>
        <v>1</v>
      </c>
      <c r="K341" s="3" t="s">
        <v>332</v>
      </c>
      <c r="L341">
        <f>SUMIF($B341:$B$359,$K341,C341:C$359)</f>
        <v>0</v>
      </c>
      <c r="M341">
        <f>SUMIF($B341:$B$359,$K341,D341:D$359)</f>
        <v>0</v>
      </c>
      <c r="N341">
        <f>SUMIF($B341:$B$359,$K341,E341:E$359)</f>
        <v>0</v>
      </c>
      <c r="O341">
        <f>SUMIF($B341:$B$359,$K341,F341:F$359)</f>
        <v>0</v>
      </c>
      <c r="P341">
        <f>SUMIF($B341:$B$359,$K341,G341:G$359)</f>
        <v>0</v>
      </c>
      <c r="Q341">
        <f>SUMIF($B341:$B$359,$K341,H341:H$359)</f>
        <v>0</v>
      </c>
    </row>
    <row r="342" spans="1:17" x14ac:dyDescent="0.25">
      <c r="A342" s="5">
        <v>43893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8"/>
        <v>1</v>
      </c>
      <c r="K342" s="3" t="s">
        <v>333</v>
      </c>
      <c r="L342">
        <f>SUMIF($B342:$B$359,$K342,C342:C$359)</f>
        <v>0</v>
      </c>
      <c r="M342">
        <f>SUMIF($B342:$B$359,$K342,D342:D$359)</f>
        <v>0</v>
      </c>
      <c r="N342">
        <f>SUMIF($B342:$B$359,$K342,E342:E$359)</f>
        <v>0</v>
      </c>
      <c r="O342">
        <f>SUMIF($B342:$B$359,$K342,F342:F$359)</f>
        <v>0</v>
      </c>
      <c r="P342">
        <f>SUMIF($B342:$B$359,$K342,G342:G$359)</f>
        <v>0</v>
      </c>
      <c r="Q342">
        <f>SUMIF($B342:$B$359,$K342,H342:H$359)</f>
        <v>0</v>
      </c>
    </row>
    <row r="343" spans="1:17" x14ac:dyDescent="0.25">
      <c r="A343" s="5">
        <v>43893</v>
      </c>
      <c r="B343" s="3" t="s">
        <v>334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J343" s="3" t="b">
        <f t="shared" si="8"/>
        <v>1</v>
      </c>
      <c r="K343" s="3" t="s">
        <v>334</v>
      </c>
      <c r="L343">
        <f>SUMIF($B343:$B$359,$K343,C343:C$359)</f>
        <v>0</v>
      </c>
      <c r="M343">
        <f>SUMIF($B343:$B$359,$K343,D343:D$359)</f>
        <v>0</v>
      </c>
      <c r="N343">
        <f>SUMIF($B343:$B$359,$K343,E343:E$359)</f>
        <v>0</v>
      </c>
      <c r="O343">
        <f>SUMIF($B343:$B$359,$K343,F343:F$359)</f>
        <v>0</v>
      </c>
      <c r="P343">
        <f>SUMIF($B343:$B$359,$K343,G343:G$359)</f>
        <v>0</v>
      </c>
      <c r="Q343">
        <f>SUMIF($B343:$B$359,$K343,H343:H$359)</f>
        <v>0</v>
      </c>
    </row>
    <row r="344" spans="1:17" x14ac:dyDescent="0.25">
      <c r="A344" s="5">
        <v>43893</v>
      </c>
      <c r="B344" s="3" t="s">
        <v>335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J344" s="3" t="b">
        <f t="shared" si="8"/>
        <v>1</v>
      </c>
      <c r="K344" s="3" t="s">
        <v>335</v>
      </c>
      <c r="L344">
        <f>SUMIF($B344:$B$359,$K344,C344:C$359)</f>
        <v>0</v>
      </c>
      <c r="M344">
        <f>SUMIF($B344:$B$359,$K344,D344:D$359)</f>
        <v>0</v>
      </c>
      <c r="N344">
        <f>SUMIF($B344:$B$359,$K344,E344:E$359)</f>
        <v>0</v>
      </c>
      <c r="O344">
        <f>SUMIF($B344:$B$359,$K344,F344:F$359)</f>
        <v>0</v>
      </c>
      <c r="P344">
        <f>SUMIF($B344:$B$359,$K344,G344:G$359)</f>
        <v>0</v>
      </c>
      <c r="Q344">
        <f>SUMIF($B344:$B$359,$K344,H344:H$359)</f>
        <v>0</v>
      </c>
    </row>
    <row r="345" spans="1:17" x14ac:dyDescent="0.25">
      <c r="A345" s="5">
        <v>43893</v>
      </c>
      <c r="B345" s="3" t="s">
        <v>336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8"/>
        <v>1</v>
      </c>
      <c r="K345" s="3" t="s">
        <v>336</v>
      </c>
      <c r="L345">
        <f>SUMIF($B345:$B$359,$K345,C345:C$359)</f>
        <v>0</v>
      </c>
      <c r="M345">
        <f>SUMIF($B345:$B$359,$K345,D345:D$359)</f>
        <v>0</v>
      </c>
      <c r="N345">
        <f>SUMIF($B345:$B$359,$K345,E345:E$359)</f>
        <v>0</v>
      </c>
      <c r="O345">
        <f>SUMIF($B345:$B$359,$K345,F345:F$359)</f>
        <v>0</v>
      </c>
      <c r="P345">
        <f>SUMIF($B345:$B$359,$K345,G345:G$359)</f>
        <v>0</v>
      </c>
      <c r="Q345">
        <f>SUMIF($B345:$B$359,$K345,H345:H$359)</f>
        <v>0</v>
      </c>
    </row>
    <row r="346" spans="1:17" x14ac:dyDescent="0.25">
      <c r="A346" s="5">
        <v>43893</v>
      </c>
      <c r="B346" s="3" t="s">
        <v>337</v>
      </c>
      <c r="C346" s="3">
        <v>1</v>
      </c>
      <c r="D346" s="3">
        <v>0.6</v>
      </c>
      <c r="E346" s="3">
        <v>0</v>
      </c>
      <c r="F346" s="3">
        <v>0</v>
      </c>
      <c r="G346" s="3">
        <v>0</v>
      </c>
      <c r="H346" s="3">
        <v>0</v>
      </c>
      <c r="J346" s="3" t="b">
        <f t="shared" si="8"/>
        <v>1</v>
      </c>
      <c r="K346" s="3" t="s">
        <v>337</v>
      </c>
      <c r="L346">
        <f>SUMIF($B346:$B$359,$K346,C346:C$359)</f>
        <v>1</v>
      </c>
      <c r="M346">
        <f>SUMIF($B346:$B$359,$K346,D346:D$359)</f>
        <v>0.6</v>
      </c>
      <c r="N346">
        <f>SUMIF($B346:$B$359,$K346,E346:E$359)</f>
        <v>0</v>
      </c>
      <c r="O346">
        <f>SUMIF($B346:$B$359,$K346,F346:F$359)</f>
        <v>0</v>
      </c>
      <c r="P346">
        <f>SUMIF($B346:$B$359,$K346,G346:G$359)</f>
        <v>0</v>
      </c>
      <c r="Q346">
        <f>SUMIF($B346:$B$359,$K346,H346:H$359)</f>
        <v>0</v>
      </c>
    </row>
    <row r="347" spans="1:17" x14ac:dyDescent="0.25">
      <c r="A347" s="5">
        <v>43893</v>
      </c>
      <c r="B347" s="3" t="s">
        <v>338</v>
      </c>
      <c r="C347" s="3">
        <v>1</v>
      </c>
      <c r="D347" s="3">
        <v>3.5</v>
      </c>
      <c r="E347" s="3">
        <v>2</v>
      </c>
      <c r="F347" s="3">
        <v>6.9</v>
      </c>
      <c r="G347" s="3">
        <v>0</v>
      </c>
      <c r="H347" s="3">
        <v>0</v>
      </c>
      <c r="J347" s="3" t="b">
        <f t="shared" si="8"/>
        <v>1</v>
      </c>
      <c r="K347" s="3" t="s">
        <v>338</v>
      </c>
      <c r="L347">
        <f>SUMIF($B347:$B$359,$K347,C347:C$359)</f>
        <v>1</v>
      </c>
      <c r="M347">
        <f>SUMIF($B347:$B$359,$K347,D347:D$359)</f>
        <v>3.5</v>
      </c>
      <c r="N347">
        <f>SUMIF($B347:$B$359,$K347,E347:E$359)</f>
        <v>2</v>
      </c>
      <c r="O347">
        <f>SUMIF($B347:$B$359,$K347,F347:F$359)</f>
        <v>6.9</v>
      </c>
      <c r="P347">
        <f>SUMIF($B347:$B$359,$K347,G347:G$359)</f>
        <v>0</v>
      </c>
      <c r="Q347">
        <f>SUMIF($B347:$B$359,$K347,H347:H$359)</f>
        <v>0</v>
      </c>
    </row>
    <row r="348" spans="1:17" x14ac:dyDescent="0.25">
      <c r="A348" s="5">
        <v>43893</v>
      </c>
      <c r="B348" s="3" t="s">
        <v>339</v>
      </c>
      <c r="C348" s="3">
        <v>0</v>
      </c>
      <c r="D348" s="3">
        <v>0</v>
      </c>
      <c r="E348" s="3">
        <v>1</v>
      </c>
      <c r="F348" s="3">
        <v>5.8</v>
      </c>
      <c r="G348" s="3">
        <v>0</v>
      </c>
      <c r="H348" s="3">
        <v>0</v>
      </c>
      <c r="J348" s="3" t="b">
        <f t="shared" si="8"/>
        <v>1</v>
      </c>
      <c r="K348" s="3" t="s">
        <v>339</v>
      </c>
      <c r="L348">
        <f>SUMIF($B348:$B$359,$K348,C348:C$359)</f>
        <v>0</v>
      </c>
      <c r="M348">
        <f>SUMIF($B348:$B$359,$K348,D348:D$359)</f>
        <v>0</v>
      </c>
      <c r="N348">
        <f>SUMIF($B348:$B$359,$K348,E348:E$359)</f>
        <v>1</v>
      </c>
      <c r="O348">
        <f>SUMIF($B348:$B$359,$K348,F348:F$359)</f>
        <v>5.8</v>
      </c>
      <c r="P348">
        <f>SUMIF($B348:$B$359,$K348,G348:G$359)</f>
        <v>0</v>
      </c>
      <c r="Q348">
        <f>SUMIF($B348:$B$359,$K348,H348:H$359)</f>
        <v>0</v>
      </c>
    </row>
    <row r="349" spans="1:17" x14ac:dyDescent="0.25">
      <c r="A349" s="5">
        <v>43893</v>
      </c>
      <c r="B349" s="3" t="s">
        <v>340</v>
      </c>
      <c r="C349" s="3">
        <v>1</v>
      </c>
      <c r="D349" s="3">
        <v>4.4000000000000004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8"/>
        <v>1</v>
      </c>
      <c r="K349" s="3" t="s">
        <v>340</v>
      </c>
      <c r="L349">
        <f>SUMIF($B349:$B$359,$K349,C349:C$359)</f>
        <v>1</v>
      </c>
      <c r="M349">
        <f>SUMIF($B349:$B$359,$K349,D349:D$359)</f>
        <v>4.4000000000000004</v>
      </c>
      <c r="N349">
        <f>SUMIF($B349:$B$359,$K349,E349:E$359)</f>
        <v>0</v>
      </c>
      <c r="O349">
        <f>SUMIF($B349:$B$359,$K349,F349:F$359)</f>
        <v>0</v>
      </c>
      <c r="P349">
        <f>SUMIF($B349:$B$359,$K349,G349:G$359)</f>
        <v>0</v>
      </c>
      <c r="Q349">
        <f>SUMIF($B349:$B$359,$K349,H349:H$359)</f>
        <v>0</v>
      </c>
    </row>
    <row r="350" spans="1:17" x14ac:dyDescent="0.25">
      <c r="A350" s="5">
        <v>43893</v>
      </c>
      <c r="B350" s="3" t="s">
        <v>341</v>
      </c>
      <c r="C350" s="3">
        <v>1</v>
      </c>
      <c r="D350" s="3">
        <v>1.5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8"/>
        <v>1</v>
      </c>
      <c r="K350" s="3" t="s">
        <v>341</v>
      </c>
      <c r="L350">
        <f>SUMIF($B350:$B$359,$K350,C350:C$359)</f>
        <v>1</v>
      </c>
      <c r="M350">
        <f>SUMIF($B350:$B$359,$K350,D350:D$359)</f>
        <v>1.5</v>
      </c>
      <c r="N350">
        <f>SUMIF($B350:$B$359,$K350,E350:E$359)</f>
        <v>1</v>
      </c>
      <c r="O350">
        <f>SUMIF($B350:$B$359,$K350,F350:F$359)</f>
        <v>1.5</v>
      </c>
      <c r="P350">
        <f>SUMIF($B350:$B$359,$K350,G350:G$359)</f>
        <v>0</v>
      </c>
      <c r="Q350">
        <f>SUMIF($B350:$B$359,$K350,H350:H$359)</f>
        <v>0</v>
      </c>
    </row>
    <row r="351" spans="1:17" x14ac:dyDescent="0.25">
      <c r="A351" s="5">
        <v>43893</v>
      </c>
      <c r="B351" s="3" t="s">
        <v>342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J351" s="3" t="b">
        <f t="shared" si="8"/>
        <v>1</v>
      </c>
      <c r="K351" s="3" t="s">
        <v>342</v>
      </c>
      <c r="L351">
        <f>SUMIF($B351:$B$359,$K351,C351:C$359)</f>
        <v>0</v>
      </c>
      <c r="M351">
        <f>SUMIF($B351:$B$359,$K351,D351:D$359)</f>
        <v>0</v>
      </c>
      <c r="N351">
        <f>SUMIF($B351:$B$359,$K351,E351:E$359)</f>
        <v>0</v>
      </c>
      <c r="O351">
        <f>SUMIF($B351:$B$359,$K351,F351:F$359)</f>
        <v>0</v>
      </c>
      <c r="P351">
        <f>SUMIF($B351:$B$359,$K351,G351:G$359)</f>
        <v>0</v>
      </c>
      <c r="Q351">
        <f>SUMIF($B351:$B$359,$K351,H351:H$359)</f>
        <v>0</v>
      </c>
    </row>
    <row r="352" spans="1:17" x14ac:dyDescent="0.25">
      <c r="A352" s="5">
        <v>43893</v>
      </c>
      <c r="B352" s="3" t="s">
        <v>343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J352" s="3" t="b">
        <f t="shared" si="8"/>
        <v>1</v>
      </c>
      <c r="K352" s="3" t="s">
        <v>343</v>
      </c>
      <c r="L352">
        <f>SUMIF($B352:$B$359,$K352,C352:C$359)</f>
        <v>0</v>
      </c>
      <c r="M352">
        <f>SUMIF($B352:$B$359,$K352,D352:D$359)</f>
        <v>0</v>
      </c>
      <c r="N352">
        <f>SUMIF($B352:$B$359,$K352,E352:E$359)</f>
        <v>0</v>
      </c>
      <c r="O352">
        <f>SUMIF($B352:$B$359,$K352,F352:F$359)</f>
        <v>0</v>
      </c>
      <c r="P352">
        <f>SUMIF($B352:$B$359,$K352,G352:G$359)</f>
        <v>0</v>
      </c>
      <c r="Q352">
        <f>SUMIF($B352:$B$359,$K352,H352:H$359)</f>
        <v>0</v>
      </c>
    </row>
    <row r="353" spans="1:17" x14ac:dyDescent="0.25">
      <c r="A353" s="5">
        <v>43893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8"/>
        <v>1</v>
      </c>
      <c r="K353" s="3" t="s">
        <v>344</v>
      </c>
      <c r="L353">
        <f>SUMIF($B353:$B$359,$K353,C353:C$359)</f>
        <v>0</v>
      </c>
      <c r="M353">
        <f>SUMIF($B353:$B$359,$K353,D353:D$359)</f>
        <v>0</v>
      </c>
      <c r="N353">
        <f>SUMIF($B353:$B$359,$K353,E353:E$359)</f>
        <v>0</v>
      </c>
      <c r="O353">
        <f>SUMIF($B353:$B$359,$K353,F353:F$359)</f>
        <v>0</v>
      </c>
      <c r="P353">
        <f>SUMIF($B353:$B$359,$K353,G353:G$359)</f>
        <v>0</v>
      </c>
      <c r="Q353">
        <f>SUMIF($B353:$B$359,$K353,H353:H$359)</f>
        <v>0</v>
      </c>
    </row>
    <row r="354" spans="1:17" x14ac:dyDescent="0.25">
      <c r="A354" s="5">
        <v>43893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8"/>
        <v>1</v>
      </c>
      <c r="K354" s="3" t="s">
        <v>345</v>
      </c>
      <c r="L354">
        <f>SUMIF($B354:$B$359,$K354,C354:C$359)</f>
        <v>0</v>
      </c>
      <c r="M354">
        <f>SUMIF($B354:$B$359,$K354,D354:D$359)</f>
        <v>0</v>
      </c>
      <c r="N354">
        <f>SUMIF($B354:$B$359,$K354,E354:E$359)</f>
        <v>0</v>
      </c>
      <c r="O354">
        <f>SUMIF($B354:$B$359,$K354,F354:F$359)</f>
        <v>0</v>
      </c>
      <c r="P354">
        <f>SUMIF($B354:$B$359,$K354,G354:G$359)</f>
        <v>0</v>
      </c>
      <c r="Q354">
        <f>SUMIF($B354:$B$359,$K354,H354:H$359)</f>
        <v>0</v>
      </c>
    </row>
    <row r="355" spans="1:17" x14ac:dyDescent="0.25">
      <c r="A355" s="5">
        <v>43893</v>
      </c>
      <c r="B355" s="3" t="s">
        <v>346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J355" s="3" t="b">
        <f t="shared" si="8"/>
        <v>1</v>
      </c>
      <c r="K355" s="3" t="s">
        <v>346</v>
      </c>
      <c r="L355">
        <f>SUMIF($B355:$B$359,$K355,C355:C$359)</f>
        <v>0</v>
      </c>
      <c r="M355">
        <f>SUMIF($B355:$B$359,$K355,D355:D$359)</f>
        <v>0</v>
      </c>
      <c r="N355">
        <f>SUMIF($B355:$B$359,$K355,E355:E$359)</f>
        <v>0</v>
      </c>
      <c r="O355">
        <f>SUMIF($B355:$B$359,$K355,F355:F$359)</f>
        <v>0</v>
      </c>
      <c r="P355">
        <f>SUMIF($B355:$B$359,$K355,G355:G$359)</f>
        <v>0</v>
      </c>
      <c r="Q355">
        <f>SUMIF($B355:$B$359,$K355,H355:H$359)</f>
        <v>0</v>
      </c>
    </row>
    <row r="356" spans="1:17" x14ac:dyDescent="0.25">
      <c r="A356" s="5">
        <v>43893</v>
      </c>
      <c r="B356" s="3" t="s">
        <v>347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J356" s="3" t="b">
        <f t="shared" si="8"/>
        <v>1</v>
      </c>
      <c r="K356" s="3" t="s">
        <v>347</v>
      </c>
      <c r="L356">
        <f>SUMIF($B356:$B$359,$K356,C356:C$359)</f>
        <v>0</v>
      </c>
      <c r="M356">
        <f>SUMIF($B356:$B$359,$K356,D356:D$359)</f>
        <v>0</v>
      </c>
      <c r="N356">
        <f>SUMIF($B356:$B$359,$K356,E356:E$359)</f>
        <v>0</v>
      </c>
      <c r="O356">
        <f>SUMIF($B356:$B$359,$K356,F356:F$359)</f>
        <v>0</v>
      </c>
      <c r="P356">
        <f>SUMIF($B356:$B$359,$K356,G356:G$359)</f>
        <v>0</v>
      </c>
      <c r="Q356">
        <f>SUMIF($B356:$B$359,$K356,H356:H$359)</f>
        <v>0</v>
      </c>
    </row>
    <row r="357" spans="1:17" x14ac:dyDescent="0.25">
      <c r="A357" s="5">
        <v>43893</v>
      </c>
      <c r="B357" s="3" t="s">
        <v>348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J357" s="3" t="b">
        <f t="shared" si="8"/>
        <v>1</v>
      </c>
      <c r="K357" s="3" t="s">
        <v>348</v>
      </c>
      <c r="L357">
        <f>SUMIF($B357:$B$359,$K357,C357:C$359)</f>
        <v>0</v>
      </c>
      <c r="M357">
        <f>SUMIF($B357:$B$359,$K357,D357:D$359)</f>
        <v>0</v>
      </c>
      <c r="N357">
        <f>SUMIF($B357:$B$359,$K357,E357:E$359)</f>
        <v>0</v>
      </c>
      <c r="O357">
        <f>SUMIF($B357:$B$359,$K357,F357:F$359)</f>
        <v>0</v>
      </c>
      <c r="P357">
        <f>SUMIF($B357:$B$359,$K357,G357:G$359)</f>
        <v>0</v>
      </c>
      <c r="Q357">
        <f>SUMIF($B357:$B$359,$K357,H357:H$359)</f>
        <v>0</v>
      </c>
    </row>
    <row r="358" spans="1:17" x14ac:dyDescent="0.25">
      <c r="A358" s="5">
        <v>43893</v>
      </c>
      <c r="B358" s="3" t="s">
        <v>349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J358" s="3" t="b">
        <f t="shared" si="8"/>
        <v>1</v>
      </c>
      <c r="K358" s="3" t="s">
        <v>349</v>
      </c>
      <c r="L358">
        <f>SUMIF($B358:$B$359,$K358,C358:C$359)</f>
        <v>0</v>
      </c>
      <c r="M358">
        <f>SUMIF($B358:$B$359,$K358,D358:D$359)</f>
        <v>0</v>
      </c>
      <c r="N358">
        <f>SUMIF($B358:$B$359,$K358,E358:E$359)</f>
        <v>0</v>
      </c>
      <c r="O358">
        <f>SUMIF($B358:$B$359,$K358,F358:F$359)</f>
        <v>0</v>
      </c>
      <c r="P358">
        <f>SUMIF($B358:$B$359,$K358,G358:G$359)</f>
        <v>0</v>
      </c>
      <c r="Q358">
        <f>SUMIF($B358:$B$359,$K358,H358:H$359)</f>
        <v>0</v>
      </c>
    </row>
    <row r="359" spans="1:17" x14ac:dyDescent="0.25">
      <c r="A359" s="5">
        <v>43893</v>
      </c>
      <c r="B359" s="3" t="s">
        <v>350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J359" s="3" t="b">
        <f t="shared" si="8"/>
        <v>1</v>
      </c>
      <c r="K359" s="3" t="s">
        <v>350</v>
      </c>
      <c r="L359">
        <f>SUMIF($B359:$B$359,$K359,C359:C$359)</f>
        <v>0</v>
      </c>
      <c r="M359">
        <f>SUMIF($B359:$B$359,$K359,D359:D$359)</f>
        <v>0</v>
      </c>
      <c r="N359">
        <f>SUMIF($B359:$B$359,$K359,E359:E$359)</f>
        <v>0</v>
      </c>
      <c r="O359">
        <f>SUMIF($B359:$B$359,$K359,F359:F$359)</f>
        <v>0</v>
      </c>
      <c r="P359">
        <f>SUMIF($B359:$B$359,$K359,G359:G$359)</f>
        <v>0</v>
      </c>
      <c r="Q359">
        <f>SUMIF($B359:$B$359,$K359,H359:H$359)</f>
        <v>0</v>
      </c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E_t&amp;m31-3</vt:lpstr>
      <vt:lpstr>O_t&amp;m24-3</vt:lpstr>
      <vt:lpstr>E_t&amp;m17-3</vt:lpstr>
      <vt:lpstr>O_t&amp;m10-3</vt:lpstr>
      <vt:lpstr>E_t&amp;m3-3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2021-01-05T19:38:34Z</dcterms:modified>
</cp:coreProperties>
</file>